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HARSEES KAUR\Dropbox\PC\Desktop\Excel tutorials\Hotel Revenue Analysis\"/>
    </mc:Choice>
  </mc:AlternateContent>
  <xr:revisionPtr revIDLastSave="0" documentId="13_ncr:1_{0A53F8F6-0FFB-4FB4-9B50-66FDF5A82A96}" xr6:coauthVersionLast="47" xr6:coauthVersionMax="47" xr10:uidLastSave="{00000000-0000-0000-0000-000000000000}"/>
  <bookViews>
    <workbookView xWindow="-110" yWindow="-110" windowWidth="19420" windowHeight="10300" xr2:uid="{00000000-000D-0000-FFFF-FFFF00000000}"/>
  </bookViews>
  <sheets>
    <sheet name="Revenue Analysis Report" sheetId="1" r:id="rId1"/>
    <sheet name="Performance Data (2013-2016)" sheetId="2" r:id="rId2"/>
  </sheets>
  <definedNames>
    <definedName name="_xlnm._FilterDatabase" localSheetId="1" hidden="1">'Performance Data (2013-2016)'!$A$1:$E$1462</definedName>
    <definedName name="_xlchart.v1.0" hidden="1">'Revenue Analysis Report'!$A$35:$A$46</definedName>
    <definedName name="_xlchart.v1.1" hidden="1">'Revenue Analysis Report'!$B$34</definedName>
    <definedName name="_xlchart.v1.2" hidden="1">'Revenue Analysis Report'!$B$35:$B$46</definedName>
    <definedName name="_xlchart.v1.3" hidden="1">'Revenue Analysis Report'!$G$34</definedName>
    <definedName name="_xlchart.v1.4" hidden="1">'Revenue Analysis Report'!$G$35:$G$46</definedName>
    <definedName name="_xlchart.v1.5" hidden="1">'Revenue Analysis Report'!$A$35:$A$46</definedName>
    <definedName name="_xlchart.v1.6" hidden="1">'Revenue Analysis Report'!$B$34</definedName>
    <definedName name="_xlchart.v1.7" hidden="1">'Revenue Analysis Report'!$B$35:$B$46</definedName>
    <definedName name="_xlchart.v1.8" hidden="1">'Revenue Analysis Report'!$G$34</definedName>
    <definedName name="_xlchart.v1.9" hidden="1">'Revenue Analysis Report'!$G$35:$G$46</definedName>
  </definedName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1" l="1"/>
  <c r="E2" i="2"/>
  <c r="C64" i="1"/>
  <c r="C65" i="1"/>
  <c r="C66" i="1"/>
  <c r="C67" i="1"/>
  <c r="C68" i="1"/>
  <c r="C69" i="1"/>
  <c r="C70" i="1"/>
  <c r="C71" i="1"/>
  <c r="C72" i="1"/>
  <c r="C73" i="1"/>
  <c r="C74" i="1"/>
  <c r="C63" i="1"/>
  <c r="B64" i="1"/>
  <c r="B65" i="1"/>
  <c r="B66" i="1"/>
  <c r="B67" i="1"/>
  <c r="B68" i="1"/>
  <c r="B69" i="1"/>
  <c r="B70" i="1"/>
  <c r="B71" i="1"/>
  <c r="B72" i="1"/>
  <c r="B73" i="1"/>
  <c r="B74" i="1"/>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D71" i="1" l="1"/>
  <c r="D70" i="1"/>
  <c r="D69" i="1"/>
  <c r="D68" i="1"/>
  <c r="D63" i="1"/>
  <c r="D67" i="1"/>
  <c r="D74" i="1"/>
  <c r="D66" i="1"/>
  <c r="D73" i="1"/>
  <c r="D65" i="1"/>
  <c r="D72" i="1"/>
  <c r="D64" i="1"/>
</calcChain>
</file>

<file path=xl/sharedStrings.xml><?xml version="1.0" encoding="utf-8"?>
<sst xmlns="http://schemas.openxmlformats.org/spreadsheetml/2006/main" count="1565" uniqueCount="50">
  <si>
    <t>Revenue Report for 2013-2016</t>
  </si>
  <si>
    <t>Month</t>
  </si>
  <si>
    <t>January</t>
  </si>
  <si>
    <t>February</t>
  </si>
  <si>
    <t>March</t>
  </si>
  <si>
    <t>April</t>
  </si>
  <si>
    <t>May</t>
  </si>
  <si>
    <t>June</t>
  </si>
  <si>
    <t>July</t>
  </si>
  <si>
    <t>August</t>
  </si>
  <si>
    <t>September</t>
  </si>
  <si>
    <t>October</t>
  </si>
  <si>
    <t>November</t>
  </si>
  <si>
    <t>December</t>
  </si>
  <si>
    <t>RevPar for 2016</t>
  </si>
  <si>
    <t>Growth Rate from 2015 to 2016</t>
  </si>
  <si>
    <t>Date</t>
  </si>
  <si>
    <t>Revenue</t>
  </si>
  <si>
    <t>Year</t>
  </si>
  <si>
    <t>RevPar</t>
  </si>
  <si>
    <t>Assignment - Revenue Analysis Report</t>
  </si>
  <si>
    <t>Manager's First Assignment:</t>
  </si>
  <si>
    <t>The manager gives you your first assignment. </t>
  </si>
  <si>
    <t>1. How has the hotel performed (in terms of revenue) through the years from 2013 to 2016?</t>
  </si>
  <si>
    <t>2. In the year 2016, how did the hotel do when compared to its competitors (breaking it down by month)?</t>
  </si>
  <si>
    <t>3. How was the hotel's growth rate on 2016 compared to its competitors?</t>
  </si>
  <si>
    <t>He has provided for you the hotel's performance data from 2013 to 2016, and he wants you to use the Excel functions you have learned to organize it. He then wants to you to analyze it to answer three key questions:</t>
  </si>
  <si>
    <t>What is RevPar (Step 2)?
RevPar is an industry metric that hotels use to compare its revenue performance against competitors. 
Why use RevPar? Why not just compare revenue?
A hotel that has 100 rooms will naturally make more revenue than a hotel that has 10 rooms. RevPar divides revenue by the number of hotel rooms. This allows for a more fair and accurate comparison.</t>
  </si>
  <si>
    <t>Row Labels</t>
  </si>
  <si>
    <t>Grand Total</t>
  </si>
  <si>
    <t>Average of RevPar</t>
  </si>
  <si>
    <t>Competitor's Growth Rate</t>
  </si>
  <si>
    <t>Our Hotel's Growth Rate</t>
  </si>
  <si>
    <t xml:space="preserve">The bad news is that the competitors are outperforming our hotels. However, despite this news, our hotel is actually growing surpassing the growth rate of our competitors. </t>
  </si>
  <si>
    <t>Insights:</t>
  </si>
  <si>
    <t>Months (2016)</t>
  </si>
  <si>
    <t>Competitors monthly RevPar Avg. (2016)</t>
  </si>
  <si>
    <t>Our hotel's Monthly RevPar Avg. (2016)</t>
  </si>
  <si>
    <t xml:space="preserve">2016 Monthly RevPar Average Analysis </t>
  </si>
  <si>
    <t xml:space="preserve">RevPar is a metric that divides total revenue by the number of hotel rooms
1) Average RevPar for each month in 2016 
2) Bar graph comparison of our hotel against competitors. Comparing the numbers, what does this tell us about the hotel's performance? </t>
  </si>
  <si>
    <t>Sum of Revenue</t>
  </si>
  <si>
    <t>Column Labels</t>
  </si>
  <si>
    <t>Growth Rate Comparison 2015 to 2016</t>
  </si>
  <si>
    <t>Our hotel's 2015 Revenue Earned</t>
  </si>
  <si>
    <t>Our hotel's 2016 Revenue Earned</t>
  </si>
  <si>
    <t xml:space="preserve">The growth rate tells us how much the hotel has increased (or decreased) in revenue year over year. 
Formula = (Present Value - Past Value) / Past Value
1) monthly revenue earned for 2015 and 2016
2) determine the growth rate in 2016
3) Bar Graph comparison of our hotel's growth rate against competitors. What does this tell us about the hotel's growth year over year? 
</t>
  </si>
  <si>
    <t>Months</t>
  </si>
  <si>
    <t>REVENUE ANALYSIS REPORT (2013-2016)</t>
  </si>
  <si>
    <t>REVPAR ANALYSIS (2016)</t>
  </si>
  <si>
    <t>GROWTH RATE ANALYSIS (2015-2016)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</si>
</sst>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_(&quot;$&quot;* \(#,##0.00\);_(&quot;$&quot;* &quot;-&quot;??_);_(@_)"/>
    <numFmt numFmtId="166" formatCode="&quot;$&quot;#,##0.00;[Red]\-&quot;$&quot;#,##0.00"/>
  </numFmts>
  <fonts count="10" x14ac:knownFonts="1">
    <font>
      <sz val="12"/>
      <color rgb="FF000000"/>
      <name val="Calibri"/>
    </font>
    <font>
      <b/>
      <sz val="11"/>
      <color rgb="FF000000"/>
      <name val="Calibri"/>
      <family val="2"/>
    </font>
    <font>
      <sz val="11"/>
      <color rgb="FF000000"/>
      <name val="Calibri"/>
      <family val="2"/>
    </font>
    <font>
      <sz val="12"/>
      <name val="Calibri"/>
      <family val="2"/>
    </font>
    <font>
      <sz val="11"/>
      <color rgb="FF000000"/>
      <name val="Calibri"/>
      <family val="2"/>
    </font>
    <font>
      <sz val="12"/>
      <color theme="1"/>
      <name val="Calibri"/>
      <family val="2"/>
    </font>
    <font>
      <sz val="12"/>
      <color rgb="FF000000"/>
      <name val="Calibri"/>
      <family val="2"/>
    </font>
    <font>
      <b/>
      <sz val="12"/>
      <color rgb="FF000000"/>
      <name val="Calibri"/>
      <family val="2"/>
    </font>
    <font>
      <b/>
      <sz val="22"/>
      <color rgb="FF000000"/>
      <name val="Calibri"/>
      <family val="2"/>
    </font>
    <font>
      <b/>
      <sz val="26"/>
      <color rgb="FF000000"/>
      <name val="Calibri"/>
      <family val="2"/>
    </font>
  </fonts>
  <fills count="9">
    <fill>
      <patternFill patternType="none"/>
    </fill>
    <fill>
      <patternFill patternType="gray125"/>
    </fill>
    <fill>
      <patternFill patternType="solid">
        <fgColor rgb="FFD9E2F3"/>
        <bgColor rgb="FFD9E2F3"/>
      </patternFill>
    </fill>
    <fill>
      <patternFill patternType="solid">
        <fgColor rgb="FFF2F2F2"/>
        <bgColor rgb="FFF2F2F2"/>
      </patternFill>
    </fill>
    <fill>
      <patternFill patternType="solid">
        <fgColor rgb="FFFFFFFF"/>
        <bgColor rgb="FFFFFFFF"/>
      </patternFill>
    </fill>
    <fill>
      <patternFill patternType="solid">
        <fgColor rgb="FFFFFF00"/>
        <bgColor indexed="64"/>
      </patternFill>
    </fill>
    <fill>
      <patternFill patternType="solid">
        <fgColor theme="7" tint="0.59999389629810485"/>
        <bgColor indexed="64"/>
      </patternFill>
    </fill>
    <fill>
      <patternFill patternType="solid">
        <fgColor theme="7" tint="0.59999389629810485"/>
        <bgColor theme="4" tint="0.79998168889431442"/>
      </patternFill>
    </fill>
    <fill>
      <patternFill patternType="solid">
        <fgColor theme="0"/>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rgb="FF000000"/>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112">
    <xf numFmtId="0" fontId="0" fillId="0" borderId="0" xfId="0"/>
    <xf numFmtId="0" fontId="2" fillId="0" borderId="0" xfId="0" applyFont="1"/>
    <xf numFmtId="0" fontId="2" fillId="0" borderId="0" xfId="0" applyFont="1" applyAlignment="1">
      <alignment wrapText="1"/>
    </xf>
    <xf numFmtId="14" fontId="1" fillId="0" borderId="4" xfId="0" applyNumberFormat="1" applyFont="1" applyBorder="1" applyAlignment="1">
      <alignment horizontal="center"/>
    </xf>
    <xf numFmtId="164" fontId="1" fillId="0" borderId="4" xfId="0" applyNumberFormat="1" applyFont="1" applyBorder="1" applyAlignment="1">
      <alignment horizontal="center"/>
    </xf>
    <xf numFmtId="0" fontId="1" fillId="0" borderId="4" xfId="0" applyFont="1" applyBorder="1" applyAlignment="1">
      <alignment horizontal="center"/>
    </xf>
    <xf numFmtId="165" fontId="1" fillId="0" borderId="4" xfId="0" applyNumberFormat="1" applyFont="1" applyBorder="1" applyAlignment="1">
      <alignment horizontal="center"/>
    </xf>
    <xf numFmtId="0" fontId="1" fillId="0" borderId="0" xfId="0" applyFon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alignment horizontal="center"/>
    </xf>
    <xf numFmtId="0" fontId="2" fillId="0" borderId="6" xfId="0" applyFont="1" applyBorder="1"/>
    <xf numFmtId="0" fontId="0" fillId="0" borderId="0" xfId="0" pivotButton="1"/>
    <xf numFmtId="0" fontId="0" fillId="0" borderId="0" xfId="0" applyAlignment="1">
      <alignment horizontal="left"/>
    </xf>
    <xf numFmtId="0" fontId="2" fillId="5" borderId="7" xfId="0" applyFont="1" applyFill="1" applyBorder="1" applyAlignment="1">
      <alignment horizontal="center"/>
    </xf>
    <xf numFmtId="0" fontId="2" fillId="5" borderId="8" xfId="0" applyFont="1" applyFill="1" applyBorder="1" applyAlignment="1">
      <alignment horizontal="center"/>
    </xf>
    <xf numFmtId="0" fontId="2" fillId="5" borderId="9" xfId="0" applyFont="1" applyFill="1" applyBorder="1" applyAlignment="1">
      <alignment horizontal="center"/>
    </xf>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4" fillId="0" borderId="0" xfId="0" applyFont="1" applyAlignment="1">
      <alignment horizontal="left" wrapText="1"/>
    </xf>
    <xf numFmtId="0" fontId="2" fillId="0" borderId="0" xfId="0" applyFont="1" applyAlignment="1">
      <alignment horizontal="left"/>
    </xf>
    <xf numFmtId="0" fontId="0" fillId="0" borderId="7" xfId="0" pivotButton="1" applyBorder="1"/>
    <xf numFmtId="0" fontId="0" fillId="0" borderId="8" xfId="0" applyBorder="1"/>
    <xf numFmtId="0" fontId="0" fillId="0" borderId="10" xfId="0" applyBorder="1" applyAlignment="1">
      <alignment horizontal="left"/>
    </xf>
    <xf numFmtId="0" fontId="0" fillId="0" borderId="12" xfId="0" applyBorder="1" applyAlignment="1">
      <alignment horizontal="left"/>
    </xf>
    <xf numFmtId="2" fontId="0" fillId="0" borderId="0" xfId="0" applyNumberFormat="1"/>
    <xf numFmtId="0" fontId="0" fillId="0" borderId="0" xfId="0" applyNumberFormat="1"/>
    <xf numFmtId="0" fontId="3" fillId="0" borderId="5" xfId="0" applyFont="1" applyBorder="1"/>
    <xf numFmtId="0" fontId="1" fillId="0" borderId="5" xfId="0" applyFont="1" applyFill="1" applyBorder="1" applyAlignment="1"/>
    <xf numFmtId="0" fontId="2" fillId="0" borderId="5" xfId="0" applyFont="1" applyBorder="1" applyAlignment="1">
      <alignment horizontal="center"/>
    </xf>
    <xf numFmtId="2" fontId="2" fillId="0" borderId="5" xfId="0" applyNumberFormat="1" applyFont="1" applyBorder="1" applyAlignment="1">
      <alignment horizontal="center"/>
    </xf>
    <xf numFmtId="0" fontId="5" fillId="7" borderId="18" xfId="0" applyFont="1" applyFill="1" applyBorder="1"/>
    <xf numFmtId="0" fontId="3" fillId="0" borderId="5" xfId="0" applyFont="1" applyBorder="1" applyAlignment="1">
      <alignment horizontal="left"/>
    </xf>
    <xf numFmtId="0" fontId="3" fillId="0" borderId="6" xfId="0" applyFont="1" applyBorder="1" applyAlignment="1">
      <alignment horizontal="left"/>
    </xf>
    <xf numFmtId="0" fontId="6" fillId="6" borderId="18" xfId="0" applyFont="1" applyFill="1" applyBorder="1" applyAlignment="1">
      <alignment horizontal="center"/>
    </xf>
    <xf numFmtId="0" fontId="6" fillId="0" borderId="19" xfId="0" applyFont="1" applyBorder="1" applyAlignment="1">
      <alignment horizontal="center"/>
    </xf>
    <xf numFmtId="2" fontId="6" fillId="0" borderId="23" xfId="0" applyNumberFormat="1" applyFont="1" applyBorder="1"/>
    <xf numFmtId="2" fontId="6" fillId="0" borderId="24" xfId="0" applyNumberFormat="1" applyFont="1" applyBorder="1"/>
    <xf numFmtId="0" fontId="6" fillId="0" borderId="22" xfId="0" applyFont="1" applyBorder="1" applyAlignment="1">
      <alignment horizontal="center"/>
    </xf>
    <xf numFmtId="2" fontId="6" fillId="0" borderId="22" xfId="0" applyNumberFormat="1" applyFont="1" applyBorder="1" applyAlignment="1">
      <alignment horizontal="center"/>
    </xf>
    <xf numFmtId="0" fontId="6" fillId="0" borderId="20" xfId="0" applyFont="1" applyBorder="1" applyAlignment="1">
      <alignment horizontal="center"/>
    </xf>
    <xf numFmtId="2" fontId="6" fillId="0" borderId="25" xfId="0" applyNumberFormat="1" applyFont="1" applyBorder="1"/>
    <xf numFmtId="0" fontId="6" fillId="0" borderId="26" xfId="0" applyFont="1" applyBorder="1" applyAlignment="1">
      <alignment horizontal="center"/>
    </xf>
    <xf numFmtId="0" fontId="6" fillId="5" borderId="15" xfId="0" applyFont="1" applyFill="1" applyBorder="1" applyAlignment="1">
      <alignment horizontal="center"/>
    </xf>
    <xf numFmtId="0" fontId="6" fillId="5" borderId="16" xfId="0" applyFont="1" applyFill="1" applyBorder="1" applyAlignment="1">
      <alignment horizontal="center"/>
    </xf>
    <xf numFmtId="0" fontId="6" fillId="5" borderId="17" xfId="0" applyFont="1" applyFill="1" applyBorder="1" applyAlignment="1">
      <alignment horizontal="center"/>
    </xf>
    <xf numFmtId="0" fontId="7" fillId="2" borderId="10" xfId="0" applyFont="1" applyFill="1" applyBorder="1" applyAlignment="1">
      <alignment horizontal="left"/>
    </xf>
    <xf numFmtId="0" fontId="6" fillId="0" borderId="5" xfId="0" applyFont="1" applyBorder="1" applyAlignment="1">
      <alignment horizontal="left"/>
    </xf>
    <xf numFmtId="0" fontId="6" fillId="0" borderId="11" xfId="0" applyFont="1" applyBorder="1" applyAlignment="1">
      <alignment horizontal="left"/>
    </xf>
    <xf numFmtId="0" fontId="6" fillId="0" borderId="10" xfId="0" applyFont="1" applyFill="1" applyBorder="1" applyAlignment="1">
      <alignment horizontal="left" wrapText="1"/>
    </xf>
    <xf numFmtId="0" fontId="7" fillId="0" borderId="5" xfId="0" applyFont="1" applyFill="1" applyBorder="1" applyAlignment="1">
      <alignment horizontal="left" wrapText="1"/>
    </xf>
    <xf numFmtId="0" fontId="7" fillId="0" borderId="11" xfId="0" applyFont="1" applyFill="1" applyBorder="1" applyAlignment="1">
      <alignment horizontal="left" wrapText="1"/>
    </xf>
    <xf numFmtId="0" fontId="7" fillId="0" borderId="10" xfId="0" applyFont="1" applyFill="1" applyBorder="1" applyAlignment="1">
      <alignment horizontal="left" wrapText="1"/>
    </xf>
    <xf numFmtId="0" fontId="7" fillId="0" borderId="12" xfId="0" applyFont="1" applyFill="1" applyBorder="1" applyAlignment="1">
      <alignment horizontal="left" wrapText="1"/>
    </xf>
    <xf numFmtId="0" fontId="7" fillId="0" borderId="13" xfId="0" applyFont="1" applyFill="1" applyBorder="1" applyAlignment="1">
      <alignment horizontal="left" wrapText="1"/>
    </xf>
    <xf numFmtId="0" fontId="7" fillId="0" borderId="14" xfId="0" applyFont="1" applyFill="1" applyBorder="1" applyAlignment="1">
      <alignment horizontal="left" wrapText="1"/>
    </xf>
    <xf numFmtId="0" fontId="0" fillId="0" borderId="8" xfId="0" pivotButton="1" applyBorder="1"/>
    <xf numFmtId="0" fontId="0" fillId="0" borderId="9" xfId="0" applyBorder="1"/>
    <xf numFmtId="1" fontId="0" fillId="0" borderId="5" xfId="0" applyNumberFormat="1" applyBorder="1"/>
    <xf numFmtId="1" fontId="0" fillId="0" borderId="11" xfId="0" applyNumberFormat="1" applyBorder="1"/>
    <xf numFmtId="1" fontId="0" fillId="0" borderId="14" xfId="0" applyNumberFormat="1" applyBorder="1"/>
    <xf numFmtId="0" fontId="0" fillId="0" borderId="15" xfId="0" pivotButton="1" applyBorder="1"/>
    <xf numFmtId="0" fontId="0" fillId="0" borderId="17" xfId="0" applyBorder="1"/>
    <xf numFmtId="0" fontId="0" fillId="0" borderId="18" xfId="0" applyBorder="1"/>
    <xf numFmtId="1" fontId="0" fillId="0" borderId="21" xfId="0" applyNumberFormat="1" applyBorder="1"/>
    <xf numFmtId="1" fontId="0" fillId="0" borderId="20" xfId="0" applyNumberFormat="1" applyBorder="1"/>
    <xf numFmtId="0" fontId="6" fillId="0" borderId="0" xfId="0" applyFont="1" applyFill="1" applyAlignment="1"/>
    <xf numFmtId="0" fontId="2" fillId="0" borderId="24" xfId="0" applyFont="1" applyBorder="1" applyAlignment="1">
      <alignment horizontal="center"/>
    </xf>
    <xf numFmtId="0" fontId="2" fillId="0" borderId="25" xfId="0" applyFont="1" applyBorder="1" applyAlignment="1">
      <alignment horizontal="center"/>
    </xf>
    <xf numFmtId="0" fontId="2" fillId="3" borderId="27" xfId="0" applyFont="1" applyFill="1" applyBorder="1" applyAlignment="1">
      <alignment horizontal="center"/>
    </xf>
    <xf numFmtId="0" fontId="2" fillId="3" borderId="28" xfId="0" applyFont="1" applyFill="1" applyBorder="1" applyAlignment="1">
      <alignment horizontal="center"/>
    </xf>
    <xf numFmtId="0" fontId="2" fillId="3" borderId="24" xfId="0" applyFont="1" applyFill="1" applyBorder="1" applyAlignment="1">
      <alignment horizontal="center"/>
    </xf>
    <xf numFmtId="0" fontId="2" fillId="3" borderId="25" xfId="0" applyFont="1" applyFill="1" applyBorder="1" applyAlignment="1">
      <alignment horizontal="center"/>
    </xf>
    <xf numFmtId="2" fontId="2" fillId="3" borderId="27" xfId="0" applyNumberFormat="1" applyFont="1" applyFill="1" applyBorder="1" applyAlignment="1">
      <alignment horizontal="center"/>
    </xf>
    <xf numFmtId="2" fontId="2" fillId="3" borderId="28" xfId="0" applyNumberFormat="1" applyFont="1" applyFill="1" applyBorder="1" applyAlignment="1">
      <alignment horizontal="center"/>
    </xf>
    <xf numFmtId="0" fontId="2" fillId="4" borderId="24" xfId="0" applyFont="1" applyFill="1" applyBorder="1" applyAlignment="1">
      <alignment horizontal="center"/>
    </xf>
    <xf numFmtId="0" fontId="2" fillId="4" borderId="25" xfId="0" applyFont="1" applyFill="1" applyBorder="1" applyAlignment="1">
      <alignment horizontal="center"/>
    </xf>
    <xf numFmtId="0" fontId="2" fillId="0" borderId="23" xfId="0" applyFont="1" applyBorder="1" applyAlignment="1">
      <alignment horizontal="center"/>
    </xf>
    <xf numFmtId="0" fontId="2" fillId="3" borderId="29" xfId="0" applyFont="1" applyFill="1" applyBorder="1" applyAlignment="1">
      <alignment horizontal="center"/>
    </xf>
    <xf numFmtId="0" fontId="2" fillId="3" borderId="23" xfId="0" applyFont="1" applyFill="1" applyBorder="1" applyAlignment="1">
      <alignment horizontal="center"/>
    </xf>
    <xf numFmtId="2" fontId="2" fillId="3" borderId="29" xfId="0" applyNumberFormat="1" applyFont="1" applyFill="1" applyBorder="1" applyAlignment="1">
      <alignment horizontal="center"/>
    </xf>
    <xf numFmtId="0" fontId="2" fillId="4" borderId="23" xfId="0" applyFont="1" applyFill="1" applyBorder="1" applyAlignment="1">
      <alignment horizontal="center"/>
    </xf>
    <xf numFmtId="0" fontId="2" fillId="0" borderId="18" xfId="0" applyFont="1" applyBorder="1" applyAlignment="1">
      <alignment horizontal="center" wrapText="1"/>
    </xf>
    <xf numFmtId="0" fontId="2" fillId="0" borderId="16" xfId="0" applyFont="1" applyBorder="1" applyAlignment="1">
      <alignment horizontal="center" wrapText="1"/>
    </xf>
    <xf numFmtId="0" fontId="4" fillId="0" borderId="16" xfId="0" applyFont="1" applyBorder="1" applyAlignment="1">
      <alignment horizontal="center" wrapText="1"/>
    </xf>
    <xf numFmtId="0" fontId="4" fillId="0" borderId="18" xfId="0" applyFont="1" applyBorder="1" applyAlignment="1">
      <alignment horizontal="center" wrapText="1"/>
    </xf>
    <xf numFmtId="0" fontId="2" fillId="8" borderId="10" xfId="0" applyFont="1" applyFill="1" applyBorder="1" applyAlignment="1">
      <alignment horizontal="left" vertical="top" wrapText="1"/>
    </xf>
    <xf numFmtId="0" fontId="2" fillId="8" borderId="5" xfId="0" applyFont="1" applyFill="1" applyBorder="1" applyAlignment="1">
      <alignment horizontal="left" vertical="top"/>
    </xf>
    <xf numFmtId="0" fontId="2" fillId="8" borderId="11" xfId="0" applyFont="1" applyFill="1" applyBorder="1" applyAlignment="1">
      <alignment horizontal="left" vertical="top"/>
    </xf>
    <xf numFmtId="0" fontId="2" fillId="8" borderId="10" xfId="0" applyFont="1" applyFill="1" applyBorder="1" applyAlignment="1">
      <alignment horizontal="left" vertical="top"/>
    </xf>
    <xf numFmtId="0" fontId="2" fillId="8" borderId="12" xfId="0" applyFont="1" applyFill="1" applyBorder="1" applyAlignment="1">
      <alignment horizontal="left" vertical="top"/>
    </xf>
    <xf numFmtId="0" fontId="2" fillId="8" borderId="13" xfId="0" applyFont="1" applyFill="1" applyBorder="1" applyAlignment="1">
      <alignment horizontal="left" vertical="top"/>
    </xf>
    <xf numFmtId="0" fontId="2" fillId="8" borderId="14" xfId="0" applyFont="1" applyFill="1" applyBorder="1" applyAlignment="1">
      <alignment horizontal="left" vertical="top"/>
    </xf>
    <xf numFmtId="0" fontId="8"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5" xfId="0" applyBorder="1" applyAlignment="1">
      <alignment horizontal="left"/>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cellXfs>
  <cellStyles count="1">
    <cellStyle name="Normal" xfId="0" builtinId="0"/>
  </cellStyles>
  <dxfs count="21">
    <dxf>
      <numFmt numFmtId="1" formatCode="0"/>
    </dxf>
    <dxf>
      <border>
        <left style="medium">
          <color indexed="64"/>
        </left>
        <right style="medium">
          <color indexed="64"/>
        </right>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border>
    </dxf>
    <dxf>
      <border>
        <left style="medium">
          <color indexed="64"/>
        </left>
        <right style="medium">
          <color indexed="64"/>
        </right>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Growth Rate Comparison (2015 &amp; 2016)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'Revenue Analysis Report'!$D$62</c:f>
              <c:strCache>
                <c:ptCount val="1"/>
                <c:pt idx="0">
                  <c:v>Our Hotel's Growth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Analysis Report'!$A$63:$A$74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Report'!$D$63:$D$74</c:f>
              <c:numCache>
                <c:formatCode>0.00</c:formatCode>
                <c:ptCount val="12"/>
                <c:pt idx="0">
                  <c:v>53.454465470720834</c:v>
                </c:pt>
                <c:pt idx="1">
                  <c:v>35.252131168887921</c:v>
                </c:pt>
                <c:pt idx="2">
                  <c:v>19.817809551709541</c:v>
                </c:pt>
                <c:pt idx="3">
                  <c:v>13.682992632961726</c:v>
                </c:pt>
                <c:pt idx="4">
                  <c:v>0.67710773310280314</c:v>
                </c:pt>
                <c:pt idx="5">
                  <c:v>7.2839822347625827</c:v>
                </c:pt>
                <c:pt idx="6">
                  <c:v>13.965485821237456</c:v>
                </c:pt>
                <c:pt idx="7">
                  <c:v>20.088229836708592</c:v>
                </c:pt>
                <c:pt idx="8">
                  <c:v>21.814130671022479</c:v>
                </c:pt>
                <c:pt idx="9">
                  <c:v>31.88140908704597</c:v>
                </c:pt>
                <c:pt idx="10">
                  <c:v>1.0361032628433584</c:v>
                </c:pt>
                <c:pt idx="11">
                  <c:v>-12.145238183058812</c:v>
                </c:pt>
              </c:numCache>
            </c:numRef>
          </c:val>
          <c:extLst>
            <c:ext xmlns:c16="http://schemas.microsoft.com/office/drawing/2014/chart" uri="{C3380CC4-5D6E-409C-BE32-E72D297353CC}">
              <c16:uniqueId val="{00000000-80F9-4298-9FA6-0CB02A1EB992}"/>
            </c:ext>
          </c:extLst>
        </c:ser>
        <c:ser>
          <c:idx val="1"/>
          <c:order val="1"/>
          <c:tx>
            <c:strRef>
              <c:f>'Revenue Analysis Report'!$E$62</c:f>
              <c:strCache>
                <c:ptCount val="1"/>
                <c:pt idx="0">
                  <c:v>Competitor's Growth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Analysis Report'!$A$63:$A$74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Report'!$E$63:$E$74</c:f>
              <c:numCache>
                <c:formatCode>General</c:formatCode>
                <c:ptCount val="12"/>
                <c:pt idx="0">
                  <c:v>11.5</c:v>
                </c:pt>
                <c:pt idx="1">
                  <c:v>19.5</c:v>
                </c:pt>
                <c:pt idx="2">
                  <c:v>21.2</c:v>
                </c:pt>
                <c:pt idx="3">
                  <c:v>15.1</c:v>
                </c:pt>
                <c:pt idx="4">
                  <c:v>1.8</c:v>
                </c:pt>
                <c:pt idx="5">
                  <c:v>-1.1000000000000001</c:v>
                </c:pt>
                <c:pt idx="6">
                  <c:v>11.3</c:v>
                </c:pt>
                <c:pt idx="7">
                  <c:v>-6.8</c:v>
                </c:pt>
                <c:pt idx="8">
                  <c:v>0.3</c:v>
                </c:pt>
                <c:pt idx="9">
                  <c:v>-4.7</c:v>
                </c:pt>
                <c:pt idx="10">
                  <c:v>11.2</c:v>
                </c:pt>
                <c:pt idx="11">
                  <c:v>-2.4</c:v>
                </c:pt>
              </c:numCache>
            </c:numRef>
          </c:val>
          <c:extLst>
            <c:ext xmlns:c16="http://schemas.microsoft.com/office/drawing/2014/chart" uri="{C3380CC4-5D6E-409C-BE32-E72D297353CC}">
              <c16:uniqueId val="{00000001-80F9-4298-9FA6-0CB02A1EB992}"/>
            </c:ext>
          </c:extLst>
        </c:ser>
        <c:dLbls>
          <c:showLegendKey val="0"/>
          <c:showVal val="0"/>
          <c:showCatName val="0"/>
          <c:showSerName val="0"/>
          <c:showPercent val="0"/>
          <c:showBubbleSize val="0"/>
        </c:dLbls>
        <c:gapWidth val="100"/>
        <c:overlap val="-24"/>
        <c:axId val="1188897216"/>
        <c:axId val="1183388080"/>
      </c:barChart>
      <c:catAx>
        <c:axId val="1188897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388080"/>
        <c:crosses val="autoZero"/>
        <c:auto val="1"/>
        <c:lblAlgn val="ctr"/>
        <c:lblOffset val="100"/>
        <c:noMultiLvlLbl val="0"/>
      </c:catAx>
      <c:valAx>
        <c:axId val="1183388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Growth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897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RevPar Avg. Comparison (2016)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'Revenue Analysis Report'!$B$34</c:f>
              <c:strCache>
                <c:ptCount val="1"/>
                <c:pt idx="0">
                  <c:v>Our hotel's Monthly RevPar Avg.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Analysis Report'!$A$35:$A$46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Report'!$B$35:$B$46</c:f>
              <c:numCache>
                <c:formatCode>0.00</c:formatCode>
                <c:ptCount val="12"/>
                <c:pt idx="0">
                  <c:v>22.668780099954574</c:v>
                </c:pt>
                <c:pt idx="1">
                  <c:v>23.387456063816533</c:v>
                </c:pt>
                <c:pt idx="2">
                  <c:v>41.728965243071329</c:v>
                </c:pt>
                <c:pt idx="3">
                  <c:v>32.476881455399067</c:v>
                </c:pt>
                <c:pt idx="4">
                  <c:v>31.067693094048156</c:v>
                </c:pt>
                <c:pt idx="5">
                  <c:v>44.376505868544591</c:v>
                </c:pt>
                <c:pt idx="6">
                  <c:v>62.069121990004568</c:v>
                </c:pt>
                <c:pt idx="7">
                  <c:v>46.880043162198973</c:v>
                </c:pt>
                <c:pt idx="8">
                  <c:v>27.895680751173721</c:v>
                </c:pt>
                <c:pt idx="9">
                  <c:v>33.619703543843698</c:v>
                </c:pt>
                <c:pt idx="10">
                  <c:v>23.123200704225358</c:v>
                </c:pt>
                <c:pt idx="11">
                  <c:v>31.836763970922316</c:v>
                </c:pt>
              </c:numCache>
            </c:numRef>
          </c:val>
          <c:extLst>
            <c:ext xmlns:c16="http://schemas.microsoft.com/office/drawing/2014/chart" uri="{C3380CC4-5D6E-409C-BE32-E72D297353CC}">
              <c16:uniqueId val="{00000000-1845-4C55-8BC0-77C31BC43C35}"/>
            </c:ext>
          </c:extLst>
        </c:ser>
        <c:ser>
          <c:idx val="1"/>
          <c:order val="1"/>
          <c:tx>
            <c:strRef>
              <c:f>'Revenue Analysis Report'!$C$34</c:f>
              <c:strCache>
                <c:ptCount val="1"/>
                <c:pt idx="0">
                  <c:v>Competitors monthly RevPar Avg. (2016)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Analysis Report'!$A$35:$A$46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Report'!$C$35:$C$46</c:f>
              <c:numCache>
                <c:formatCode>General</c:formatCode>
                <c:ptCount val="12"/>
                <c:pt idx="0">
                  <c:v>34.229999999999997</c:v>
                </c:pt>
                <c:pt idx="1">
                  <c:v>37.83</c:v>
                </c:pt>
                <c:pt idx="2" formatCode="0.00">
                  <c:v>57.9</c:v>
                </c:pt>
                <c:pt idx="3">
                  <c:v>50.94</c:v>
                </c:pt>
                <c:pt idx="4">
                  <c:v>44.86</c:v>
                </c:pt>
                <c:pt idx="5" formatCode="0.00">
                  <c:v>55.1</c:v>
                </c:pt>
                <c:pt idx="6">
                  <c:v>76.819999999999993</c:v>
                </c:pt>
                <c:pt idx="7">
                  <c:v>51.52</c:v>
                </c:pt>
                <c:pt idx="8">
                  <c:v>43.16</c:v>
                </c:pt>
                <c:pt idx="9">
                  <c:v>49.36</c:v>
                </c:pt>
                <c:pt idx="10">
                  <c:v>42.16</c:v>
                </c:pt>
                <c:pt idx="11">
                  <c:v>41.98</c:v>
                </c:pt>
              </c:numCache>
            </c:numRef>
          </c:val>
          <c:extLst>
            <c:ext xmlns:c16="http://schemas.microsoft.com/office/drawing/2014/chart" uri="{C3380CC4-5D6E-409C-BE32-E72D297353CC}">
              <c16:uniqueId val="{00000001-1845-4C55-8BC0-77C31BC43C35}"/>
            </c:ext>
          </c:extLst>
        </c:ser>
        <c:dLbls>
          <c:showLegendKey val="0"/>
          <c:showVal val="0"/>
          <c:showCatName val="0"/>
          <c:showSerName val="0"/>
          <c:showPercent val="0"/>
          <c:showBubbleSize val="0"/>
        </c:dLbls>
        <c:gapWidth val="219"/>
        <c:overlap val="-27"/>
        <c:axId val="856390607"/>
        <c:axId val="856389647"/>
      </c:barChart>
      <c:catAx>
        <c:axId val="8563906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389647"/>
        <c:crosses val="autoZero"/>
        <c:auto val="1"/>
        <c:lblAlgn val="ctr"/>
        <c:lblOffset val="100"/>
        <c:noMultiLvlLbl val="0"/>
      </c:catAx>
      <c:valAx>
        <c:axId val="8563896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39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Analysis using Growth rate &amp; Revpar.xlsx]Revenue Analysis Report!PivotTable3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Revenue Analysis (2013-2016)</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Analysis Report'!$B$8:$B$9</c:f>
              <c:strCache>
                <c:ptCount val="1"/>
                <c:pt idx="0">
                  <c:v>2013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Analysis Report'!$A$10:$A$22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Report'!$B$10:$B$22</c:f>
              <c:numCache>
                <c:formatCode>0</c:formatCode>
                <c:ptCount val="12"/>
                <c:pt idx="0">
                  <c:v>42423.87000000001</c:v>
                </c:pt>
                <c:pt idx="1">
                  <c:v>41841.49</c:v>
                </c:pt>
                <c:pt idx="2">
                  <c:v>92269.09</c:v>
                </c:pt>
                <c:pt idx="3">
                  <c:v>53322.460000000006</c:v>
                </c:pt>
                <c:pt idx="4">
                  <c:v>43057.850000000006</c:v>
                </c:pt>
                <c:pt idx="5">
                  <c:v>77452.86</c:v>
                </c:pt>
                <c:pt idx="6">
                  <c:v>137096.77000000002</c:v>
                </c:pt>
                <c:pt idx="7">
                  <c:v>98382.09</c:v>
                </c:pt>
                <c:pt idx="8">
                  <c:v>35416.920000000006</c:v>
                </c:pt>
                <c:pt idx="9">
                  <c:v>50162.660000000011</c:v>
                </c:pt>
                <c:pt idx="10">
                  <c:v>27975.200000000004</c:v>
                </c:pt>
                <c:pt idx="11">
                  <c:v>53853.590000000011</c:v>
                </c:pt>
              </c:numCache>
            </c:numRef>
          </c:val>
          <c:smooth val="0"/>
          <c:extLst>
            <c:ext xmlns:c16="http://schemas.microsoft.com/office/drawing/2014/chart" uri="{C3380CC4-5D6E-409C-BE32-E72D297353CC}">
              <c16:uniqueId val="{00000000-43F4-4262-BFDD-704FE4C82DBE}"/>
            </c:ext>
          </c:extLst>
        </c:ser>
        <c:ser>
          <c:idx val="1"/>
          <c:order val="1"/>
          <c:tx>
            <c:strRef>
              <c:f>'Revenue Analysis Report'!$C$8:$C$9</c:f>
              <c:strCache>
                <c:ptCount val="1"/>
                <c:pt idx="0">
                  <c:v>2014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'Revenue Analysis Report'!$A$10:$A$22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Report'!$C$10:$C$22</c:f>
              <c:numCache>
                <c:formatCode>0</c:formatCode>
                <c:ptCount val="12"/>
                <c:pt idx="0">
                  <c:v>38465.299999999996</c:v>
                </c:pt>
                <c:pt idx="1">
                  <c:v>20416.400000000001</c:v>
                </c:pt>
                <c:pt idx="2">
                  <c:v>81744.949999999983</c:v>
                </c:pt>
                <c:pt idx="3">
                  <c:v>56977.290000000008</c:v>
                </c:pt>
                <c:pt idx="4">
                  <c:v>52948.930000000008</c:v>
                </c:pt>
                <c:pt idx="5">
                  <c:v>72955.839999999997</c:v>
                </c:pt>
                <c:pt idx="6">
                  <c:v>136732.19</c:v>
                </c:pt>
                <c:pt idx="7">
                  <c:v>84003.840000000011</c:v>
                </c:pt>
                <c:pt idx="8">
                  <c:v>31204.62</c:v>
                </c:pt>
                <c:pt idx="9">
                  <c:v>48290.91</c:v>
                </c:pt>
                <c:pt idx="10">
                  <c:v>16644.5</c:v>
                </c:pt>
                <c:pt idx="11">
                  <c:v>63460.499999999993</c:v>
                </c:pt>
              </c:numCache>
            </c:numRef>
          </c:val>
          <c:smooth val="0"/>
          <c:extLst>
            <c:ext xmlns:c16="http://schemas.microsoft.com/office/drawing/2014/chart" uri="{C3380CC4-5D6E-409C-BE32-E72D297353CC}">
              <c16:uniqueId val="{00000001-43F4-4262-BFDD-704FE4C82DBE}"/>
            </c:ext>
          </c:extLst>
        </c:ser>
        <c:ser>
          <c:idx val="2"/>
          <c:order val="2"/>
          <c:tx>
            <c:strRef>
              <c:f>'Revenue Analysis Report'!$D$8:$D$9</c:f>
              <c:strCache>
                <c:ptCount val="1"/>
                <c:pt idx="0">
                  <c:v>2015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'Revenue Analysis Report'!$A$10:$A$22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Report'!$D$10:$D$22</c:f>
              <c:numCache>
                <c:formatCode>0</c:formatCode>
                <c:ptCount val="12"/>
                <c:pt idx="0">
                  <c:v>46827.649999999994</c:v>
                </c:pt>
                <c:pt idx="1">
                  <c:v>53295.87</c:v>
                </c:pt>
                <c:pt idx="2">
                  <c:v>87967.29</c:v>
                </c:pt>
                <c:pt idx="3">
                  <c:v>77873.899999999994</c:v>
                </c:pt>
                <c:pt idx="4">
                  <c:v>88457.119999999981</c:v>
                </c:pt>
                <c:pt idx="5">
                  <c:v>109839.23</c:v>
                </c:pt>
                <c:pt idx="6">
                  <c:v>127416.62</c:v>
                </c:pt>
                <c:pt idx="7">
                  <c:v>104660.74</c:v>
                </c:pt>
                <c:pt idx="8">
                  <c:v>77113.959999999992</c:v>
                </c:pt>
                <c:pt idx="9">
                  <c:v>85187.639999999985</c:v>
                </c:pt>
                <c:pt idx="10">
                  <c:v>75802.290000000008</c:v>
                </c:pt>
                <c:pt idx="11">
                  <c:v>86756.799999999974</c:v>
                </c:pt>
              </c:numCache>
            </c:numRef>
          </c:val>
          <c:smooth val="0"/>
          <c:extLst>
            <c:ext xmlns:c16="http://schemas.microsoft.com/office/drawing/2014/chart" uri="{C3380CC4-5D6E-409C-BE32-E72D297353CC}">
              <c16:uniqueId val="{00000002-43F4-4262-BFDD-704FE4C82DBE}"/>
            </c:ext>
          </c:extLst>
        </c:ser>
        <c:ser>
          <c:idx val="3"/>
          <c:order val="3"/>
          <c:tx>
            <c:strRef>
              <c:f>'Revenue Analysis Report'!$E$8:$E$9</c:f>
              <c:strCache>
                <c:ptCount val="1"/>
                <c:pt idx="0">
                  <c:v>2016</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'Revenue Analysis Report'!$A$10:$A$22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'Revenue Analysis Report'!$E$10:$E$22</c:f>
              <c:numCache>
                <c:formatCode>0</c:formatCode>
                <c:ptCount val="12"/>
                <c:pt idx="0">
                  <c:v>71859.12</c:v>
                </c:pt>
                <c:pt idx="1">
                  <c:v>72083.799999999988</c:v>
                </c:pt>
                <c:pt idx="2">
                  <c:v>105400.48000000003</c:v>
                </c:pt>
                <c:pt idx="3">
                  <c:v>88529.379999999976</c:v>
                </c:pt>
                <c:pt idx="4">
                  <c:v>89056.07</c:v>
                </c:pt>
                <c:pt idx="5">
                  <c:v>117839.90000000001</c:v>
                </c:pt>
                <c:pt idx="6">
                  <c:v>145210.97</c:v>
                </c:pt>
                <c:pt idx="7">
                  <c:v>125685.23000000001</c:v>
                </c:pt>
                <c:pt idx="8">
                  <c:v>93935.7</c:v>
                </c:pt>
                <c:pt idx="9">
                  <c:v>112346.65999999999</c:v>
                </c:pt>
                <c:pt idx="10">
                  <c:v>76587.679999999993</c:v>
                </c:pt>
                <c:pt idx="11">
                  <c:v>76219.98000000001</c:v>
                </c:pt>
              </c:numCache>
            </c:numRef>
          </c:val>
          <c:smooth val="0"/>
          <c:extLst>
            <c:ext xmlns:c16="http://schemas.microsoft.com/office/drawing/2014/chart" uri="{C3380CC4-5D6E-409C-BE32-E72D297353CC}">
              <c16:uniqueId val="{00000003-43F4-4262-BFDD-704FE4C82DBE}"/>
            </c:ext>
          </c:extLst>
        </c:ser>
        <c:dLbls>
          <c:showLegendKey val="0"/>
          <c:showVal val="0"/>
          <c:showCatName val="0"/>
          <c:showSerName val="0"/>
          <c:showPercent val="0"/>
          <c:showBubbleSize val="0"/>
        </c:dLbls>
        <c:marker val="1"/>
        <c:smooth val="0"/>
        <c:axId val="858268943"/>
        <c:axId val="858269903"/>
      </c:lineChart>
      <c:catAx>
        <c:axId val="8582689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269903"/>
        <c:crosses val="autoZero"/>
        <c:auto val="1"/>
        <c:lblAlgn val="ctr"/>
        <c:lblOffset val="100"/>
        <c:noMultiLvlLbl val="0"/>
      </c:catAx>
      <c:valAx>
        <c:axId val="85826990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2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8699</xdr:colOff>
      <xdr:row>60</xdr:row>
      <xdr:rowOff>193981</xdr:rowOff>
    </xdr:from>
    <xdr:to>
      <xdr:col>10</xdr:col>
      <xdr:colOff>1922396</xdr:colOff>
      <xdr:row>73</xdr:row>
      <xdr:rowOff>173973</xdr:rowOff>
    </xdr:to>
    <xdr:graphicFrame macro="">
      <xdr:nvGraphicFramePr>
        <xdr:cNvPr id="3" name="Chart 2">
          <a:extLst>
            <a:ext uri="{FF2B5EF4-FFF2-40B4-BE49-F238E27FC236}">
              <a16:creationId xmlns:a16="http://schemas.microsoft.com/office/drawing/2014/main" id="{DC6840DC-6F67-6F52-D77F-5825DB94F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782877</xdr:colOff>
      <xdr:row>33</xdr:row>
      <xdr:rowOff>7134</xdr:rowOff>
    </xdr:from>
    <xdr:to>
      <xdr:col>10</xdr:col>
      <xdr:colOff>548014</xdr:colOff>
      <xdr:row>46</xdr:row>
      <xdr:rowOff>26096</xdr:rowOff>
    </xdr:to>
    <xdr:graphicFrame macro="">
      <xdr:nvGraphicFramePr>
        <xdr:cNvPr id="5" name="Chart 4">
          <a:extLst>
            <a:ext uri="{FF2B5EF4-FFF2-40B4-BE49-F238E27FC236}">
              <a16:creationId xmlns:a16="http://schemas.microsoft.com/office/drawing/2014/main" id="{1FA2980D-6DE5-79B5-20D8-2D5EBFD06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19135</xdr:colOff>
      <xdr:row>5</xdr:row>
      <xdr:rowOff>7132</xdr:rowOff>
    </xdr:from>
    <xdr:to>
      <xdr:col>10</xdr:col>
      <xdr:colOff>2235548</xdr:colOff>
      <xdr:row>22</xdr:row>
      <xdr:rowOff>0</xdr:rowOff>
    </xdr:to>
    <xdr:graphicFrame macro="">
      <xdr:nvGraphicFramePr>
        <xdr:cNvPr id="6" name="Chart 5">
          <a:extLst>
            <a:ext uri="{FF2B5EF4-FFF2-40B4-BE49-F238E27FC236}">
              <a16:creationId xmlns:a16="http://schemas.microsoft.com/office/drawing/2014/main" id="{CE9AD5B4-573C-E579-9A1E-164B3B1D2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EES KAUR" refreshedDate="45478.110718634256" createdVersion="8" refreshedVersion="8" minRefreshableVersion="3" recordCount="1461" xr:uid="{256BF299-773A-4A7B-B7BF-82E0617152A3}">
  <cacheSource type="worksheet">
    <worksheetSource ref="A1:E1462" sheet="Performance Data (2013-2016)"/>
  </cacheSource>
  <cacheFields count="5">
    <cacheField name="Date" numFmtId="14">
      <sharedItems containsSemiMixedTypes="0" containsNonDate="0" containsDate="1" containsString="0" minDate="2013-01-01T00:00:00" maxDate="2017-01-01T00:00:00"/>
    </cacheField>
    <cacheField name="Revenue" numFmtId="0">
      <sharedItems containsSemiMixedTypes="0" containsString="0" containsNumber="1" minValue="-427.04999999999995" maxValue="9634.82"/>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3" maxValue="2016" count="4">
        <n v="2013"/>
        <n v="2014"/>
        <n v="2015"/>
        <n v="2016"/>
      </sharedItems>
    </cacheField>
    <cacheField name="RevPar" numFmtId="165">
      <sharedItems containsSemiMixedTypes="0" containsString="0" containsNumber="1" minValue="-6.0147887323943658" maxValue="135.701690140845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d v="2013-01-01T00:00:00"/>
    <n v="434.46"/>
    <x v="0"/>
    <x v="0"/>
    <n v="6.1191549295774648"/>
  </r>
  <r>
    <d v="2013-01-02T00:00:00"/>
    <n v="883.82"/>
    <x v="0"/>
    <x v="0"/>
    <n v="12.448169014084508"/>
  </r>
  <r>
    <d v="2013-01-03T00:00:00"/>
    <n v="423.71000000000004"/>
    <x v="0"/>
    <x v="0"/>
    <n v="5.9677464788732397"/>
  </r>
  <r>
    <d v="2013-01-04T00:00:00"/>
    <n v="912.75"/>
    <x v="0"/>
    <x v="0"/>
    <n v="12.855633802816902"/>
  </r>
  <r>
    <d v="2013-01-05T00:00:00"/>
    <n v="763.75"/>
    <x v="0"/>
    <x v="0"/>
    <n v="10.757042253521126"/>
  </r>
  <r>
    <d v="2013-01-06T00:00:00"/>
    <n v="695.40000000000009"/>
    <x v="0"/>
    <x v="0"/>
    <n v="9.7943661971831002"/>
  </r>
  <r>
    <d v="2013-01-07T00:00:00"/>
    <n v="550.72"/>
    <x v="0"/>
    <x v="0"/>
    <n v="7.7566197183098593"/>
  </r>
  <r>
    <d v="2013-01-08T00:00:00"/>
    <n v="593.20000000000005"/>
    <x v="0"/>
    <x v="0"/>
    <n v="8.3549295774647891"/>
  </r>
  <r>
    <d v="2013-01-09T00:00:00"/>
    <n v="300.2"/>
    <x v="0"/>
    <x v="0"/>
    <n v="4.2281690140845072"/>
  </r>
  <r>
    <d v="2013-01-10T00:00:00"/>
    <n v="350"/>
    <x v="0"/>
    <x v="0"/>
    <n v="4.929577464788732"/>
  </r>
  <r>
    <d v="2013-01-11T00:00:00"/>
    <n v="579.04"/>
    <x v="0"/>
    <x v="0"/>
    <n v="8.1554929577464783"/>
  </r>
  <r>
    <d v="2013-01-12T00:00:00"/>
    <n v="534.04999999999995"/>
    <x v="0"/>
    <x v="0"/>
    <n v="7.5218309859154919"/>
  </r>
  <r>
    <d v="2013-01-13T00:00:00"/>
    <n v="780.96"/>
    <x v="0"/>
    <x v="0"/>
    <n v="10.99943661971831"/>
  </r>
  <r>
    <d v="2013-01-14T00:00:00"/>
    <n v="634.6"/>
    <x v="0"/>
    <x v="0"/>
    <n v="8.9380281690140855"/>
  </r>
  <r>
    <d v="2013-01-15T00:00:00"/>
    <n v="562.4"/>
    <x v="0"/>
    <x v="0"/>
    <n v="7.9211267605633804"/>
  </r>
  <r>
    <d v="2013-01-16T00:00:00"/>
    <n v="848"/>
    <x v="0"/>
    <x v="0"/>
    <n v="11.943661971830986"/>
  </r>
  <r>
    <d v="2013-01-17T00:00:00"/>
    <n v="920.96"/>
    <x v="0"/>
    <x v="0"/>
    <n v="12.971267605633804"/>
  </r>
  <r>
    <d v="2013-01-18T00:00:00"/>
    <n v="1830.5600000000002"/>
    <x v="0"/>
    <x v="0"/>
    <n v="25.782535211267607"/>
  </r>
  <r>
    <d v="2013-01-19T00:00:00"/>
    <n v="2974.8900000000003"/>
    <x v="0"/>
    <x v="0"/>
    <n v="41.89985915492958"/>
  </r>
  <r>
    <d v="2013-01-20T00:00:00"/>
    <n v="1202.94"/>
    <x v="0"/>
    <x v="0"/>
    <n v="16.942816901408452"/>
  </r>
  <r>
    <d v="2013-01-21T00:00:00"/>
    <n v="749.98"/>
    <x v="0"/>
    <x v="0"/>
    <n v="10.563098591549297"/>
  </r>
  <r>
    <d v="2013-01-22T00:00:00"/>
    <n v="2052.9"/>
    <x v="0"/>
    <x v="0"/>
    <n v="28.914084507042254"/>
  </r>
  <r>
    <d v="2013-01-23T00:00:00"/>
    <n v="3019.95"/>
    <x v="0"/>
    <x v="0"/>
    <n v="42.534507042253516"/>
  </r>
  <r>
    <d v="2013-01-24T00:00:00"/>
    <n v="4485"/>
    <x v="0"/>
    <x v="0"/>
    <n v="63.16901408450704"/>
  </r>
  <r>
    <d v="2013-01-25T00:00:00"/>
    <n v="4945.92"/>
    <x v="0"/>
    <x v="0"/>
    <n v="69.660845070422539"/>
  </r>
  <r>
    <d v="2013-01-26T00:00:00"/>
    <n v="4365.8999999999996"/>
    <x v="0"/>
    <x v="0"/>
    <n v="61.491549295774639"/>
  </r>
  <r>
    <d v="2013-01-27T00:00:00"/>
    <n v="2735.0699999999997"/>
    <x v="0"/>
    <x v="0"/>
    <n v="38.522112676056331"/>
  </r>
  <r>
    <d v="2013-01-28T00:00:00"/>
    <n v="1004.55"/>
    <x v="0"/>
    <x v="0"/>
    <n v="14.148591549295775"/>
  </r>
  <r>
    <d v="2013-01-29T00:00:00"/>
    <n v="568.43999999999994"/>
    <x v="0"/>
    <x v="0"/>
    <n v="8.0061971830985907"/>
  </r>
  <r>
    <d v="2013-01-30T00:00:00"/>
    <n v="392.70000000000005"/>
    <x v="0"/>
    <x v="0"/>
    <n v="5.5309859154929581"/>
  </r>
  <r>
    <d v="2013-01-31T00:00:00"/>
    <n v="1327.05"/>
    <x v="0"/>
    <x v="0"/>
    <n v="18.690845070422533"/>
  </r>
  <r>
    <d v="2013-02-01T00:00:00"/>
    <n v="1030.04"/>
    <x v="1"/>
    <x v="0"/>
    <n v="14.507605633802816"/>
  </r>
  <r>
    <d v="2013-02-02T00:00:00"/>
    <n v="1172.6000000000001"/>
    <x v="1"/>
    <x v="0"/>
    <n v="16.515492957746481"/>
  </r>
  <r>
    <d v="2013-02-03T00:00:00"/>
    <n v="492.3"/>
    <x v="1"/>
    <x v="0"/>
    <n v="6.9338028169014088"/>
  </r>
  <r>
    <d v="2013-02-04T00:00:00"/>
    <n v="361.97"/>
    <x v="1"/>
    <x v="0"/>
    <n v="5.0981690140845073"/>
  </r>
  <r>
    <d v="2013-02-05T00:00:00"/>
    <n v="1495.08"/>
    <x v="1"/>
    <x v="0"/>
    <n v="21.057464788732393"/>
  </r>
  <r>
    <d v="2013-02-06T00:00:00"/>
    <n v="1404.9"/>
    <x v="1"/>
    <x v="0"/>
    <n v="19.787323943661974"/>
  </r>
  <r>
    <d v="2013-02-07T00:00:00"/>
    <n v="337.02"/>
    <x v="1"/>
    <x v="0"/>
    <n v="4.7467605633802812"/>
  </r>
  <r>
    <d v="2013-02-08T00:00:00"/>
    <n v="885.36"/>
    <x v="1"/>
    <x v="0"/>
    <n v="12.469859154929578"/>
  </r>
  <r>
    <d v="2013-02-09T00:00:00"/>
    <n v="924.48"/>
    <x v="1"/>
    <x v="0"/>
    <n v="13.020845070422535"/>
  </r>
  <r>
    <d v="2013-02-10T00:00:00"/>
    <n v="1384.56"/>
    <x v="1"/>
    <x v="0"/>
    <n v="19.500845070422535"/>
  </r>
  <r>
    <d v="2013-02-11T00:00:00"/>
    <n v="870.4"/>
    <x v="1"/>
    <x v="0"/>
    <n v="12.259154929577464"/>
  </r>
  <r>
    <d v="2013-02-12T00:00:00"/>
    <n v="374.8"/>
    <x v="1"/>
    <x v="0"/>
    <n v="5.2788732394366198"/>
  </r>
  <r>
    <d v="2013-02-13T00:00:00"/>
    <n v="1326.92"/>
    <x v="1"/>
    <x v="0"/>
    <n v="18.689014084507043"/>
  </r>
  <r>
    <d v="2013-02-14T00:00:00"/>
    <n v="1974.56"/>
    <x v="1"/>
    <x v="0"/>
    <n v="27.810704225352112"/>
  </r>
  <r>
    <d v="2013-02-15T00:00:00"/>
    <n v="3567.9900000000002"/>
    <x v="1"/>
    <x v="0"/>
    <n v="50.253380281690141"/>
  </r>
  <r>
    <d v="2013-02-16T00:00:00"/>
    <n v="3638.1"/>
    <x v="1"/>
    <x v="0"/>
    <n v="51.240845070422537"/>
  </r>
  <r>
    <d v="2013-02-17T00:00:00"/>
    <n v="1624.8700000000001"/>
    <x v="1"/>
    <x v="0"/>
    <n v="22.885492957746482"/>
  </r>
  <r>
    <d v="2013-02-18T00:00:00"/>
    <n v="1141.44"/>
    <x v="1"/>
    <x v="0"/>
    <n v="16.07661971830986"/>
  </r>
  <r>
    <d v="2013-02-19T00:00:00"/>
    <n v="1070.75"/>
    <x v="1"/>
    <x v="0"/>
    <n v="15.080985915492958"/>
  </r>
  <r>
    <d v="2013-02-20T00:00:00"/>
    <n v="1476.75"/>
    <x v="1"/>
    <x v="0"/>
    <n v="20.799295774647888"/>
  </r>
  <r>
    <d v="2013-02-21T00:00:00"/>
    <n v="2412.96"/>
    <x v="1"/>
    <x v="0"/>
    <n v="33.985352112676054"/>
  </r>
  <r>
    <d v="2013-02-22T00:00:00"/>
    <n v="3428.96"/>
    <x v="1"/>
    <x v="0"/>
    <n v="48.295211267605637"/>
  </r>
  <r>
    <d v="2013-02-23T00:00:00"/>
    <n v="4357.5"/>
    <x v="1"/>
    <x v="0"/>
    <n v="61.37323943661972"/>
  </r>
  <r>
    <d v="2013-02-24T00:00:00"/>
    <n v="2034.4199999999998"/>
    <x v="1"/>
    <x v="0"/>
    <n v="28.653802816901408"/>
  </r>
  <r>
    <d v="2013-02-25T00:00:00"/>
    <n v="1800.2399999999998"/>
    <x v="1"/>
    <x v="0"/>
    <n v="25.355492957746474"/>
  </r>
  <r>
    <d v="2013-02-26T00:00:00"/>
    <n v="519.79999999999995"/>
    <x v="1"/>
    <x v="0"/>
    <n v="7.3211267605633799"/>
  </r>
  <r>
    <d v="2013-02-27T00:00:00"/>
    <n v="255.18"/>
    <x v="1"/>
    <x v="0"/>
    <n v="3.5940845070422536"/>
  </r>
  <r>
    <d v="2013-02-28T00:00:00"/>
    <n v="477.54"/>
    <x v="1"/>
    <x v="0"/>
    <n v="6.7259154929577472"/>
  </r>
  <r>
    <d v="2013-03-01T00:00:00"/>
    <n v="1272.05"/>
    <x v="2"/>
    <x v="0"/>
    <n v="17.916197183098593"/>
  </r>
  <r>
    <d v="2013-03-02T00:00:00"/>
    <n v="1220.8"/>
    <x v="2"/>
    <x v="0"/>
    <n v="17.194366197183097"/>
  </r>
  <r>
    <d v="2013-03-03T00:00:00"/>
    <n v="622.57999999999993"/>
    <x v="2"/>
    <x v="0"/>
    <n v="8.7687323943661966"/>
  </r>
  <r>
    <d v="2013-03-04T00:00:00"/>
    <n v="218.19"/>
    <x v="2"/>
    <x v="0"/>
    <n v="3.0730985915492957"/>
  </r>
  <r>
    <d v="2013-03-05T00:00:00"/>
    <n v="608"/>
    <x v="2"/>
    <x v="0"/>
    <n v="8.5633802816901401"/>
  </r>
  <r>
    <d v="2013-03-06T00:00:00"/>
    <n v="1441.1799999999998"/>
    <x v="2"/>
    <x v="0"/>
    <n v="20.298309859154926"/>
  </r>
  <r>
    <d v="2013-03-07T00:00:00"/>
    <n v="3186.4700000000003"/>
    <x v="2"/>
    <x v="0"/>
    <n v="44.879859154929584"/>
  </r>
  <r>
    <d v="2013-03-08T00:00:00"/>
    <n v="5001.12"/>
    <x v="2"/>
    <x v="0"/>
    <n v="70.438309859154927"/>
  </r>
  <r>
    <d v="2013-03-09T00:00:00"/>
    <n v="5135.67"/>
    <x v="2"/>
    <x v="0"/>
    <n v="72.33338028169014"/>
  </r>
  <r>
    <d v="2013-03-10T00:00:00"/>
    <n v="2121.84"/>
    <x v="2"/>
    <x v="0"/>
    <n v="29.885070422535215"/>
  </r>
  <r>
    <d v="2013-03-11T00:00:00"/>
    <n v="1871.43"/>
    <x v="2"/>
    <x v="0"/>
    <n v="26.358169014084506"/>
  </r>
  <r>
    <d v="2013-03-12T00:00:00"/>
    <n v="1711.82"/>
    <x v="2"/>
    <x v="0"/>
    <n v="24.110140845070422"/>
  </r>
  <r>
    <d v="2013-03-13T00:00:00"/>
    <n v="1815.6"/>
    <x v="2"/>
    <x v="0"/>
    <n v="25.57183098591549"/>
  </r>
  <r>
    <d v="2013-03-14T00:00:00"/>
    <n v="2340"/>
    <x v="2"/>
    <x v="0"/>
    <n v="32.95774647887324"/>
  </r>
  <r>
    <d v="2013-03-15T00:00:00"/>
    <n v="3667.6800000000003"/>
    <x v="2"/>
    <x v="0"/>
    <n v="51.657464788732398"/>
  </r>
  <r>
    <d v="2013-03-16T00:00:00"/>
    <n v="4509.26"/>
    <x v="2"/>
    <x v="0"/>
    <n v="63.510704225352114"/>
  </r>
  <r>
    <d v="2013-03-17T00:00:00"/>
    <n v="3117"/>
    <x v="2"/>
    <x v="0"/>
    <n v="43.901408450704224"/>
  </r>
  <r>
    <d v="2013-03-18T00:00:00"/>
    <n v="3364.7400000000002"/>
    <x v="2"/>
    <x v="0"/>
    <n v="47.390704225352117"/>
  </r>
  <r>
    <d v="2013-03-19T00:00:00"/>
    <n v="2366.7199999999998"/>
    <x v="2"/>
    <x v="0"/>
    <n v="33.334084507042249"/>
  </r>
  <r>
    <d v="2013-03-20T00:00:00"/>
    <n v="3012.36"/>
    <x v="2"/>
    <x v="0"/>
    <n v="42.42760563380282"/>
  </r>
  <r>
    <d v="2013-03-21T00:00:00"/>
    <n v="3576.16"/>
    <x v="2"/>
    <x v="0"/>
    <n v="50.368450704225353"/>
  </r>
  <r>
    <d v="2013-03-22T00:00:00"/>
    <n v="4462.08"/>
    <x v="2"/>
    <x v="0"/>
    <n v="62.846197183098589"/>
  </r>
  <r>
    <d v="2013-03-23T00:00:00"/>
    <n v="5138.9799999999996"/>
    <x v="2"/>
    <x v="0"/>
    <n v="72.38"/>
  </r>
  <r>
    <d v="2013-03-24T00:00:00"/>
    <n v="3895.29"/>
    <x v="2"/>
    <x v="0"/>
    <n v="54.863239436619715"/>
  </r>
  <r>
    <d v="2013-03-25T00:00:00"/>
    <n v="3947.3999999999996"/>
    <x v="2"/>
    <x v="0"/>
    <n v="55.597183098591543"/>
  </r>
  <r>
    <d v="2013-03-26T00:00:00"/>
    <n v="3928.88"/>
    <x v="2"/>
    <x v="0"/>
    <n v="55.336338028169017"/>
  </r>
  <r>
    <d v="2013-03-27T00:00:00"/>
    <n v="3948.7799999999997"/>
    <x v="2"/>
    <x v="0"/>
    <n v="55.616619718309856"/>
  </r>
  <r>
    <d v="2013-03-28T00:00:00"/>
    <n v="4257.6600000000008"/>
    <x v="2"/>
    <x v="0"/>
    <n v="59.967042253521136"/>
  </r>
  <r>
    <d v="2013-03-29T00:00:00"/>
    <n v="4356.0999999999995"/>
    <x v="2"/>
    <x v="0"/>
    <n v="61.353521126760555"/>
  </r>
  <r>
    <d v="2013-03-30T00:00:00"/>
    <n v="3726.45"/>
    <x v="2"/>
    <x v="0"/>
    <n v="52.485211267605628"/>
  </r>
  <r>
    <d v="2013-03-31T00:00:00"/>
    <n v="2426.8000000000002"/>
    <x v="2"/>
    <x v="0"/>
    <n v="34.180281690140845"/>
  </r>
  <r>
    <d v="2013-04-01T00:00:00"/>
    <n v="3654.6"/>
    <x v="3"/>
    <x v="0"/>
    <n v="51.473239436619714"/>
  </r>
  <r>
    <d v="2013-04-02T00:00:00"/>
    <n v="4049.1"/>
    <x v="3"/>
    <x v="0"/>
    <n v="57.02957746478873"/>
  </r>
  <r>
    <d v="2013-04-03T00:00:00"/>
    <n v="4239.2"/>
    <x v="3"/>
    <x v="0"/>
    <n v="59.707042253521124"/>
  </r>
  <r>
    <d v="2013-04-04T00:00:00"/>
    <n v="4457.6400000000003"/>
    <x v="3"/>
    <x v="0"/>
    <n v="62.783661971830988"/>
  </r>
  <r>
    <d v="2013-04-05T00:00:00"/>
    <n v="4845.4399999999996"/>
    <x v="3"/>
    <x v="0"/>
    <n v="68.245633802816897"/>
  </r>
  <r>
    <d v="2013-04-06T00:00:00"/>
    <n v="3803.8"/>
    <x v="3"/>
    <x v="0"/>
    <n v="53.574647887323948"/>
  </r>
  <r>
    <d v="2013-04-07T00:00:00"/>
    <n v="1094.8499999999999"/>
    <x v="3"/>
    <x v="0"/>
    <n v="15.420422535211266"/>
  </r>
  <r>
    <d v="2013-04-08T00:00:00"/>
    <n v="1003.8000000000001"/>
    <x v="3"/>
    <x v="0"/>
    <n v="14.138028169014085"/>
  </r>
  <r>
    <d v="2013-04-09T00:00:00"/>
    <n v="678.19999999999993"/>
    <x v="3"/>
    <x v="0"/>
    <n v="9.5521126760563373"/>
  </r>
  <r>
    <d v="2013-04-10T00:00:00"/>
    <n v="812.16000000000008"/>
    <x v="3"/>
    <x v="0"/>
    <n v="11.438873239436621"/>
  </r>
  <r>
    <d v="2013-04-11T00:00:00"/>
    <n v="3023.4"/>
    <x v="3"/>
    <x v="0"/>
    <n v="42.583098591549295"/>
  </r>
  <r>
    <d v="2013-04-12T00:00:00"/>
    <n v="3423.03"/>
    <x v="3"/>
    <x v="0"/>
    <n v="48.211690140845072"/>
  </r>
  <r>
    <d v="2013-04-13T00:00:00"/>
    <n v="3483.64"/>
    <x v="3"/>
    <x v="0"/>
    <n v="49.065352112676052"/>
  </r>
  <r>
    <d v="2013-04-14T00:00:00"/>
    <n v="803.55"/>
    <x v="3"/>
    <x v="0"/>
    <n v="11.317605633802817"/>
  </r>
  <r>
    <d v="2013-04-15T00:00:00"/>
    <n v="555.56999999999994"/>
    <x v="3"/>
    <x v="0"/>
    <n v="7.824929577464788"/>
  </r>
  <r>
    <d v="2013-04-16T00:00:00"/>
    <n v="345.18"/>
    <x v="3"/>
    <x v="0"/>
    <n v="4.8616901408450701"/>
  </r>
  <r>
    <d v="2013-04-17T00:00:00"/>
    <n v="379.71"/>
    <x v="3"/>
    <x v="0"/>
    <n v="5.3480281690140838"/>
  </r>
  <r>
    <d v="2013-04-18T00:00:00"/>
    <n v="559.71"/>
    <x v="3"/>
    <x v="0"/>
    <n v="7.8832394366197187"/>
  </r>
  <r>
    <d v="2013-04-19T00:00:00"/>
    <n v="1295.23"/>
    <x v="3"/>
    <x v="0"/>
    <n v="18.242676056338027"/>
  </r>
  <r>
    <d v="2013-04-20T00:00:00"/>
    <n v="1856.14"/>
    <x v="3"/>
    <x v="0"/>
    <n v="26.142816901408452"/>
  </r>
  <r>
    <d v="2013-04-21T00:00:00"/>
    <n v="776.16000000000008"/>
    <x v="3"/>
    <x v="0"/>
    <n v="10.931830985915495"/>
  </r>
  <r>
    <d v="2013-04-22T00:00:00"/>
    <n v="595.26"/>
    <x v="3"/>
    <x v="0"/>
    <n v="8.3839436619718306"/>
  </r>
  <r>
    <d v="2013-04-23T00:00:00"/>
    <n v="585.28"/>
    <x v="3"/>
    <x v="0"/>
    <n v="8.2433802816901398"/>
  </r>
  <r>
    <d v="2013-04-24T00:00:00"/>
    <n v="256.92"/>
    <x v="3"/>
    <x v="0"/>
    <n v="3.618591549295775"/>
  </r>
  <r>
    <d v="2013-04-25T00:00:00"/>
    <n v="1703.85"/>
    <x v="3"/>
    <x v="0"/>
    <n v="23.997887323943662"/>
  </r>
  <r>
    <d v="2013-04-26T00:00:00"/>
    <n v="1764.4"/>
    <x v="3"/>
    <x v="0"/>
    <n v="24.850704225352114"/>
  </r>
  <r>
    <d v="2013-04-27T00:00:00"/>
    <n v="2118.7600000000002"/>
    <x v="3"/>
    <x v="0"/>
    <n v="29.841690140845074"/>
  </r>
  <r>
    <d v="2013-04-28T00:00:00"/>
    <n v="1120.47"/>
    <x v="3"/>
    <x v="0"/>
    <n v="15.781267605633802"/>
  </r>
  <r>
    <d v="2013-04-29T00:00:00"/>
    <n v="-206.19"/>
    <x v="3"/>
    <x v="0"/>
    <n v="-2.9040845070422536"/>
  </r>
  <r>
    <d v="2013-04-30T00:00:00"/>
    <n v="243.6"/>
    <x v="3"/>
    <x v="0"/>
    <n v="3.4309859154929576"/>
  </r>
  <r>
    <d v="2013-05-01T00:00:00"/>
    <n v="603.40000000000009"/>
    <x v="4"/>
    <x v="0"/>
    <n v="8.4985915492957762"/>
  </r>
  <r>
    <d v="2013-05-02T00:00:00"/>
    <n v="702.9"/>
    <x v="4"/>
    <x v="0"/>
    <n v="9.9"/>
  </r>
  <r>
    <d v="2013-05-03T00:00:00"/>
    <n v="1358.07"/>
    <x v="4"/>
    <x v="0"/>
    <n v="19.127746478873238"/>
  </r>
  <r>
    <d v="2013-05-04T00:00:00"/>
    <n v="1484.16"/>
    <x v="4"/>
    <x v="0"/>
    <n v="20.903661971830989"/>
  </r>
  <r>
    <d v="2013-05-05T00:00:00"/>
    <n v="998.72"/>
    <x v="4"/>
    <x v="0"/>
    <n v="14.066478873239436"/>
  </r>
  <r>
    <d v="2013-05-06T00:00:00"/>
    <n v="366.42"/>
    <x v="4"/>
    <x v="0"/>
    <n v="5.1608450704225355"/>
  </r>
  <r>
    <d v="2013-05-07T00:00:00"/>
    <n v="779.87999999999988"/>
    <x v="4"/>
    <x v="0"/>
    <n v="10.984225352112674"/>
  </r>
  <r>
    <d v="2013-05-08T00:00:00"/>
    <n v="470"/>
    <x v="4"/>
    <x v="0"/>
    <n v="6.619718309859155"/>
  </r>
  <r>
    <d v="2013-05-09T00:00:00"/>
    <n v="856.92"/>
    <x v="4"/>
    <x v="0"/>
    <n v="12.069295774647887"/>
  </r>
  <r>
    <d v="2013-05-10T00:00:00"/>
    <n v="1439.9"/>
    <x v="4"/>
    <x v="0"/>
    <n v="20.280281690140846"/>
  </r>
  <r>
    <d v="2013-05-11T00:00:00"/>
    <n v="1389.99"/>
    <x v="4"/>
    <x v="0"/>
    <n v="19.577323943661973"/>
  </r>
  <r>
    <d v="2013-05-12T00:00:00"/>
    <n v="425.70000000000005"/>
    <x v="4"/>
    <x v="0"/>
    <n v="5.9957746478873242"/>
  </r>
  <r>
    <d v="2013-05-13T00:00:00"/>
    <n v="340.62"/>
    <x v="4"/>
    <x v="0"/>
    <n v="4.7974647887323947"/>
  </r>
  <r>
    <d v="2013-05-14T00:00:00"/>
    <n v="331.1"/>
    <x v="4"/>
    <x v="0"/>
    <n v="4.6633802816901415"/>
  </r>
  <r>
    <d v="2013-05-15T00:00:00"/>
    <n v="557.48"/>
    <x v="4"/>
    <x v="0"/>
    <n v="7.8518309859154929"/>
  </r>
  <r>
    <d v="2013-05-16T00:00:00"/>
    <n v="868"/>
    <x v="4"/>
    <x v="0"/>
    <n v="12.225352112676056"/>
  </r>
  <r>
    <d v="2013-05-17T00:00:00"/>
    <n v="1367.2"/>
    <x v="4"/>
    <x v="0"/>
    <n v="19.256338028169015"/>
  </r>
  <r>
    <d v="2013-05-18T00:00:00"/>
    <n v="2194.6999999999998"/>
    <x v="4"/>
    <x v="0"/>
    <n v="30.9112676056338"/>
  </r>
  <r>
    <d v="2013-05-19T00:00:00"/>
    <n v="758.64"/>
    <x v="4"/>
    <x v="0"/>
    <n v="10.685070422535212"/>
  </r>
  <r>
    <d v="2013-05-20T00:00:00"/>
    <n v="458.5"/>
    <x v="4"/>
    <x v="0"/>
    <n v="6.457746478873239"/>
  </r>
  <r>
    <d v="2013-05-21T00:00:00"/>
    <n v="1064.03"/>
    <x v="4"/>
    <x v="0"/>
    <n v="14.986338028169014"/>
  </r>
  <r>
    <d v="2013-05-22T00:00:00"/>
    <n v="664.8"/>
    <x v="4"/>
    <x v="0"/>
    <n v="9.3633802816901408"/>
  </r>
  <r>
    <d v="2013-05-23T00:00:00"/>
    <n v="2476.8000000000002"/>
    <x v="4"/>
    <x v="0"/>
    <n v="34.884507042253524"/>
  </r>
  <r>
    <d v="2013-05-24T00:00:00"/>
    <n v="4590.7000000000007"/>
    <x v="4"/>
    <x v="0"/>
    <n v="64.65774647887325"/>
  </r>
  <r>
    <d v="2013-05-25T00:00:00"/>
    <n v="5504.8"/>
    <x v="4"/>
    <x v="0"/>
    <n v="77.532394366197181"/>
  </r>
  <r>
    <d v="2013-05-26T00:00:00"/>
    <n v="3638.34"/>
    <x v="4"/>
    <x v="0"/>
    <n v="51.244225352112679"/>
  </r>
  <r>
    <d v="2013-05-27T00:00:00"/>
    <n v="1241.08"/>
    <x v="4"/>
    <x v="0"/>
    <n v="17.48"/>
  </r>
  <r>
    <d v="2013-05-28T00:00:00"/>
    <n v="1371"/>
    <x v="4"/>
    <x v="0"/>
    <n v="19.309859154929576"/>
  </r>
  <r>
    <d v="2013-05-29T00:00:00"/>
    <n v="1251.81"/>
    <x v="4"/>
    <x v="0"/>
    <n v="17.631126760563379"/>
  </r>
  <r>
    <d v="2013-05-30T00:00:00"/>
    <n v="1529.0400000000002"/>
    <x v="4"/>
    <x v="0"/>
    <n v="21.535774647887326"/>
  </r>
  <r>
    <d v="2013-05-31T00:00:00"/>
    <n v="1973.1499999999999"/>
    <x v="4"/>
    <x v="0"/>
    <n v="27.790845070422534"/>
  </r>
  <r>
    <d v="2013-06-01T00:00:00"/>
    <n v="1368.8999999999999"/>
    <x v="5"/>
    <x v="0"/>
    <n v="19.280281690140843"/>
  </r>
  <r>
    <d v="2013-06-02T00:00:00"/>
    <n v="632.96"/>
    <x v="5"/>
    <x v="0"/>
    <n v="8.9149295774647896"/>
  </r>
  <r>
    <d v="2013-06-03T00:00:00"/>
    <n v="566.64"/>
    <x v="5"/>
    <x v="0"/>
    <n v="7.9808450704225349"/>
  </r>
  <r>
    <d v="2013-06-04T00:00:00"/>
    <n v="760.56000000000006"/>
    <x v="5"/>
    <x v="0"/>
    <n v="10.712112676056339"/>
  </r>
  <r>
    <d v="2013-06-05T00:00:00"/>
    <n v="569"/>
    <x v="5"/>
    <x v="0"/>
    <n v="8.0140845070422539"/>
  </r>
  <r>
    <d v="2013-06-06T00:00:00"/>
    <n v="519.46999999999991"/>
    <x v="5"/>
    <x v="0"/>
    <n v="7.3164788732394355"/>
  </r>
  <r>
    <d v="2013-06-07T00:00:00"/>
    <n v="530"/>
    <x v="5"/>
    <x v="0"/>
    <n v="7.464788732394366"/>
  </r>
  <r>
    <d v="2013-06-08T00:00:00"/>
    <n v="1140.02"/>
    <x v="5"/>
    <x v="0"/>
    <n v="16.056619718309857"/>
  </r>
  <r>
    <d v="2013-06-09T00:00:00"/>
    <n v="811.08"/>
    <x v="5"/>
    <x v="0"/>
    <n v="11.423661971830986"/>
  </r>
  <r>
    <d v="2013-06-10T00:00:00"/>
    <n v="1146.6000000000001"/>
    <x v="5"/>
    <x v="0"/>
    <n v="16.149295774647889"/>
  </r>
  <r>
    <d v="2013-06-11T00:00:00"/>
    <n v="1735.8300000000002"/>
    <x v="5"/>
    <x v="0"/>
    <n v="24.448309859154932"/>
  </r>
  <r>
    <d v="2013-06-12T00:00:00"/>
    <n v="2216.8000000000002"/>
    <x v="5"/>
    <x v="0"/>
    <n v="31.222535211267608"/>
  </r>
  <r>
    <d v="2013-06-13T00:00:00"/>
    <n v="2350.6"/>
    <x v="5"/>
    <x v="0"/>
    <n v="33.107042253521122"/>
  </r>
  <r>
    <d v="2013-06-14T00:00:00"/>
    <n v="3953"/>
    <x v="5"/>
    <x v="0"/>
    <n v="55.676056338028168"/>
  </r>
  <r>
    <d v="2013-06-15T00:00:00"/>
    <n v="4570.24"/>
    <x v="5"/>
    <x v="0"/>
    <n v="64.369577464788733"/>
  </r>
  <r>
    <d v="2013-06-16T00:00:00"/>
    <n v="3044.66"/>
    <x v="5"/>
    <x v="0"/>
    <n v="42.882535211267601"/>
  </r>
  <r>
    <d v="2013-06-17T00:00:00"/>
    <n v="3343.56"/>
    <x v="5"/>
    <x v="0"/>
    <n v="47.092394366197183"/>
  </r>
  <r>
    <d v="2013-06-18T00:00:00"/>
    <n v="2850.76"/>
    <x v="5"/>
    <x v="0"/>
    <n v="40.15154929577465"/>
  </r>
  <r>
    <d v="2013-06-19T00:00:00"/>
    <n v="2815.56"/>
    <x v="5"/>
    <x v="0"/>
    <n v="39.65577464788732"/>
  </r>
  <r>
    <d v="2013-06-20T00:00:00"/>
    <n v="3960.82"/>
    <x v="5"/>
    <x v="0"/>
    <n v="55.786197183098594"/>
  </r>
  <r>
    <d v="2013-06-21T00:00:00"/>
    <n v="4667.5200000000004"/>
    <x v="5"/>
    <x v="0"/>
    <n v="65.739718309859157"/>
  </r>
  <r>
    <d v="2013-06-22T00:00:00"/>
    <n v="4871.3999999999996"/>
    <x v="5"/>
    <x v="0"/>
    <n v="68.611267605633799"/>
  </r>
  <r>
    <d v="2013-06-23T00:00:00"/>
    <n v="2415.36"/>
    <x v="5"/>
    <x v="0"/>
    <n v="34.019154929577468"/>
  </r>
  <r>
    <d v="2013-06-24T00:00:00"/>
    <n v="3547.96"/>
    <x v="5"/>
    <x v="0"/>
    <n v="49.971267605633805"/>
  </r>
  <r>
    <d v="2013-06-25T00:00:00"/>
    <n v="3160.75"/>
    <x v="5"/>
    <x v="0"/>
    <n v="44.517605633802816"/>
  </r>
  <r>
    <d v="2013-06-26T00:00:00"/>
    <n v="3487.89"/>
    <x v="5"/>
    <x v="0"/>
    <n v="49.125211267605629"/>
  </r>
  <r>
    <d v="2013-06-27T00:00:00"/>
    <n v="3291.41"/>
    <x v="5"/>
    <x v="0"/>
    <n v="46.357887323943658"/>
  </r>
  <r>
    <d v="2013-06-28T00:00:00"/>
    <n v="4600.2599999999993"/>
    <x v="5"/>
    <x v="0"/>
    <n v="64.792394366197172"/>
  </r>
  <r>
    <d v="2013-06-29T00:00:00"/>
    <n v="4783.7999999999993"/>
    <x v="5"/>
    <x v="0"/>
    <n v="67.377464788732382"/>
  </r>
  <r>
    <d v="2013-06-30T00:00:00"/>
    <n v="3739.45"/>
    <x v="5"/>
    <x v="0"/>
    <n v="52.668309859154924"/>
  </r>
  <r>
    <d v="2013-07-01T00:00:00"/>
    <n v="3800.79"/>
    <x v="6"/>
    <x v="0"/>
    <n v="53.532253521126762"/>
  </r>
  <r>
    <d v="2013-07-02T00:00:00"/>
    <n v="3742.35"/>
    <x v="6"/>
    <x v="0"/>
    <n v="52.709154929577466"/>
  </r>
  <r>
    <d v="2013-07-03T00:00:00"/>
    <n v="3944.16"/>
    <x v="6"/>
    <x v="0"/>
    <n v="55.551549295774649"/>
  </r>
  <r>
    <d v="2013-07-04T00:00:00"/>
    <n v="4457.38"/>
    <x v="6"/>
    <x v="0"/>
    <n v="62.78"/>
  </r>
  <r>
    <d v="2013-07-05T00:00:00"/>
    <n v="4379.8999999999996"/>
    <x v="6"/>
    <x v="0"/>
    <n v="61.688732394366191"/>
  </r>
  <r>
    <d v="2013-07-06T00:00:00"/>
    <n v="4626.72"/>
    <x v="6"/>
    <x v="0"/>
    <n v="65.165070422535209"/>
  </r>
  <r>
    <d v="2013-07-07T00:00:00"/>
    <n v="3444"/>
    <x v="6"/>
    <x v="0"/>
    <n v="48.507042253521128"/>
  </r>
  <r>
    <d v="2013-07-08T00:00:00"/>
    <n v="3780.4400000000005"/>
    <x v="6"/>
    <x v="0"/>
    <n v="53.245633802816911"/>
  </r>
  <r>
    <d v="2013-07-09T00:00:00"/>
    <n v="3732.4000000000005"/>
    <x v="6"/>
    <x v="0"/>
    <n v="52.569014084507053"/>
  </r>
  <r>
    <d v="2013-07-10T00:00:00"/>
    <n v="4371"/>
    <x v="6"/>
    <x v="0"/>
    <n v="61.563380281690144"/>
  </r>
  <r>
    <d v="2013-07-11T00:00:00"/>
    <n v="4376.6799999999994"/>
    <x v="6"/>
    <x v="0"/>
    <n v="61.643380281690135"/>
  </r>
  <r>
    <d v="2013-07-12T00:00:00"/>
    <n v="5222.1000000000004"/>
    <x v="6"/>
    <x v="0"/>
    <n v="73.550704225352121"/>
  </r>
  <r>
    <d v="2013-07-13T00:00:00"/>
    <n v="5551.62"/>
    <x v="6"/>
    <x v="0"/>
    <n v="78.191830985915487"/>
  </r>
  <r>
    <d v="2013-07-14T00:00:00"/>
    <n v="3941.5"/>
    <x v="6"/>
    <x v="0"/>
    <n v="55.514084507042256"/>
  </r>
  <r>
    <d v="2013-07-15T00:00:00"/>
    <n v="4346.0999999999995"/>
    <x v="6"/>
    <x v="0"/>
    <n v="61.212676056338019"/>
  </r>
  <r>
    <d v="2013-07-16T00:00:00"/>
    <n v="4699.5999999999995"/>
    <x v="6"/>
    <x v="0"/>
    <n v="66.191549295774635"/>
  </r>
  <r>
    <d v="2013-07-17T00:00:00"/>
    <n v="4889.28"/>
    <x v="6"/>
    <x v="0"/>
    <n v="68.863098591549289"/>
  </r>
  <r>
    <d v="2013-07-18T00:00:00"/>
    <n v="4748.8"/>
    <x v="6"/>
    <x v="0"/>
    <n v="66.884507042253517"/>
  </r>
  <r>
    <d v="2013-07-19T00:00:00"/>
    <n v="5110.1400000000003"/>
    <x v="6"/>
    <x v="0"/>
    <n v="71.973802816901411"/>
  </r>
  <r>
    <d v="2013-07-20T00:00:00"/>
    <n v="5042.42"/>
    <x v="6"/>
    <x v="0"/>
    <n v="71.02"/>
  </r>
  <r>
    <d v="2013-07-21T00:00:00"/>
    <n v="4447.88"/>
    <x v="6"/>
    <x v="0"/>
    <n v="62.646197183098593"/>
  </r>
  <r>
    <d v="2013-07-22T00:00:00"/>
    <n v="4839.41"/>
    <x v="6"/>
    <x v="0"/>
    <n v="68.160704225352106"/>
  </r>
  <r>
    <d v="2013-07-23T00:00:00"/>
    <n v="4937.6400000000003"/>
    <x v="6"/>
    <x v="0"/>
    <n v="69.544225352112676"/>
  </r>
  <r>
    <d v="2013-07-24T00:00:00"/>
    <n v="5008.74"/>
    <x v="6"/>
    <x v="0"/>
    <n v="70.545633802816894"/>
  </r>
  <r>
    <d v="2013-07-25T00:00:00"/>
    <n v="4990.83"/>
    <x v="6"/>
    <x v="0"/>
    <n v="70.293380281690133"/>
  </r>
  <r>
    <d v="2013-07-26T00:00:00"/>
    <n v="5201.7"/>
    <x v="6"/>
    <x v="0"/>
    <n v="73.263380281690132"/>
  </r>
  <r>
    <d v="2013-07-27T00:00:00"/>
    <n v="5055.3999999999996"/>
    <x v="6"/>
    <x v="0"/>
    <n v="71.20281690140844"/>
  </r>
  <r>
    <d v="2013-07-28T00:00:00"/>
    <n v="3281.6400000000003"/>
    <x v="6"/>
    <x v="0"/>
    <n v="46.220281690140851"/>
  </r>
  <r>
    <d v="2013-07-29T00:00:00"/>
    <n v="2973.9"/>
    <x v="6"/>
    <x v="0"/>
    <n v="41.88591549295775"/>
  </r>
  <r>
    <d v="2013-07-30T00:00:00"/>
    <n v="3871.8"/>
    <x v="6"/>
    <x v="0"/>
    <n v="54.532394366197188"/>
  </r>
  <r>
    <d v="2013-07-31T00:00:00"/>
    <n v="4280.45"/>
    <x v="6"/>
    <x v="0"/>
    <n v="60.288028169014083"/>
  </r>
  <r>
    <d v="2013-08-01T00:00:00"/>
    <n v="4741.68"/>
    <x v="7"/>
    <x v="0"/>
    <n v="66.784225352112685"/>
  </r>
  <r>
    <d v="2013-08-02T00:00:00"/>
    <n v="4748.58"/>
    <x v="7"/>
    <x v="0"/>
    <n v="66.881408450704228"/>
  </r>
  <r>
    <d v="2013-08-03T00:00:00"/>
    <n v="4661.3"/>
    <x v="7"/>
    <x v="0"/>
    <n v="65.652112676056348"/>
  </r>
  <r>
    <d v="2013-08-04T00:00:00"/>
    <n v="4434.0600000000004"/>
    <x v="7"/>
    <x v="0"/>
    <n v="62.451549295774655"/>
  </r>
  <r>
    <d v="2013-08-05T00:00:00"/>
    <n v="4626.3499999999995"/>
    <x v="7"/>
    <x v="0"/>
    <n v="65.159859154929563"/>
  </r>
  <r>
    <d v="2013-08-06T00:00:00"/>
    <n v="4821.7199999999993"/>
    <x v="7"/>
    <x v="0"/>
    <n v="67.911549295774634"/>
  </r>
  <r>
    <d v="2013-08-07T00:00:00"/>
    <n v="4656.5"/>
    <x v="7"/>
    <x v="0"/>
    <n v="65.58450704225352"/>
  </r>
  <r>
    <d v="2013-08-08T00:00:00"/>
    <n v="4469.6400000000003"/>
    <x v="7"/>
    <x v="0"/>
    <n v="62.952676056338035"/>
  </r>
  <r>
    <d v="2013-08-09T00:00:00"/>
    <n v="4773.6000000000004"/>
    <x v="7"/>
    <x v="0"/>
    <n v="67.233802816901417"/>
  </r>
  <r>
    <d v="2013-08-10T00:00:00"/>
    <n v="5199.6000000000004"/>
    <x v="7"/>
    <x v="0"/>
    <n v="73.233802816901417"/>
  </r>
  <r>
    <d v="2013-08-11T00:00:00"/>
    <n v="3796.0600000000004"/>
    <x v="7"/>
    <x v="0"/>
    <n v="53.46563380281691"/>
  </r>
  <r>
    <d v="2013-08-12T00:00:00"/>
    <n v="3278.34"/>
    <x v="7"/>
    <x v="0"/>
    <n v="46.173802816901407"/>
  </r>
  <r>
    <d v="2013-08-13T00:00:00"/>
    <n v="3117.5"/>
    <x v="7"/>
    <x v="0"/>
    <n v="43.908450704225352"/>
  </r>
  <r>
    <d v="2013-08-14T00:00:00"/>
    <n v="2888.16"/>
    <x v="7"/>
    <x v="0"/>
    <n v="40.678309859154929"/>
  </r>
  <r>
    <d v="2013-08-15T00:00:00"/>
    <n v="2779.9500000000003"/>
    <x v="7"/>
    <x v="0"/>
    <n v="39.154225352112682"/>
  </r>
  <r>
    <d v="2013-08-16T00:00:00"/>
    <n v="3957.72"/>
    <x v="7"/>
    <x v="0"/>
    <n v="55.742535211267601"/>
  </r>
  <r>
    <d v="2013-08-17T00:00:00"/>
    <n v="3413.28"/>
    <x v="7"/>
    <x v="0"/>
    <n v="48.074366197183103"/>
  </r>
  <r>
    <d v="2013-08-18T00:00:00"/>
    <n v="1338.96"/>
    <x v="7"/>
    <x v="0"/>
    <n v="18.858591549295774"/>
  </r>
  <r>
    <d v="2013-08-19T00:00:00"/>
    <n v="1540.31"/>
    <x v="7"/>
    <x v="0"/>
    <n v="21.69450704225352"/>
  </r>
  <r>
    <d v="2013-08-20T00:00:00"/>
    <n v="1434.3"/>
    <x v="7"/>
    <x v="0"/>
    <n v="20.201408450704225"/>
  </r>
  <r>
    <d v="2013-08-21T00:00:00"/>
    <n v="1206.5"/>
    <x v="7"/>
    <x v="0"/>
    <n v="16.992957746478872"/>
  </r>
  <r>
    <d v="2013-08-22T00:00:00"/>
    <n v="1611.25"/>
    <x v="7"/>
    <x v="0"/>
    <n v="22.693661971830984"/>
  </r>
  <r>
    <d v="2013-08-23T00:00:00"/>
    <n v="2036.16"/>
    <x v="7"/>
    <x v="0"/>
    <n v="28.678309859154929"/>
  </r>
  <r>
    <d v="2013-08-24T00:00:00"/>
    <n v="2633.4"/>
    <x v="7"/>
    <x v="0"/>
    <n v="37.090140845070422"/>
  </r>
  <r>
    <d v="2013-08-25T00:00:00"/>
    <n v="1926.9"/>
    <x v="7"/>
    <x v="0"/>
    <n v="27.13943661971831"/>
  </r>
  <r>
    <d v="2013-08-26T00:00:00"/>
    <n v="1301.5"/>
    <x v="7"/>
    <x v="0"/>
    <n v="18.330985915492956"/>
  </r>
  <r>
    <d v="2013-08-27T00:00:00"/>
    <n v="1050.24"/>
    <x v="7"/>
    <x v="0"/>
    <n v="14.792112676056338"/>
  </r>
  <r>
    <d v="2013-08-28T00:00:00"/>
    <n v="1386.8400000000001"/>
    <x v="7"/>
    <x v="0"/>
    <n v="19.532957746478875"/>
  </r>
  <r>
    <d v="2013-08-29T00:00:00"/>
    <n v="1425.25"/>
    <x v="7"/>
    <x v="0"/>
    <n v="20.073943661971832"/>
  </r>
  <r>
    <d v="2013-08-30T00:00:00"/>
    <n v="4317.4399999999996"/>
    <x v="7"/>
    <x v="0"/>
    <n v="60.809014084507034"/>
  </r>
  <r>
    <d v="2013-08-31T00:00:00"/>
    <n v="4809"/>
    <x v="7"/>
    <x v="0"/>
    <n v="67.732394366197184"/>
  </r>
  <r>
    <d v="2013-09-01T00:00:00"/>
    <n v="3832.68"/>
    <x v="8"/>
    <x v="0"/>
    <n v="53.981408450704222"/>
  </r>
  <r>
    <d v="2013-09-02T00:00:00"/>
    <n v="1184.08"/>
    <x v="8"/>
    <x v="0"/>
    <n v="16.677183098591549"/>
  </r>
  <r>
    <d v="2013-09-03T00:00:00"/>
    <n v="1128.78"/>
    <x v="8"/>
    <x v="0"/>
    <n v="15.89830985915493"/>
  </r>
  <r>
    <d v="2013-09-04T00:00:00"/>
    <n v="814.06"/>
    <x v="8"/>
    <x v="0"/>
    <n v="11.465633802816901"/>
  </r>
  <r>
    <d v="2013-09-05T00:00:00"/>
    <n v="198.2"/>
    <x v="8"/>
    <x v="0"/>
    <n v="2.7915492957746477"/>
  </r>
  <r>
    <d v="2013-09-06T00:00:00"/>
    <n v="1025.76"/>
    <x v="8"/>
    <x v="0"/>
    <n v="14.447323943661972"/>
  </r>
  <r>
    <d v="2013-09-07T00:00:00"/>
    <n v="860.34000000000015"/>
    <x v="8"/>
    <x v="0"/>
    <n v="12.117464788732397"/>
  </r>
  <r>
    <d v="2013-09-08T00:00:00"/>
    <n v="357.78000000000003"/>
    <x v="8"/>
    <x v="0"/>
    <n v="5.0391549295774656"/>
  </r>
  <r>
    <d v="2013-09-09T00:00:00"/>
    <n v="437.84999999999997"/>
    <x v="8"/>
    <x v="0"/>
    <n v="6.1669014084507037"/>
  </r>
  <r>
    <d v="2013-09-10T00:00:00"/>
    <n v="464.52"/>
    <x v="8"/>
    <x v="0"/>
    <n v="6.5425352112676052"/>
  </r>
  <r>
    <d v="2013-09-11T00:00:00"/>
    <n v="436.17"/>
    <x v="8"/>
    <x v="0"/>
    <n v="6.1432394366197185"/>
  </r>
  <r>
    <d v="2013-09-12T00:00:00"/>
    <n v="1680.48"/>
    <x v="8"/>
    <x v="0"/>
    <n v="23.668732394366199"/>
  </r>
  <r>
    <d v="2013-09-13T00:00:00"/>
    <n v="2202.0300000000002"/>
    <x v="8"/>
    <x v="0"/>
    <n v="31.014507042253523"/>
  </r>
  <r>
    <d v="2013-09-14T00:00:00"/>
    <n v="1842"/>
    <x v="8"/>
    <x v="0"/>
    <n v="25.943661971830984"/>
  </r>
  <r>
    <d v="2013-09-15T00:00:00"/>
    <n v="520.74"/>
    <x v="8"/>
    <x v="0"/>
    <n v="7.3343661971830985"/>
  </r>
  <r>
    <d v="2013-09-16T00:00:00"/>
    <n v="565.56000000000006"/>
    <x v="8"/>
    <x v="0"/>
    <n v="7.9656338028169023"/>
  </r>
  <r>
    <d v="2013-09-17T00:00:00"/>
    <n v="735"/>
    <x v="8"/>
    <x v="0"/>
    <n v="10.352112676056338"/>
  </r>
  <r>
    <d v="2013-09-18T00:00:00"/>
    <n v="602.91"/>
    <x v="8"/>
    <x v="0"/>
    <n v="8.4916901408450691"/>
  </r>
  <r>
    <d v="2013-09-19T00:00:00"/>
    <n v="1533.84"/>
    <x v="8"/>
    <x v="0"/>
    <n v="21.603380281690139"/>
  </r>
  <r>
    <d v="2013-09-20T00:00:00"/>
    <n v="2162.6"/>
    <x v="8"/>
    <x v="0"/>
    <n v="30.459154929577462"/>
  </r>
  <r>
    <d v="2013-09-21T00:00:00"/>
    <n v="2759.5"/>
    <x v="8"/>
    <x v="0"/>
    <n v="38.866197183098592"/>
  </r>
  <r>
    <d v="2013-09-22T00:00:00"/>
    <n v="1164.6000000000001"/>
    <x v="8"/>
    <x v="0"/>
    <n v="16.402816901408453"/>
  </r>
  <r>
    <d v="2013-09-23T00:00:00"/>
    <n v="447.92"/>
    <x v="8"/>
    <x v="0"/>
    <n v="6.3087323943661975"/>
  </r>
  <r>
    <d v="2013-09-24T00:00:00"/>
    <n v="331.20000000000005"/>
    <x v="8"/>
    <x v="0"/>
    <n v="4.6647887323943671"/>
  </r>
  <r>
    <d v="2013-09-25T00:00:00"/>
    <n v="550.53"/>
    <x v="8"/>
    <x v="0"/>
    <n v="7.7539436619718307"/>
  </r>
  <r>
    <d v="2013-09-26T00:00:00"/>
    <n v="1353.77"/>
    <x v="8"/>
    <x v="0"/>
    <n v="19.067183098591549"/>
  </r>
  <r>
    <d v="2013-09-27T00:00:00"/>
    <n v="1917.63"/>
    <x v="8"/>
    <x v="0"/>
    <n v="27.008873239436621"/>
  </r>
  <r>
    <d v="2013-09-28T00:00:00"/>
    <n v="2542.08"/>
    <x v="8"/>
    <x v="0"/>
    <n v="35.803943661971829"/>
  </r>
  <r>
    <d v="2013-09-29T00:00:00"/>
    <n v="832.08"/>
    <x v="8"/>
    <x v="0"/>
    <n v="11.71943661971831"/>
  </r>
  <r>
    <d v="2013-09-30T00:00:00"/>
    <n v="932.2299999999999"/>
    <x v="8"/>
    <x v="0"/>
    <n v="13.129999999999999"/>
  </r>
  <r>
    <d v="2013-10-01T00:00:00"/>
    <n v="481.73999999999995"/>
    <x v="9"/>
    <x v="0"/>
    <n v="6.7850704225352105"/>
  </r>
  <r>
    <d v="2013-10-02T00:00:00"/>
    <n v="1587.84"/>
    <x v="9"/>
    <x v="0"/>
    <n v="22.363943661971831"/>
  </r>
  <r>
    <d v="2013-10-03T00:00:00"/>
    <n v="1721.16"/>
    <x v="9"/>
    <x v="0"/>
    <n v="24.241690140845073"/>
  </r>
  <r>
    <d v="2013-10-04T00:00:00"/>
    <n v="2983.75"/>
    <x v="9"/>
    <x v="0"/>
    <n v="42.024647887323944"/>
  </r>
  <r>
    <d v="2013-10-05T00:00:00"/>
    <n v="3322.69"/>
    <x v="9"/>
    <x v="0"/>
    <n v="46.798450704225353"/>
  </r>
  <r>
    <d v="2013-10-06T00:00:00"/>
    <n v="2294.48"/>
    <x v="9"/>
    <x v="0"/>
    <n v="32.316619718309859"/>
  </r>
  <r>
    <d v="2013-10-07T00:00:00"/>
    <n v="1824.1"/>
    <x v="9"/>
    <x v="0"/>
    <n v="25.691549295774646"/>
  </r>
  <r>
    <d v="2013-10-08T00:00:00"/>
    <n v="1554.48"/>
    <x v="9"/>
    <x v="0"/>
    <n v="21.894084507042255"/>
  </r>
  <r>
    <d v="2013-10-09T00:00:00"/>
    <n v="1788.0600000000002"/>
    <x v="9"/>
    <x v="0"/>
    <n v="25.183943661971835"/>
  </r>
  <r>
    <d v="2013-10-10T00:00:00"/>
    <n v="1856.29"/>
    <x v="9"/>
    <x v="0"/>
    <n v="26.144929577464787"/>
  </r>
  <r>
    <d v="2013-10-11T00:00:00"/>
    <n v="1992.7199999999998"/>
    <x v="9"/>
    <x v="0"/>
    <n v="28.066478873239433"/>
  </r>
  <r>
    <d v="2013-10-12T00:00:00"/>
    <n v="2036.06"/>
    <x v="9"/>
    <x v="0"/>
    <n v="28.676901408450703"/>
  </r>
  <r>
    <d v="2013-10-13T00:00:00"/>
    <n v="1284.1200000000001"/>
    <x v="9"/>
    <x v="0"/>
    <n v="18.086197183098594"/>
  </r>
  <r>
    <d v="2013-10-14T00:00:00"/>
    <n v="1170.8800000000001"/>
    <x v="9"/>
    <x v="0"/>
    <n v="16.491267605633805"/>
  </r>
  <r>
    <d v="2013-10-15T00:00:00"/>
    <n v="1328.25"/>
    <x v="9"/>
    <x v="0"/>
    <n v="18.70774647887324"/>
  </r>
  <r>
    <d v="2013-10-16T00:00:00"/>
    <n v="1248.48"/>
    <x v="9"/>
    <x v="0"/>
    <n v="17.584225352112675"/>
  </r>
  <r>
    <d v="2013-10-17T00:00:00"/>
    <n v="1921.78"/>
    <x v="9"/>
    <x v="0"/>
    <n v="27.067323943661972"/>
  </r>
  <r>
    <d v="2013-10-18T00:00:00"/>
    <n v="2476.2799999999997"/>
    <x v="9"/>
    <x v="0"/>
    <n v="34.877183098591544"/>
  </r>
  <r>
    <d v="2013-10-19T00:00:00"/>
    <n v="2857.5499999999997"/>
    <x v="9"/>
    <x v="0"/>
    <n v="40.247183098591549"/>
  </r>
  <r>
    <d v="2013-10-20T00:00:00"/>
    <n v="1603.98"/>
    <x v="9"/>
    <x v="0"/>
    <n v="22.591267605633803"/>
  </r>
  <r>
    <d v="2013-10-21T00:00:00"/>
    <n v="406.90000000000003"/>
    <x v="9"/>
    <x v="0"/>
    <n v="5.7309859154929583"/>
  </r>
  <r>
    <d v="2013-10-22T00:00:00"/>
    <n v="1873.42"/>
    <x v="9"/>
    <x v="0"/>
    <n v="26.386197183098592"/>
  </r>
  <r>
    <d v="2013-10-23T00:00:00"/>
    <n v="1843.34"/>
    <x v="9"/>
    <x v="0"/>
    <n v="25.962535211267603"/>
  </r>
  <r>
    <d v="2013-10-24T00:00:00"/>
    <n v="2111.4"/>
    <x v="9"/>
    <x v="0"/>
    <n v="29.738028169014086"/>
  </r>
  <r>
    <d v="2013-10-25T00:00:00"/>
    <n v="2173.65"/>
    <x v="9"/>
    <x v="0"/>
    <n v="30.614788732394366"/>
  </r>
  <r>
    <d v="2013-10-26T00:00:00"/>
    <n v="2325.15"/>
    <x v="9"/>
    <x v="0"/>
    <n v="32.748591549295774"/>
  </r>
  <r>
    <d v="2013-10-27T00:00:00"/>
    <n v="380.90000000000003"/>
    <x v="9"/>
    <x v="0"/>
    <n v="5.3647887323943664"/>
  </r>
  <r>
    <d v="2013-10-28T00:00:00"/>
    <n v="187.2"/>
    <x v="9"/>
    <x v="0"/>
    <n v="2.6366197183098592"/>
  </r>
  <r>
    <d v="2013-10-29T00:00:00"/>
    <n v="272.2"/>
    <x v="9"/>
    <x v="0"/>
    <n v="3.8338028169014082"/>
  </r>
  <r>
    <d v="2013-10-30T00:00:00"/>
    <n v="449.33"/>
    <x v="9"/>
    <x v="0"/>
    <n v="6.3285915492957745"/>
  </r>
  <r>
    <d v="2013-10-31T00:00:00"/>
    <n v="804.48"/>
    <x v="9"/>
    <x v="0"/>
    <n v="11.330704225352113"/>
  </r>
  <r>
    <d v="2013-11-01T00:00:00"/>
    <n v="1049.25"/>
    <x v="10"/>
    <x v="0"/>
    <n v="14.778169014084508"/>
  </r>
  <r>
    <d v="2013-11-02T00:00:00"/>
    <n v="1146.99"/>
    <x v="10"/>
    <x v="0"/>
    <n v="16.154788732394366"/>
  </r>
  <r>
    <d v="2013-11-03T00:00:00"/>
    <n v="436.98"/>
    <x v="10"/>
    <x v="0"/>
    <n v="6.1546478873239439"/>
  </r>
  <r>
    <d v="2013-11-04T00:00:00"/>
    <n v="320.20000000000005"/>
    <x v="10"/>
    <x v="0"/>
    <n v="4.5098591549295781"/>
  </r>
  <r>
    <d v="2013-11-05T00:00:00"/>
    <n v="400.40000000000003"/>
    <x v="10"/>
    <x v="0"/>
    <n v="5.6394366197183103"/>
  </r>
  <r>
    <d v="2013-11-06T00:00:00"/>
    <n v="598.83999999999992"/>
    <x v="10"/>
    <x v="0"/>
    <n v="8.4343661971830972"/>
  </r>
  <r>
    <d v="2013-11-07T00:00:00"/>
    <n v="1344.6000000000001"/>
    <x v="10"/>
    <x v="0"/>
    <n v="18.938028169014085"/>
  </r>
  <r>
    <d v="2013-11-08T00:00:00"/>
    <n v="2923.3599999999997"/>
    <x v="10"/>
    <x v="0"/>
    <n v="41.174084507042252"/>
  </r>
  <r>
    <d v="2013-11-09T00:00:00"/>
    <n v="3430.69"/>
    <x v="10"/>
    <x v="0"/>
    <n v="48.319577464788736"/>
  </r>
  <r>
    <d v="2013-11-10T00:00:00"/>
    <n v="1278.8600000000001"/>
    <x v="10"/>
    <x v="0"/>
    <n v="18.01211267605634"/>
  </r>
  <r>
    <d v="2013-11-11T00:00:00"/>
    <n v="608.16"/>
    <x v="10"/>
    <x v="0"/>
    <n v="8.565633802816901"/>
  </r>
  <r>
    <d v="2013-11-12T00:00:00"/>
    <n v="675.83999999999992"/>
    <x v="10"/>
    <x v="0"/>
    <n v="9.5188732394366191"/>
  </r>
  <r>
    <d v="2013-11-13T00:00:00"/>
    <n v="713.24"/>
    <x v="10"/>
    <x v="0"/>
    <n v="10.045633802816901"/>
  </r>
  <r>
    <d v="2013-11-14T00:00:00"/>
    <n v="783.48"/>
    <x v="10"/>
    <x v="0"/>
    <n v="11.034929577464789"/>
  </r>
  <r>
    <d v="2013-11-15T00:00:00"/>
    <n v="482.51000000000005"/>
    <x v="10"/>
    <x v="0"/>
    <n v="6.7959154929577474"/>
  </r>
  <r>
    <d v="2013-11-16T00:00:00"/>
    <n v="485.73"/>
    <x v="10"/>
    <x v="0"/>
    <n v="6.8412676056338029"/>
  </r>
  <r>
    <d v="2013-11-17T00:00:00"/>
    <n v="432.59999999999997"/>
    <x v="10"/>
    <x v="0"/>
    <n v="6.0929577464788727"/>
  </r>
  <r>
    <d v="2013-11-18T00:00:00"/>
    <n v="510.4"/>
    <x v="10"/>
    <x v="0"/>
    <n v="7.1887323943661965"/>
  </r>
  <r>
    <d v="2013-11-19T00:00:00"/>
    <n v="230.4"/>
    <x v="10"/>
    <x v="0"/>
    <n v="3.2450704225352114"/>
  </r>
  <r>
    <d v="2013-11-20T00:00:00"/>
    <n v="300.39999999999998"/>
    <x v="10"/>
    <x v="0"/>
    <n v="4.2309859154929574"/>
  </r>
  <r>
    <d v="2013-11-21T00:00:00"/>
    <n v="300.39999999999998"/>
    <x v="10"/>
    <x v="0"/>
    <n v="4.2309859154929574"/>
  </r>
  <r>
    <d v="2013-11-22T00:00:00"/>
    <n v="756.58"/>
    <x v="10"/>
    <x v="0"/>
    <n v="10.65605633802817"/>
  </r>
  <r>
    <d v="2013-11-23T00:00:00"/>
    <n v="916.11"/>
    <x v="10"/>
    <x v="0"/>
    <n v="12.902957746478874"/>
  </r>
  <r>
    <d v="2013-11-24T00:00:00"/>
    <n v="648.79999999999995"/>
    <x v="10"/>
    <x v="0"/>
    <n v="9.138028169014083"/>
  </r>
  <r>
    <d v="2013-11-25T00:00:00"/>
    <n v="896.16000000000008"/>
    <x v="10"/>
    <x v="0"/>
    <n v="12.621971830985917"/>
  </r>
  <r>
    <d v="2013-11-26T00:00:00"/>
    <n v="650.40000000000009"/>
    <x v="10"/>
    <x v="0"/>
    <n v="9.1605633802816921"/>
  </r>
  <r>
    <d v="2013-11-27T00:00:00"/>
    <n v="734.25"/>
    <x v="10"/>
    <x v="0"/>
    <n v="10.341549295774648"/>
  </r>
  <r>
    <d v="2013-11-28T00:00:00"/>
    <n v="1356.8000000000002"/>
    <x v="10"/>
    <x v="0"/>
    <n v="19.10985915492958"/>
  </r>
  <r>
    <d v="2013-11-29T00:00:00"/>
    <n v="1969.1000000000001"/>
    <x v="10"/>
    <x v="0"/>
    <n v="27.733802816901409"/>
  </r>
  <r>
    <d v="2013-11-30T00:00:00"/>
    <n v="1593.67"/>
    <x v="10"/>
    <x v="0"/>
    <n v="22.446056338028171"/>
  </r>
  <r>
    <d v="2013-12-01T00:00:00"/>
    <n v="723.1"/>
    <x v="11"/>
    <x v="0"/>
    <n v="10.184507042253522"/>
  </r>
  <r>
    <d v="2013-12-02T00:00:00"/>
    <n v="636.79999999999995"/>
    <x v="11"/>
    <x v="0"/>
    <n v="8.969014084507041"/>
  </r>
  <r>
    <d v="2013-12-03T00:00:00"/>
    <n v="403.2"/>
    <x v="11"/>
    <x v="0"/>
    <n v="5.6788732394366193"/>
  </r>
  <r>
    <d v="2013-12-04T00:00:00"/>
    <n v="234"/>
    <x v="11"/>
    <x v="0"/>
    <n v="3.295774647887324"/>
  </r>
  <r>
    <d v="2013-12-05T00:00:00"/>
    <n v="624.20000000000005"/>
    <x v="11"/>
    <x v="0"/>
    <n v="8.7915492957746491"/>
  </r>
  <r>
    <d v="2013-12-06T00:00:00"/>
    <n v="674"/>
    <x v="11"/>
    <x v="0"/>
    <n v="9.4929577464788739"/>
  </r>
  <r>
    <d v="2013-12-07T00:00:00"/>
    <n v="1052.7"/>
    <x v="11"/>
    <x v="0"/>
    <n v="14.826760563380283"/>
  </r>
  <r>
    <d v="2013-12-08T00:00:00"/>
    <n v="649.35"/>
    <x v="11"/>
    <x v="0"/>
    <n v="9.1457746478873236"/>
  </r>
  <r>
    <d v="2013-12-09T00:00:00"/>
    <n v="254"/>
    <x v="11"/>
    <x v="0"/>
    <n v="3.5774647887323945"/>
  </r>
  <r>
    <d v="2013-12-10T00:00:00"/>
    <n v="592.6"/>
    <x v="11"/>
    <x v="0"/>
    <n v="8.3464788732394375"/>
  </r>
  <r>
    <d v="2013-12-11T00:00:00"/>
    <n v="750.31"/>
    <x v="11"/>
    <x v="0"/>
    <n v="10.567746478873239"/>
  </r>
  <r>
    <d v="2013-12-12T00:00:00"/>
    <n v="863.85"/>
    <x v="11"/>
    <x v="0"/>
    <n v="12.166901408450704"/>
  </r>
  <r>
    <d v="2013-12-13T00:00:00"/>
    <n v="1200.96"/>
    <x v="11"/>
    <x v="0"/>
    <n v="16.91492957746479"/>
  </r>
  <r>
    <d v="2013-12-14T00:00:00"/>
    <n v="1285.54"/>
    <x v="11"/>
    <x v="0"/>
    <n v="18.10619718309859"/>
  </r>
  <r>
    <d v="2013-12-15T00:00:00"/>
    <n v="697.5"/>
    <x v="11"/>
    <x v="0"/>
    <n v="9.8239436619718301"/>
  </r>
  <r>
    <d v="2013-12-16T00:00:00"/>
    <n v="633.5"/>
    <x v="11"/>
    <x v="0"/>
    <n v="8.922535211267606"/>
  </r>
  <r>
    <d v="2013-12-17T00:00:00"/>
    <n v="655.40000000000009"/>
    <x v="11"/>
    <x v="0"/>
    <n v="9.2309859154929583"/>
  </r>
  <r>
    <d v="2013-12-18T00:00:00"/>
    <n v="325.25"/>
    <x v="11"/>
    <x v="0"/>
    <n v="4.580985915492958"/>
  </r>
  <r>
    <d v="2013-12-19T00:00:00"/>
    <n v="430.22"/>
    <x v="11"/>
    <x v="0"/>
    <n v="6.0594366197183103"/>
  </r>
  <r>
    <d v="2013-12-20T00:00:00"/>
    <n v="696.18999999999994"/>
    <x v="11"/>
    <x v="0"/>
    <n v="9.8054929577464787"/>
  </r>
  <r>
    <d v="2013-12-21T00:00:00"/>
    <n v="1369.6499999999999"/>
    <x v="11"/>
    <x v="0"/>
    <n v="19.290845070422534"/>
  </r>
  <r>
    <d v="2013-12-22T00:00:00"/>
    <n v="1840.5"/>
    <x v="11"/>
    <x v="0"/>
    <n v="25.922535211267604"/>
  </r>
  <r>
    <d v="2013-12-23T00:00:00"/>
    <n v="2830.73"/>
    <x v="11"/>
    <x v="0"/>
    <n v="39.869436619718307"/>
  </r>
  <r>
    <d v="2013-12-24T00:00:00"/>
    <n v="3827.8799999999997"/>
    <x v="11"/>
    <x v="0"/>
    <n v="53.913802816901402"/>
  </r>
  <r>
    <d v="2013-12-25T00:00:00"/>
    <n v="3687.7599999999998"/>
    <x v="11"/>
    <x v="0"/>
    <n v="51.940281690140843"/>
  </r>
  <r>
    <d v="2013-12-26T00:00:00"/>
    <n v="4131.72"/>
    <x v="11"/>
    <x v="0"/>
    <n v="58.19323943661972"/>
  </r>
  <r>
    <d v="2013-12-27T00:00:00"/>
    <n v="4310.5999999999995"/>
    <x v="11"/>
    <x v="0"/>
    <n v="60.712676056338019"/>
  </r>
  <r>
    <d v="2013-12-28T00:00:00"/>
    <n v="4577.7599999999993"/>
    <x v="11"/>
    <x v="0"/>
    <n v="64.475492957746468"/>
  </r>
  <r>
    <d v="2013-12-29T00:00:00"/>
    <n v="4228.83"/>
    <x v="11"/>
    <x v="0"/>
    <n v="59.560985915492957"/>
  </r>
  <r>
    <d v="2013-12-30T00:00:00"/>
    <n v="4327.6499999999996"/>
    <x v="11"/>
    <x v="0"/>
    <n v="60.952816901408447"/>
  </r>
  <r>
    <d v="2013-12-31T00:00:00"/>
    <n v="5337.84"/>
    <x v="11"/>
    <x v="0"/>
    <n v="75.180845070422535"/>
  </r>
  <r>
    <d v="2014-01-01T00:00:00"/>
    <n v="2313.5"/>
    <x v="0"/>
    <x v="1"/>
    <n v="32.58450704225352"/>
  </r>
  <r>
    <d v="2014-01-02T00:00:00"/>
    <n v="1382.64"/>
    <x v="0"/>
    <x v="1"/>
    <n v="19.473802816901411"/>
  </r>
  <r>
    <d v="2014-01-03T00:00:00"/>
    <n v="1665.6000000000001"/>
    <x v="0"/>
    <x v="1"/>
    <n v="23.459154929577466"/>
  </r>
  <r>
    <d v="2014-01-04T00:00:00"/>
    <n v="869.7"/>
    <x v="0"/>
    <x v="1"/>
    <n v="12.249295774647887"/>
  </r>
  <r>
    <d v="2014-01-05T00:00:00"/>
    <n v="488.15999999999997"/>
    <x v="0"/>
    <x v="1"/>
    <n v="6.8754929577464781"/>
  </r>
  <r>
    <d v="2014-01-06T00:00:00"/>
    <n v="305.8"/>
    <x v="0"/>
    <x v="1"/>
    <n v="4.3070422535211268"/>
  </r>
  <r>
    <d v="2014-01-07T00:00:00"/>
    <n v="210"/>
    <x v="0"/>
    <x v="1"/>
    <n v="2.9577464788732395"/>
  </r>
  <r>
    <d v="2014-01-08T00:00:00"/>
    <n v="-15"/>
    <x v="0"/>
    <x v="1"/>
    <n v="-0.21126760563380281"/>
  </r>
  <r>
    <d v="2014-01-09T00:00:00"/>
    <n v="95"/>
    <x v="0"/>
    <x v="1"/>
    <n v="1.3380281690140845"/>
  </r>
  <r>
    <d v="2014-01-10T00:00:00"/>
    <n v="165"/>
    <x v="0"/>
    <x v="1"/>
    <n v="2.323943661971831"/>
  </r>
  <r>
    <d v="2014-01-11T00:00:00"/>
    <n v="145"/>
    <x v="0"/>
    <x v="1"/>
    <n v="2.0422535211267605"/>
  </r>
  <r>
    <d v="2014-01-12T00:00:00"/>
    <n v="234.99"/>
    <x v="0"/>
    <x v="1"/>
    <n v="3.3097183098591549"/>
  </r>
  <r>
    <d v="2014-01-13T00:00:00"/>
    <n v="598"/>
    <x v="0"/>
    <x v="1"/>
    <n v="8.422535211267606"/>
  </r>
  <r>
    <d v="2014-01-14T00:00:00"/>
    <n v="222.99"/>
    <x v="0"/>
    <x v="1"/>
    <n v="3.1407042253521129"/>
  </r>
  <r>
    <d v="2014-01-15T00:00:00"/>
    <n v="435"/>
    <x v="0"/>
    <x v="1"/>
    <n v="6.126760563380282"/>
  </r>
  <r>
    <d v="2014-01-16T00:00:00"/>
    <n v="389.82"/>
    <x v="0"/>
    <x v="1"/>
    <n v="5.4904225352112679"/>
  </r>
  <r>
    <d v="2014-01-17T00:00:00"/>
    <n v="1785.5"/>
    <x v="0"/>
    <x v="1"/>
    <n v="25.14788732394366"/>
  </r>
  <r>
    <d v="2014-01-18T00:00:00"/>
    <n v="1834.08"/>
    <x v="0"/>
    <x v="1"/>
    <n v="25.832112676056337"/>
  </r>
  <r>
    <d v="2014-01-19T00:00:00"/>
    <n v="647.82000000000005"/>
    <x v="0"/>
    <x v="1"/>
    <n v="9.1242253521126759"/>
  </r>
  <r>
    <d v="2014-01-20T00:00:00"/>
    <n v="1185.07"/>
    <x v="0"/>
    <x v="1"/>
    <n v="16.691126760563378"/>
  </r>
  <r>
    <d v="2014-01-21T00:00:00"/>
    <n v="1619.66"/>
    <x v="0"/>
    <x v="1"/>
    <n v="22.812112676056341"/>
  </r>
  <r>
    <d v="2014-01-22T00:00:00"/>
    <n v="3207.2799999999997"/>
    <x v="0"/>
    <x v="1"/>
    <n v="45.172957746478872"/>
  </r>
  <r>
    <d v="2014-01-23T00:00:00"/>
    <n v="4368.5199999999995"/>
    <x v="0"/>
    <x v="1"/>
    <n v="61.528450704225342"/>
  </r>
  <r>
    <d v="2014-01-24T00:00:00"/>
    <n v="4771.2"/>
    <x v="0"/>
    <x v="1"/>
    <n v="67.2"/>
  </r>
  <r>
    <d v="2014-01-25T00:00:00"/>
    <n v="5098.8"/>
    <x v="0"/>
    <x v="1"/>
    <n v="71.814084507042253"/>
  </r>
  <r>
    <d v="2014-01-26T00:00:00"/>
    <n v="2206.36"/>
    <x v="0"/>
    <x v="1"/>
    <n v="31.07549295774648"/>
  </r>
  <r>
    <d v="2014-01-27T00:00:00"/>
    <n v="719.84"/>
    <x v="0"/>
    <x v="1"/>
    <n v="10.138591549295775"/>
  </r>
  <r>
    <d v="2014-01-28T00:00:00"/>
    <n v="285"/>
    <x v="0"/>
    <x v="1"/>
    <n v="4.0140845070422539"/>
  </r>
  <r>
    <d v="2014-01-29T00:00:00"/>
    <n v="434.98"/>
    <x v="0"/>
    <x v="1"/>
    <n v="6.1264788732394369"/>
  </r>
  <r>
    <d v="2014-01-30T00:00:00"/>
    <n v="549.99"/>
    <x v="0"/>
    <x v="1"/>
    <n v="7.7463380281690144"/>
  </r>
  <r>
    <d v="2014-01-31T00:00:00"/>
    <n v="245"/>
    <x v="0"/>
    <x v="1"/>
    <n v="3.4507042253521125"/>
  </r>
  <r>
    <d v="2014-02-01T00:00:00"/>
    <n v="521.28"/>
    <x v="1"/>
    <x v="1"/>
    <n v="7.3419718309859148"/>
  </r>
  <r>
    <d v="2014-02-02T00:00:00"/>
    <n v="402.18"/>
    <x v="1"/>
    <x v="1"/>
    <n v="5.6645070422535211"/>
  </r>
  <r>
    <d v="2014-02-03T00:00:00"/>
    <n v="486.98999999999995"/>
    <x v="1"/>
    <x v="1"/>
    <n v="6.8590140845070415"/>
  </r>
  <r>
    <d v="2014-02-04T00:00:00"/>
    <n v="438.48"/>
    <x v="1"/>
    <x v="1"/>
    <n v="6.1757746478873239"/>
  </r>
  <r>
    <d v="2014-02-05T00:00:00"/>
    <n v="528.48"/>
    <x v="1"/>
    <x v="1"/>
    <n v="7.4433802816901409"/>
  </r>
  <r>
    <d v="2014-02-06T00:00:00"/>
    <n v="439.98"/>
    <x v="1"/>
    <x v="1"/>
    <n v="6.1969014084507048"/>
  </r>
  <r>
    <d v="2014-02-07T00:00:00"/>
    <n v="518.49"/>
    <x v="1"/>
    <x v="1"/>
    <n v="7.3026760563380284"/>
  </r>
  <r>
    <d v="2014-02-08T00:00:00"/>
    <n v="385"/>
    <x v="1"/>
    <x v="1"/>
    <n v="5.422535211267606"/>
  </r>
  <r>
    <d v="2014-02-09T00:00:00"/>
    <n v="472.20000000000005"/>
    <x v="1"/>
    <x v="1"/>
    <n v="6.6507042253521131"/>
  </r>
  <r>
    <d v="2014-02-10T00:00:00"/>
    <n v="557.20000000000005"/>
    <x v="1"/>
    <x v="1"/>
    <n v="7.8478873239436622"/>
  </r>
  <r>
    <d v="2014-02-11T00:00:00"/>
    <n v="430.02"/>
    <x v="1"/>
    <x v="1"/>
    <n v="6.0566197183098591"/>
  </r>
  <r>
    <d v="2014-02-12T00:00:00"/>
    <n v="444.78"/>
    <x v="1"/>
    <x v="1"/>
    <n v="6.2645070422535207"/>
  </r>
  <r>
    <d v="2014-02-13T00:00:00"/>
    <n v="804.69999999999993"/>
    <x v="1"/>
    <x v="1"/>
    <n v="11.333802816901407"/>
  </r>
  <r>
    <d v="2014-02-14T00:00:00"/>
    <n v="4144.6000000000004"/>
    <x v="1"/>
    <x v="1"/>
    <n v="58.374647887323945"/>
  </r>
  <r>
    <d v="2014-02-15T00:00:00"/>
    <n v="4419.1000000000004"/>
    <x v="1"/>
    <x v="1"/>
    <n v="62.240845070422537"/>
  </r>
  <r>
    <d v="2014-02-16T00:00:00"/>
    <n v="991.49999999999989"/>
    <x v="1"/>
    <x v="1"/>
    <n v="13.964788732394364"/>
  </r>
  <r>
    <d v="2014-02-17T00:00:00"/>
    <n v="439.25"/>
    <x v="1"/>
    <x v="1"/>
    <n v="6.186619718309859"/>
  </r>
  <r>
    <d v="2014-02-18T00:00:00"/>
    <n v="337.08"/>
    <x v="1"/>
    <x v="1"/>
    <n v="4.7476056338028165"/>
  </r>
  <r>
    <d v="2014-02-19T00:00:00"/>
    <n v="298.5"/>
    <x v="1"/>
    <x v="1"/>
    <n v="4.204225352112676"/>
  </r>
  <r>
    <d v="2014-02-20T00:00:00"/>
    <n v="346.99"/>
    <x v="1"/>
    <x v="1"/>
    <n v="4.8871830985915494"/>
  </r>
  <r>
    <d v="2014-02-21T00:00:00"/>
    <n v="652.30000000000007"/>
    <x v="1"/>
    <x v="1"/>
    <n v="9.1873239436619727"/>
  </r>
  <r>
    <d v="2014-02-22T00:00:00"/>
    <n v="829.68000000000006"/>
    <x v="1"/>
    <x v="1"/>
    <n v="11.685633802816902"/>
  </r>
  <r>
    <d v="2014-02-23T00:00:00"/>
    <n v="487.19999999999993"/>
    <x v="1"/>
    <x v="1"/>
    <n v="6.8619718309859143"/>
  </r>
  <r>
    <d v="2014-02-24T00:00:00"/>
    <n v="65.44"/>
    <x v="1"/>
    <x v="1"/>
    <n v="0.92169014084507039"/>
  </r>
  <r>
    <d v="2014-02-25T00:00:00"/>
    <n v="195"/>
    <x v="1"/>
    <x v="1"/>
    <n v="2.7464788732394365"/>
  </r>
  <r>
    <d v="2014-02-26T00:00:00"/>
    <n v="120"/>
    <x v="1"/>
    <x v="1"/>
    <n v="1.6901408450704225"/>
  </r>
  <r>
    <d v="2014-02-27T00:00:00"/>
    <n v="220"/>
    <x v="1"/>
    <x v="1"/>
    <n v="3.0985915492957745"/>
  </r>
  <r>
    <d v="2014-02-28T00:00:00"/>
    <n v="439.98"/>
    <x v="1"/>
    <x v="1"/>
    <n v="6.1969014084507048"/>
  </r>
  <r>
    <d v="2014-03-01T00:00:00"/>
    <n v="537.6"/>
    <x v="2"/>
    <x v="1"/>
    <n v="7.5718309859154935"/>
  </r>
  <r>
    <d v="2014-03-02T00:00:00"/>
    <n v="302.95999999999998"/>
    <x v="2"/>
    <x v="1"/>
    <n v="4.2670422535211268"/>
  </r>
  <r>
    <d v="2014-03-03T00:00:00"/>
    <n v="409.38"/>
    <x v="2"/>
    <x v="1"/>
    <n v="5.7659154929577463"/>
  </r>
  <r>
    <d v="2014-03-04T00:00:00"/>
    <n v="700"/>
    <x v="2"/>
    <x v="1"/>
    <n v="9.8591549295774641"/>
  </r>
  <r>
    <d v="2014-03-05T00:00:00"/>
    <n v="5000"/>
    <x v="2"/>
    <x v="1"/>
    <n v="70.422535211267601"/>
  </r>
  <r>
    <d v="2014-03-06T00:00:00"/>
    <n v="5086.6799999999994"/>
    <x v="2"/>
    <x v="1"/>
    <n v="71.643380281690128"/>
  </r>
  <r>
    <d v="2014-03-07T00:00:00"/>
    <n v="6174.16"/>
    <x v="2"/>
    <x v="1"/>
    <n v="86.96"/>
  </r>
  <r>
    <d v="2014-03-08T00:00:00"/>
    <n v="5579.6"/>
    <x v="2"/>
    <x v="1"/>
    <n v="78.585915492957753"/>
  </r>
  <r>
    <d v="2014-03-09T00:00:00"/>
    <n v="2929.15"/>
    <x v="2"/>
    <x v="1"/>
    <n v="41.255633802816902"/>
  </r>
  <r>
    <d v="2014-03-10T00:00:00"/>
    <n v="999.54"/>
    <x v="2"/>
    <x v="1"/>
    <n v="14.078028169014084"/>
  </r>
  <r>
    <d v="2014-03-11T00:00:00"/>
    <n v="772.92"/>
    <x v="2"/>
    <x v="1"/>
    <n v="10.886197183098592"/>
  </r>
  <r>
    <d v="2014-03-12T00:00:00"/>
    <n v="1195.67"/>
    <x v="2"/>
    <x v="1"/>
    <n v="16.840422535211268"/>
  </r>
  <r>
    <d v="2014-03-13T00:00:00"/>
    <n v="2171.3999999999996"/>
    <x v="2"/>
    <x v="1"/>
    <n v="30.583098591549291"/>
  </r>
  <r>
    <d v="2014-03-14T00:00:00"/>
    <n v="4770.3500000000004"/>
    <x v="2"/>
    <x v="1"/>
    <n v="67.188028169014089"/>
  </r>
  <r>
    <d v="2014-03-15T00:00:00"/>
    <n v="5073.25"/>
    <x v="2"/>
    <x v="1"/>
    <n v="71.454225352112672"/>
  </r>
  <r>
    <d v="2014-03-16T00:00:00"/>
    <n v="2616.6000000000004"/>
    <x v="2"/>
    <x v="1"/>
    <n v="36.853521126760569"/>
  </r>
  <r>
    <d v="2014-03-17T00:00:00"/>
    <n v="1341.27"/>
    <x v="2"/>
    <x v="1"/>
    <n v="18.891126760563381"/>
  </r>
  <r>
    <d v="2014-03-18T00:00:00"/>
    <n v="1911.68"/>
    <x v="2"/>
    <x v="1"/>
    <n v="26.925070422535214"/>
  </r>
  <r>
    <d v="2014-03-19T00:00:00"/>
    <n v="2023.9900000000002"/>
    <x v="2"/>
    <x v="1"/>
    <n v="28.506901408450709"/>
  </r>
  <r>
    <d v="2014-03-20T00:00:00"/>
    <n v="1291.2399999999998"/>
    <x v="2"/>
    <x v="1"/>
    <n v="18.186478873239434"/>
  </r>
  <r>
    <d v="2014-03-21T00:00:00"/>
    <n v="3544.06"/>
    <x v="2"/>
    <x v="1"/>
    <n v="49.916338028169015"/>
  </r>
  <r>
    <d v="2014-03-22T00:00:00"/>
    <n v="4332.3499999999995"/>
    <x v="2"/>
    <x v="1"/>
    <n v="61.019014084507035"/>
  </r>
  <r>
    <d v="2014-03-23T00:00:00"/>
    <n v="1506.96"/>
    <x v="2"/>
    <x v="1"/>
    <n v="21.224788732394366"/>
  </r>
  <r>
    <d v="2014-03-24T00:00:00"/>
    <n v="1820.25"/>
    <x v="2"/>
    <x v="1"/>
    <n v="25.637323943661972"/>
  </r>
  <r>
    <d v="2014-03-25T00:00:00"/>
    <n v="1512.4"/>
    <x v="2"/>
    <x v="1"/>
    <n v="21.301408450704226"/>
  </r>
  <r>
    <d v="2014-03-26T00:00:00"/>
    <n v="2376.3200000000002"/>
    <x v="2"/>
    <x v="1"/>
    <n v="33.46929577464789"/>
  </r>
  <r>
    <d v="2014-03-27T00:00:00"/>
    <n v="3160.5"/>
    <x v="2"/>
    <x v="1"/>
    <n v="44.514084507042256"/>
  </r>
  <r>
    <d v="2014-03-28T00:00:00"/>
    <n v="4798.8"/>
    <x v="2"/>
    <x v="1"/>
    <n v="67.588732394366204"/>
  </r>
  <r>
    <d v="2014-03-29T00:00:00"/>
    <n v="4470.3999999999996"/>
    <x v="2"/>
    <x v="1"/>
    <n v="62.963380281690135"/>
  </r>
  <r>
    <d v="2014-03-30T00:00:00"/>
    <n v="1852.8700000000001"/>
    <x v="2"/>
    <x v="1"/>
    <n v="26.096760563380283"/>
  </r>
  <r>
    <d v="2014-03-31T00:00:00"/>
    <n v="1482.6000000000001"/>
    <x v="2"/>
    <x v="1"/>
    <n v="20.881690140845073"/>
  </r>
  <r>
    <d v="2014-04-01T00:00:00"/>
    <n v="1732.64"/>
    <x v="3"/>
    <x v="1"/>
    <n v="24.403380281690144"/>
  </r>
  <r>
    <d v="2014-04-02T00:00:00"/>
    <n v="1038.4000000000001"/>
    <x v="3"/>
    <x v="1"/>
    <n v="14.625352112676058"/>
  </r>
  <r>
    <d v="2014-04-03T00:00:00"/>
    <n v="2540.1600000000003"/>
    <x v="3"/>
    <x v="1"/>
    <n v="35.776901408450712"/>
  </r>
  <r>
    <d v="2014-04-04T00:00:00"/>
    <n v="3362.4"/>
    <x v="3"/>
    <x v="1"/>
    <n v="47.357746478873239"/>
  </r>
  <r>
    <d v="2014-04-05T00:00:00"/>
    <n v="3449.25"/>
    <x v="3"/>
    <x v="1"/>
    <n v="48.58098591549296"/>
  </r>
  <r>
    <d v="2014-04-06T00:00:00"/>
    <n v="1386.44"/>
    <x v="3"/>
    <x v="1"/>
    <n v="19.527323943661973"/>
  </r>
  <r>
    <d v="2014-04-07T00:00:00"/>
    <n v="678"/>
    <x v="3"/>
    <x v="1"/>
    <n v="9.5492957746478879"/>
  </r>
  <r>
    <d v="2014-04-08T00:00:00"/>
    <n v="642.78"/>
    <x v="3"/>
    <x v="1"/>
    <n v="9.0532394366197178"/>
  </r>
  <r>
    <d v="2014-04-09T00:00:00"/>
    <n v="823.68000000000006"/>
    <x v="3"/>
    <x v="1"/>
    <n v="11.601126760563382"/>
  </r>
  <r>
    <d v="2014-04-10T00:00:00"/>
    <n v="1379.3"/>
    <x v="3"/>
    <x v="1"/>
    <n v="19.426760563380281"/>
  </r>
  <r>
    <d v="2014-04-11T00:00:00"/>
    <n v="2170.0499999999997"/>
    <x v="3"/>
    <x v="1"/>
    <n v="30.564084507042249"/>
  </r>
  <r>
    <d v="2014-04-12T00:00:00"/>
    <n v="3593.3999999999996"/>
    <x v="3"/>
    <x v="1"/>
    <n v="50.611267605633799"/>
  </r>
  <r>
    <d v="2014-04-13T00:00:00"/>
    <n v="1809.02"/>
    <x v="3"/>
    <x v="1"/>
    <n v="25.479154929577465"/>
  </r>
  <r>
    <d v="2014-04-14T00:00:00"/>
    <n v="1614.72"/>
    <x v="3"/>
    <x v="1"/>
    <n v="22.742535211267604"/>
  </r>
  <r>
    <d v="2014-04-15T00:00:00"/>
    <n v="1908.3"/>
    <x v="3"/>
    <x v="1"/>
    <n v="26.877464788732393"/>
  </r>
  <r>
    <d v="2014-04-16T00:00:00"/>
    <n v="2325.6000000000004"/>
    <x v="3"/>
    <x v="1"/>
    <n v="32.754929577464793"/>
  </r>
  <r>
    <d v="2014-04-17T00:00:00"/>
    <n v="3620.65"/>
    <x v="3"/>
    <x v="1"/>
    <n v="50.995070422535214"/>
  </r>
  <r>
    <d v="2014-04-18T00:00:00"/>
    <n v="3642.3"/>
    <x v="3"/>
    <x v="1"/>
    <n v="51.300000000000004"/>
  </r>
  <r>
    <d v="2014-04-19T00:00:00"/>
    <n v="3538.71"/>
    <x v="3"/>
    <x v="1"/>
    <n v="49.840985915492958"/>
  </r>
  <r>
    <d v="2014-04-20T00:00:00"/>
    <n v="1482.88"/>
    <x v="3"/>
    <x v="1"/>
    <n v="20.885633802816901"/>
  </r>
  <r>
    <d v="2014-04-21T00:00:00"/>
    <n v="1063.44"/>
    <x v="3"/>
    <x v="1"/>
    <n v="14.978028169014085"/>
  </r>
  <r>
    <d v="2014-04-22T00:00:00"/>
    <n v="197.08"/>
    <x v="3"/>
    <x v="1"/>
    <n v="2.775774647887324"/>
  </r>
  <r>
    <d v="2014-04-23T00:00:00"/>
    <n v="900.64"/>
    <x v="3"/>
    <x v="1"/>
    <n v="12.685070422535212"/>
  </r>
  <r>
    <d v="2014-04-24T00:00:00"/>
    <n v="2985.18"/>
    <x v="3"/>
    <x v="1"/>
    <n v="42.044788732394366"/>
  </r>
  <r>
    <d v="2014-04-25T00:00:00"/>
    <n v="3346.5"/>
    <x v="3"/>
    <x v="1"/>
    <n v="47.133802816901408"/>
  </r>
  <r>
    <d v="2014-04-26T00:00:00"/>
    <n v="3187.8"/>
    <x v="3"/>
    <x v="1"/>
    <n v="44.89859154929578"/>
  </r>
  <r>
    <d v="2014-04-27T00:00:00"/>
    <n v="585.69000000000005"/>
    <x v="3"/>
    <x v="1"/>
    <n v="8.2491549295774664"/>
  </r>
  <r>
    <d v="2014-04-28T00:00:00"/>
    <n v="690.91000000000008"/>
    <x v="3"/>
    <x v="1"/>
    <n v="9.7311267605633809"/>
  </r>
  <r>
    <d v="2014-04-29T00:00:00"/>
    <n v="670.67"/>
    <x v="3"/>
    <x v="1"/>
    <n v="9.4460563380281677"/>
  </r>
  <r>
    <d v="2014-04-30T00:00:00"/>
    <n v="610.70000000000005"/>
    <x v="3"/>
    <x v="1"/>
    <n v="8.6014084507042252"/>
  </r>
  <r>
    <d v="2014-05-01T00:00:00"/>
    <n v="666.05"/>
    <x v="4"/>
    <x v="1"/>
    <n v="9.3809859154929569"/>
  </r>
  <r>
    <d v="2014-05-02T00:00:00"/>
    <n v="1000.95"/>
    <x v="4"/>
    <x v="1"/>
    <n v="14.097887323943663"/>
  </r>
  <r>
    <d v="2014-05-03T00:00:00"/>
    <n v="1285.8"/>
    <x v="4"/>
    <x v="1"/>
    <n v="18.109859154929577"/>
  </r>
  <r>
    <d v="2014-05-04T00:00:00"/>
    <n v="992.2"/>
    <x v="4"/>
    <x v="1"/>
    <n v="13.974647887323945"/>
  </r>
  <r>
    <d v="2014-05-05T00:00:00"/>
    <n v="773.01"/>
    <x v="4"/>
    <x v="1"/>
    <n v="10.887464788732395"/>
  </r>
  <r>
    <d v="2014-05-06T00:00:00"/>
    <n v="1014"/>
    <x v="4"/>
    <x v="1"/>
    <n v="14.28169014084507"/>
  </r>
  <r>
    <d v="2014-05-07T00:00:00"/>
    <n v="700.02"/>
    <x v="4"/>
    <x v="1"/>
    <n v="9.8594366197183092"/>
  </r>
  <r>
    <d v="2014-05-08T00:00:00"/>
    <n v="1030.1399999999999"/>
    <x v="4"/>
    <x v="1"/>
    <n v="14.50901408450704"/>
  </r>
  <r>
    <d v="2014-05-09T00:00:00"/>
    <n v="844.2"/>
    <x v="4"/>
    <x v="1"/>
    <n v="11.890140845070423"/>
  </r>
  <r>
    <d v="2014-05-10T00:00:00"/>
    <n v="1038.8699999999999"/>
    <x v="4"/>
    <x v="1"/>
    <n v="14.631971830985915"/>
  </r>
  <r>
    <d v="2014-05-11T00:00:00"/>
    <n v="925.5"/>
    <x v="4"/>
    <x v="1"/>
    <n v="13.035211267605634"/>
  </r>
  <r>
    <d v="2014-05-12T00:00:00"/>
    <n v="837.25"/>
    <x v="4"/>
    <x v="1"/>
    <n v="11.79225352112676"/>
  </r>
  <r>
    <d v="2014-05-13T00:00:00"/>
    <n v="1204.6600000000001"/>
    <x v="4"/>
    <x v="1"/>
    <n v="16.967042253521129"/>
  </r>
  <r>
    <d v="2014-05-14T00:00:00"/>
    <n v="1400.58"/>
    <x v="4"/>
    <x v="1"/>
    <n v="19.726478873239436"/>
  </r>
  <r>
    <d v="2014-05-15T00:00:00"/>
    <n v="1431.27"/>
    <x v="4"/>
    <x v="1"/>
    <n v="20.158732394366197"/>
  </r>
  <r>
    <d v="2014-05-16T00:00:00"/>
    <n v="3287.24"/>
    <x v="4"/>
    <x v="1"/>
    <n v="46.299154929577462"/>
  </r>
  <r>
    <d v="2014-05-17T00:00:00"/>
    <n v="3491.88"/>
    <x v="4"/>
    <x v="1"/>
    <n v="49.181408450704225"/>
  </r>
  <r>
    <d v="2014-05-18T00:00:00"/>
    <n v="881.21"/>
    <x v="4"/>
    <x v="1"/>
    <n v="12.411408450704226"/>
  </r>
  <r>
    <d v="2014-05-19T00:00:00"/>
    <n v="1330.08"/>
    <x v="4"/>
    <x v="1"/>
    <n v="18.733521126760561"/>
  </r>
  <r>
    <d v="2014-05-20T00:00:00"/>
    <n v="1278.72"/>
    <x v="4"/>
    <x v="1"/>
    <n v="18.010140845070424"/>
  </r>
  <r>
    <d v="2014-05-21T00:00:00"/>
    <n v="1317.68"/>
    <x v="4"/>
    <x v="1"/>
    <n v="18.558873239436622"/>
  </r>
  <r>
    <d v="2014-05-22T00:00:00"/>
    <n v="2522.3799999999997"/>
    <x v="4"/>
    <x v="1"/>
    <n v="35.526478873239434"/>
  </r>
  <r>
    <d v="2014-05-23T00:00:00"/>
    <n v="4491.67"/>
    <x v="4"/>
    <x v="1"/>
    <n v="63.262957746478875"/>
  </r>
  <r>
    <d v="2014-05-24T00:00:00"/>
    <n v="4766.5199999999995"/>
    <x v="4"/>
    <x v="1"/>
    <n v="67.134084507042246"/>
  </r>
  <r>
    <d v="2014-05-25T00:00:00"/>
    <n v="3589.04"/>
    <x v="4"/>
    <x v="1"/>
    <n v="50.549859154929578"/>
  </r>
  <r>
    <d v="2014-05-26T00:00:00"/>
    <n v="1628.48"/>
    <x v="4"/>
    <x v="1"/>
    <n v="22.936338028169015"/>
  </r>
  <r>
    <d v="2014-05-27T00:00:00"/>
    <n v="1311.21"/>
    <x v="4"/>
    <x v="1"/>
    <n v="18.467746478873242"/>
  </r>
  <r>
    <d v="2014-05-28T00:00:00"/>
    <n v="1325.94"/>
    <x v="4"/>
    <x v="1"/>
    <n v="18.675211267605636"/>
  </r>
  <r>
    <d v="2014-05-29T00:00:00"/>
    <n v="1288.0999999999999"/>
    <x v="4"/>
    <x v="1"/>
    <n v="18.142253521126758"/>
  </r>
  <r>
    <d v="2014-05-30T00:00:00"/>
    <n v="2099.88"/>
    <x v="4"/>
    <x v="1"/>
    <n v="29.575774647887325"/>
  </r>
  <r>
    <d v="2014-05-31T00:00:00"/>
    <n v="3194.4"/>
    <x v="4"/>
    <x v="1"/>
    <n v="44.991549295774647"/>
  </r>
  <r>
    <d v="2014-06-01T00:00:00"/>
    <n v="2133.3000000000002"/>
    <x v="5"/>
    <x v="1"/>
    <n v="30.04647887323944"/>
  </r>
  <r>
    <d v="2014-06-02T00:00:00"/>
    <n v="1076.6099999999999"/>
    <x v="5"/>
    <x v="1"/>
    <n v="15.163521126760562"/>
  </r>
  <r>
    <d v="2014-06-03T00:00:00"/>
    <n v="516.79999999999995"/>
    <x v="5"/>
    <x v="1"/>
    <n v="7.2788732394366189"/>
  </r>
  <r>
    <d v="2014-06-04T00:00:00"/>
    <n v="538"/>
    <x v="5"/>
    <x v="1"/>
    <n v="7.577464788732394"/>
  </r>
  <r>
    <d v="2014-06-05T00:00:00"/>
    <n v="546"/>
    <x v="5"/>
    <x v="1"/>
    <n v="7.6901408450704229"/>
  </r>
  <r>
    <d v="2014-06-06T00:00:00"/>
    <n v="1085.8400000000001"/>
    <x v="5"/>
    <x v="1"/>
    <n v="15.293521126760565"/>
  </r>
  <r>
    <d v="2014-06-07T00:00:00"/>
    <n v="1589.1999999999998"/>
    <x v="5"/>
    <x v="1"/>
    <n v="22.383098591549292"/>
  </r>
  <r>
    <d v="2014-06-08T00:00:00"/>
    <n v="721.08"/>
    <x v="5"/>
    <x v="1"/>
    <n v="10.15605633802817"/>
  </r>
  <r>
    <d v="2014-06-09T00:00:00"/>
    <n v="424.5"/>
    <x v="5"/>
    <x v="1"/>
    <n v="5.97887323943662"/>
  </r>
  <r>
    <d v="2014-06-10T00:00:00"/>
    <n v="797.5"/>
    <x v="5"/>
    <x v="1"/>
    <n v="11.232394366197184"/>
  </r>
  <r>
    <d v="2014-06-11T00:00:00"/>
    <n v="1225.5999999999999"/>
    <x v="5"/>
    <x v="1"/>
    <n v="17.261971830985914"/>
  </r>
  <r>
    <d v="2014-06-12T00:00:00"/>
    <n v="1369.48"/>
    <x v="5"/>
    <x v="1"/>
    <n v="19.288450704225351"/>
  </r>
  <r>
    <d v="2014-06-13T00:00:00"/>
    <n v="3074.4"/>
    <x v="5"/>
    <x v="1"/>
    <n v="43.30140845070423"/>
  </r>
  <r>
    <d v="2014-06-14T00:00:00"/>
    <n v="4015.74"/>
    <x v="5"/>
    <x v="1"/>
    <n v="56.55971830985915"/>
  </r>
  <r>
    <d v="2014-06-15T00:00:00"/>
    <n v="2300.5500000000002"/>
    <x v="5"/>
    <x v="1"/>
    <n v="32.40211267605634"/>
  </r>
  <r>
    <d v="2014-06-16T00:00:00"/>
    <n v="974.78000000000009"/>
    <x v="5"/>
    <x v="1"/>
    <n v="13.729295774647889"/>
  </r>
  <r>
    <d v="2014-06-17T00:00:00"/>
    <n v="1198.8"/>
    <x v="5"/>
    <x v="1"/>
    <n v="16.884507042253521"/>
  </r>
  <r>
    <d v="2014-06-18T00:00:00"/>
    <n v="1443.75"/>
    <x v="5"/>
    <x v="1"/>
    <n v="20.33450704225352"/>
  </r>
  <r>
    <d v="2014-06-19T00:00:00"/>
    <n v="2875.33"/>
    <x v="5"/>
    <x v="1"/>
    <n v="40.497605633802813"/>
  </r>
  <r>
    <d v="2014-06-20T00:00:00"/>
    <n v="4757.3899999999994"/>
    <x v="5"/>
    <x v="1"/>
    <n v="67.005492957746469"/>
  </r>
  <r>
    <d v="2014-06-21T00:00:00"/>
    <n v="5040.75"/>
    <x v="5"/>
    <x v="1"/>
    <n v="70.99647887323944"/>
  </r>
  <r>
    <d v="2014-06-22T00:00:00"/>
    <n v="3171.7599999999998"/>
    <x v="5"/>
    <x v="1"/>
    <n v="44.672676056338027"/>
  </r>
  <r>
    <d v="2014-06-23T00:00:00"/>
    <n v="2232.42"/>
    <x v="5"/>
    <x v="1"/>
    <n v="31.442535211267607"/>
  </r>
  <r>
    <d v="2014-06-24T00:00:00"/>
    <n v="3120.3900000000003"/>
    <x v="5"/>
    <x v="1"/>
    <n v="43.949154929577467"/>
  </r>
  <r>
    <d v="2014-06-25T00:00:00"/>
    <n v="4852.55"/>
    <x v="5"/>
    <x v="1"/>
    <n v="68.345774647887325"/>
  </r>
  <r>
    <d v="2014-06-26T00:00:00"/>
    <n v="4924.16"/>
    <x v="5"/>
    <x v="1"/>
    <n v="69.354366197183097"/>
  </r>
  <r>
    <d v="2014-06-27T00:00:00"/>
    <n v="5086.62"/>
    <x v="5"/>
    <x v="1"/>
    <n v="71.642535211267599"/>
  </r>
  <r>
    <d v="2014-06-28T00:00:00"/>
    <n v="4786.6000000000004"/>
    <x v="5"/>
    <x v="1"/>
    <n v="67.416901408450713"/>
  </r>
  <r>
    <d v="2014-06-29T00:00:00"/>
    <n v="3490.0199999999995"/>
    <x v="5"/>
    <x v="1"/>
    <n v="49.15521126760563"/>
  </r>
  <r>
    <d v="2014-06-30T00:00:00"/>
    <n v="3585.92"/>
    <x v="5"/>
    <x v="1"/>
    <n v="50.505915492957747"/>
  </r>
  <r>
    <d v="2014-07-01T00:00:00"/>
    <n v="3663.56"/>
    <x v="6"/>
    <x v="1"/>
    <n v="51.599436619718311"/>
  </r>
  <r>
    <d v="2014-07-02T00:00:00"/>
    <n v="3674.28"/>
    <x v="6"/>
    <x v="1"/>
    <n v="51.750422535211271"/>
  </r>
  <r>
    <d v="2014-07-03T00:00:00"/>
    <n v="3558.1"/>
    <x v="6"/>
    <x v="1"/>
    <n v="50.11408450704225"/>
  </r>
  <r>
    <d v="2014-07-04T00:00:00"/>
    <n v="3833.16"/>
    <x v="6"/>
    <x v="1"/>
    <n v="53.988169014084505"/>
  </r>
  <r>
    <d v="2014-07-05T00:00:00"/>
    <n v="4009.96"/>
    <x v="6"/>
    <x v="1"/>
    <n v="56.478309859154933"/>
  </r>
  <r>
    <d v="2014-07-06T00:00:00"/>
    <n v="3158.05"/>
    <x v="6"/>
    <x v="1"/>
    <n v="44.479577464788733"/>
  </r>
  <r>
    <d v="2014-07-07T00:00:00"/>
    <n v="3710.76"/>
    <x v="6"/>
    <x v="1"/>
    <n v="52.264225352112682"/>
  </r>
  <r>
    <d v="2014-07-08T00:00:00"/>
    <n v="4154.8500000000004"/>
    <x v="6"/>
    <x v="1"/>
    <n v="58.519014084507049"/>
  </r>
  <r>
    <d v="2014-07-09T00:00:00"/>
    <n v="2752.34"/>
    <x v="6"/>
    <x v="1"/>
    <n v="38.765352112676055"/>
  </r>
  <r>
    <d v="2014-07-10T00:00:00"/>
    <n v="3286.8"/>
    <x v="6"/>
    <x v="1"/>
    <n v="46.292957746478876"/>
  </r>
  <r>
    <d v="2014-07-11T00:00:00"/>
    <n v="3943.3"/>
    <x v="6"/>
    <x v="1"/>
    <n v="55.539436619718309"/>
  </r>
  <r>
    <d v="2014-07-12T00:00:00"/>
    <n v="5081.2800000000007"/>
    <x v="6"/>
    <x v="1"/>
    <n v="71.567323943661975"/>
  </r>
  <r>
    <d v="2014-07-13T00:00:00"/>
    <n v="4469.58"/>
    <x v="6"/>
    <x v="1"/>
    <n v="62.951830985915493"/>
  </r>
  <r>
    <d v="2014-07-14T00:00:00"/>
    <n v="4291.96"/>
    <x v="6"/>
    <x v="1"/>
    <n v="60.450140845070422"/>
  </r>
  <r>
    <d v="2014-07-15T00:00:00"/>
    <n v="4703.4000000000005"/>
    <x v="6"/>
    <x v="1"/>
    <n v="66.245070422535221"/>
  </r>
  <r>
    <d v="2014-07-16T00:00:00"/>
    <n v="5070.3200000000006"/>
    <x v="6"/>
    <x v="1"/>
    <n v="71.412957746478881"/>
  </r>
  <r>
    <d v="2014-07-17T00:00:00"/>
    <n v="4950.3999999999996"/>
    <x v="6"/>
    <x v="1"/>
    <n v="69.72394366197183"/>
  </r>
  <r>
    <d v="2014-07-18T00:00:00"/>
    <n v="4997.3"/>
    <x v="6"/>
    <x v="1"/>
    <n v="70.384507042253517"/>
  </r>
  <r>
    <d v="2014-07-19T00:00:00"/>
    <n v="5017.57"/>
    <x v="6"/>
    <x v="1"/>
    <n v="70.67"/>
  </r>
  <r>
    <d v="2014-07-20T00:00:00"/>
    <n v="4757.96"/>
    <x v="6"/>
    <x v="1"/>
    <n v="67.013521126760565"/>
  </r>
  <r>
    <d v="2014-07-21T00:00:00"/>
    <n v="4885.76"/>
    <x v="6"/>
    <x v="1"/>
    <n v="68.813521126760563"/>
  </r>
  <r>
    <d v="2014-07-22T00:00:00"/>
    <n v="5517.93"/>
    <x v="6"/>
    <x v="1"/>
    <n v="77.717323943661981"/>
  </r>
  <r>
    <d v="2014-07-23T00:00:00"/>
    <n v="5082.3499999999995"/>
    <x v="6"/>
    <x v="1"/>
    <n v="71.582394366197178"/>
  </r>
  <r>
    <d v="2014-07-24T00:00:00"/>
    <n v="5381.5999999999995"/>
    <x v="6"/>
    <x v="1"/>
    <n v="75.797183098591546"/>
  </r>
  <r>
    <d v="2014-07-25T00:00:00"/>
    <n v="5393.7300000000005"/>
    <x v="6"/>
    <x v="1"/>
    <n v="75.96802816901409"/>
  </r>
  <r>
    <d v="2014-07-26T00:00:00"/>
    <n v="6023.64"/>
    <x v="6"/>
    <x v="1"/>
    <n v="84.84"/>
  </r>
  <r>
    <d v="2014-07-27T00:00:00"/>
    <n v="4210.29"/>
    <x v="6"/>
    <x v="1"/>
    <n v="59.299859154929578"/>
  </r>
  <r>
    <d v="2014-07-28T00:00:00"/>
    <n v="3933.57"/>
    <x v="6"/>
    <x v="1"/>
    <n v="55.402394366197186"/>
  </r>
  <r>
    <d v="2014-07-29T00:00:00"/>
    <n v="4155.3"/>
    <x v="6"/>
    <x v="1"/>
    <n v="58.52535211267606"/>
  </r>
  <r>
    <d v="2014-07-30T00:00:00"/>
    <n v="4468.9000000000005"/>
    <x v="6"/>
    <x v="1"/>
    <n v="62.942253521126766"/>
  </r>
  <r>
    <d v="2014-07-31T00:00:00"/>
    <n v="4594.1899999999996"/>
    <x v="6"/>
    <x v="1"/>
    <n v="64.706901408450705"/>
  </r>
  <r>
    <d v="2014-08-01T00:00:00"/>
    <n v="4540.59"/>
    <x v="7"/>
    <x v="1"/>
    <n v="63.951971830985919"/>
  </r>
  <r>
    <d v="2014-08-02T00:00:00"/>
    <n v="4979.2299999999996"/>
    <x v="7"/>
    <x v="1"/>
    <n v="70.13"/>
  </r>
  <r>
    <d v="2014-08-03T00:00:00"/>
    <n v="4472"/>
    <x v="7"/>
    <x v="1"/>
    <n v="62.985915492957744"/>
  </r>
  <r>
    <d v="2014-08-04T00:00:00"/>
    <n v="4595.4399999999996"/>
    <x v="7"/>
    <x v="1"/>
    <n v="64.724507042253521"/>
  </r>
  <r>
    <d v="2014-08-05T00:00:00"/>
    <n v="4921.08"/>
    <x v="7"/>
    <x v="1"/>
    <n v="69.310985915492964"/>
  </r>
  <r>
    <d v="2014-08-06T00:00:00"/>
    <n v="4853.4799999999996"/>
    <x v="7"/>
    <x v="1"/>
    <n v="68.358873239436619"/>
  </r>
  <r>
    <d v="2014-08-07T00:00:00"/>
    <n v="4409.0999999999995"/>
    <x v="7"/>
    <x v="1"/>
    <n v="62.099999999999994"/>
  </r>
  <r>
    <d v="2014-08-08T00:00:00"/>
    <n v="4319.4000000000005"/>
    <x v="7"/>
    <x v="1"/>
    <n v="60.836619718309869"/>
  </r>
  <r>
    <d v="2014-08-09T00:00:00"/>
    <n v="4683.87"/>
    <x v="7"/>
    <x v="1"/>
    <n v="65.97"/>
  </r>
  <r>
    <d v="2014-08-10T00:00:00"/>
    <n v="2346.2999999999997"/>
    <x v="7"/>
    <x v="1"/>
    <n v="33.04647887323943"/>
  </r>
  <r>
    <d v="2014-08-11T00:00:00"/>
    <n v="1803.8000000000002"/>
    <x v="7"/>
    <x v="1"/>
    <n v="25.405633802816904"/>
  </r>
  <r>
    <d v="2014-08-12T00:00:00"/>
    <n v="3097.64"/>
    <x v="7"/>
    <x v="1"/>
    <n v="43.628732394366196"/>
  </r>
  <r>
    <d v="2014-08-13T00:00:00"/>
    <n v="3417.66"/>
    <x v="7"/>
    <x v="1"/>
    <n v="48.136056338028169"/>
  </r>
  <r>
    <d v="2014-08-14T00:00:00"/>
    <n v="3058.47"/>
    <x v="7"/>
    <x v="1"/>
    <n v="43.077042253521121"/>
  </r>
  <r>
    <d v="2014-08-15T00:00:00"/>
    <n v="3424.12"/>
    <x v="7"/>
    <x v="1"/>
    <n v="48.227042253521127"/>
  </r>
  <r>
    <d v="2014-08-16T00:00:00"/>
    <n v="3010.7400000000002"/>
    <x v="7"/>
    <x v="1"/>
    <n v="42.404788732394373"/>
  </r>
  <r>
    <d v="2014-08-17T00:00:00"/>
    <n v="1073.54"/>
    <x v="7"/>
    <x v="1"/>
    <n v="15.120281690140844"/>
  </r>
  <r>
    <d v="2014-08-18T00:00:00"/>
    <n v="639.99"/>
    <x v="7"/>
    <x v="1"/>
    <n v="9.0139436619718314"/>
  </r>
  <r>
    <d v="2014-08-19T00:00:00"/>
    <n v="457.80000000000007"/>
    <x v="7"/>
    <x v="1"/>
    <n v="6.4478873239436627"/>
  </r>
  <r>
    <d v="2014-08-20T00:00:00"/>
    <n v="712.5"/>
    <x v="7"/>
    <x v="1"/>
    <n v="10.035211267605634"/>
  </r>
  <r>
    <d v="2014-08-21T00:00:00"/>
    <n v="747.8"/>
    <x v="7"/>
    <x v="1"/>
    <n v="10.532394366197183"/>
  </r>
  <r>
    <d v="2014-08-22T00:00:00"/>
    <n v="964.80000000000007"/>
    <x v="7"/>
    <x v="1"/>
    <n v="13.588732394366199"/>
  </r>
  <r>
    <d v="2014-08-23T00:00:00"/>
    <n v="1222.6400000000001"/>
    <x v="7"/>
    <x v="1"/>
    <n v="17.220281690140848"/>
  </r>
  <r>
    <d v="2014-08-24T00:00:00"/>
    <n v="321"/>
    <x v="7"/>
    <x v="1"/>
    <n v="4.52112676056338"/>
  </r>
  <r>
    <d v="2014-08-25T00:00:00"/>
    <n v="367.84999999999997"/>
    <x v="7"/>
    <x v="1"/>
    <n v="5.1809859154929576"/>
  </r>
  <r>
    <d v="2014-08-26T00:00:00"/>
    <n v="591.30000000000007"/>
    <x v="7"/>
    <x v="1"/>
    <n v="8.3281690140845086"/>
  </r>
  <r>
    <d v="2014-08-27T00:00:00"/>
    <n v="848.64"/>
    <x v="7"/>
    <x v="1"/>
    <n v="11.952676056338028"/>
  </r>
  <r>
    <d v="2014-08-28T00:00:00"/>
    <n v="1472.9"/>
    <x v="7"/>
    <x v="1"/>
    <n v="20.745070422535214"/>
  </r>
  <r>
    <d v="2014-08-29T00:00:00"/>
    <n v="3945.15"/>
    <x v="7"/>
    <x v="1"/>
    <n v="55.565492957746478"/>
  </r>
  <r>
    <d v="2014-08-30T00:00:00"/>
    <n v="5353.9699999999993"/>
    <x v="7"/>
    <x v="1"/>
    <n v="75.408028169014074"/>
  </r>
  <r>
    <d v="2014-08-31T00:00:00"/>
    <n v="3351.04"/>
    <x v="7"/>
    <x v="1"/>
    <n v="47.197746478873242"/>
  </r>
  <r>
    <d v="2014-09-01T00:00:00"/>
    <n v="811.08"/>
    <x v="8"/>
    <x v="1"/>
    <n v="11.423661971830986"/>
  </r>
  <r>
    <d v="2014-09-02T00:00:00"/>
    <n v="1012.05"/>
    <x v="8"/>
    <x v="1"/>
    <n v="14.254225352112675"/>
  </r>
  <r>
    <d v="2014-09-03T00:00:00"/>
    <n v="560.98"/>
    <x v="8"/>
    <x v="1"/>
    <n v="7.9011267605633808"/>
  </r>
  <r>
    <d v="2014-09-04T00:00:00"/>
    <n v="197.67000000000002"/>
    <x v="8"/>
    <x v="1"/>
    <n v="2.784084507042254"/>
  </r>
  <r>
    <d v="2014-09-05T00:00:00"/>
    <n v="1235.7600000000002"/>
    <x v="8"/>
    <x v="1"/>
    <n v="17.405070422535214"/>
  </r>
  <r>
    <d v="2014-09-06T00:00:00"/>
    <n v="912.9"/>
    <x v="8"/>
    <x v="1"/>
    <n v="12.857746478873239"/>
  </r>
  <r>
    <d v="2014-09-07T00:00:00"/>
    <n v="623.42999999999995"/>
    <x v="8"/>
    <x v="1"/>
    <n v="8.7807042253521121"/>
  </r>
  <r>
    <d v="2014-09-08T00:00:00"/>
    <n v="669.24"/>
    <x v="8"/>
    <x v="1"/>
    <n v="9.4259154929577473"/>
  </r>
  <r>
    <d v="2014-09-09T00:00:00"/>
    <n v="767.36"/>
    <x v="8"/>
    <x v="1"/>
    <n v="10.807887323943662"/>
  </r>
  <r>
    <d v="2014-09-10T00:00:00"/>
    <n v="740.96"/>
    <x v="8"/>
    <x v="1"/>
    <n v="10.43605633802817"/>
  </r>
  <r>
    <d v="2014-09-11T00:00:00"/>
    <n v="984.64"/>
    <x v="8"/>
    <x v="1"/>
    <n v="13.868169014084506"/>
  </r>
  <r>
    <d v="2014-09-12T00:00:00"/>
    <n v="1644.25"/>
    <x v="8"/>
    <x v="1"/>
    <n v="23.158450704225352"/>
  </r>
  <r>
    <d v="2014-09-13T00:00:00"/>
    <n v="1705.05"/>
    <x v="8"/>
    <x v="1"/>
    <n v="24.014788732394365"/>
  </r>
  <r>
    <d v="2014-09-14T00:00:00"/>
    <n v="560.79999999999995"/>
    <x v="8"/>
    <x v="1"/>
    <n v="7.8985915492957739"/>
  </r>
  <r>
    <d v="2014-09-15T00:00:00"/>
    <n v="901.8"/>
    <x v="8"/>
    <x v="1"/>
    <n v="12.701408450704225"/>
  </r>
  <r>
    <d v="2014-09-16T00:00:00"/>
    <n v="808.07999999999993"/>
    <x v="8"/>
    <x v="1"/>
    <n v="11.381408450704225"/>
  </r>
  <r>
    <d v="2014-09-17T00:00:00"/>
    <n v="1046.3499999999999"/>
    <x v="8"/>
    <x v="1"/>
    <n v="14.73732394366197"/>
  </r>
  <r>
    <d v="2014-09-18T00:00:00"/>
    <n v="1069.51"/>
    <x v="8"/>
    <x v="1"/>
    <n v="15.063521126760563"/>
  </r>
  <r>
    <d v="2014-09-19T00:00:00"/>
    <n v="2131.7999999999997"/>
    <x v="8"/>
    <x v="1"/>
    <n v="30.025352112676053"/>
  </r>
  <r>
    <d v="2014-09-20T00:00:00"/>
    <n v="3399.12"/>
    <x v="8"/>
    <x v="1"/>
    <n v="47.87492957746479"/>
  </r>
  <r>
    <d v="2014-09-21T00:00:00"/>
    <n v="654.80999999999995"/>
    <x v="8"/>
    <x v="1"/>
    <n v="9.2226760563380275"/>
  </r>
  <r>
    <d v="2014-09-22T00:00:00"/>
    <n v="744.75"/>
    <x v="8"/>
    <x v="1"/>
    <n v="10.48943661971831"/>
  </r>
  <r>
    <d v="2014-09-23T00:00:00"/>
    <n v="-427.04999999999995"/>
    <x v="8"/>
    <x v="1"/>
    <n v="-6.0147887323943658"/>
  </r>
  <r>
    <d v="2014-09-24T00:00:00"/>
    <n v="480.48"/>
    <x v="8"/>
    <x v="1"/>
    <n v="6.7673239436619719"/>
  </r>
  <r>
    <d v="2014-09-25T00:00:00"/>
    <n v="843.84"/>
    <x v="8"/>
    <x v="1"/>
    <n v="11.885070422535211"/>
  </r>
  <r>
    <d v="2014-09-26T00:00:00"/>
    <n v="2035.02"/>
    <x v="8"/>
    <x v="1"/>
    <n v="28.662253521126761"/>
  </r>
  <r>
    <d v="2014-09-27T00:00:00"/>
    <n v="2435.3000000000002"/>
    <x v="8"/>
    <x v="1"/>
    <n v="34.300000000000004"/>
  </r>
  <r>
    <d v="2014-09-28T00:00:00"/>
    <n v="1380.1100000000001"/>
    <x v="8"/>
    <x v="1"/>
    <n v="19.438169014084508"/>
  </r>
  <r>
    <d v="2014-09-29T00:00:00"/>
    <n v="712.53"/>
    <x v="8"/>
    <x v="1"/>
    <n v="10.035633802816902"/>
  </r>
  <r>
    <d v="2014-09-30T00:00:00"/>
    <n v="562"/>
    <x v="8"/>
    <x v="1"/>
    <n v="7.915492957746479"/>
  </r>
  <r>
    <d v="2014-10-01T00:00:00"/>
    <n v="330.64"/>
    <x v="9"/>
    <x v="1"/>
    <n v="4.6569014084507039"/>
  </r>
  <r>
    <d v="2014-10-02T00:00:00"/>
    <n v="598.69999999999993"/>
    <x v="9"/>
    <x v="1"/>
    <n v="8.4323943661971814"/>
  </r>
  <r>
    <d v="2014-10-03T00:00:00"/>
    <n v="3928.6"/>
    <x v="9"/>
    <x v="1"/>
    <n v="55.332394366197185"/>
  </r>
  <r>
    <d v="2014-10-04T00:00:00"/>
    <n v="2801.43"/>
    <x v="9"/>
    <x v="1"/>
    <n v="39.456760563380278"/>
  </r>
  <r>
    <d v="2014-10-05T00:00:00"/>
    <n v="2130.5700000000002"/>
    <x v="9"/>
    <x v="1"/>
    <n v="30.008028169014086"/>
  </r>
  <r>
    <d v="2014-10-06T00:00:00"/>
    <n v="712.79"/>
    <x v="9"/>
    <x v="1"/>
    <n v="10.039295774647886"/>
  </r>
  <r>
    <d v="2014-10-07T00:00:00"/>
    <n v="456.3"/>
    <x v="9"/>
    <x v="1"/>
    <n v="6.4267605633802818"/>
  </r>
  <r>
    <d v="2014-10-08T00:00:00"/>
    <n v="936.75"/>
    <x v="9"/>
    <x v="1"/>
    <n v="13.193661971830986"/>
  </r>
  <r>
    <d v="2014-10-09T00:00:00"/>
    <n v="1495.34"/>
    <x v="9"/>
    <x v="1"/>
    <n v="21.061126760563379"/>
  </r>
  <r>
    <d v="2014-10-10T00:00:00"/>
    <n v="3272.2999999999997"/>
    <x v="9"/>
    <x v="1"/>
    <n v="46.088732394366197"/>
  </r>
  <r>
    <d v="2014-10-11T00:00:00"/>
    <n v="4664.3599999999997"/>
    <x v="9"/>
    <x v="1"/>
    <n v="65.695211267605629"/>
  </r>
  <r>
    <d v="2014-10-12T00:00:00"/>
    <n v="1180.48"/>
    <x v="9"/>
    <x v="1"/>
    <n v="16.626478873239439"/>
  </r>
  <r>
    <d v="2014-10-13T00:00:00"/>
    <n v="667.92"/>
    <x v="9"/>
    <x v="1"/>
    <n v="9.4073239436619716"/>
  </r>
  <r>
    <d v="2014-10-14T00:00:00"/>
    <n v="747.01"/>
    <x v="9"/>
    <x v="1"/>
    <n v="10.521267605633803"/>
  </r>
  <r>
    <d v="2014-10-15T00:00:00"/>
    <n v="1266.98"/>
    <x v="9"/>
    <x v="1"/>
    <n v="17.844788732394367"/>
  </r>
  <r>
    <d v="2014-10-16T00:00:00"/>
    <n v="2524.62"/>
    <x v="9"/>
    <x v="1"/>
    <n v="35.558028169014086"/>
  </r>
  <r>
    <d v="2014-10-17T00:00:00"/>
    <n v="4728.1899999999996"/>
    <x v="9"/>
    <x v="1"/>
    <n v="66.594225352112673"/>
  </r>
  <r>
    <d v="2014-10-18T00:00:00"/>
    <n v="4852.08"/>
    <x v="9"/>
    <x v="1"/>
    <n v="68.339154929577461"/>
  </r>
  <r>
    <d v="2014-10-19T00:00:00"/>
    <n v="2619.08"/>
    <x v="9"/>
    <x v="1"/>
    <n v="36.888450704225349"/>
  </r>
  <r>
    <d v="2014-10-20T00:00:00"/>
    <n v="1373.73"/>
    <x v="9"/>
    <x v="1"/>
    <n v="19.348309859154931"/>
  </r>
  <r>
    <d v="2014-10-21T00:00:00"/>
    <n v="546.66"/>
    <x v="9"/>
    <x v="1"/>
    <n v="7.6994366197183091"/>
  </r>
  <r>
    <d v="2014-10-22T00:00:00"/>
    <n v="438.69"/>
    <x v="9"/>
    <x v="1"/>
    <n v="6.1787323943661976"/>
  </r>
  <r>
    <d v="2014-10-23T00:00:00"/>
    <n v="831.48"/>
    <x v="9"/>
    <x v="1"/>
    <n v="11.710985915492959"/>
  </r>
  <r>
    <d v="2014-10-24T00:00:00"/>
    <n v="1479.13"/>
    <x v="9"/>
    <x v="1"/>
    <n v="20.832816901408453"/>
  </r>
  <r>
    <d v="2014-10-25T00:00:00"/>
    <n v="1890.72"/>
    <x v="9"/>
    <x v="1"/>
    <n v="26.629859154929576"/>
  </r>
  <r>
    <d v="2014-10-26T00:00:00"/>
    <n v="661.2"/>
    <x v="9"/>
    <x v="1"/>
    <n v="9.3126760563380291"/>
  </r>
  <r>
    <d v="2014-10-27T00:00:00"/>
    <n v="127"/>
    <x v="9"/>
    <x v="1"/>
    <n v="1.7887323943661972"/>
  </r>
  <r>
    <d v="2014-10-28T00:00:00"/>
    <n v="335.5"/>
    <x v="9"/>
    <x v="1"/>
    <n v="4.725352112676056"/>
  </r>
  <r>
    <d v="2014-10-29T00:00:00"/>
    <n v="200.01"/>
    <x v="9"/>
    <x v="1"/>
    <n v="2.8170422535211266"/>
  </r>
  <r>
    <d v="2014-10-30T00:00:00"/>
    <n v="203.49"/>
    <x v="9"/>
    <x v="1"/>
    <n v="2.8660563380281689"/>
  </r>
  <r>
    <d v="2014-10-31T00:00:00"/>
    <n v="289.16000000000003"/>
    <x v="9"/>
    <x v="1"/>
    <n v="4.0726760563380289"/>
  </r>
  <r>
    <d v="2014-11-01T00:00:00"/>
    <n v="153.04"/>
    <x v="10"/>
    <x v="1"/>
    <n v="2.1554929577464788"/>
  </r>
  <r>
    <d v="2014-11-02T00:00:00"/>
    <n v="637.04999999999995"/>
    <x v="10"/>
    <x v="1"/>
    <n v="8.9725352112676049"/>
  </r>
  <r>
    <d v="2014-11-03T00:00:00"/>
    <n v="141.56"/>
    <x v="10"/>
    <x v="1"/>
    <n v="1.9938028169014086"/>
  </r>
  <r>
    <d v="2014-11-04T00:00:00"/>
    <n v="297.56"/>
    <x v="10"/>
    <x v="1"/>
    <n v="4.1909859154929574"/>
  </r>
  <r>
    <d v="2014-11-05T00:00:00"/>
    <n v="422.58000000000004"/>
    <x v="10"/>
    <x v="1"/>
    <n v="5.9518309859154934"/>
  </r>
  <r>
    <d v="2014-11-06T00:00:00"/>
    <n v="994.89"/>
    <x v="10"/>
    <x v="1"/>
    <n v="14.012535211267606"/>
  </r>
  <r>
    <d v="2014-11-07T00:00:00"/>
    <n v="1397.28"/>
    <x v="10"/>
    <x v="1"/>
    <n v="19.68"/>
  </r>
  <r>
    <d v="2014-11-08T00:00:00"/>
    <n v="1674.18"/>
    <x v="10"/>
    <x v="1"/>
    <n v="23.580000000000002"/>
  </r>
  <r>
    <d v="2014-11-09T00:00:00"/>
    <n v="390.95"/>
    <x v="10"/>
    <x v="1"/>
    <n v="5.5063380281690142"/>
  </r>
  <r>
    <d v="2014-11-10T00:00:00"/>
    <n v="304"/>
    <x v="10"/>
    <x v="1"/>
    <n v="4.28169014084507"/>
  </r>
  <r>
    <d v="2014-11-11T00:00:00"/>
    <n v="155"/>
    <x v="10"/>
    <x v="1"/>
    <n v="2.183098591549296"/>
  </r>
  <r>
    <d v="2014-11-12T00:00:00"/>
    <n v="285"/>
    <x v="10"/>
    <x v="1"/>
    <n v="4.0140845070422539"/>
  </r>
  <r>
    <d v="2014-11-13T00:00:00"/>
    <n v="122.17"/>
    <x v="10"/>
    <x v="1"/>
    <n v="1.7207042253521128"/>
  </r>
  <r>
    <d v="2014-11-14T00:00:00"/>
    <n v="170.5"/>
    <x v="10"/>
    <x v="1"/>
    <n v="2.4014084507042255"/>
  </r>
  <r>
    <d v="2014-11-15T00:00:00"/>
    <n v="734.85"/>
    <x v="10"/>
    <x v="1"/>
    <n v="10.35"/>
  </r>
  <r>
    <d v="2014-11-16T00:00:00"/>
    <n v="372.68"/>
    <x v="10"/>
    <x v="1"/>
    <n v="5.2490140845070421"/>
  </r>
  <r>
    <d v="2014-11-17T00:00:00"/>
    <n v="80"/>
    <x v="10"/>
    <x v="1"/>
    <n v="1.1267605633802817"/>
  </r>
  <r>
    <d v="2014-11-18T00:00:00"/>
    <n v="160"/>
    <x v="10"/>
    <x v="1"/>
    <n v="2.2535211267605635"/>
  </r>
  <r>
    <d v="2014-11-19T00:00:00"/>
    <n v="0"/>
    <x v="10"/>
    <x v="1"/>
    <n v="0"/>
  </r>
  <r>
    <d v="2014-11-20T00:00:00"/>
    <n v="125"/>
    <x v="10"/>
    <x v="1"/>
    <n v="1.7605633802816902"/>
  </r>
  <r>
    <d v="2014-11-21T00:00:00"/>
    <n v="307.5"/>
    <x v="10"/>
    <x v="1"/>
    <n v="4.330985915492958"/>
  </r>
  <r>
    <d v="2014-11-22T00:00:00"/>
    <n v="703.56000000000006"/>
    <x v="10"/>
    <x v="1"/>
    <n v="9.9092957746478874"/>
  </r>
  <r>
    <d v="2014-11-23T00:00:00"/>
    <n v="493.15000000000003"/>
    <x v="10"/>
    <x v="1"/>
    <n v="6.9457746478873243"/>
  </r>
  <r>
    <d v="2014-11-24T00:00:00"/>
    <n v="630"/>
    <x v="10"/>
    <x v="1"/>
    <n v="8.873239436619718"/>
  </r>
  <r>
    <d v="2014-11-25T00:00:00"/>
    <n v="659.97"/>
    <x v="10"/>
    <x v="1"/>
    <n v="9.2953521126760563"/>
  </r>
  <r>
    <d v="2014-11-26T00:00:00"/>
    <n v="276.52"/>
    <x v="10"/>
    <x v="1"/>
    <n v="3.8946478873239436"/>
  </r>
  <r>
    <d v="2014-11-27T00:00:00"/>
    <n v="1145.1199999999999"/>
    <x v="10"/>
    <x v="1"/>
    <n v="16.128450704225351"/>
  </r>
  <r>
    <d v="2014-11-28T00:00:00"/>
    <n v="1785"/>
    <x v="10"/>
    <x v="1"/>
    <n v="25.140845070422536"/>
  </r>
  <r>
    <d v="2014-11-29T00:00:00"/>
    <n v="1432.75"/>
    <x v="10"/>
    <x v="1"/>
    <n v="20.179577464788732"/>
  </r>
  <r>
    <d v="2014-11-30T00:00:00"/>
    <n v="592.64"/>
    <x v="10"/>
    <x v="1"/>
    <n v="8.3470422535211259"/>
  </r>
  <r>
    <d v="2014-12-01T00:00:00"/>
    <n v="289.24"/>
    <x v="11"/>
    <x v="1"/>
    <n v="4.0738028169014084"/>
  </r>
  <r>
    <d v="2014-12-02T00:00:00"/>
    <n v="302.95000000000005"/>
    <x v="11"/>
    <x v="1"/>
    <n v="4.2669014084507051"/>
  </r>
  <r>
    <d v="2014-12-03T00:00:00"/>
    <n v="294.85000000000002"/>
    <x v="11"/>
    <x v="1"/>
    <n v="4.1528169014084506"/>
  </r>
  <r>
    <d v="2014-12-04T00:00:00"/>
    <n v="930.15"/>
    <x v="11"/>
    <x v="1"/>
    <n v="13.100704225352112"/>
  </r>
  <r>
    <d v="2014-12-05T00:00:00"/>
    <n v="1624.7499999999998"/>
    <x v="11"/>
    <x v="1"/>
    <n v="22.883802816901404"/>
  </r>
  <r>
    <d v="2014-12-06T00:00:00"/>
    <n v="3178.1400000000003"/>
    <x v="11"/>
    <x v="1"/>
    <n v="44.762535211267611"/>
  </r>
  <r>
    <d v="2014-12-07T00:00:00"/>
    <n v="653.70000000000005"/>
    <x v="11"/>
    <x v="1"/>
    <n v="9.2070422535211272"/>
  </r>
  <r>
    <d v="2014-12-08T00:00:00"/>
    <n v="1170.72"/>
    <x v="11"/>
    <x v="1"/>
    <n v="16.489014084507044"/>
  </r>
  <r>
    <d v="2014-12-09T00:00:00"/>
    <n v="713.57"/>
    <x v="11"/>
    <x v="1"/>
    <n v="10.050281690140846"/>
  </r>
  <r>
    <d v="2014-12-10T00:00:00"/>
    <n v="520.08000000000004"/>
    <x v="11"/>
    <x v="1"/>
    <n v="7.3250704225352115"/>
  </r>
  <r>
    <d v="2014-12-11T00:00:00"/>
    <n v="611.18999999999994"/>
    <x v="11"/>
    <x v="1"/>
    <n v="8.6083098591549287"/>
  </r>
  <r>
    <d v="2014-12-12T00:00:00"/>
    <n v="544.4"/>
    <x v="11"/>
    <x v="1"/>
    <n v="7.6676056338028165"/>
  </r>
  <r>
    <d v="2014-12-13T00:00:00"/>
    <n v="876.4"/>
    <x v="11"/>
    <x v="1"/>
    <n v="12.343661971830986"/>
  </r>
  <r>
    <d v="2014-12-14T00:00:00"/>
    <n v="392.15000000000003"/>
    <x v="11"/>
    <x v="1"/>
    <n v="5.5232394366197184"/>
  </r>
  <r>
    <d v="2014-12-15T00:00:00"/>
    <n v="132"/>
    <x v="11"/>
    <x v="1"/>
    <n v="1.8591549295774648"/>
  </r>
  <r>
    <d v="2014-12-16T00:00:00"/>
    <n v="459.83"/>
    <x v="11"/>
    <x v="1"/>
    <n v="6.4764788732394365"/>
  </r>
  <r>
    <d v="2014-12-17T00:00:00"/>
    <n v="258.32"/>
    <x v="11"/>
    <x v="1"/>
    <n v="3.6383098591549294"/>
  </r>
  <r>
    <d v="2014-12-18T00:00:00"/>
    <n v="896.69999999999993"/>
    <x v="11"/>
    <x v="1"/>
    <n v="12.629577464788731"/>
  </r>
  <r>
    <d v="2014-12-19T00:00:00"/>
    <n v="2550.2399999999998"/>
    <x v="11"/>
    <x v="1"/>
    <n v="35.918873239436614"/>
  </r>
  <r>
    <d v="2014-12-20T00:00:00"/>
    <n v="3228.6800000000003"/>
    <x v="11"/>
    <x v="1"/>
    <n v="45.474366197183102"/>
  </r>
  <r>
    <d v="2014-12-21T00:00:00"/>
    <n v="2287.2199999999998"/>
    <x v="11"/>
    <x v="1"/>
    <n v="32.214366197183097"/>
  </r>
  <r>
    <d v="2014-12-22T00:00:00"/>
    <n v="3137.2200000000003"/>
    <x v="11"/>
    <x v="1"/>
    <n v="44.186197183098592"/>
  </r>
  <r>
    <d v="2014-12-23T00:00:00"/>
    <n v="3056.9100000000003"/>
    <x v="11"/>
    <x v="1"/>
    <n v="43.055070422535216"/>
  </r>
  <r>
    <d v="2014-12-24T00:00:00"/>
    <n v="3766.1"/>
    <x v="11"/>
    <x v="1"/>
    <n v="53.043661971830986"/>
  </r>
  <r>
    <d v="2014-12-25T00:00:00"/>
    <n v="3906.77"/>
    <x v="11"/>
    <x v="1"/>
    <n v="55.024929577464789"/>
  </r>
  <r>
    <d v="2014-12-26T00:00:00"/>
    <n v="3974.52"/>
    <x v="11"/>
    <x v="1"/>
    <n v="55.979154929577462"/>
  </r>
  <r>
    <d v="2014-12-27T00:00:00"/>
    <n v="4704.2400000000007"/>
    <x v="11"/>
    <x v="1"/>
    <n v="66.256901408450716"/>
  </r>
  <r>
    <d v="2014-12-28T00:00:00"/>
    <n v="4307.8200000000006"/>
    <x v="11"/>
    <x v="1"/>
    <n v="60.673521126760569"/>
  </r>
  <r>
    <d v="2014-12-29T00:00:00"/>
    <n v="4759.32"/>
    <x v="11"/>
    <x v="1"/>
    <n v="67.032676056338019"/>
  </r>
  <r>
    <d v="2014-12-30T00:00:00"/>
    <n v="4447.51"/>
    <x v="11"/>
    <x v="1"/>
    <n v="62.640985915492962"/>
  </r>
  <r>
    <d v="2014-12-31T00:00:00"/>
    <n v="5484.8099999999995"/>
    <x v="11"/>
    <x v="1"/>
    <n v="77.250845070422528"/>
  </r>
  <r>
    <d v="2015-01-01T00:00:00"/>
    <n v="3415.23"/>
    <x v="0"/>
    <x v="2"/>
    <n v="48.101830985915491"/>
  </r>
  <r>
    <d v="2015-01-02T00:00:00"/>
    <n v="3523.15"/>
    <x v="0"/>
    <x v="2"/>
    <n v="49.621830985915494"/>
  </r>
  <r>
    <d v="2015-01-03T00:00:00"/>
    <n v="2695.26"/>
    <x v="0"/>
    <x v="2"/>
    <n v="37.961408450704226"/>
  </r>
  <r>
    <d v="2015-01-04T00:00:00"/>
    <n v="708.67"/>
    <x v="0"/>
    <x v="2"/>
    <n v="9.9812676056338017"/>
  </r>
  <r>
    <d v="2015-01-05T00:00:00"/>
    <n v="379"/>
    <x v="0"/>
    <x v="2"/>
    <n v="5.3380281690140849"/>
  </r>
  <r>
    <d v="2015-01-06T00:00:00"/>
    <n v="519"/>
    <x v="0"/>
    <x v="2"/>
    <n v="7.3098591549295771"/>
  </r>
  <r>
    <d v="2015-01-07T00:00:00"/>
    <n v="206"/>
    <x v="0"/>
    <x v="2"/>
    <n v="2.9014084507042255"/>
  </r>
  <r>
    <d v="2015-01-08T00:00:00"/>
    <n v="401.5"/>
    <x v="0"/>
    <x v="2"/>
    <n v="5.654929577464789"/>
  </r>
  <r>
    <d v="2015-01-09T00:00:00"/>
    <n v="578.25"/>
    <x v="0"/>
    <x v="2"/>
    <n v="8.1443661971830981"/>
  </r>
  <r>
    <d v="2015-01-10T00:00:00"/>
    <n v="512.25"/>
    <x v="0"/>
    <x v="2"/>
    <n v="7.214788732394366"/>
  </r>
  <r>
    <d v="2015-01-11T00:00:00"/>
    <n v="387.92"/>
    <x v="0"/>
    <x v="2"/>
    <n v="5.4636619718309865"/>
  </r>
  <r>
    <d v="2015-01-12T00:00:00"/>
    <n v="514.79999999999995"/>
    <x v="0"/>
    <x v="2"/>
    <n v="7.2507042253521119"/>
  </r>
  <r>
    <d v="2015-01-13T00:00:00"/>
    <n v="305.8"/>
    <x v="0"/>
    <x v="2"/>
    <n v="4.3070422535211268"/>
  </r>
  <r>
    <d v="2015-01-14T00:00:00"/>
    <n v="637.5"/>
    <x v="0"/>
    <x v="2"/>
    <n v="8.97887323943662"/>
  </r>
  <r>
    <d v="2015-01-15T00:00:00"/>
    <n v="275.5"/>
    <x v="0"/>
    <x v="2"/>
    <n v="3.880281690140845"/>
  </r>
  <r>
    <d v="2015-01-16T00:00:00"/>
    <n v="2073.1799999999998"/>
    <x v="0"/>
    <x v="2"/>
    <n v="29.199718309859154"/>
  </r>
  <r>
    <d v="2015-01-17T00:00:00"/>
    <n v="2896.34"/>
    <x v="0"/>
    <x v="2"/>
    <n v="40.793521126760567"/>
  </r>
  <r>
    <d v="2015-01-18T00:00:00"/>
    <n v="1008.61"/>
    <x v="0"/>
    <x v="2"/>
    <n v="14.205774647887324"/>
  </r>
  <r>
    <d v="2015-01-19T00:00:00"/>
    <n v="823.1"/>
    <x v="0"/>
    <x v="2"/>
    <n v="11.592957746478874"/>
  </r>
  <r>
    <d v="2015-01-20T00:00:00"/>
    <n v="1483.2"/>
    <x v="0"/>
    <x v="2"/>
    <n v="20.890140845070423"/>
  </r>
  <r>
    <d v="2015-01-21T00:00:00"/>
    <n v="2330.4499999999998"/>
    <x v="0"/>
    <x v="2"/>
    <n v="32.823239436619716"/>
  </r>
  <r>
    <d v="2015-01-22T00:00:00"/>
    <n v="3926.12"/>
    <x v="0"/>
    <x v="2"/>
    <n v="55.297464788732391"/>
  </r>
  <r>
    <d v="2015-01-23T00:00:00"/>
    <n v="4467.55"/>
    <x v="0"/>
    <x v="2"/>
    <n v="62.923239436619724"/>
  </r>
  <r>
    <d v="2015-01-24T00:00:00"/>
    <n v="4088.12"/>
    <x v="0"/>
    <x v="2"/>
    <n v="57.579154929577463"/>
  </r>
  <r>
    <d v="2015-01-25T00:00:00"/>
    <n v="1908.27"/>
    <x v="0"/>
    <x v="2"/>
    <n v="26.877042253521125"/>
  </r>
  <r>
    <d v="2015-01-26T00:00:00"/>
    <n v="700.63"/>
    <x v="0"/>
    <x v="2"/>
    <n v="9.8680281690140852"/>
  </r>
  <r>
    <d v="2015-01-27T00:00:00"/>
    <n v="786.67"/>
    <x v="0"/>
    <x v="2"/>
    <n v="11.079859154929578"/>
  </r>
  <r>
    <d v="2015-01-28T00:00:00"/>
    <n v="948.67"/>
    <x v="0"/>
    <x v="2"/>
    <n v="13.361549295774648"/>
  </r>
  <r>
    <d v="2015-01-29T00:00:00"/>
    <n v="951.37"/>
    <x v="0"/>
    <x v="2"/>
    <n v="13.399577464788733"/>
  </r>
  <r>
    <d v="2015-01-30T00:00:00"/>
    <n v="1629.03"/>
    <x v="0"/>
    <x v="2"/>
    <n v="22.944084507042252"/>
  </r>
  <r>
    <d v="2015-01-31T00:00:00"/>
    <n v="1746.51"/>
    <x v="0"/>
    <x v="2"/>
    <n v="24.598732394366198"/>
  </r>
  <r>
    <d v="2015-02-01T00:00:00"/>
    <n v="1060.49"/>
    <x v="1"/>
    <x v="2"/>
    <n v="14.936478873239437"/>
  </r>
  <r>
    <d v="2015-02-02T00:00:00"/>
    <n v="249.78"/>
    <x v="1"/>
    <x v="2"/>
    <n v="3.5180281690140847"/>
  </r>
  <r>
    <d v="2015-02-03T00:00:00"/>
    <n v="450.78"/>
    <x v="1"/>
    <x v="2"/>
    <n v="6.3490140845070417"/>
  </r>
  <r>
    <d v="2015-02-04T00:00:00"/>
    <n v="1858.46"/>
    <x v="1"/>
    <x v="2"/>
    <n v="26.175492957746478"/>
  </r>
  <r>
    <d v="2015-02-05T00:00:00"/>
    <n v="1840.68"/>
    <x v="1"/>
    <x v="2"/>
    <n v="25.925070422535214"/>
  </r>
  <r>
    <d v="2015-02-06T00:00:00"/>
    <n v="2190.3200000000002"/>
    <x v="1"/>
    <x v="2"/>
    <n v="30.849577464788734"/>
  </r>
  <r>
    <d v="2015-02-07T00:00:00"/>
    <n v="1344.06"/>
    <x v="1"/>
    <x v="2"/>
    <n v="18.930422535211267"/>
  </r>
  <r>
    <d v="2015-02-08T00:00:00"/>
    <n v="1110.28"/>
    <x v="1"/>
    <x v="2"/>
    <n v="15.63774647887324"/>
  </r>
  <r>
    <d v="2015-02-09T00:00:00"/>
    <n v="793.88"/>
    <x v="1"/>
    <x v="2"/>
    <n v="11.181408450704225"/>
  </r>
  <r>
    <d v="2015-02-10T00:00:00"/>
    <n v="1036.95"/>
    <x v="1"/>
    <x v="2"/>
    <n v="14.604929577464789"/>
  </r>
  <r>
    <d v="2015-02-11T00:00:00"/>
    <n v="1339.25"/>
    <x v="1"/>
    <x v="2"/>
    <n v="18.862676056338028"/>
  </r>
  <r>
    <d v="2015-02-12T00:00:00"/>
    <n v="1979.22"/>
    <x v="1"/>
    <x v="2"/>
    <n v="27.876338028169016"/>
  </r>
  <r>
    <d v="2015-02-13T00:00:00"/>
    <n v="4285.3999999999996"/>
    <x v="1"/>
    <x v="2"/>
    <n v="60.357746478873231"/>
  </r>
  <r>
    <d v="2015-02-14T00:00:00"/>
    <n v="4824.3100000000004"/>
    <x v="1"/>
    <x v="2"/>
    <n v="67.948028169014094"/>
  </r>
  <r>
    <d v="2015-02-15T00:00:00"/>
    <n v="2664.25"/>
    <x v="1"/>
    <x v="2"/>
    <n v="37.524647887323944"/>
  </r>
  <r>
    <d v="2015-02-16T00:00:00"/>
    <n v="1378.86"/>
    <x v="1"/>
    <x v="2"/>
    <n v="19.420563380281688"/>
  </r>
  <r>
    <d v="2015-02-17T00:00:00"/>
    <n v="1334.7"/>
    <x v="1"/>
    <x v="2"/>
    <n v="18.798591549295775"/>
  </r>
  <r>
    <d v="2015-02-18T00:00:00"/>
    <n v="1525.71"/>
    <x v="1"/>
    <x v="2"/>
    <n v="21.488873239436622"/>
  </r>
  <r>
    <d v="2015-02-19T00:00:00"/>
    <n v="2874.42"/>
    <x v="1"/>
    <x v="2"/>
    <n v="40.484788732394364"/>
  </r>
  <r>
    <d v="2015-02-20T00:00:00"/>
    <n v="3605.79"/>
    <x v="1"/>
    <x v="2"/>
    <n v="50.785774647887322"/>
  </r>
  <r>
    <d v="2015-02-21T00:00:00"/>
    <n v="3759.14"/>
    <x v="1"/>
    <x v="2"/>
    <n v="52.9456338028169"/>
  </r>
  <r>
    <d v="2015-02-22T00:00:00"/>
    <n v="996.48"/>
    <x v="1"/>
    <x v="2"/>
    <n v="14.034929577464789"/>
  </r>
  <r>
    <d v="2015-02-23T00:00:00"/>
    <n v="1152.8800000000001"/>
    <x v="1"/>
    <x v="2"/>
    <n v="16.237746478873241"/>
  </r>
  <r>
    <d v="2015-02-24T00:00:00"/>
    <n v="1230.1300000000001"/>
    <x v="1"/>
    <x v="2"/>
    <n v="17.325774647887325"/>
  </r>
  <r>
    <d v="2015-02-25T00:00:00"/>
    <n v="915.18"/>
    <x v="1"/>
    <x v="2"/>
    <n v="12.889859154929576"/>
  </r>
  <r>
    <d v="2015-02-26T00:00:00"/>
    <n v="1360.29"/>
    <x v="1"/>
    <x v="2"/>
    <n v="19.159014084507042"/>
  </r>
  <r>
    <d v="2015-02-27T00:00:00"/>
    <n v="2937.41"/>
    <x v="1"/>
    <x v="2"/>
    <n v="41.371971830985913"/>
  </r>
  <r>
    <d v="2015-02-28T00:00:00"/>
    <n v="3196.77"/>
    <x v="1"/>
    <x v="2"/>
    <n v="45.024929577464789"/>
  </r>
  <r>
    <d v="2015-03-01T00:00:00"/>
    <n v="1963.76"/>
    <x v="2"/>
    <x v="2"/>
    <n v="27.658591549295775"/>
  </r>
  <r>
    <d v="2015-03-02T00:00:00"/>
    <n v="1777.71"/>
    <x v="2"/>
    <x v="2"/>
    <n v="25.038169014084506"/>
  </r>
  <r>
    <d v="2015-03-03T00:00:00"/>
    <n v="2014.11"/>
    <x v="2"/>
    <x v="2"/>
    <n v="28.367746478873237"/>
  </r>
  <r>
    <d v="2015-03-04T00:00:00"/>
    <n v="3081.31"/>
    <x v="2"/>
    <x v="2"/>
    <n v="43.398732394366199"/>
  </r>
  <r>
    <d v="2015-03-05T00:00:00"/>
    <n v="4535.7299999999996"/>
    <x v="2"/>
    <x v="2"/>
    <n v="63.883521126760556"/>
  </r>
  <r>
    <d v="2015-03-06T00:00:00"/>
    <n v="4378.33"/>
    <x v="2"/>
    <x v="2"/>
    <n v="61.66661971830986"/>
  </r>
  <r>
    <d v="2015-03-07T00:00:00"/>
    <n v="4553.09"/>
    <x v="2"/>
    <x v="2"/>
    <n v="64.128028169014087"/>
  </r>
  <r>
    <d v="2015-03-08T00:00:00"/>
    <n v="1842.97"/>
    <x v="2"/>
    <x v="2"/>
    <n v="25.957323943661972"/>
  </r>
  <r>
    <d v="2015-03-09T00:00:00"/>
    <n v="1369.17"/>
    <x v="2"/>
    <x v="2"/>
    <n v="19.284084507042255"/>
  </r>
  <r>
    <d v="2015-03-10T00:00:00"/>
    <n v="1461.9"/>
    <x v="2"/>
    <x v="2"/>
    <n v="20.590140845070422"/>
  </r>
  <r>
    <d v="2015-03-11T00:00:00"/>
    <n v="1948.73"/>
    <x v="2"/>
    <x v="2"/>
    <n v="27.446901408450703"/>
  </r>
  <r>
    <d v="2015-03-12T00:00:00"/>
    <n v="2295.0700000000002"/>
    <x v="2"/>
    <x v="2"/>
    <n v="32.324929577464793"/>
  </r>
  <r>
    <d v="2015-03-13T00:00:00"/>
    <n v="5052.1499999999996"/>
    <x v="2"/>
    <x v="2"/>
    <n v="71.157042253521126"/>
  </r>
  <r>
    <d v="2015-03-14T00:00:00"/>
    <n v="5087.2"/>
    <x v="2"/>
    <x v="2"/>
    <n v="71.650704225352115"/>
  </r>
  <r>
    <d v="2015-03-15T00:00:00"/>
    <n v="2346.62"/>
    <x v="2"/>
    <x v="2"/>
    <n v="33.050985915492959"/>
  </r>
  <r>
    <d v="2015-03-16T00:00:00"/>
    <n v="1656.43"/>
    <x v="2"/>
    <x v="2"/>
    <n v="23.330000000000002"/>
  </r>
  <r>
    <d v="2015-03-17T00:00:00"/>
    <n v="2416.85"/>
    <x v="2"/>
    <x v="2"/>
    <n v="34.040140845070418"/>
  </r>
  <r>
    <d v="2015-03-18T00:00:00"/>
    <n v="2267.9499999999998"/>
    <x v="2"/>
    <x v="2"/>
    <n v="31.942957746478871"/>
  </r>
  <r>
    <d v="2015-03-19T00:00:00"/>
    <n v="3477.72"/>
    <x v="2"/>
    <x v="2"/>
    <n v="48.981971830985913"/>
  </r>
  <r>
    <d v="2015-03-20T00:00:00"/>
    <n v="4078.68"/>
    <x v="2"/>
    <x v="2"/>
    <n v="57.44619718309859"/>
  </r>
  <r>
    <d v="2015-03-21T00:00:00"/>
    <n v="4175.4399999999996"/>
    <x v="2"/>
    <x v="2"/>
    <n v="58.809014084507034"/>
  </r>
  <r>
    <d v="2015-03-22T00:00:00"/>
    <n v="1008.48"/>
    <x v="2"/>
    <x v="2"/>
    <n v="14.203943661971831"/>
  </r>
  <r>
    <d v="2015-03-23T00:00:00"/>
    <n v="1051.8599999999999"/>
    <x v="2"/>
    <x v="2"/>
    <n v="14.814929577464786"/>
  </r>
  <r>
    <d v="2015-03-24T00:00:00"/>
    <n v="928.63"/>
    <x v="2"/>
    <x v="2"/>
    <n v="13.079295774647887"/>
  </r>
  <r>
    <d v="2015-03-25T00:00:00"/>
    <n v="1709.39"/>
    <x v="2"/>
    <x v="2"/>
    <n v="24.075915492957748"/>
  </r>
  <r>
    <d v="2015-03-26T00:00:00"/>
    <n v="3459.92"/>
    <x v="2"/>
    <x v="2"/>
    <n v="48.731267605633803"/>
  </r>
  <r>
    <d v="2015-03-27T00:00:00"/>
    <n v="3958.54"/>
    <x v="2"/>
    <x v="2"/>
    <n v="55.754084507042251"/>
  </r>
  <r>
    <d v="2015-03-28T00:00:00"/>
    <n v="4360.01"/>
    <x v="2"/>
    <x v="2"/>
    <n v="61.408591549295778"/>
  </r>
  <r>
    <d v="2015-03-29T00:00:00"/>
    <n v="2796.97"/>
    <x v="2"/>
    <x v="2"/>
    <n v="39.393943661971825"/>
  </r>
  <r>
    <d v="2015-03-30T00:00:00"/>
    <n v="3650.13"/>
    <x v="2"/>
    <x v="2"/>
    <n v="51.410281690140849"/>
  </r>
  <r>
    <d v="2015-03-31T00:00:00"/>
    <n v="3262.44"/>
    <x v="2"/>
    <x v="2"/>
    <n v="45.949859154929577"/>
  </r>
  <r>
    <d v="2015-04-01T00:00:00"/>
    <n v="4012.68"/>
    <x v="3"/>
    <x v="2"/>
    <n v="56.516619718309855"/>
  </r>
  <r>
    <d v="2015-04-02T00:00:00"/>
    <n v="3514.46"/>
    <x v="3"/>
    <x v="2"/>
    <n v="49.49943661971831"/>
  </r>
  <r>
    <d v="2015-04-03T00:00:00"/>
    <n v="3063.68"/>
    <x v="3"/>
    <x v="2"/>
    <n v="43.150422535211263"/>
  </r>
  <r>
    <d v="2015-04-04T00:00:00"/>
    <n v="3873.18"/>
    <x v="3"/>
    <x v="2"/>
    <n v="54.551830985915494"/>
  </r>
  <r>
    <d v="2015-04-05T00:00:00"/>
    <n v="1800.47"/>
    <x v="3"/>
    <x v="2"/>
    <n v="25.358732394366196"/>
  </r>
  <r>
    <d v="2015-04-06T00:00:00"/>
    <n v="2290.67"/>
    <x v="3"/>
    <x v="2"/>
    <n v="32.262957746478875"/>
  </r>
  <r>
    <d v="2015-04-07T00:00:00"/>
    <n v="3021.35"/>
    <x v="3"/>
    <x v="2"/>
    <n v="42.554225352112674"/>
  </r>
  <r>
    <d v="2015-04-08T00:00:00"/>
    <n v="3855.56"/>
    <x v="3"/>
    <x v="2"/>
    <n v="54.303661971830984"/>
  </r>
  <r>
    <d v="2015-04-09T00:00:00"/>
    <n v="3816.55"/>
    <x v="3"/>
    <x v="2"/>
    <n v="53.754225352112677"/>
  </r>
  <r>
    <d v="2015-04-10T00:00:00"/>
    <n v="4400.3"/>
    <x v="3"/>
    <x v="2"/>
    <n v="61.976056338028172"/>
  </r>
  <r>
    <d v="2015-04-11T00:00:00"/>
    <n v="4053.25"/>
    <x v="3"/>
    <x v="2"/>
    <n v="57.088028169014088"/>
  </r>
  <r>
    <d v="2015-04-12T00:00:00"/>
    <n v="2310.09"/>
    <x v="3"/>
    <x v="2"/>
    <n v="32.536478873239439"/>
  </r>
  <r>
    <d v="2015-04-13T00:00:00"/>
    <n v="2109.56"/>
    <x v="3"/>
    <x v="2"/>
    <n v="29.712112676056336"/>
  </r>
  <r>
    <d v="2015-04-14T00:00:00"/>
    <n v="1453.63"/>
    <x v="3"/>
    <x v="2"/>
    <n v="20.473661971830989"/>
  </r>
  <r>
    <d v="2015-04-15T00:00:00"/>
    <n v="1441.73"/>
    <x v="3"/>
    <x v="2"/>
    <n v="20.306056338028171"/>
  </r>
  <r>
    <d v="2015-04-16T00:00:00"/>
    <n v="2744.97"/>
    <x v="3"/>
    <x v="2"/>
    <n v="38.661549295774648"/>
  </r>
  <r>
    <d v="2015-04-17T00:00:00"/>
    <n v="4082.92"/>
    <x v="3"/>
    <x v="2"/>
    <n v="57.505915492957747"/>
  </r>
  <r>
    <d v="2015-04-18T00:00:00"/>
    <n v="3856.77"/>
    <x v="3"/>
    <x v="2"/>
    <n v="54.32070422535211"/>
  </r>
  <r>
    <d v="2015-04-19T00:00:00"/>
    <n v="2824.66"/>
    <x v="3"/>
    <x v="2"/>
    <n v="39.783943661971826"/>
  </r>
  <r>
    <d v="2015-04-20T00:00:00"/>
    <n v="1665.32"/>
    <x v="3"/>
    <x v="2"/>
    <n v="23.455211267605634"/>
  </r>
  <r>
    <d v="2015-04-21T00:00:00"/>
    <n v="883.56"/>
    <x v="3"/>
    <x v="2"/>
    <n v="12.44450704225352"/>
  </r>
  <r>
    <d v="2015-04-22T00:00:00"/>
    <n v="1369.47"/>
    <x v="3"/>
    <x v="2"/>
    <n v="19.288309859154928"/>
  </r>
  <r>
    <d v="2015-04-23T00:00:00"/>
    <n v="2430.3200000000002"/>
    <x v="3"/>
    <x v="2"/>
    <n v="34.229859154929578"/>
  </r>
  <r>
    <d v="2015-04-24T00:00:00"/>
    <n v="2756.55"/>
    <x v="3"/>
    <x v="2"/>
    <n v="38.824647887323948"/>
  </r>
  <r>
    <d v="2015-04-25T00:00:00"/>
    <n v="3106.45"/>
    <x v="3"/>
    <x v="2"/>
    <n v="43.752816901408451"/>
  </r>
  <r>
    <d v="2015-04-26T00:00:00"/>
    <n v="2633.02"/>
    <x v="3"/>
    <x v="2"/>
    <n v="37.084788732394365"/>
  </r>
  <r>
    <d v="2015-04-27T00:00:00"/>
    <n v="1318.36"/>
    <x v="3"/>
    <x v="2"/>
    <n v="18.568450704225352"/>
  </r>
  <r>
    <d v="2015-04-28T00:00:00"/>
    <n v="843.54"/>
    <x v="3"/>
    <x v="2"/>
    <n v="11.880845070422534"/>
  </r>
  <r>
    <d v="2015-04-29T00:00:00"/>
    <n v="875.25"/>
    <x v="3"/>
    <x v="2"/>
    <n v="12.327464788732394"/>
  </r>
  <r>
    <d v="2015-04-30T00:00:00"/>
    <n v="1465.58"/>
    <x v="3"/>
    <x v="2"/>
    <n v="20.641971830985913"/>
  </r>
  <r>
    <d v="2015-05-01T00:00:00"/>
    <n v="3205.43"/>
    <x v="4"/>
    <x v="2"/>
    <n v="45.146901408450702"/>
  </r>
  <r>
    <d v="2015-05-02T00:00:00"/>
    <n v="3801.79"/>
    <x v="4"/>
    <x v="2"/>
    <n v="53.546338028169011"/>
  </r>
  <r>
    <d v="2015-05-03T00:00:00"/>
    <n v="2771.47"/>
    <x v="4"/>
    <x v="2"/>
    <n v="39.034788732394361"/>
  </r>
  <r>
    <d v="2015-05-04T00:00:00"/>
    <n v="2108.2399999999998"/>
    <x v="4"/>
    <x v="2"/>
    <n v="29.693521126760562"/>
  </r>
  <r>
    <d v="2015-05-05T00:00:00"/>
    <n v="2166.2399999999998"/>
    <x v="4"/>
    <x v="2"/>
    <n v="30.510422535211266"/>
  </r>
  <r>
    <d v="2015-05-06T00:00:00"/>
    <n v="1304.08"/>
    <x v="4"/>
    <x v="2"/>
    <n v="18.367323943661972"/>
  </r>
  <r>
    <d v="2015-05-07T00:00:00"/>
    <n v="2142.36"/>
    <x v="4"/>
    <x v="2"/>
    <n v="30.174084507042256"/>
  </r>
  <r>
    <d v="2015-05-08T00:00:00"/>
    <n v="2963.32"/>
    <x v="4"/>
    <x v="2"/>
    <n v="41.736901408450706"/>
  </r>
  <r>
    <d v="2015-05-09T00:00:00"/>
    <n v="3956.02"/>
    <x v="4"/>
    <x v="2"/>
    <n v="55.718591549295773"/>
  </r>
  <r>
    <d v="2015-05-10T00:00:00"/>
    <n v="2051.62"/>
    <x v="4"/>
    <x v="2"/>
    <n v="28.896056338028167"/>
  </r>
  <r>
    <d v="2015-05-11T00:00:00"/>
    <n v="1862.17"/>
    <x v="4"/>
    <x v="2"/>
    <n v="26.22774647887324"/>
  </r>
  <r>
    <d v="2015-05-12T00:00:00"/>
    <n v="2270.12"/>
    <x v="4"/>
    <x v="2"/>
    <n v="31.973521126760563"/>
  </r>
  <r>
    <d v="2015-05-13T00:00:00"/>
    <n v="3183.16"/>
    <x v="4"/>
    <x v="2"/>
    <n v="44.833239436619714"/>
  </r>
  <r>
    <d v="2015-05-14T00:00:00"/>
    <n v="3129.56"/>
    <x v="4"/>
    <x v="2"/>
    <n v="44.078309859154928"/>
  </r>
  <r>
    <d v="2015-05-15T00:00:00"/>
    <n v="3690.2"/>
    <x v="4"/>
    <x v="2"/>
    <n v="51.97464788732394"/>
  </r>
  <r>
    <d v="2015-05-16T00:00:00"/>
    <n v="3313.7"/>
    <x v="4"/>
    <x v="2"/>
    <n v="46.671830985915491"/>
  </r>
  <r>
    <d v="2015-05-17T00:00:00"/>
    <n v="2420.02"/>
    <x v="4"/>
    <x v="2"/>
    <n v="34.084788732394365"/>
  </r>
  <r>
    <d v="2015-05-18T00:00:00"/>
    <n v="2805.86"/>
    <x v="4"/>
    <x v="2"/>
    <n v="39.519154929577468"/>
  </r>
  <r>
    <d v="2015-05-19T00:00:00"/>
    <n v="1736.18"/>
    <x v="4"/>
    <x v="2"/>
    <n v="24.453239436619718"/>
  </r>
  <r>
    <d v="2015-05-20T00:00:00"/>
    <n v="2303.02"/>
    <x v="4"/>
    <x v="2"/>
    <n v="32.436901408450701"/>
  </r>
  <r>
    <d v="2015-05-21T00:00:00"/>
    <n v="3748.66"/>
    <x v="4"/>
    <x v="2"/>
    <n v="52.798028169014081"/>
  </r>
  <r>
    <d v="2015-05-22T00:00:00"/>
    <n v="4163.55"/>
    <x v="4"/>
    <x v="2"/>
    <n v="58.641549295774652"/>
  </r>
  <r>
    <d v="2015-05-23T00:00:00"/>
    <n v="4430.93"/>
    <x v="4"/>
    <x v="2"/>
    <n v="62.407464788732398"/>
  </r>
  <r>
    <d v="2015-05-24T00:00:00"/>
    <n v="3588.08"/>
    <x v="4"/>
    <x v="2"/>
    <n v="50.536338028169013"/>
  </r>
  <r>
    <d v="2015-05-25T00:00:00"/>
    <n v="2113.02"/>
    <x v="4"/>
    <x v="2"/>
    <n v="29.760845070422533"/>
  </r>
  <r>
    <d v="2015-05-26T00:00:00"/>
    <n v="2629.64"/>
    <x v="4"/>
    <x v="2"/>
    <n v="37.037183098591548"/>
  </r>
  <r>
    <d v="2015-05-27T00:00:00"/>
    <n v="2293.92"/>
    <x v="4"/>
    <x v="2"/>
    <n v="32.308732394366196"/>
  </r>
  <r>
    <d v="2015-05-28T00:00:00"/>
    <n v="3313.48"/>
    <x v="4"/>
    <x v="2"/>
    <n v="46.668732394366195"/>
  </r>
  <r>
    <d v="2015-05-29T00:00:00"/>
    <n v="3241.28"/>
    <x v="4"/>
    <x v="2"/>
    <n v="45.651830985915495"/>
  </r>
  <r>
    <d v="2015-05-30T00:00:00"/>
    <n v="3220.18"/>
    <x v="4"/>
    <x v="2"/>
    <n v="45.354647887323942"/>
  </r>
  <r>
    <d v="2015-05-31T00:00:00"/>
    <n v="2529.8200000000002"/>
    <x v="4"/>
    <x v="2"/>
    <n v="35.631267605633802"/>
  </r>
  <r>
    <d v="2015-06-01T00:00:00"/>
    <n v="2552.16"/>
    <x v="5"/>
    <x v="2"/>
    <n v="35.945915492957745"/>
  </r>
  <r>
    <d v="2015-06-02T00:00:00"/>
    <n v="4472.8900000000003"/>
    <x v="5"/>
    <x v="2"/>
    <n v="62.998450704225355"/>
  </r>
  <r>
    <d v="2015-06-03T00:00:00"/>
    <n v="3354.46"/>
    <x v="5"/>
    <x v="2"/>
    <n v="47.245915492957749"/>
  </r>
  <r>
    <d v="2015-06-04T00:00:00"/>
    <n v="3190.78"/>
    <x v="5"/>
    <x v="2"/>
    <n v="44.940563380281695"/>
  </r>
  <r>
    <d v="2015-06-05T00:00:00"/>
    <n v="3322.86"/>
    <x v="5"/>
    <x v="2"/>
    <n v="46.80084507042254"/>
  </r>
  <r>
    <d v="2015-06-06T00:00:00"/>
    <n v="3442.55"/>
    <x v="5"/>
    <x v="2"/>
    <n v="48.486619718309861"/>
  </r>
  <r>
    <d v="2015-06-07T00:00:00"/>
    <n v="3173.08"/>
    <x v="5"/>
    <x v="2"/>
    <n v="44.691267605633804"/>
  </r>
  <r>
    <d v="2015-06-08T00:00:00"/>
    <n v="3617.04"/>
    <x v="5"/>
    <x v="2"/>
    <n v="50.944225352112674"/>
  </r>
  <r>
    <d v="2015-06-09T00:00:00"/>
    <n v="3813.04"/>
    <x v="5"/>
    <x v="2"/>
    <n v="53.704788732394363"/>
  </r>
  <r>
    <d v="2015-06-10T00:00:00"/>
    <n v="3682.26"/>
    <x v="5"/>
    <x v="2"/>
    <n v="51.862816901408451"/>
  </r>
  <r>
    <d v="2015-06-11T00:00:00"/>
    <n v="3487"/>
    <x v="5"/>
    <x v="2"/>
    <n v="49.112676056338032"/>
  </r>
  <r>
    <d v="2015-06-12T00:00:00"/>
    <n v="3154.62"/>
    <x v="5"/>
    <x v="2"/>
    <n v="44.431267605633799"/>
  </r>
  <r>
    <d v="2015-06-13T00:00:00"/>
    <n v="3358.65"/>
    <x v="5"/>
    <x v="2"/>
    <n v="47.30492957746479"/>
  </r>
  <r>
    <d v="2015-06-14T00:00:00"/>
    <n v="3650.01"/>
    <x v="5"/>
    <x v="2"/>
    <n v="51.408591549295778"/>
  </r>
  <r>
    <d v="2015-06-15T00:00:00"/>
    <n v="3884.08"/>
    <x v="5"/>
    <x v="2"/>
    <n v="54.705352112676053"/>
  </r>
  <r>
    <d v="2015-06-16T00:00:00"/>
    <n v="3495.49"/>
    <x v="5"/>
    <x v="2"/>
    <n v="49.232253521126758"/>
  </r>
  <r>
    <d v="2015-06-17T00:00:00"/>
    <n v="3872.58"/>
    <x v="5"/>
    <x v="2"/>
    <n v="54.543380281690141"/>
  </r>
  <r>
    <d v="2015-06-18T00:00:00"/>
    <n v="3846.33"/>
    <x v="5"/>
    <x v="2"/>
    <n v="54.173661971830988"/>
  </r>
  <r>
    <d v="2015-06-19T00:00:00"/>
    <n v="4163.6099999999997"/>
    <x v="5"/>
    <x v="2"/>
    <n v="58.64239436619718"/>
  </r>
  <r>
    <d v="2015-06-20T00:00:00"/>
    <n v="3827.94"/>
    <x v="5"/>
    <x v="2"/>
    <n v="53.914647887323945"/>
  </r>
  <r>
    <d v="2015-06-21T00:00:00"/>
    <n v="3737.7"/>
    <x v="5"/>
    <x v="2"/>
    <n v="52.64366197183098"/>
  </r>
  <r>
    <d v="2015-06-22T00:00:00"/>
    <n v="3598.8"/>
    <x v="5"/>
    <x v="2"/>
    <n v="50.687323943661973"/>
  </r>
  <r>
    <d v="2015-06-23T00:00:00"/>
    <n v="3703.89"/>
    <x v="5"/>
    <x v="2"/>
    <n v="52.167464788732396"/>
  </r>
  <r>
    <d v="2015-06-24T00:00:00"/>
    <n v="3791.35"/>
    <x v="5"/>
    <x v="2"/>
    <n v="53.399295774647889"/>
  </r>
  <r>
    <d v="2015-06-25T00:00:00"/>
    <n v="3919.72"/>
    <x v="5"/>
    <x v="2"/>
    <n v="55.207323943661969"/>
  </r>
  <r>
    <d v="2015-06-26T00:00:00"/>
    <n v="5002.92"/>
    <x v="5"/>
    <x v="2"/>
    <n v="70.463661971830987"/>
  </r>
  <r>
    <d v="2015-06-27T00:00:00"/>
    <n v="3803.76"/>
    <x v="5"/>
    <x v="2"/>
    <n v="53.574084507042258"/>
  </r>
  <r>
    <d v="2015-06-28T00:00:00"/>
    <n v="3533.84"/>
    <x v="5"/>
    <x v="2"/>
    <n v="49.772394366197183"/>
  </r>
  <r>
    <d v="2015-06-29T00:00:00"/>
    <n v="3445.12"/>
    <x v="5"/>
    <x v="2"/>
    <n v="48.522816901408447"/>
  </r>
  <r>
    <d v="2015-06-30T00:00:00"/>
    <n v="3940.7"/>
    <x v="5"/>
    <x v="2"/>
    <n v="55.502816901408451"/>
  </r>
  <r>
    <d v="2015-07-01T00:00:00"/>
    <n v="3796.21"/>
    <x v="6"/>
    <x v="2"/>
    <n v="53.467746478873238"/>
  </r>
  <r>
    <d v="2015-07-02T00:00:00"/>
    <n v="3906.4"/>
    <x v="6"/>
    <x v="2"/>
    <n v="55.019718309859158"/>
  </r>
  <r>
    <d v="2015-07-03T00:00:00"/>
    <n v="3866.03"/>
    <x v="6"/>
    <x v="2"/>
    <n v="54.451126760563383"/>
  </r>
  <r>
    <d v="2015-07-04T00:00:00"/>
    <n v="4683.4399999999996"/>
    <x v="6"/>
    <x v="2"/>
    <n v="65.963943661971825"/>
  </r>
  <r>
    <d v="2015-07-05T00:00:00"/>
    <n v="3263.13"/>
    <x v="6"/>
    <x v="2"/>
    <n v="45.959577464788737"/>
  </r>
  <r>
    <d v="2015-07-06T00:00:00"/>
    <n v="3255.26"/>
    <x v="6"/>
    <x v="2"/>
    <n v="45.848732394366202"/>
  </r>
  <r>
    <d v="2015-07-07T00:00:00"/>
    <n v="3723.09"/>
    <x v="6"/>
    <x v="2"/>
    <n v="52.437887323943663"/>
  </r>
  <r>
    <d v="2015-07-08T00:00:00"/>
    <n v="4037.08"/>
    <x v="6"/>
    <x v="2"/>
    <n v="56.860281690140845"/>
  </r>
  <r>
    <d v="2015-07-09T00:00:00"/>
    <n v="3564.47"/>
    <x v="6"/>
    <x v="2"/>
    <n v="50.203802816901408"/>
  </r>
  <r>
    <d v="2015-07-10T00:00:00"/>
    <n v="3683.03"/>
    <x v="6"/>
    <x v="2"/>
    <n v="51.873661971830991"/>
  </r>
  <r>
    <d v="2015-07-11T00:00:00"/>
    <n v="4594.75"/>
    <x v="6"/>
    <x v="2"/>
    <n v="64.714788732394368"/>
  </r>
  <r>
    <d v="2015-07-12T00:00:00"/>
    <n v="3575.2"/>
    <x v="6"/>
    <x v="2"/>
    <n v="50.354929577464787"/>
  </r>
  <r>
    <d v="2015-07-13T00:00:00"/>
    <n v="3852.82"/>
    <x v="6"/>
    <x v="2"/>
    <n v="54.26507042253521"/>
  </r>
  <r>
    <d v="2015-07-14T00:00:00"/>
    <n v="3944.53"/>
    <x v="6"/>
    <x v="2"/>
    <n v="55.556760563380287"/>
  </r>
  <r>
    <d v="2015-07-15T00:00:00"/>
    <n v="3942.39"/>
    <x v="6"/>
    <x v="2"/>
    <n v="55.52661971830986"/>
  </r>
  <r>
    <d v="2015-07-16T00:00:00"/>
    <n v="4363.1400000000003"/>
    <x v="6"/>
    <x v="2"/>
    <n v="61.452676056338035"/>
  </r>
  <r>
    <d v="2015-07-17T00:00:00"/>
    <n v="4740.7"/>
    <x v="6"/>
    <x v="2"/>
    <n v="66.770422535211267"/>
  </r>
  <r>
    <d v="2015-07-18T00:00:00"/>
    <n v="5108.62"/>
    <x v="6"/>
    <x v="2"/>
    <n v="71.952394366197183"/>
  </r>
  <r>
    <d v="2015-07-19T00:00:00"/>
    <n v="4307.8"/>
    <x v="6"/>
    <x v="2"/>
    <n v="60.673239436619724"/>
  </r>
  <r>
    <d v="2015-07-20T00:00:00"/>
    <n v="3943.49"/>
    <x v="6"/>
    <x v="2"/>
    <n v="55.542112676056334"/>
  </r>
  <r>
    <d v="2015-07-21T00:00:00"/>
    <n v="4877.87"/>
    <x v="6"/>
    <x v="2"/>
    <n v="68.702394366197183"/>
  </r>
  <r>
    <d v="2015-07-22T00:00:00"/>
    <n v="4629.3"/>
    <x v="6"/>
    <x v="2"/>
    <n v="65.201408450704221"/>
  </r>
  <r>
    <d v="2015-07-23T00:00:00"/>
    <n v="4521.67"/>
    <x v="6"/>
    <x v="2"/>
    <n v="63.685492957746483"/>
  </r>
  <r>
    <d v="2015-07-24T00:00:00"/>
    <n v="4693.16"/>
    <x v="6"/>
    <x v="2"/>
    <n v="66.100845070422537"/>
  </r>
  <r>
    <d v="2015-07-25T00:00:00"/>
    <n v="4349.2"/>
    <x v="6"/>
    <x v="2"/>
    <n v="61.256338028169012"/>
  </r>
  <r>
    <d v="2015-07-26T00:00:00"/>
    <n v="4096.5600000000004"/>
    <x v="6"/>
    <x v="2"/>
    <n v="57.698028169014087"/>
  </r>
  <r>
    <d v="2015-07-27T00:00:00"/>
    <n v="4047.21"/>
    <x v="6"/>
    <x v="2"/>
    <n v="57.002957746478877"/>
  </r>
  <r>
    <d v="2015-07-28T00:00:00"/>
    <n v="3944.92"/>
    <x v="6"/>
    <x v="2"/>
    <n v="55.562253521126763"/>
  </r>
  <r>
    <d v="2015-07-29T00:00:00"/>
    <n v="2773.29"/>
    <x v="6"/>
    <x v="2"/>
    <n v="39.060422535211266"/>
  </r>
  <r>
    <d v="2015-07-30T00:00:00"/>
    <n v="5110.91"/>
    <x v="6"/>
    <x v="2"/>
    <n v="71.984647887323945"/>
  </r>
  <r>
    <d v="2015-07-31T00:00:00"/>
    <n v="4220.95"/>
    <x v="6"/>
    <x v="2"/>
    <n v="59.449999999999996"/>
  </r>
  <r>
    <d v="2015-08-01T00:00:00"/>
    <n v="4889.18"/>
    <x v="7"/>
    <x v="2"/>
    <n v="68.86169014084507"/>
  </r>
  <r>
    <d v="2015-08-02T00:00:00"/>
    <n v="3681.04"/>
    <x v="7"/>
    <x v="2"/>
    <n v="51.845633802816899"/>
  </r>
  <r>
    <d v="2015-08-03T00:00:00"/>
    <n v="4253.53"/>
    <x v="7"/>
    <x v="2"/>
    <n v="59.908873239436616"/>
  </r>
  <r>
    <d v="2015-08-04T00:00:00"/>
    <n v="4197.07"/>
    <x v="7"/>
    <x v="2"/>
    <n v="59.113661971830979"/>
  </r>
  <r>
    <d v="2015-08-05T00:00:00"/>
    <n v="4337.38"/>
    <x v="7"/>
    <x v="2"/>
    <n v="61.089859154929577"/>
  </r>
  <r>
    <d v="2015-08-06T00:00:00"/>
    <n v="4571.9399999999996"/>
    <x v="7"/>
    <x v="2"/>
    <n v="64.393521126760561"/>
  </r>
  <r>
    <d v="2015-08-07T00:00:00"/>
    <n v="4092.34"/>
    <x v="7"/>
    <x v="2"/>
    <n v="57.638591549295775"/>
  </r>
  <r>
    <d v="2015-08-08T00:00:00"/>
    <n v="4014.3"/>
    <x v="7"/>
    <x v="2"/>
    <n v="56.539436619718309"/>
  </r>
  <r>
    <d v="2015-08-09T00:00:00"/>
    <n v="4250.76"/>
    <x v="7"/>
    <x v="2"/>
    <n v="59.869859154929578"/>
  </r>
  <r>
    <d v="2015-08-10T00:00:00"/>
    <n v="4338.75"/>
    <x v="7"/>
    <x v="2"/>
    <n v="61.109154929577464"/>
  </r>
  <r>
    <d v="2015-08-11T00:00:00"/>
    <n v="4154.8"/>
    <x v="7"/>
    <x v="2"/>
    <n v="58.518309859154932"/>
  </r>
  <r>
    <d v="2015-08-12T00:00:00"/>
    <n v="4246.29"/>
    <x v="7"/>
    <x v="2"/>
    <n v="59.806901408450706"/>
  </r>
  <r>
    <d v="2015-08-13T00:00:00"/>
    <n v="3835.75"/>
    <x v="7"/>
    <x v="2"/>
    <n v="54.024647887323944"/>
  </r>
  <r>
    <d v="2015-08-14T00:00:00"/>
    <n v="4969.46"/>
    <x v="7"/>
    <x v="2"/>
    <n v="69.992394366197189"/>
  </r>
  <r>
    <d v="2015-08-15T00:00:00"/>
    <n v="5311.24"/>
    <x v="7"/>
    <x v="2"/>
    <n v="74.80619718309859"/>
  </r>
  <r>
    <d v="2015-08-16T00:00:00"/>
    <n v="3492.92"/>
    <x v="7"/>
    <x v="2"/>
    <n v="49.196056338028171"/>
  </r>
  <r>
    <d v="2015-08-17T00:00:00"/>
    <n v="2999.32"/>
    <x v="7"/>
    <x v="2"/>
    <n v="42.243943661971834"/>
  </r>
  <r>
    <d v="2015-08-18T00:00:00"/>
    <n v="3771.87"/>
    <x v="7"/>
    <x v="2"/>
    <n v="53.12492957746479"/>
  </r>
  <r>
    <d v="2015-08-19T00:00:00"/>
    <n v="3743.71"/>
    <x v="7"/>
    <x v="2"/>
    <n v="52.728309859154933"/>
  </r>
  <r>
    <d v="2015-08-20T00:00:00"/>
    <n v="3353.02"/>
    <x v="7"/>
    <x v="2"/>
    <n v="47.225633802816901"/>
  </r>
  <r>
    <d v="2015-08-21T00:00:00"/>
    <n v="3560.25"/>
    <x v="7"/>
    <x v="2"/>
    <n v="50.144366197183096"/>
  </r>
  <r>
    <d v="2015-08-22T00:00:00"/>
    <n v="3292.15"/>
    <x v="7"/>
    <x v="2"/>
    <n v="46.368309859154934"/>
  </r>
  <r>
    <d v="2015-08-23T00:00:00"/>
    <n v="2786.25"/>
    <x v="7"/>
    <x v="2"/>
    <n v="39.242957746478872"/>
  </r>
  <r>
    <d v="2015-08-24T00:00:00"/>
    <n v="1293.3800000000001"/>
    <x v="7"/>
    <x v="2"/>
    <n v="18.216619718309861"/>
  </r>
  <r>
    <d v="2015-08-25T00:00:00"/>
    <n v="1734.4"/>
    <x v="7"/>
    <x v="2"/>
    <n v="24.42816901408451"/>
  </r>
  <r>
    <d v="2015-08-26T00:00:00"/>
    <n v="954.75"/>
    <x v="7"/>
    <x v="2"/>
    <n v="13.44718309859155"/>
  </r>
  <r>
    <d v="2015-08-27T00:00:00"/>
    <n v="857.85"/>
    <x v="7"/>
    <x v="2"/>
    <n v="12.082394366197184"/>
  </r>
  <r>
    <d v="2015-08-28T00:00:00"/>
    <n v="2541.5"/>
    <x v="7"/>
    <x v="2"/>
    <n v="35.79577464788732"/>
  </r>
  <r>
    <d v="2015-08-29T00:00:00"/>
    <n v="3552.28"/>
    <x v="7"/>
    <x v="2"/>
    <n v="50.032112676056343"/>
  </r>
  <r>
    <d v="2015-08-30T00:00:00"/>
    <n v="1205.3599999999999"/>
    <x v="7"/>
    <x v="2"/>
    <n v="16.976901408450704"/>
  </r>
  <r>
    <d v="2015-08-31T00:00:00"/>
    <n v="377.9"/>
    <x v="7"/>
    <x v="2"/>
    <n v="5.3225352112676054"/>
  </r>
  <r>
    <d v="2015-09-01T00:00:00"/>
    <n v="1376.97"/>
    <x v="8"/>
    <x v="2"/>
    <n v="19.393943661971832"/>
  </r>
  <r>
    <d v="2015-09-02T00:00:00"/>
    <n v="1686.88"/>
    <x v="8"/>
    <x v="2"/>
    <n v="23.758873239436621"/>
  </r>
  <r>
    <d v="2015-09-03T00:00:00"/>
    <n v="1095.69"/>
    <x v="8"/>
    <x v="2"/>
    <n v="15.432253521126761"/>
  </r>
  <r>
    <d v="2015-09-04T00:00:00"/>
    <n v="4029.08"/>
    <x v="8"/>
    <x v="2"/>
    <n v="56.747605633802813"/>
  </r>
  <r>
    <d v="2015-09-05T00:00:00"/>
    <n v="4649.51"/>
    <x v="8"/>
    <x v="2"/>
    <n v="65.486056338028177"/>
  </r>
  <r>
    <d v="2015-09-06T00:00:00"/>
    <n v="3809.84"/>
    <x v="8"/>
    <x v="2"/>
    <n v="53.659718309859159"/>
  </r>
  <r>
    <d v="2015-09-07T00:00:00"/>
    <n v="2462.54"/>
    <x v="8"/>
    <x v="2"/>
    <n v="34.683661971830986"/>
  </r>
  <r>
    <d v="2015-09-08T00:00:00"/>
    <n v="1714.91"/>
    <x v="8"/>
    <x v="2"/>
    <n v="24.153661971830989"/>
  </r>
  <r>
    <d v="2015-09-09T00:00:00"/>
    <n v="1284.3499999999999"/>
    <x v="8"/>
    <x v="2"/>
    <n v="18.08943661971831"/>
  </r>
  <r>
    <d v="2015-09-10T00:00:00"/>
    <n v="1127.1500000000001"/>
    <x v="8"/>
    <x v="2"/>
    <n v="15.875352112676058"/>
  </r>
  <r>
    <d v="2015-09-11T00:00:00"/>
    <n v="3030.16"/>
    <x v="8"/>
    <x v="2"/>
    <n v="42.678309859154929"/>
  </r>
  <r>
    <d v="2015-09-12T00:00:00"/>
    <n v="3234.93"/>
    <x v="8"/>
    <x v="2"/>
    <n v="45.562394366197182"/>
  </r>
  <r>
    <d v="2015-09-13T00:00:00"/>
    <n v="2339.56"/>
    <x v="8"/>
    <x v="2"/>
    <n v="32.951549295774647"/>
  </r>
  <r>
    <d v="2015-09-14T00:00:00"/>
    <n v="2913.45"/>
    <x v="8"/>
    <x v="2"/>
    <n v="41.034507042253516"/>
  </r>
  <r>
    <d v="2015-09-15T00:00:00"/>
    <n v="2869.06"/>
    <x v="8"/>
    <x v="2"/>
    <n v="40.409295774647887"/>
  </r>
  <r>
    <d v="2015-09-16T00:00:00"/>
    <n v="2978.47"/>
    <x v="8"/>
    <x v="2"/>
    <n v="41.950281690140841"/>
  </r>
  <r>
    <d v="2015-09-17T00:00:00"/>
    <n v="3217.69"/>
    <x v="8"/>
    <x v="2"/>
    <n v="45.319577464788736"/>
  </r>
  <r>
    <d v="2015-09-18T00:00:00"/>
    <n v="2328.3200000000002"/>
    <x v="8"/>
    <x v="2"/>
    <n v="32.793239436619722"/>
  </r>
  <r>
    <d v="2015-09-19T00:00:00"/>
    <n v="3531.19"/>
    <x v="8"/>
    <x v="2"/>
    <n v="49.735070422535209"/>
  </r>
  <r>
    <d v="2015-09-20T00:00:00"/>
    <n v="2195.75"/>
    <x v="8"/>
    <x v="2"/>
    <n v="30.926056338028168"/>
  </r>
  <r>
    <d v="2015-09-21T00:00:00"/>
    <n v="798.19"/>
    <x v="8"/>
    <x v="2"/>
    <n v="11.242112676056339"/>
  </r>
  <r>
    <d v="2015-09-22T00:00:00"/>
    <n v="1816.84"/>
    <x v="8"/>
    <x v="2"/>
    <n v="25.589295774647887"/>
  </r>
  <r>
    <d v="2015-09-23T00:00:00"/>
    <n v="458.75"/>
    <x v="8"/>
    <x v="2"/>
    <n v="6.461267605633803"/>
  </r>
  <r>
    <d v="2015-09-24T00:00:00"/>
    <n v="2402.9499999999998"/>
    <x v="8"/>
    <x v="2"/>
    <n v="33.844366197183099"/>
  </r>
  <r>
    <d v="2015-09-25T00:00:00"/>
    <n v="2871.89"/>
    <x v="8"/>
    <x v="2"/>
    <n v="40.44915492957746"/>
  </r>
  <r>
    <d v="2015-09-26T00:00:00"/>
    <n v="3738.62"/>
    <x v="8"/>
    <x v="2"/>
    <n v="52.656619718309855"/>
  </r>
  <r>
    <d v="2015-09-27T00:00:00"/>
    <n v="3145.18"/>
    <x v="8"/>
    <x v="2"/>
    <n v="44.298309859154926"/>
  </r>
  <r>
    <d v="2015-09-28T00:00:00"/>
    <n v="3456.14"/>
    <x v="8"/>
    <x v="2"/>
    <n v="48.678028169014084"/>
  </r>
  <r>
    <d v="2015-09-29T00:00:00"/>
    <n v="3616.86"/>
    <x v="8"/>
    <x v="2"/>
    <n v="50.941690140845076"/>
  </r>
  <r>
    <d v="2015-09-30T00:00:00"/>
    <n v="2933.04"/>
    <x v="8"/>
    <x v="2"/>
    <n v="41.310422535211266"/>
  </r>
  <r>
    <d v="2015-10-01T00:00:00"/>
    <n v="3193.48"/>
    <x v="9"/>
    <x v="2"/>
    <n v="44.978591549295778"/>
  </r>
  <r>
    <d v="2015-10-02T00:00:00"/>
    <n v="3541.35"/>
    <x v="9"/>
    <x v="2"/>
    <n v="49.878169014084506"/>
  </r>
  <r>
    <d v="2015-10-03T00:00:00"/>
    <n v="3989.88"/>
    <x v="9"/>
    <x v="2"/>
    <n v="56.195492957746481"/>
  </r>
  <r>
    <d v="2015-10-04T00:00:00"/>
    <n v="3016.35"/>
    <x v="9"/>
    <x v="2"/>
    <n v="42.483802816901409"/>
  </r>
  <r>
    <d v="2015-10-05T00:00:00"/>
    <n v="3163.4"/>
    <x v="9"/>
    <x v="2"/>
    <n v="44.55492957746479"/>
  </r>
  <r>
    <d v="2015-10-06T00:00:00"/>
    <n v="2230.9299999999998"/>
    <x v="9"/>
    <x v="2"/>
    <n v="31.421549295774646"/>
  </r>
  <r>
    <d v="2015-10-07T00:00:00"/>
    <n v="3367.75"/>
    <x v="9"/>
    <x v="2"/>
    <n v="47.433098591549296"/>
  </r>
  <r>
    <d v="2015-10-08T00:00:00"/>
    <n v="3268.98"/>
    <x v="9"/>
    <x v="2"/>
    <n v="46.041971830985915"/>
  </r>
  <r>
    <d v="2015-10-09T00:00:00"/>
    <n v="3565.63"/>
    <x v="9"/>
    <x v="2"/>
    <n v="50.220140845070425"/>
  </r>
  <r>
    <d v="2015-10-10T00:00:00"/>
    <n v="3663.01"/>
    <x v="9"/>
    <x v="2"/>
    <n v="51.591690140845074"/>
  </r>
  <r>
    <d v="2015-10-11T00:00:00"/>
    <n v="3203.32"/>
    <x v="9"/>
    <x v="2"/>
    <n v="45.117183098591553"/>
  </r>
  <r>
    <d v="2015-10-12T00:00:00"/>
    <n v="3290.87"/>
    <x v="9"/>
    <x v="2"/>
    <n v="46.350281690140847"/>
  </r>
  <r>
    <d v="2015-10-13T00:00:00"/>
    <n v="3004.89"/>
    <x v="9"/>
    <x v="2"/>
    <n v="42.32239436619718"/>
  </r>
  <r>
    <d v="2015-10-14T00:00:00"/>
    <n v="3811.16"/>
    <x v="9"/>
    <x v="2"/>
    <n v="53.678309859154929"/>
  </r>
  <r>
    <d v="2015-10-15T00:00:00"/>
    <n v="3758.04"/>
    <x v="9"/>
    <x v="2"/>
    <n v="52.930140845070419"/>
  </r>
  <r>
    <d v="2015-10-16T00:00:00"/>
    <n v="4015.98"/>
    <x v="9"/>
    <x v="2"/>
    <n v="56.563098591549299"/>
  </r>
  <r>
    <d v="2015-10-17T00:00:00"/>
    <n v="3486.81"/>
    <x v="9"/>
    <x v="2"/>
    <n v="49.11"/>
  </r>
  <r>
    <d v="2015-10-18T00:00:00"/>
    <n v="2567.88"/>
    <x v="9"/>
    <x v="2"/>
    <n v="36.167323943661977"/>
  </r>
  <r>
    <d v="2015-10-19T00:00:00"/>
    <n v="2032.77"/>
    <x v="9"/>
    <x v="2"/>
    <n v="28.630563380281689"/>
  </r>
  <r>
    <d v="2015-10-20T00:00:00"/>
    <n v="1069.6300000000001"/>
    <x v="9"/>
    <x v="2"/>
    <n v="15.065211267605635"/>
  </r>
  <r>
    <d v="2015-10-21T00:00:00"/>
    <n v="1656.96"/>
    <x v="9"/>
    <x v="2"/>
    <n v="23.337464788732394"/>
  </r>
  <r>
    <d v="2015-10-22T00:00:00"/>
    <n v="2163.09"/>
    <x v="9"/>
    <x v="2"/>
    <n v="30.466056338028171"/>
  </r>
  <r>
    <d v="2015-10-23T00:00:00"/>
    <n v="2155.31"/>
    <x v="9"/>
    <x v="2"/>
    <n v="30.356478873239436"/>
  </r>
  <r>
    <d v="2015-10-24T00:00:00"/>
    <n v="2941.96"/>
    <x v="9"/>
    <x v="2"/>
    <n v="41.436056338028166"/>
  </r>
  <r>
    <d v="2015-10-25T00:00:00"/>
    <n v="1398.06"/>
    <x v="9"/>
    <x v="2"/>
    <n v="19.690985915492956"/>
  </r>
  <r>
    <d v="2015-10-26T00:00:00"/>
    <n v="633.89"/>
    <x v="9"/>
    <x v="2"/>
    <n v="8.9280281690140839"/>
  </r>
  <r>
    <d v="2015-10-27T00:00:00"/>
    <n v="1248.3599999999999"/>
    <x v="9"/>
    <x v="2"/>
    <n v="17.582535211267604"/>
  </r>
  <r>
    <d v="2015-10-28T00:00:00"/>
    <n v="1336.81"/>
    <x v="9"/>
    <x v="2"/>
    <n v="18.828309859154928"/>
  </r>
  <r>
    <d v="2015-10-29T00:00:00"/>
    <n v="2197.85"/>
    <x v="9"/>
    <x v="2"/>
    <n v="30.955633802816902"/>
  </r>
  <r>
    <d v="2015-10-30T00:00:00"/>
    <n v="2790.56"/>
    <x v="9"/>
    <x v="2"/>
    <n v="39.303661971830984"/>
  </r>
  <r>
    <d v="2015-10-31T00:00:00"/>
    <n v="3422.68"/>
    <x v="9"/>
    <x v="2"/>
    <n v="48.206760563380278"/>
  </r>
  <r>
    <d v="2015-11-01T00:00:00"/>
    <n v="1857.45"/>
    <x v="10"/>
    <x v="2"/>
    <n v="26.161267605633803"/>
  </r>
  <r>
    <d v="2015-11-02T00:00:00"/>
    <n v="2397.08"/>
    <x v="10"/>
    <x v="2"/>
    <n v="33.761690140845069"/>
  </r>
  <r>
    <d v="2015-11-03T00:00:00"/>
    <n v="2127.38"/>
    <x v="10"/>
    <x v="2"/>
    <n v="29.963098591549297"/>
  </r>
  <r>
    <d v="2015-11-04T00:00:00"/>
    <n v="753.31"/>
    <x v="10"/>
    <x v="2"/>
    <n v="10.61"/>
  </r>
  <r>
    <d v="2015-11-05T00:00:00"/>
    <n v="3201.49"/>
    <x v="10"/>
    <x v="2"/>
    <n v="45.091408450704222"/>
  </r>
  <r>
    <d v="2015-11-06T00:00:00"/>
    <n v="4416.6000000000004"/>
    <x v="10"/>
    <x v="2"/>
    <n v="62.205633802816905"/>
  </r>
  <r>
    <d v="2015-11-07T00:00:00"/>
    <n v="3630.34"/>
    <x v="10"/>
    <x v="2"/>
    <n v="51.131549295774647"/>
  </r>
  <r>
    <d v="2015-11-08T00:00:00"/>
    <n v="1880.23"/>
    <x v="10"/>
    <x v="2"/>
    <n v="26.482112676056339"/>
  </r>
  <r>
    <d v="2015-11-09T00:00:00"/>
    <n v="2365.2399999999998"/>
    <x v="10"/>
    <x v="2"/>
    <n v="33.313239436619718"/>
  </r>
  <r>
    <d v="2015-11-10T00:00:00"/>
    <n v="2917.01"/>
    <x v="10"/>
    <x v="2"/>
    <n v="41.084647887323946"/>
  </r>
  <r>
    <d v="2015-11-11T00:00:00"/>
    <n v="2229.5500000000002"/>
    <x v="10"/>
    <x v="2"/>
    <n v="31.40211267605634"/>
  </r>
  <r>
    <d v="2015-11-12T00:00:00"/>
    <n v="3265.35"/>
    <x v="10"/>
    <x v="2"/>
    <n v="45.990845070422537"/>
  </r>
  <r>
    <d v="2015-11-13T00:00:00"/>
    <n v="4206.0600000000004"/>
    <x v="10"/>
    <x v="2"/>
    <n v="59.240281690140854"/>
  </r>
  <r>
    <d v="2015-11-14T00:00:00"/>
    <n v="4715.46"/>
    <x v="10"/>
    <x v="2"/>
    <n v="66.41492957746479"/>
  </r>
  <r>
    <d v="2015-11-15T00:00:00"/>
    <n v="1812.39"/>
    <x v="10"/>
    <x v="2"/>
    <n v="25.52661971830986"/>
  </r>
  <r>
    <d v="2015-11-16T00:00:00"/>
    <n v="1156.74"/>
    <x v="10"/>
    <x v="2"/>
    <n v="16.292112676056338"/>
  </r>
  <r>
    <d v="2015-11-17T00:00:00"/>
    <n v="718.03"/>
    <x v="10"/>
    <x v="2"/>
    <n v="10.113098591549296"/>
  </r>
  <r>
    <d v="2015-11-18T00:00:00"/>
    <n v="1430.85"/>
    <x v="10"/>
    <x v="2"/>
    <n v="20.15281690140845"/>
  </r>
  <r>
    <d v="2015-11-19T00:00:00"/>
    <n v="1881.54"/>
    <x v="10"/>
    <x v="2"/>
    <n v="26.50056338028169"/>
  </r>
  <r>
    <d v="2015-11-20T00:00:00"/>
    <n v="2536.29"/>
    <x v="10"/>
    <x v="2"/>
    <n v="35.722394366197186"/>
  </r>
  <r>
    <d v="2015-11-21T00:00:00"/>
    <n v="3343.51"/>
    <x v="10"/>
    <x v="2"/>
    <n v="47.091690140845074"/>
  </r>
  <r>
    <d v="2015-11-22T00:00:00"/>
    <n v="1817.79"/>
    <x v="10"/>
    <x v="2"/>
    <n v="25.602676056338026"/>
  </r>
  <r>
    <d v="2015-11-23T00:00:00"/>
    <n v="2869.5"/>
    <x v="10"/>
    <x v="2"/>
    <n v="40.41549295774648"/>
  </r>
  <r>
    <d v="2015-11-24T00:00:00"/>
    <n v="2897.68"/>
    <x v="10"/>
    <x v="2"/>
    <n v="40.812394366197182"/>
  </r>
  <r>
    <d v="2015-11-25T00:00:00"/>
    <n v="2539.33"/>
    <x v="10"/>
    <x v="2"/>
    <n v="35.765211267605636"/>
  </r>
  <r>
    <d v="2015-11-26T00:00:00"/>
    <n v="3193.51"/>
    <x v="10"/>
    <x v="2"/>
    <n v="44.979014084507043"/>
  </r>
  <r>
    <d v="2015-11-27T00:00:00"/>
    <n v="4338.8100000000004"/>
    <x v="10"/>
    <x v="2"/>
    <n v="61.110000000000007"/>
  </r>
  <r>
    <d v="2015-11-28T00:00:00"/>
    <n v="3664.12"/>
    <x v="10"/>
    <x v="2"/>
    <n v="51.607323943661967"/>
  </r>
  <r>
    <d v="2015-11-29T00:00:00"/>
    <n v="1146.4100000000001"/>
    <x v="10"/>
    <x v="2"/>
    <n v="16.146619718309861"/>
  </r>
  <r>
    <d v="2015-11-30T00:00:00"/>
    <n v="493.24"/>
    <x v="10"/>
    <x v="2"/>
    <n v="6.9470422535211265"/>
  </r>
  <r>
    <d v="2015-12-01T00:00:00"/>
    <n v="908.11"/>
    <x v="11"/>
    <x v="2"/>
    <n v="12.790281690140846"/>
  </r>
  <r>
    <d v="2015-12-02T00:00:00"/>
    <n v="538"/>
    <x v="11"/>
    <x v="2"/>
    <n v="7.577464788732394"/>
  </r>
  <r>
    <d v="2015-12-03T00:00:00"/>
    <n v="1874.23"/>
    <x v="11"/>
    <x v="2"/>
    <n v="26.397605633802819"/>
  </r>
  <r>
    <d v="2015-12-04T00:00:00"/>
    <n v="3369.73"/>
    <x v="11"/>
    <x v="2"/>
    <n v="47.460985915492955"/>
  </r>
  <r>
    <d v="2015-12-05T00:00:00"/>
    <n v="3439.34"/>
    <x v="11"/>
    <x v="2"/>
    <n v="48.44140845070423"/>
  </r>
  <r>
    <d v="2015-12-06T00:00:00"/>
    <n v="1401.91"/>
    <x v="11"/>
    <x v="2"/>
    <n v="19.745211267605637"/>
  </r>
  <r>
    <d v="2015-12-07T00:00:00"/>
    <n v="1090.53"/>
    <x v="11"/>
    <x v="2"/>
    <n v="15.359577464788732"/>
  </r>
  <r>
    <d v="2015-12-08T00:00:00"/>
    <n v="1421.52"/>
    <x v="11"/>
    <x v="2"/>
    <n v="20.021408450704225"/>
  </r>
  <r>
    <d v="2015-12-09T00:00:00"/>
    <n v="1103.1099999999999"/>
    <x v="11"/>
    <x v="2"/>
    <n v="15.53676056338028"/>
  </r>
  <r>
    <d v="2015-12-10T00:00:00"/>
    <n v="1478.61"/>
    <x v="11"/>
    <x v="2"/>
    <n v="20.825492957746476"/>
  </r>
  <r>
    <d v="2015-12-11T00:00:00"/>
    <n v="3353.86"/>
    <x v="11"/>
    <x v="2"/>
    <n v="47.237464788732396"/>
  </r>
  <r>
    <d v="2015-12-12T00:00:00"/>
    <n v="3879.3"/>
    <x v="11"/>
    <x v="2"/>
    <n v="54.638028169014085"/>
  </r>
  <r>
    <d v="2015-12-13T00:00:00"/>
    <n v="2275.48"/>
    <x v="11"/>
    <x v="2"/>
    <n v="32.049014084507043"/>
  </r>
  <r>
    <d v="2015-12-14T00:00:00"/>
    <n v="625.63"/>
    <x v="11"/>
    <x v="2"/>
    <n v="8.8116901408450712"/>
  </r>
  <r>
    <d v="2015-12-15T00:00:00"/>
    <n v="598.54999999999995"/>
    <x v="11"/>
    <x v="2"/>
    <n v="8.4302816901408448"/>
  </r>
  <r>
    <d v="2015-12-16T00:00:00"/>
    <n v="770.73"/>
    <x v="11"/>
    <x v="2"/>
    <n v="10.855352112676057"/>
  </r>
  <r>
    <d v="2015-12-17T00:00:00"/>
    <n v="661.45"/>
    <x v="11"/>
    <x v="2"/>
    <n v="9.316197183098593"/>
  </r>
  <r>
    <d v="2015-12-18T00:00:00"/>
    <n v="2832.55"/>
    <x v="11"/>
    <x v="2"/>
    <n v="39.895070422535213"/>
  </r>
  <r>
    <d v="2015-12-19T00:00:00"/>
    <n v="4050.6"/>
    <x v="11"/>
    <x v="2"/>
    <n v="57.050704225352113"/>
  </r>
  <r>
    <d v="2015-12-20T00:00:00"/>
    <n v="3320.41"/>
    <x v="11"/>
    <x v="2"/>
    <n v="46.76633802816901"/>
  </r>
  <r>
    <d v="2015-12-21T00:00:00"/>
    <n v="3405.81"/>
    <x v="11"/>
    <x v="2"/>
    <n v="47.969154929577464"/>
  </r>
  <r>
    <d v="2015-12-22T00:00:00"/>
    <n v="3129.14"/>
    <x v="11"/>
    <x v="2"/>
    <n v="44.07239436619718"/>
  </r>
  <r>
    <d v="2015-12-23T00:00:00"/>
    <n v="2957.38"/>
    <x v="11"/>
    <x v="2"/>
    <n v="41.653239436619721"/>
  </r>
  <r>
    <d v="2015-12-24T00:00:00"/>
    <n v="3581.53"/>
    <x v="11"/>
    <x v="2"/>
    <n v="50.444084507042255"/>
  </r>
  <r>
    <d v="2015-12-25T00:00:00"/>
    <n v="4671.82"/>
    <x v="11"/>
    <x v="2"/>
    <n v="65.800281690140835"/>
  </r>
  <r>
    <d v="2015-12-26T00:00:00"/>
    <n v="4496.8999999999996"/>
    <x v="11"/>
    <x v="2"/>
    <n v="63.336619718309855"/>
  </r>
  <r>
    <d v="2015-12-27T00:00:00"/>
    <n v="4448.47"/>
    <x v="11"/>
    <x v="2"/>
    <n v="62.654507042253528"/>
  </r>
  <r>
    <d v="2015-12-28T00:00:00"/>
    <n v="4874.17"/>
    <x v="11"/>
    <x v="2"/>
    <n v="68.650281690140844"/>
  </r>
  <r>
    <d v="2015-12-29T00:00:00"/>
    <n v="4951.67"/>
    <x v="11"/>
    <x v="2"/>
    <n v="69.741830985915499"/>
  </r>
  <r>
    <d v="2015-12-30T00:00:00"/>
    <n v="4843.7"/>
    <x v="11"/>
    <x v="2"/>
    <n v="68.221126760563379"/>
  </r>
  <r>
    <d v="2015-12-31T00:00:00"/>
    <n v="6402.56"/>
    <x v="11"/>
    <x v="2"/>
    <n v="90.176901408450703"/>
  </r>
  <r>
    <d v="2016-01-01T00:00:00"/>
    <n v="5147.1000000000004"/>
    <x v="0"/>
    <x v="3"/>
    <n v="72.494366197183098"/>
  </r>
  <r>
    <d v="2016-01-02T00:00:00"/>
    <n v="3458.13"/>
    <x v="0"/>
    <x v="3"/>
    <n v="48.706056338028169"/>
  </r>
  <r>
    <d v="2016-01-03T00:00:00"/>
    <n v="1609.44"/>
    <x v="0"/>
    <x v="3"/>
    <n v="22.668169014084508"/>
  </r>
  <r>
    <d v="2016-01-04T00:00:00"/>
    <n v="1743.65"/>
    <x v="0"/>
    <x v="3"/>
    <n v="24.558450704225354"/>
  </r>
  <r>
    <d v="2016-01-05T00:00:00"/>
    <n v="1323.46"/>
    <x v="0"/>
    <x v="3"/>
    <n v="18.640281690140846"/>
  </r>
  <r>
    <d v="2016-01-06T00:00:00"/>
    <n v="915.82"/>
    <x v="0"/>
    <x v="3"/>
    <n v="12.89887323943662"/>
  </r>
  <r>
    <d v="2016-01-07T00:00:00"/>
    <n v="1141.1199999999999"/>
    <x v="0"/>
    <x v="3"/>
    <n v="16.072112676056335"/>
  </r>
  <r>
    <d v="2016-01-08T00:00:00"/>
    <n v="2081.21"/>
    <x v="0"/>
    <x v="3"/>
    <n v="29.31281690140845"/>
  </r>
  <r>
    <d v="2016-01-09T00:00:00"/>
    <n v="2788.05"/>
    <x v="0"/>
    <x v="3"/>
    <n v="39.268309859154932"/>
  </r>
  <r>
    <d v="2016-01-10T00:00:00"/>
    <n v="1176.72"/>
    <x v="0"/>
    <x v="3"/>
    <n v="16.573521126760564"/>
  </r>
  <r>
    <d v="2016-01-11T00:00:00"/>
    <n v="1362.44"/>
    <x v="0"/>
    <x v="3"/>
    <n v="19.189295774647888"/>
  </r>
  <r>
    <d v="2016-01-12T00:00:00"/>
    <n v="516.04"/>
    <x v="0"/>
    <x v="3"/>
    <n v="7.2681690140845063"/>
  </r>
  <r>
    <d v="2016-01-13T00:00:00"/>
    <n v="915.87"/>
    <x v="0"/>
    <x v="3"/>
    <n v="12.899577464788733"/>
  </r>
  <r>
    <d v="2016-01-14T00:00:00"/>
    <n v="913.47"/>
    <x v="0"/>
    <x v="3"/>
    <n v="12.865774647887324"/>
  </r>
  <r>
    <d v="2016-01-15T00:00:00"/>
    <n v="2504.48"/>
    <x v="0"/>
    <x v="3"/>
    <n v="35.274366197183099"/>
  </r>
  <r>
    <d v="2016-01-16T00:00:00"/>
    <n v="4011.52"/>
    <x v="0"/>
    <x v="3"/>
    <n v="56.500281690140845"/>
  </r>
  <r>
    <d v="2016-01-17T00:00:00"/>
    <n v="2150.2600000000002"/>
    <x v="0"/>
    <x v="3"/>
    <n v="30.285352112676058"/>
  </r>
  <r>
    <d v="2016-01-18T00:00:00"/>
    <n v="1988.85"/>
    <x v="0"/>
    <x v="3"/>
    <n v="28.011971830985914"/>
  </r>
  <r>
    <d v="2016-01-19T00:00:00"/>
    <n v="2534.6999999999998"/>
    <x v="0"/>
    <x v="3"/>
    <n v="35.699999999999996"/>
  </r>
  <r>
    <d v="2016-01-20T00:00:00"/>
    <n v="3625.46"/>
    <x v="0"/>
    <x v="3"/>
    <n v="51.062816901408453"/>
  </r>
  <r>
    <d v="2016-01-21T00:00:00"/>
    <n v="4331.62"/>
    <x v="0"/>
    <x v="3"/>
    <n v="61.008732394366199"/>
  </r>
  <r>
    <d v="2016-01-22T00:00:00"/>
    <n v="3823.22"/>
    <x v="0"/>
    <x v="3"/>
    <n v="53.848169014084505"/>
  </r>
  <r>
    <d v="2016-01-23T00:00:00"/>
    <n v="4811.28"/>
    <x v="0"/>
    <x v="3"/>
    <n v="67.764507042253513"/>
  </r>
  <r>
    <d v="2016-01-24T00:00:00"/>
    <n v="3103.71"/>
    <x v="0"/>
    <x v="3"/>
    <n v="43.714225352112678"/>
  </r>
  <r>
    <d v="2016-01-25T00:00:00"/>
    <n v="1300.33"/>
    <x v="0"/>
    <x v="3"/>
    <n v="18.314507042253521"/>
  </r>
  <r>
    <d v="2016-01-26T00:00:00"/>
    <n v="2440.88"/>
    <x v="0"/>
    <x v="3"/>
    <n v="34.378591549295777"/>
  </r>
  <r>
    <d v="2016-01-27T00:00:00"/>
    <n v="1744.79"/>
    <x v="0"/>
    <x v="3"/>
    <n v="24.574507042253522"/>
  </r>
  <r>
    <d v="2016-01-28T00:00:00"/>
    <n v="1892.62"/>
    <x v="0"/>
    <x v="3"/>
    <n v="26.656619718309859"/>
  </r>
  <r>
    <d v="2016-01-29T00:00:00"/>
    <n v="3061.46"/>
    <x v="0"/>
    <x v="3"/>
    <n v="43.119154929577462"/>
  </r>
  <r>
    <d v="2016-01-30T00:00:00"/>
    <n v="2396.14"/>
    <x v="0"/>
    <x v="3"/>
    <n v="33.748450704225348"/>
  </r>
  <r>
    <d v="2016-01-31T00:00:00"/>
    <n v="1045.28"/>
    <x v="0"/>
    <x v="3"/>
    <n v="14.72225352112676"/>
  </r>
  <r>
    <d v="2016-02-01T00:00:00"/>
    <n v="1544.96"/>
    <x v="1"/>
    <x v="3"/>
    <n v="21.76"/>
  </r>
  <r>
    <d v="2016-02-02T00:00:00"/>
    <n v="1972.71"/>
    <x v="1"/>
    <x v="3"/>
    <n v="27.784647887323946"/>
  </r>
  <r>
    <d v="2016-02-03T00:00:00"/>
    <n v="2144.6"/>
    <x v="1"/>
    <x v="3"/>
    <n v="30.205633802816902"/>
  </r>
  <r>
    <d v="2016-02-04T00:00:00"/>
    <n v="1136.4100000000001"/>
    <x v="1"/>
    <x v="3"/>
    <n v="16.005774647887325"/>
  </r>
  <r>
    <d v="2016-02-05T00:00:00"/>
    <n v="2446.46"/>
    <x v="1"/>
    <x v="3"/>
    <n v="34.45718309859155"/>
  </r>
  <r>
    <d v="2016-02-06T00:00:00"/>
    <n v="3216.1"/>
    <x v="1"/>
    <x v="3"/>
    <n v="45.297183098591546"/>
  </r>
  <r>
    <d v="2016-02-07T00:00:00"/>
    <n v="2229.37"/>
    <x v="1"/>
    <x v="3"/>
    <n v="31.399577464788731"/>
  </r>
  <r>
    <d v="2016-02-08T00:00:00"/>
    <n v="3070.53"/>
    <x v="1"/>
    <x v="3"/>
    <n v="43.246901408450704"/>
  </r>
  <r>
    <d v="2016-02-09T00:00:00"/>
    <n v="2335.09"/>
    <x v="1"/>
    <x v="3"/>
    <n v="32.888591549295775"/>
  </r>
  <r>
    <d v="2016-02-10T00:00:00"/>
    <n v="2153.75"/>
    <x v="1"/>
    <x v="3"/>
    <n v="30.33450704225352"/>
  </r>
  <r>
    <d v="2016-02-11T00:00:00"/>
    <n v="2177.2800000000002"/>
    <x v="1"/>
    <x v="3"/>
    <n v="30.665915492957748"/>
  </r>
  <r>
    <d v="2016-02-12T00:00:00"/>
    <n v="3949.35"/>
    <x v="1"/>
    <x v="3"/>
    <n v="55.624647887323945"/>
  </r>
  <r>
    <d v="2016-02-13T00:00:00"/>
    <n v="4782.6000000000004"/>
    <x v="1"/>
    <x v="3"/>
    <n v="67.36056338028169"/>
  </r>
  <r>
    <d v="2016-02-14T00:00:00"/>
    <n v="4295.7700000000004"/>
    <x v="1"/>
    <x v="3"/>
    <n v="60.503802816901413"/>
  </r>
  <r>
    <d v="2016-02-15T00:00:00"/>
    <n v="2355.5100000000002"/>
    <x v="1"/>
    <x v="3"/>
    <n v="33.176197183098594"/>
  </r>
  <r>
    <d v="2016-02-16T00:00:00"/>
    <n v="2087.69"/>
    <x v="1"/>
    <x v="3"/>
    <n v="29.404084507042253"/>
  </r>
  <r>
    <d v="2016-02-17T00:00:00"/>
    <n v="1536.25"/>
    <x v="1"/>
    <x v="3"/>
    <n v="21.637323943661972"/>
  </r>
  <r>
    <d v="2016-02-18T00:00:00"/>
    <n v="3288.96"/>
    <x v="1"/>
    <x v="3"/>
    <n v="46.323380281690142"/>
  </r>
  <r>
    <d v="2016-02-19T00:00:00"/>
    <n v="3445.31"/>
    <x v="1"/>
    <x v="3"/>
    <n v="48.525492957746479"/>
  </r>
  <r>
    <d v="2016-02-20T00:00:00"/>
    <n v="3584.76"/>
    <x v="1"/>
    <x v="3"/>
    <n v="50.489577464788738"/>
  </r>
  <r>
    <d v="2016-02-21T00:00:00"/>
    <n v="1406.7"/>
    <x v="1"/>
    <x v="3"/>
    <n v="19.812676056338027"/>
  </r>
  <r>
    <d v="2016-02-22T00:00:00"/>
    <n v="1491.28"/>
    <x v="1"/>
    <x v="3"/>
    <n v="21.003943661971832"/>
  </r>
  <r>
    <d v="2016-02-23T00:00:00"/>
    <n v="987.23"/>
    <x v="1"/>
    <x v="3"/>
    <n v="13.904647887323945"/>
  </r>
  <r>
    <d v="2016-02-24T00:00:00"/>
    <n v="2185.06"/>
    <x v="1"/>
    <x v="3"/>
    <n v="30.775492957746479"/>
  </r>
  <r>
    <d v="2016-02-25T00:00:00"/>
    <n v="1880.43"/>
    <x v="1"/>
    <x v="3"/>
    <n v="26.48492957746479"/>
  </r>
  <r>
    <d v="2016-02-26T00:00:00"/>
    <n v="3904.79"/>
    <x v="1"/>
    <x v="3"/>
    <n v="54.997042253521123"/>
  </r>
  <r>
    <d v="2016-02-27T00:00:00"/>
    <n v="3935.22"/>
    <x v="1"/>
    <x v="3"/>
    <n v="55.425633802816897"/>
  </r>
  <r>
    <d v="2016-02-28T00:00:00"/>
    <n v="999.09"/>
    <x v="1"/>
    <x v="3"/>
    <n v="14.071690140845071"/>
  </r>
  <r>
    <d v="2016-02-29T00:00:00"/>
    <n v="1540.54"/>
    <x v="1"/>
    <x v="3"/>
    <n v="21.697746478873238"/>
  </r>
  <r>
    <d v="2016-03-01T00:00:00"/>
    <n v="1882.6"/>
    <x v="2"/>
    <x v="3"/>
    <n v="26.515492957746478"/>
  </r>
  <r>
    <d v="2016-03-02T00:00:00"/>
    <n v="1463.55"/>
    <x v="2"/>
    <x v="3"/>
    <n v="20.613380281690141"/>
  </r>
  <r>
    <d v="2016-03-03T00:00:00"/>
    <n v="1738.56"/>
    <x v="2"/>
    <x v="3"/>
    <n v="24.48676056338028"/>
  </r>
  <r>
    <d v="2016-03-04T00:00:00"/>
    <n v="2421.85"/>
    <x v="2"/>
    <x v="3"/>
    <n v="34.11056338028169"/>
  </r>
  <r>
    <d v="2016-03-05T00:00:00"/>
    <n v="2534.12"/>
    <x v="2"/>
    <x v="3"/>
    <n v="35.691830985915495"/>
  </r>
  <r>
    <d v="2016-03-06T00:00:00"/>
    <n v="2252.7800000000002"/>
    <x v="2"/>
    <x v="3"/>
    <n v="31.729295774647891"/>
  </r>
  <r>
    <d v="2016-03-07T00:00:00"/>
    <n v="2678.89"/>
    <x v="2"/>
    <x v="3"/>
    <n v="37.730845070422532"/>
  </r>
  <r>
    <d v="2016-03-08T00:00:00"/>
    <n v="2820.92"/>
    <x v="2"/>
    <x v="3"/>
    <n v="39.731267605633803"/>
  </r>
  <r>
    <d v="2016-03-09T00:00:00"/>
    <n v="3073.9"/>
    <x v="2"/>
    <x v="3"/>
    <n v="43.294366197183102"/>
  </r>
  <r>
    <d v="2016-03-10T00:00:00"/>
    <n v="4698.47"/>
    <x v="2"/>
    <x v="3"/>
    <n v="66.175633802816904"/>
  </r>
  <r>
    <d v="2016-03-11T00:00:00"/>
    <n v="4854.4799999999996"/>
    <x v="2"/>
    <x v="3"/>
    <n v="68.37295774647886"/>
  </r>
  <r>
    <d v="2016-03-12T00:00:00"/>
    <n v="4334.32"/>
    <x v="2"/>
    <x v="3"/>
    <n v="61.046760563380275"/>
  </r>
  <r>
    <d v="2016-03-13T00:00:00"/>
    <n v="2987.7"/>
    <x v="2"/>
    <x v="3"/>
    <n v="42.080281690140843"/>
  </r>
  <r>
    <d v="2016-03-14T00:00:00"/>
    <n v="2862.97"/>
    <x v="2"/>
    <x v="3"/>
    <n v="40.323521126760561"/>
  </r>
  <r>
    <d v="2016-03-15T00:00:00"/>
    <n v="3103.94"/>
    <x v="2"/>
    <x v="3"/>
    <n v="43.717464788732393"/>
  </r>
  <r>
    <d v="2016-03-16T00:00:00"/>
    <n v="3451.16"/>
    <x v="2"/>
    <x v="3"/>
    <n v="48.607887323943658"/>
  </r>
  <r>
    <d v="2016-03-17T00:00:00"/>
    <n v="3692.49"/>
    <x v="2"/>
    <x v="3"/>
    <n v="52.006901408450702"/>
  </r>
  <r>
    <d v="2016-03-18T00:00:00"/>
    <n v="5186.92"/>
    <x v="2"/>
    <x v="3"/>
    <n v="73.055211267605628"/>
  </r>
  <r>
    <d v="2016-03-19T00:00:00"/>
    <n v="4680.3100000000004"/>
    <x v="2"/>
    <x v="3"/>
    <n v="65.919859154929583"/>
  </r>
  <r>
    <d v="2016-03-20T00:00:00"/>
    <n v="4586.1400000000003"/>
    <x v="2"/>
    <x v="3"/>
    <n v="64.593521126760564"/>
  </r>
  <r>
    <d v="2016-03-21T00:00:00"/>
    <n v="4355.17"/>
    <x v="2"/>
    <x v="3"/>
    <n v="61.340422535211268"/>
  </r>
  <r>
    <d v="2016-03-22T00:00:00"/>
    <n v="4604.1000000000004"/>
    <x v="2"/>
    <x v="3"/>
    <n v="64.846478873239448"/>
  </r>
  <r>
    <d v="2016-03-23T00:00:00"/>
    <n v="4873.9399999999996"/>
    <x v="2"/>
    <x v="3"/>
    <n v="68.647042253521121"/>
  </r>
  <r>
    <d v="2016-03-24T00:00:00"/>
    <n v="4421.3500000000004"/>
    <x v="2"/>
    <x v="3"/>
    <n v="62.272535211267609"/>
  </r>
  <r>
    <d v="2016-03-25T00:00:00"/>
    <n v="4373.58"/>
    <x v="2"/>
    <x v="3"/>
    <n v="61.599718309859156"/>
  </r>
  <r>
    <d v="2016-03-26T00:00:00"/>
    <n v="4310.29"/>
    <x v="2"/>
    <x v="3"/>
    <n v="60.70830985915493"/>
  </r>
  <r>
    <d v="2016-03-27T00:00:00"/>
    <n v="3118.98"/>
    <x v="2"/>
    <x v="3"/>
    <n v="43.92929577464789"/>
  </r>
  <r>
    <d v="2016-03-28T00:00:00"/>
    <n v="2646.86"/>
    <x v="2"/>
    <x v="3"/>
    <n v="37.279718309859156"/>
  </r>
  <r>
    <d v="2016-03-29T00:00:00"/>
    <n v="1774.6"/>
    <x v="2"/>
    <x v="3"/>
    <n v="24.994366197183098"/>
  </r>
  <r>
    <d v="2016-03-30T00:00:00"/>
    <n v="2803.71"/>
    <x v="2"/>
    <x v="3"/>
    <n v="39.488873239436622"/>
  </r>
  <r>
    <d v="2016-03-31T00:00:00"/>
    <n v="2811.83"/>
    <x v="2"/>
    <x v="3"/>
    <n v="39.603239436619717"/>
  </r>
  <r>
    <d v="2016-04-01T00:00:00"/>
    <n v="4196.8599999999997"/>
    <x v="3"/>
    <x v="3"/>
    <n v="59.110704225352109"/>
  </r>
  <r>
    <d v="2016-04-02T00:00:00"/>
    <n v="4409.72"/>
    <x v="3"/>
    <x v="3"/>
    <n v="62.1087323943662"/>
  </r>
  <r>
    <d v="2016-04-03T00:00:00"/>
    <n v="3340.28"/>
    <x v="3"/>
    <x v="3"/>
    <n v="47.046197183098592"/>
  </r>
  <r>
    <d v="2016-04-04T00:00:00"/>
    <n v="2948.51"/>
    <x v="3"/>
    <x v="3"/>
    <n v="41.52830985915493"/>
  </r>
  <r>
    <d v="2016-04-05T00:00:00"/>
    <n v="2992"/>
    <x v="3"/>
    <x v="3"/>
    <n v="42.140845070422536"/>
  </r>
  <r>
    <d v="2016-04-06T00:00:00"/>
    <n v="2501.2800000000002"/>
    <x v="3"/>
    <x v="3"/>
    <n v="35.229295774647888"/>
  </r>
  <r>
    <d v="2016-04-07T00:00:00"/>
    <n v="3022.71"/>
    <x v="3"/>
    <x v="3"/>
    <n v="42.573380281690142"/>
  </r>
  <r>
    <d v="2016-04-08T00:00:00"/>
    <n v="3289.2"/>
    <x v="3"/>
    <x v="3"/>
    <n v="46.326760563380276"/>
  </r>
  <r>
    <d v="2016-04-09T00:00:00"/>
    <n v="3508.26"/>
    <x v="3"/>
    <x v="3"/>
    <n v="49.412112676056339"/>
  </r>
  <r>
    <d v="2016-04-10T00:00:00"/>
    <n v="2404.6"/>
    <x v="3"/>
    <x v="3"/>
    <n v="33.867605633802818"/>
  </r>
  <r>
    <d v="2016-04-11T00:00:00"/>
    <n v="2017.16"/>
    <x v="3"/>
    <x v="3"/>
    <n v="28.410704225352113"/>
  </r>
  <r>
    <d v="2016-04-12T00:00:00"/>
    <n v="2500.1999999999998"/>
    <x v="3"/>
    <x v="3"/>
    <n v="35.214084507042251"/>
  </r>
  <r>
    <d v="2016-04-13T00:00:00"/>
    <n v="2199.65"/>
    <x v="3"/>
    <x v="3"/>
    <n v="30.980985915492958"/>
  </r>
  <r>
    <d v="2016-04-14T00:00:00"/>
    <n v="3337.11"/>
    <x v="3"/>
    <x v="3"/>
    <n v="47.001549295774652"/>
  </r>
  <r>
    <d v="2016-04-15T00:00:00"/>
    <n v="3806"/>
    <x v="3"/>
    <x v="3"/>
    <n v="53.605633802816904"/>
  </r>
  <r>
    <d v="2016-04-16T00:00:00"/>
    <n v="3391.67"/>
    <x v="3"/>
    <x v="3"/>
    <n v="47.77"/>
  </r>
  <r>
    <d v="2016-04-17T00:00:00"/>
    <n v="2857.07"/>
    <x v="3"/>
    <x v="3"/>
    <n v="40.240422535211273"/>
  </r>
  <r>
    <d v="2016-04-18T00:00:00"/>
    <n v="2797.07"/>
    <x v="3"/>
    <x v="3"/>
    <n v="39.395352112676058"/>
  </r>
  <r>
    <d v="2016-04-19T00:00:00"/>
    <n v="2491.69"/>
    <x v="3"/>
    <x v="3"/>
    <n v="35.09422535211268"/>
  </r>
  <r>
    <d v="2016-04-20T00:00:00"/>
    <n v="2359.89"/>
    <x v="3"/>
    <x v="3"/>
    <n v="33.23788732394366"/>
  </r>
  <r>
    <d v="2016-04-21T00:00:00"/>
    <n v="2823.23"/>
    <x v="3"/>
    <x v="3"/>
    <n v="39.763802816901411"/>
  </r>
  <r>
    <d v="2016-04-22T00:00:00"/>
    <n v="3473.73"/>
    <x v="3"/>
    <x v="3"/>
    <n v="48.925774647887323"/>
  </r>
  <r>
    <d v="2016-04-23T00:00:00"/>
    <n v="4124.53"/>
    <x v="3"/>
    <x v="3"/>
    <n v="58.091971830985912"/>
  </r>
  <r>
    <d v="2016-04-24T00:00:00"/>
    <n v="1411.83"/>
    <x v="3"/>
    <x v="3"/>
    <n v="19.884929577464789"/>
  </r>
  <r>
    <d v="2016-04-25T00:00:00"/>
    <n v="2075.84"/>
    <x v="3"/>
    <x v="3"/>
    <n v="29.237183098591551"/>
  </r>
  <r>
    <d v="2016-04-26T00:00:00"/>
    <n v="1666.51"/>
    <x v="3"/>
    <x v="3"/>
    <n v="23.471971830985915"/>
  </r>
  <r>
    <d v="2016-04-27T00:00:00"/>
    <n v="2589.56"/>
    <x v="3"/>
    <x v="3"/>
    <n v="36.472676056338024"/>
  </r>
  <r>
    <d v="2016-04-28T00:00:00"/>
    <n v="2591.6799999999998"/>
    <x v="3"/>
    <x v="3"/>
    <n v="36.502535211267606"/>
  </r>
  <r>
    <d v="2016-04-29T00:00:00"/>
    <n v="3609.45"/>
    <x v="3"/>
    <x v="3"/>
    <n v="50.837323943661971"/>
  </r>
  <r>
    <d v="2016-04-30T00:00:00"/>
    <n v="3792.09"/>
    <x v="3"/>
    <x v="3"/>
    <n v="53.409718309859159"/>
  </r>
  <r>
    <d v="2016-05-01T00:00:00"/>
    <n v="2187.67"/>
    <x v="4"/>
    <x v="3"/>
    <n v="30.812253521126763"/>
  </r>
  <r>
    <d v="2016-05-02T00:00:00"/>
    <n v="2430.92"/>
    <x v="4"/>
    <x v="3"/>
    <n v="34.238309859154931"/>
  </r>
  <r>
    <d v="2016-05-03T00:00:00"/>
    <n v="2570.61"/>
    <x v="4"/>
    <x v="3"/>
    <n v="36.205774647887324"/>
  </r>
  <r>
    <d v="2016-05-04T00:00:00"/>
    <n v="2016.6"/>
    <x v="4"/>
    <x v="3"/>
    <n v="28.40281690140845"/>
  </r>
  <r>
    <d v="2016-05-05T00:00:00"/>
    <n v="2707.23"/>
    <x v="4"/>
    <x v="3"/>
    <n v="38.130000000000003"/>
  </r>
  <r>
    <d v="2016-05-06T00:00:00"/>
    <n v="3423.62"/>
    <x v="4"/>
    <x v="3"/>
    <n v="48.22"/>
  </r>
  <r>
    <d v="2016-05-07T00:00:00"/>
    <n v="3984.87"/>
    <x v="4"/>
    <x v="3"/>
    <n v="56.12492957746479"/>
  </r>
  <r>
    <d v="2016-05-08T00:00:00"/>
    <n v="2532.56"/>
    <x v="4"/>
    <x v="3"/>
    <n v="35.669859154929576"/>
  </r>
  <r>
    <d v="2016-05-09T00:00:00"/>
    <n v="2314"/>
    <x v="4"/>
    <x v="3"/>
    <n v="32.591549295774648"/>
  </r>
  <r>
    <d v="2016-05-10T00:00:00"/>
    <n v="1606.32"/>
    <x v="4"/>
    <x v="3"/>
    <n v="22.624225352112674"/>
  </r>
  <r>
    <d v="2016-05-11T00:00:00"/>
    <n v="1536.03"/>
    <x v="4"/>
    <x v="3"/>
    <n v="21.634225352112676"/>
  </r>
  <r>
    <d v="2016-05-12T00:00:00"/>
    <n v="2277.39"/>
    <x v="4"/>
    <x v="3"/>
    <n v="32.075915492957748"/>
  </r>
  <r>
    <d v="2016-05-13T00:00:00"/>
    <n v="3109.29"/>
    <x v="4"/>
    <x v="3"/>
    <n v="43.79281690140845"/>
  </r>
  <r>
    <d v="2016-05-14T00:00:00"/>
    <n v="3063.56"/>
    <x v="4"/>
    <x v="3"/>
    <n v="43.148732394366199"/>
  </r>
  <r>
    <d v="2016-05-15T00:00:00"/>
    <n v="2769.37"/>
    <x v="4"/>
    <x v="3"/>
    <n v="39.005211267605631"/>
  </r>
  <r>
    <d v="2016-05-16T00:00:00"/>
    <n v="2641.15"/>
    <x v="4"/>
    <x v="3"/>
    <n v="37.199295774647887"/>
  </r>
  <r>
    <d v="2016-05-17T00:00:00"/>
    <n v="1241.92"/>
    <x v="4"/>
    <x v="3"/>
    <n v="17.491830985915495"/>
  </r>
  <r>
    <d v="2016-05-18T00:00:00"/>
    <n v="2291.77"/>
    <x v="4"/>
    <x v="3"/>
    <n v="32.278450704225349"/>
  </r>
  <r>
    <d v="2016-05-19T00:00:00"/>
    <n v="2282.29"/>
    <x v="4"/>
    <x v="3"/>
    <n v="32.144929577464787"/>
  </r>
  <r>
    <d v="2016-05-20T00:00:00"/>
    <n v="3859.71"/>
    <x v="4"/>
    <x v="3"/>
    <n v="54.362112676056341"/>
  </r>
  <r>
    <d v="2016-05-21T00:00:00"/>
    <n v="3905.07"/>
    <x v="4"/>
    <x v="3"/>
    <n v="55.000985915492961"/>
  </r>
  <r>
    <d v="2016-05-22T00:00:00"/>
    <n v="2734.07"/>
    <x v="4"/>
    <x v="3"/>
    <n v="38.508028169014089"/>
  </r>
  <r>
    <d v="2016-05-23T00:00:00"/>
    <n v="2736.97"/>
    <x v="4"/>
    <x v="3"/>
    <n v="38.548873239436617"/>
  </r>
  <r>
    <d v="2016-05-24T00:00:00"/>
    <n v="2670.26"/>
    <x v="4"/>
    <x v="3"/>
    <n v="37.60929577464789"/>
  </r>
  <r>
    <d v="2016-05-25T00:00:00"/>
    <n v="2064.12"/>
    <x v="4"/>
    <x v="3"/>
    <n v="29.072112676056335"/>
  </r>
  <r>
    <d v="2016-05-26T00:00:00"/>
    <n v="2838.23"/>
    <x v="4"/>
    <x v="3"/>
    <n v="39.975070422535211"/>
  </r>
  <r>
    <d v="2016-05-27T00:00:00"/>
    <n v="5120.28"/>
    <x v="4"/>
    <x v="3"/>
    <n v="72.116619718309849"/>
  </r>
  <r>
    <d v="2016-05-28T00:00:00"/>
    <n v="5192.8599999999997"/>
    <x v="4"/>
    <x v="3"/>
    <n v="73.13887323943662"/>
  </r>
  <r>
    <d v="2016-05-29T00:00:00"/>
    <n v="4790.3999999999996"/>
    <x v="4"/>
    <x v="3"/>
    <n v="67.470422535211256"/>
  </r>
  <r>
    <d v="2016-05-30T00:00:00"/>
    <n v="2899.77"/>
    <x v="4"/>
    <x v="3"/>
    <n v="40.841830985915493"/>
  </r>
  <r>
    <d v="2016-05-31T00:00:00"/>
    <n v="3257.16"/>
    <x v="4"/>
    <x v="3"/>
    <n v="45.875492957746474"/>
  </r>
  <r>
    <d v="2016-06-01T00:00:00"/>
    <n v="3260.27"/>
    <x v="5"/>
    <x v="3"/>
    <n v="45.919295774647885"/>
  </r>
  <r>
    <d v="2016-06-02T00:00:00"/>
    <n v="3544.83"/>
    <x v="5"/>
    <x v="3"/>
    <n v="49.927183098591549"/>
  </r>
  <r>
    <d v="2016-06-03T00:00:00"/>
    <n v="3912.26"/>
    <x v="5"/>
    <x v="3"/>
    <n v="55.102253521126762"/>
  </r>
  <r>
    <d v="2016-06-04T00:00:00"/>
    <n v="2976.91"/>
    <x v="5"/>
    <x v="3"/>
    <n v="41.928309859154929"/>
  </r>
  <r>
    <d v="2016-06-05T00:00:00"/>
    <n v="3401.57"/>
    <x v="5"/>
    <x v="3"/>
    <n v="47.909436619718313"/>
  </r>
  <r>
    <d v="2016-06-06T00:00:00"/>
    <n v="3498.78"/>
    <x v="5"/>
    <x v="3"/>
    <n v="49.278591549295776"/>
  </r>
  <r>
    <d v="2016-06-07T00:00:00"/>
    <n v="3625.81"/>
    <x v="5"/>
    <x v="3"/>
    <n v="51.067746478873239"/>
  </r>
  <r>
    <d v="2016-06-08T00:00:00"/>
    <n v="3429.31"/>
    <x v="5"/>
    <x v="3"/>
    <n v="48.300140845070423"/>
  </r>
  <r>
    <d v="2016-06-09T00:00:00"/>
    <n v="3504.25"/>
    <x v="5"/>
    <x v="3"/>
    <n v="49.355633802816904"/>
  </r>
  <r>
    <d v="2016-06-10T00:00:00"/>
    <n v="3832.73"/>
    <x v="5"/>
    <x v="3"/>
    <n v="53.982112676056339"/>
  </r>
  <r>
    <d v="2016-06-11T00:00:00"/>
    <n v="3725.24"/>
    <x v="5"/>
    <x v="3"/>
    <n v="52.468169014084502"/>
  </r>
  <r>
    <d v="2016-06-12T00:00:00"/>
    <n v="3159.28"/>
    <x v="5"/>
    <x v="3"/>
    <n v="44.496901408450704"/>
  </r>
  <r>
    <d v="2016-06-13T00:00:00"/>
    <n v="3701.44"/>
    <x v="5"/>
    <x v="3"/>
    <n v="52.132957746478873"/>
  </r>
  <r>
    <d v="2016-06-14T00:00:00"/>
    <n v="3645.84"/>
    <x v="5"/>
    <x v="3"/>
    <n v="51.349859154929582"/>
  </r>
  <r>
    <d v="2016-06-15T00:00:00"/>
    <n v="4037.42"/>
    <x v="5"/>
    <x v="3"/>
    <n v="56.865070422535211"/>
  </r>
  <r>
    <d v="2016-06-16T00:00:00"/>
    <n v="3824.41"/>
    <x v="5"/>
    <x v="3"/>
    <n v="53.864929577464785"/>
  </r>
  <r>
    <d v="2016-06-17T00:00:00"/>
    <n v="6197.68"/>
    <x v="5"/>
    <x v="3"/>
    <n v="87.291267605633806"/>
  </r>
  <r>
    <d v="2016-06-18T00:00:00"/>
    <n v="4779.97"/>
    <x v="5"/>
    <x v="3"/>
    <n v="67.323521126760568"/>
  </r>
  <r>
    <d v="2016-06-19T00:00:00"/>
    <n v="3154.64"/>
    <x v="5"/>
    <x v="3"/>
    <n v="44.431549295774644"/>
  </r>
  <r>
    <d v="2016-06-20T00:00:00"/>
    <n v="2887.32"/>
    <x v="5"/>
    <x v="3"/>
    <n v="40.666478873239441"/>
  </r>
  <r>
    <d v="2016-06-21T00:00:00"/>
    <n v="3751.02"/>
    <x v="5"/>
    <x v="3"/>
    <n v="52.831267605633805"/>
  </r>
  <r>
    <d v="2016-06-22T00:00:00"/>
    <n v="4619.2700000000004"/>
    <x v="5"/>
    <x v="3"/>
    <n v="65.060140845070435"/>
  </r>
  <r>
    <d v="2016-06-23T00:00:00"/>
    <n v="4827.3599999999997"/>
    <x v="5"/>
    <x v="3"/>
    <n v="67.990985915492956"/>
  </r>
  <r>
    <d v="2016-06-24T00:00:00"/>
    <n v="5423.08"/>
    <x v="5"/>
    <x v="3"/>
    <n v="76.381408450704228"/>
  </r>
  <r>
    <d v="2016-06-25T00:00:00"/>
    <n v="5715.79"/>
    <x v="5"/>
    <x v="3"/>
    <n v="80.504084507042251"/>
  </r>
  <r>
    <d v="2016-06-26T00:00:00"/>
    <n v="4712.75"/>
    <x v="5"/>
    <x v="3"/>
    <n v="66.376760563380287"/>
  </r>
  <r>
    <d v="2016-06-27T00:00:00"/>
    <n v="3963.27"/>
    <x v="5"/>
    <x v="3"/>
    <n v="55.82070422535211"/>
  </r>
  <r>
    <d v="2016-06-28T00:00:00"/>
    <n v="3530.41"/>
    <x v="5"/>
    <x v="3"/>
    <n v="49.724084507042249"/>
  </r>
  <r>
    <d v="2016-06-29T00:00:00"/>
    <n v="3398.48"/>
    <x v="5"/>
    <x v="3"/>
    <n v="47.865915492957747"/>
  </r>
  <r>
    <d v="2016-06-30T00:00:00"/>
    <n v="3798.51"/>
    <x v="5"/>
    <x v="3"/>
    <n v="53.500140845070426"/>
  </r>
  <r>
    <d v="2016-07-01T00:00:00"/>
    <n v="5453.41"/>
    <x v="6"/>
    <x v="3"/>
    <n v="76.80859154929577"/>
  </r>
  <r>
    <d v="2016-07-02T00:00:00"/>
    <n v="5305.96"/>
    <x v="6"/>
    <x v="3"/>
    <n v="74.731830985915494"/>
  </r>
  <r>
    <d v="2016-07-03T00:00:00"/>
    <n v="4668.16"/>
    <x v="6"/>
    <x v="3"/>
    <n v="65.748732394366201"/>
  </r>
  <r>
    <d v="2016-07-04T00:00:00"/>
    <n v="3856.44"/>
    <x v="6"/>
    <x v="3"/>
    <n v="54.316056338028169"/>
  </r>
  <r>
    <d v="2016-07-05T00:00:00"/>
    <n v="3554.32"/>
    <x v="6"/>
    <x v="3"/>
    <n v="50.060845070422538"/>
  </r>
  <r>
    <d v="2016-07-06T00:00:00"/>
    <n v="4090.17"/>
    <x v="6"/>
    <x v="3"/>
    <n v="57.608028169014084"/>
  </r>
  <r>
    <d v="2016-07-07T00:00:00"/>
    <n v="4019.92"/>
    <x v="6"/>
    <x v="3"/>
    <n v="56.618591549295779"/>
  </r>
  <r>
    <d v="2016-07-08T00:00:00"/>
    <n v="4483.7"/>
    <x v="6"/>
    <x v="3"/>
    <n v="63.150704225352108"/>
  </r>
  <r>
    <d v="2016-07-09T00:00:00"/>
    <n v="5560.03"/>
    <x v="6"/>
    <x v="3"/>
    <n v="78.31028169014084"/>
  </r>
  <r>
    <d v="2016-07-10T00:00:00"/>
    <n v="3491.52"/>
    <x v="6"/>
    <x v="3"/>
    <n v="49.176338028169013"/>
  </r>
  <r>
    <d v="2016-07-11T00:00:00"/>
    <n v="4427.7"/>
    <x v="6"/>
    <x v="3"/>
    <n v="62.361971830985915"/>
  </r>
  <r>
    <d v="2016-07-12T00:00:00"/>
    <n v="4719.82"/>
    <x v="6"/>
    <x v="3"/>
    <n v="66.47633802816901"/>
  </r>
  <r>
    <d v="2016-07-13T00:00:00"/>
    <n v="4829.96"/>
    <x v="6"/>
    <x v="3"/>
    <n v="68.027605633802821"/>
  </r>
  <r>
    <d v="2016-07-14T00:00:00"/>
    <n v="5029.46"/>
    <x v="6"/>
    <x v="3"/>
    <n v="70.83746478873239"/>
  </r>
  <r>
    <d v="2016-07-15T00:00:00"/>
    <n v="4819.1499999999996"/>
    <x v="6"/>
    <x v="3"/>
    <n v="67.875352112676055"/>
  </r>
  <r>
    <d v="2016-07-16T00:00:00"/>
    <n v="4868.96"/>
    <x v="6"/>
    <x v="3"/>
    <n v="68.576901408450709"/>
  </r>
  <r>
    <d v="2016-07-17T00:00:00"/>
    <n v="4344.68"/>
    <x v="6"/>
    <x v="3"/>
    <n v="61.19267605633803"/>
  </r>
  <r>
    <d v="2016-07-18T00:00:00"/>
    <n v="4324.55"/>
    <x v="6"/>
    <x v="3"/>
    <n v="60.909154929577468"/>
  </r>
  <r>
    <d v="2016-07-19T00:00:00"/>
    <n v="4175"/>
    <x v="6"/>
    <x v="3"/>
    <n v="58.802816901408448"/>
  </r>
  <r>
    <d v="2016-07-20T00:00:00"/>
    <n v="4557.24"/>
    <x v="6"/>
    <x v="3"/>
    <n v="64.186478873239437"/>
  </r>
  <r>
    <d v="2016-07-21T00:00:00"/>
    <n v="4553.91"/>
    <x v="6"/>
    <x v="3"/>
    <n v="64.139577464788729"/>
  </r>
  <r>
    <d v="2016-07-22T00:00:00"/>
    <n v="4557.4399999999996"/>
    <x v="6"/>
    <x v="3"/>
    <n v="64.189295774647888"/>
  </r>
  <r>
    <d v="2016-07-23T00:00:00"/>
    <n v="4763.79"/>
    <x v="6"/>
    <x v="3"/>
    <n v="67.095633802816906"/>
  </r>
  <r>
    <d v="2016-07-24T00:00:00"/>
    <n v="4842.95"/>
    <x v="6"/>
    <x v="3"/>
    <n v="68.210563380281684"/>
  </r>
  <r>
    <d v="2016-07-25T00:00:00"/>
    <n v="5311.28"/>
    <x v="6"/>
    <x v="3"/>
    <n v="74.80676056338028"/>
  </r>
  <r>
    <d v="2016-07-26T00:00:00"/>
    <n v="4714.97"/>
    <x v="6"/>
    <x v="3"/>
    <n v="66.408028169014088"/>
  </r>
  <r>
    <d v="2016-07-27T00:00:00"/>
    <n v="4757.25"/>
    <x v="6"/>
    <x v="3"/>
    <n v="67.00352112676056"/>
  </r>
  <r>
    <d v="2016-07-28T00:00:00"/>
    <n v="5257.83"/>
    <x v="6"/>
    <x v="3"/>
    <n v="74.053943661971829"/>
  </r>
  <r>
    <d v="2016-07-29T00:00:00"/>
    <n v="5565.6"/>
    <x v="6"/>
    <x v="3"/>
    <n v="78.388732394366201"/>
  </r>
  <r>
    <d v="2016-07-30T00:00:00"/>
    <n v="5296.42"/>
    <x v="6"/>
    <x v="3"/>
    <n v="74.597464788732395"/>
  </r>
  <r>
    <d v="2016-07-31T00:00:00"/>
    <n v="5009.38"/>
    <x v="6"/>
    <x v="3"/>
    <n v="70.554647887323952"/>
  </r>
  <r>
    <d v="2016-08-01T00:00:00"/>
    <n v="5135.49"/>
    <x v="7"/>
    <x v="3"/>
    <n v="72.330845070422527"/>
  </r>
  <r>
    <d v="2016-08-02T00:00:00"/>
    <n v="5483.19"/>
    <x v="7"/>
    <x v="3"/>
    <n v="77.228028169014081"/>
  </r>
  <r>
    <d v="2016-08-03T00:00:00"/>
    <n v="4757.42"/>
    <x v="7"/>
    <x v="3"/>
    <n v="67.005915492957755"/>
  </r>
  <r>
    <d v="2016-08-04T00:00:00"/>
    <n v="4648.55"/>
    <x v="7"/>
    <x v="3"/>
    <n v="65.472535211267612"/>
  </r>
  <r>
    <d v="2016-08-05T00:00:00"/>
    <n v="4480.7299999999996"/>
    <x v="7"/>
    <x v="3"/>
    <n v="63.108873239436612"/>
  </r>
  <r>
    <d v="2016-08-06T00:00:00"/>
    <n v="4993.59"/>
    <x v="7"/>
    <x v="3"/>
    <n v="70.332253521126759"/>
  </r>
  <r>
    <d v="2016-08-07T00:00:00"/>
    <n v="4918.74"/>
    <x v="7"/>
    <x v="3"/>
    <n v="69.278028169014078"/>
  </r>
  <r>
    <d v="2016-08-08T00:00:00"/>
    <n v="4495.24"/>
    <x v="7"/>
    <x v="3"/>
    <n v="63.313239436619718"/>
  </r>
  <r>
    <d v="2016-08-09T00:00:00"/>
    <n v="4920.09"/>
    <x v="7"/>
    <x v="3"/>
    <n v="69.297042253521127"/>
  </r>
  <r>
    <d v="2016-08-10T00:00:00"/>
    <n v="4947.5"/>
    <x v="7"/>
    <x v="3"/>
    <n v="69.683098591549296"/>
  </r>
  <r>
    <d v="2016-08-11T00:00:00"/>
    <n v="4984.8100000000004"/>
    <x v="7"/>
    <x v="3"/>
    <n v="70.208591549295775"/>
  </r>
  <r>
    <d v="2016-08-12T00:00:00"/>
    <n v="5122.9799999999996"/>
    <x v="7"/>
    <x v="3"/>
    <n v="72.154647887323932"/>
  </r>
  <r>
    <d v="2016-08-13T00:00:00"/>
    <n v="5195.5"/>
    <x v="7"/>
    <x v="3"/>
    <n v="73.176056338028175"/>
  </r>
  <r>
    <d v="2016-08-14T00:00:00"/>
    <n v="3528.63"/>
    <x v="7"/>
    <x v="3"/>
    <n v="49.699014084507041"/>
  </r>
  <r>
    <d v="2016-08-15T00:00:00"/>
    <n v="4230.13"/>
    <x v="7"/>
    <x v="3"/>
    <n v="59.579295774647889"/>
  </r>
  <r>
    <d v="2016-08-16T00:00:00"/>
    <n v="3711.49"/>
    <x v="7"/>
    <x v="3"/>
    <n v="52.274507042253518"/>
  </r>
  <r>
    <d v="2016-08-17T00:00:00"/>
    <n v="3902.25"/>
    <x v="7"/>
    <x v="3"/>
    <n v="54.9612676056338"/>
  </r>
  <r>
    <d v="2016-08-18T00:00:00"/>
    <n v="4006.48"/>
    <x v="7"/>
    <x v="3"/>
    <n v="56.42929577464789"/>
  </r>
  <r>
    <d v="2016-08-19T00:00:00"/>
    <n v="3882.58"/>
    <x v="7"/>
    <x v="3"/>
    <n v="54.684225352112676"/>
  </r>
  <r>
    <d v="2016-08-20T00:00:00"/>
    <n v="3902.05"/>
    <x v="7"/>
    <x v="3"/>
    <n v="54.958450704225356"/>
  </r>
  <r>
    <d v="2016-08-21T00:00:00"/>
    <n v="3257.66"/>
    <x v="7"/>
    <x v="3"/>
    <n v="45.882535211267601"/>
  </r>
  <r>
    <d v="2016-08-22T00:00:00"/>
    <n v="3250.32"/>
    <x v="7"/>
    <x v="3"/>
    <n v="45.779154929577466"/>
  </r>
  <r>
    <d v="2016-08-23T00:00:00"/>
    <n v="2856.39"/>
    <x v="7"/>
    <x v="3"/>
    <n v="40.230845070422532"/>
  </r>
  <r>
    <d v="2016-08-24T00:00:00"/>
    <n v="3702.26"/>
    <x v="7"/>
    <x v="3"/>
    <n v="52.144507042253522"/>
  </r>
  <r>
    <d v="2016-08-25T00:00:00"/>
    <n v="3998.78"/>
    <x v="7"/>
    <x v="3"/>
    <n v="56.320845070422536"/>
  </r>
  <r>
    <d v="2016-08-26T00:00:00"/>
    <n v="3969.13"/>
    <x v="7"/>
    <x v="3"/>
    <n v="55.903239436619721"/>
  </r>
  <r>
    <d v="2016-08-27T00:00:00"/>
    <n v="3672.56"/>
    <x v="7"/>
    <x v="3"/>
    <n v="51.726197183098591"/>
  </r>
  <r>
    <d v="2016-08-28T00:00:00"/>
    <n v="3304.08"/>
    <x v="7"/>
    <x v="3"/>
    <n v="46.536338028169013"/>
  </r>
  <r>
    <d v="2016-08-29T00:00:00"/>
    <n v="1951.15"/>
    <x v="7"/>
    <x v="3"/>
    <n v="27.480985915492958"/>
  </r>
  <r>
    <d v="2016-08-30T00:00:00"/>
    <n v="1893.11"/>
    <x v="7"/>
    <x v="3"/>
    <n v="26.663521126760561"/>
  </r>
  <r>
    <d v="2016-08-31T00:00:00"/>
    <n v="2582.35"/>
    <x v="7"/>
    <x v="3"/>
    <n v="36.371126760563378"/>
  </r>
  <r>
    <d v="2016-09-01T00:00:00"/>
    <n v="3446.86"/>
    <x v="8"/>
    <x v="3"/>
    <n v="48.547323943661972"/>
  </r>
  <r>
    <d v="2016-09-02T00:00:00"/>
    <n v="5349.97"/>
    <x v="8"/>
    <x v="3"/>
    <n v="75.351690140845079"/>
  </r>
  <r>
    <d v="2016-09-03T00:00:00"/>
    <n v="5322.47"/>
    <x v="8"/>
    <x v="3"/>
    <n v="74.964366197183097"/>
  </r>
  <r>
    <d v="2016-09-04T00:00:00"/>
    <n v="5105.16"/>
    <x v="8"/>
    <x v="3"/>
    <n v="71.903661971830985"/>
  </r>
  <r>
    <d v="2016-09-05T00:00:00"/>
    <n v="1502.06"/>
    <x v="8"/>
    <x v="3"/>
    <n v="21.155774647887323"/>
  </r>
  <r>
    <d v="2016-09-06T00:00:00"/>
    <n v="1574.45"/>
    <x v="8"/>
    <x v="3"/>
    <n v="22.175352112676055"/>
  </r>
  <r>
    <d v="2016-09-07T00:00:00"/>
    <n v="2618.84"/>
    <x v="8"/>
    <x v="3"/>
    <n v="36.885070422535215"/>
  </r>
  <r>
    <d v="2016-09-08T00:00:00"/>
    <n v="2804.56"/>
    <x v="8"/>
    <x v="3"/>
    <n v="39.500845070422535"/>
  </r>
  <r>
    <d v="2016-09-09T00:00:00"/>
    <n v="3465.22"/>
    <x v="8"/>
    <x v="3"/>
    <n v="48.805915492957745"/>
  </r>
  <r>
    <d v="2016-09-10T00:00:00"/>
    <n v="3995.81"/>
    <x v="8"/>
    <x v="3"/>
    <n v="56.27901408450704"/>
  </r>
  <r>
    <d v="2016-09-11T00:00:00"/>
    <n v="2428.08"/>
    <x v="8"/>
    <x v="3"/>
    <n v="34.198309859154925"/>
  </r>
  <r>
    <d v="2016-09-12T00:00:00"/>
    <n v="1845.28"/>
    <x v="8"/>
    <x v="3"/>
    <n v="25.989859154929576"/>
  </r>
  <r>
    <d v="2016-09-13T00:00:00"/>
    <n v="2410.6999999999998"/>
    <x v="8"/>
    <x v="3"/>
    <n v="33.953521126760563"/>
  </r>
  <r>
    <d v="2016-09-14T00:00:00"/>
    <n v="2157.3000000000002"/>
    <x v="8"/>
    <x v="3"/>
    <n v="30.384507042253524"/>
  </r>
  <r>
    <d v="2016-09-15T00:00:00"/>
    <n v="2481.96"/>
    <x v="8"/>
    <x v="3"/>
    <n v="34.95718309859155"/>
  </r>
  <r>
    <d v="2016-09-16T00:00:00"/>
    <n v="3693.06"/>
    <x v="8"/>
    <x v="3"/>
    <n v="52.014929577464791"/>
  </r>
  <r>
    <d v="2016-09-17T00:00:00"/>
    <n v="3950.61"/>
    <x v="8"/>
    <x v="3"/>
    <n v="55.642394366197188"/>
  </r>
  <r>
    <d v="2016-09-18T00:00:00"/>
    <n v="3004.71"/>
    <x v="8"/>
    <x v="3"/>
    <n v="42.319859154929581"/>
  </r>
  <r>
    <d v="2016-09-19T00:00:00"/>
    <n v="2636.65"/>
    <x v="8"/>
    <x v="3"/>
    <n v="37.13591549295775"/>
  </r>
  <r>
    <d v="2016-09-20T00:00:00"/>
    <n v="2505.79"/>
    <x v="8"/>
    <x v="3"/>
    <n v="35.29281690140845"/>
  </r>
  <r>
    <d v="2016-09-21T00:00:00"/>
    <n v="2116.4899999999998"/>
    <x v="8"/>
    <x v="3"/>
    <n v="29.809718309859154"/>
  </r>
  <r>
    <d v="2016-09-22T00:00:00"/>
    <n v="2930.85"/>
    <x v="8"/>
    <x v="3"/>
    <n v="41.27957746478873"/>
  </r>
  <r>
    <d v="2016-09-23T00:00:00"/>
    <n v="4226.96"/>
    <x v="8"/>
    <x v="3"/>
    <n v="59.534647887323942"/>
  </r>
  <r>
    <d v="2016-09-24T00:00:00"/>
    <n v="4425.97"/>
    <x v="8"/>
    <x v="3"/>
    <n v="62.337605633802823"/>
  </r>
  <r>
    <d v="2016-09-25T00:00:00"/>
    <n v="1439.43"/>
    <x v="8"/>
    <x v="3"/>
    <n v="20.273661971830986"/>
  </r>
  <r>
    <d v="2016-09-26T00:00:00"/>
    <n v="2571.69"/>
    <x v="8"/>
    <x v="3"/>
    <n v="36.22098591549296"/>
  </r>
  <r>
    <d v="2016-09-27T00:00:00"/>
    <n v="2867.98"/>
    <x v="8"/>
    <x v="3"/>
    <n v="40.394084507042251"/>
  </r>
  <r>
    <d v="2016-09-28T00:00:00"/>
    <n v="3077.73"/>
    <x v="8"/>
    <x v="3"/>
    <n v="43.348309859154931"/>
  </r>
  <r>
    <d v="2016-09-29T00:00:00"/>
    <n v="3719.59"/>
    <x v="8"/>
    <x v="3"/>
    <n v="52.388591549295775"/>
  </r>
  <r>
    <d v="2016-09-30T00:00:00"/>
    <n v="4259.47"/>
    <x v="8"/>
    <x v="3"/>
    <n v="59.992535211267608"/>
  </r>
  <r>
    <d v="2016-10-01T00:00:00"/>
    <n v="4482.47"/>
    <x v="9"/>
    <x v="3"/>
    <n v="63.133380281690144"/>
  </r>
  <r>
    <d v="2016-10-02T00:00:00"/>
    <n v="5277.55"/>
    <x v="9"/>
    <x v="3"/>
    <n v="74.331690140845069"/>
  </r>
  <r>
    <d v="2016-10-03T00:00:00"/>
    <n v="2903.86"/>
    <x v="9"/>
    <x v="3"/>
    <n v="40.899436619718308"/>
  </r>
  <r>
    <d v="2016-10-04T00:00:00"/>
    <n v="2286.09"/>
    <x v="9"/>
    <x v="3"/>
    <n v="32.198450704225351"/>
  </r>
  <r>
    <d v="2016-10-05T00:00:00"/>
    <n v="1983.32"/>
    <x v="9"/>
    <x v="3"/>
    <n v="27.934084507042254"/>
  </r>
  <r>
    <d v="2016-10-06T00:00:00"/>
    <n v="2610.2399999999998"/>
    <x v="9"/>
    <x v="3"/>
    <n v="36.76394366197183"/>
  </r>
  <r>
    <d v="2016-10-07T00:00:00"/>
    <n v="4369.41"/>
    <x v="9"/>
    <x v="3"/>
    <n v="61.540985915492953"/>
  </r>
  <r>
    <d v="2016-10-08T00:00:00"/>
    <n v="3604.67"/>
    <x v="9"/>
    <x v="3"/>
    <n v="50.77"/>
  </r>
  <r>
    <d v="2016-10-09T00:00:00"/>
    <n v="3463.64"/>
    <x v="9"/>
    <x v="3"/>
    <n v="48.783661971830988"/>
  </r>
  <r>
    <d v="2016-10-10T00:00:00"/>
    <n v="3733.13"/>
    <x v="9"/>
    <x v="3"/>
    <n v="52.579295774647889"/>
  </r>
  <r>
    <d v="2016-10-11T00:00:00"/>
    <n v="4024.88"/>
    <x v="9"/>
    <x v="3"/>
    <n v="56.688450704225353"/>
  </r>
  <r>
    <d v="2016-10-12T00:00:00"/>
    <n v="9634.82"/>
    <x v="9"/>
    <x v="3"/>
    <n v="135.70169014084507"/>
  </r>
  <r>
    <d v="2016-10-13T00:00:00"/>
    <n v="4248.8599999999997"/>
    <x v="9"/>
    <x v="3"/>
    <n v="59.843098591549293"/>
  </r>
  <r>
    <d v="2016-10-14T00:00:00"/>
    <n v="5289.24"/>
    <x v="9"/>
    <x v="3"/>
    <n v="74.496338028169006"/>
  </r>
  <r>
    <d v="2016-10-15T00:00:00"/>
    <n v="4881.6099999999997"/>
    <x v="9"/>
    <x v="3"/>
    <n v="68.755070422535212"/>
  </r>
  <r>
    <d v="2016-10-16T00:00:00"/>
    <n v="2649.27"/>
    <x v="9"/>
    <x v="3"/>
    <n v="37.313661971830989"/>
  </r>
  <r>
    <d v="2016-10-17T00:00:00"/>
    <n v="3512.06"/>
    <x v="9"/>
    <x v="3"/>
    <n v="49.465633802816903"/>
  </r>
  <r>
    <d v="2016-10-18T00:00:00"/>
    <n v="3428.29"/>
    <x v="9"/>
    <x v="3"/>
    <n v="48.285774647887322"/>
  </r>
  <r>
    <d v="2016-10-19T00:00:00"/>
    <n v="3922.97"/>
    <x v="9"/>
    <x v="3"/>
    <n v="55.253098591549296"/>
  </r>
  <r>
    <d v="2016-10-20T00:00:00"/>
    <n v="3575.86"/>
    <x v="9"/>
    <x v="3"/>
    <n v="50.364225352112676"/>
  </r>
  <r>
    <d v="2016-10-21T00:00:00"/>
    <n v="2938.47"/>
    <x v="9"/>
    <x v="3"/>
    <n v="41.386901408450704"/>
  </r>
  <r>
    <d v="2016-10-22T00:00:00"/>
    <n v="3847.59"/>
    <x v="9"/>
    <x v="3"/>
    <n v="54.19140845070423"/>
  </r>
  <r>
    <d v="2016-10-23T00:00:00"/>
    <n v="3354.21"/>
    <x v="9"/>
    <x v="3"/>
    <n v="47.242394366197182"/>
  </r>
  <r>
    <d v="2016-10-24T00:00:00"/>
    <n v="2531.67"/>
    <x v="9"/>
    <x v="3"/>
    <n v="35.657323943661972"/>
  </r>
  <r>
    <d v="2016-10-25T00:00:00"/>
    <n v="2699.51"/>
    <x v="9"/>
    <x v="3"/>
    <n v="38.021267605633803"/>
  </r>
  <r>
    <d v="2016-10-26T00:00:00"/>
    <n v="2841.52"/>
    <x v="9"/>
    <x v="3"/>
    <n v="40.021408450704222"/>
  </r>
  <r>
    <d v="2016-10-27T00:00:00"/>
    <n v="2266.61"/>
    <x v="9"/>
    <x v="3"/>
    <n v="31.924084507042256"/>
  </r>
  <r>
    <d v="2016-10-28T00:00:00"/>
    <n v="3536.67"/>
    <x v="9"/>
    <x v="3"/>
    <n v="49.812253521126763"/>
  </r>
  <r>
    <d v="2016-10-29T00:00:00"/>
    <n v="4425.38"/>
    <x v="9"/>
    <x v="3"/>
    <n v="62.329295774647889"/>
  </r>
  <r>
    <d v="2016-10-30T00:00:00"/>
    <n v="1787.84"/>
    <x v="9"/>
    <x v="3"/>
    <n v="25.180845070422535"/>
  </r>
  <r>
    <d v="2016-10-31T00:00:00"/>
    <n v="2234.9499999999998"/>
    <x v="9"/>
    <x v="3"/>
    <n v="31.478169014084504"/>
  </r>
  <r>
    <d v="2016-11-01T00:00:00"/>
    <n v="1509.63"/>
    <x v="10"/>
    <x v="3"/>
    <n v="21.262394366197185"/>
  </r>
  <r>
    <d v="2016-11-02T00:00:00"/>
    <n v="1645.79"/>
    <x v="10"/>
    <x v="3"/>
    <n v="23.180140845070422"/>
  </r>
  <r>
    <d v="2016-11-03T00:00:00"/>
    <n v="3372.85"/>
    <x v="10"/>
    <x v="3"/>
    <n v="47.504929577464786"/>
  </r>
  <r>
    <d v="2016-11-04T00:00:00"/>
    <n v="5379.17"/>
    <x v="10"/>
    <x v="3"/>
    <n v="75.762957746478875"/>
  </r>
  <r>
    <d v="2016-11-05T00:00:00"/>
    <n v="4892.79"/>
    <x v="10"/>
    <x v="3"/>
    <n v="68.91253521126761"/>
  </r>
  <r>
    <d v="2016-11-06T00:00:00"/>
    <n v="2897.04"/>
    <x v="10"/>
    <x v="3"/>
    <n v="40.803380281690139"/>
  </r>
  <r>
    <d v="2016-11-07T00:00:00"/>
    <n v="2231.1"/>
    <x v="10"/>
    <x v="3"/>
    <n v="31.42394366197183"/>
  </r>
  <r>
    <d v="2016-11-08T00:00:00"/>
    <n v="2536.6799999999998"/>
    <x v="10"/>
    <x v="3"/>
    <n v="35.727887323943662"/>
  </r>
  <r>
    <d v="2016-11-09T00:00:00"/>
    <n v="2382.5700000000002"/>
    <x v="10"/>
    <x v="3"/>
    <n v="33.557323943661977"/>
  </r>
  <r>
    <d v="2016-11-10T00:00:00"/>
    <n v="3632.75"/>
    <x v="10"/>
    <x v="3"/>
    <n v="51.16549295774648"/>
  </r>
  <r>
    <d v="2016-11-11T00:00:00"/>
    <n v="5604.25"/>
    <x v="10"/>
    <x v="3"/>
    <n v="78.933098591549296"/>
  </r>
  <r>
    <d v="2016-11-12T00:00:00"/>
    <n v="5552.85"/>
    <x v="10"/>
    <x v="3"/>
    <n v="78.209154929577466"/>
  </r>
  <r>
    <d v="2016-11-13T00:00:00"/>
    <n v="2090.7399999999998"/>
    <x v="10"/>
    <x v="3"/>
    <n v="29.447042253521122"/>
  </r>
  <r>
    <d v="2016-11-14T00:00:00"/>
    <n v="1375.23"/>
    <x v="10"/>
    <x v="3"/>
    <n v="19.369436619718311"/>
  </r>
  <r>
    <d v="2016-11-15T00:00:00"/>
    <n v="610.57000000000005"/>
    <x v="10"/>
    <x v="3"/>
    <n v="8.5995774647887337"/>
  </r>
  <r>
    <d v="2016-11-16T00:00:00"/>
    <n v="234.4"/>
    <x v="10"/>
    <x v="3"/>
    <n v="3.3014084507042254"/>
  </r>
  <r>
    <d v="2016-11-17T00:00:00"/>
    <n v="1930.36"/>
    <x v="10"/>
    <x v="3"/>
    <n v="27.188169014084504"/>
  </r>
  <r>
    <d v="2016-11-18T00:00:00"/>
    <n v="3500.99"/>
    <x v="10"/>
    <x v="3"/>
    <n v="49.30971830985915"/>
  </r>
  <r>
    <d v="2016-11-19T00:00:00"/>
    <n v="4134.76"/>
    <x v="10"/>
    <x v="3"/>
    <n v="58.23605633802817"/>
  </r>
  <r>
    <d v="2016-11-20T00:00:00"/>
    <n v="1149.72"/>
    <x v="10"/>
    <x v="3"/>
    <n v="16.19323943661972"/>
  </r>
  <r>
    <d v="2016-11-21T00:00:00"/>
    <n v="1241.03"/>
    <x v="10"/>
    <x v="3"/>
    <n v="17.479295774647888"/>
  </r>
  <r>
    <d v="2016-11-22T00:00:00"/>
    <n v="2024.09"/>
    <x v="10"/>
    <x v="3"/>
    <n v="28.508309859154927"/>
  </r>
  <r>
    <d v="2016-11-23T00:00:00"/>
    <n v="1939.45"/>
    <x v="10"/>
    <x v="3"/>
    <n v="27.316197183098591"/>
  </r>
  <r>
    <d v="2016-11-24T00:00:00"/>
    <n v="3843.23"/>
    <x v="10"/>
    <x v="3"/>
    <n v="54.13"/>
  </r>
  <r>
    <d v="2016-11-25T00:00:00"/>
    <n v="4754.75"/>
    <x v="10"/>
    <x v="3"/>
    <n v="66.968309859154928"/>
  </r>
  <r>
    <d v="2016-11-26T00:00:00"/>
    <n v="2600.5500000000002"/>
    <x v="10"/>
    <x v="3"/>
    <n v="36.627464788732397"/>
  </r>
  <r>
    <d v="2016-11-27T00:00:00"/>
    <n v="802.16"/>
    <x v="10"/>
    <x v="3"/>
    <n v="11.298028169014085"/>
  </r>
  <r>
    <d v="2016-11-28T00:00:00"/>
    <n v="673.73"/>
    <x v="10"/>
    <x v="3"/>
    <n v="9.4891549295774649"/>
  </r>
  <r>
    <d v="2016-11-29T00:00:00"/>
    <n v="1090.45"/>
    <x v="10"/>
    <x v="3"/>
    <n v="15.358450704225353"/>
  </r>
  <r>
    <d v="2016-11-30T00:00:00"/>
    <n v="954"/>
    <x v="10"/>
    <x v="3"/>
    <n v="13.43661971830986"/>
  </r>
  <r>
    <d v="2016-12-01T00:00:00"/>
    <n v="1251.57"/>
    <x v="11"/>
    <x v="3"/>
    <n v="17.627746478873238"/>
  </r>
  <r>
    <d v="2016-12-02T00:00:00"/>
    <n v="2911.49"/>
    <x v="11"/>
    <x v="3"/>
    <n v="41.006901408450702"/>
  </r>
  <r>
    <d v="2016-12-03T00:00:00"/>
    <n v="3998.9"/>
    <x v="11"/>
    <x v="3"/>
    <n v="56.322535211267606"/>
  </r>
  <r>
    <d v="2016-12-04T00:00:00"/>
    <n v="1030.22"/>
    <x v="11"/>
    <x v="3"/>
    <n v="14.510140845070422"/>
  </r>
  <r>
    <d v="2016-12-05T00:00:00"/>
    <n v="1413.58"/>
    <x v="11"/>
    <x v="3"/>
    <n v="19.909577464788732"/>
  </r>
  <r>
    <d v="2016-12-06T00:00:00"/>
    <n v="1381.17"/>
    <x v="11"/>
    <x v="3"/>
    <n v="19.453098591549296"/>
  </r>
  <r>
    <d v="2016-12-07T00:00:00"/>
    <n v="1534.62"/>
    <x v="11"/>
    <x v="3"/>
    <n v="21.614366197183099"/>
  </r>
  <r>
    <d v="2016-12-08T00:00:00"/>
    <n v="2164.29"/>
    <x v="11"/>
    <x v="3"/>
    <n v="30.482957746478874"/>
  </r>
  <r>
    <d v="2016-12-09T00:00:00"/>
    <n v="3287.43"/>
    <x v="11"/>
    <x v="3"/>
    <n v="46.301830985915494"/>
  </r>
  <r>
    <d v="2016-12-10T00:00:00"/>
    <n v="4276.24"/>
    <x v="11"/>
    <x v="3"/>
    <n v="60.228732394366197"/>
  </r>
  <r>
    <d v="2016-12-11T00:00:00"/>
    <n v="1281.07"/>
    <x v="11"/>
    <x v="3"/>
    <n v="18.043239436619718"/>
  </r>
  <r>
    <d v="2016-12-12T00:00:00"/>
    <n v="834.8"/>
    <x v="11"/>
    <x v="3"/>
    <n v="11.757746478873239"/>
  </r>
  <r>
    <d v="2016-12-13T00:00:00"/>
    <n v="967.27"/>
    <x v="11"/>
    <x v="3"/>
    <n v="13.623521126760563"/>
  </r>
  <r>
    <d v="2016-12-14T00:00:00"/>
    <n v="666.17"/>
    <x v="11"/>
    <x v="3"/>
    <n v="9.3826760563380276"/>
  </r>
  <r>
    <d v="2016-12-15T00:00:00"/>
    <n v="1439.02"/>
    <x v="11"/>
    <x v="3"/>
    <n v="20.267887323943661"/>
  </r>
  <r>
    <d v="2016-12-16T00:00:00"/>
    <n v="2947.82"/>
    <x v="11"/>
    <x v="3"/>
    <n v="41.518591549295778"/>
  </r>
  <r>
    <d v="2016-12-17T00:00:00"/>
    <n v="3960.91"/>
    <x v="11"/>
    <x v="3"/>
    <n v="55.787464788732393"/>
  </r>
  <r>
    <d v="2016-12-18T00:00:00"/>
    <n v="1791.91"/>
    <x v="11"/>
    <x v="3"/>
    <n v="25.238169014084509"/>
  </r>
  <r>
    <d v="2016-12-19T00:00:00"/>
    <n v="1876.23"/>
    <x v="11"/>
    <x v="3"/>
    <n v="26.425774647887323"/>
  </r>
  <r>
    <d v="2016-12-20T00:00:00"/>
    <n v="1868.17"/>
    <x v="11"/>
    <x v="3"/>
    <n v="26.312253521126763"/>
  </r>
  <r>
    <d v="2016-12-21T00:00:00"/>
    <n v="1996.61"/>
    <x v="11"/>
    <x v="3"/>
    <n v="28.1212676056338"/>
  </r>
  <r>
    <d v="2016-12-22T00:00:00"/>
    <n v="1310.94"/>
    <x v="11"/>
    <x v="3"/>
    <n v="18.463943661971832"/>
  </r>
  <r>
    <d v="2016-12-23T00:00:00"/>
    <n v="3449.4"/>
    <x v="11"/>
    <x v="3"/>
    <n v="48.583098591549295"/>
  </r>
  <r>
    <d v="2016-12-24T00:00:00"/>
    <n v="3846.96"/>
    <x v="11"/>
    <x v="3"/>
    <n v="54.182535211267606"/>
  </r>
  <r>
    <d v="2016-12-25T00:00:00"/>
    <n v="3023.96"/>
    <x v="11"/>
    <x v="3"/>
    <n v="42.590985915492958"/>
  </r>
  <r>
    <d v="2016-12-26T00:00:00"/>
    <n v="3384.22"/>
    <x v="11"/>
    <x v="3"/>
    <n v="47.665070422535209"/>
  </r>
  <r>
    <d v="2016-12-27T00:00:00"/>
    <n v="3450.21"/>
    <x v="11"/>
    <x v="3"/>
    <n v="48.594507042253518"/>
  </r>
  <r>
    <d v="2016-12-28T00:00:00"/>
    <n v="3198.11"/>
    <x v="11"/>
    <x v="3"/>
    <n v="45.043802816901412"/>
  </r>
  <r>
    <d v="2016-12-29T00:00:00"/>
    <n v="3083.11"/>
    <x v="11"/>
    <x v="3"/>
    <n v="43.424084507042252"/>
  </r>
  <r>
    <d v="2016-12-30T00:00:00"/>
    <n v="4225.09"/>
    <x v="11"/>
    <x v="3"/>
    <n v="59.508309859154934"/>
  </r>
  <r>
    <d v="2016-12-31T00:00:00"/>
    <n v="4368.49"/>
    <x v="11"/>
    <x v="3"/>
    <n v="61.5280281690140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87B8C-72DF-4D0A-AF52-331AF5CBB17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Months">
  <location ref="A8:F22" firstHeaderRow="1" firstDataRow="2" firstDataCol="1"/>
  <pivotFields count="5">
    <pivotField numFmtId="14" showAll="0"/>
    <pivotField dataField="1" showAll="0"/>
    <pivotField axis="axisRow" showAll="0">
      <items count="13">
        <item x="0"/>
        <item x="1"/>
        <item x="2"/>
        <item x="3"/>
        <item x="4"/>
        <item x="5"/>
        <item x="6"/>
        <item x="7"/>
        <item x="8"/>
        <item x="9"/>
        <item x="10"/>
        <item x="11"/>
        <item t="default"/>
      </items>
    </pivotField>
    <pivotField axis="axisCol" showAll="0">
      <items count="5">
        <item x="0"/>
        <item x="1"/>
        <item x="2"/>
        <item x="3"/>
        <item t="default"/>
      </items>
    </pivotField>
    <pivotField numFmtId="165" showAll="0"/>
  </pivotFields>
  <rowFields count="1">
    <field x="2"/>
  </rowFields>
  <rowItems count="13">
    <i>
      <x/>
    </i>
    <i>
      <x v="1"/>
    </i>
    <i>
      <x v="2"/>
    </i>
    <i>
      <x v="3"/>
    </i>
    <i>
      <x v="4"/>
    </i>
    <i>
      <x v="5"/>
    </i>
    <i>
      <x v="6"/>
    </i>
    <i>
      <x v="7"/>
    </i>
    <i>
      <x v="8"/>
    </i>
    <i>
      <x v="9"/>
    </i>
    <i>
      <x v="10"/>
    </i>
    <i>
      <x v="11"/>
    </i>
    <i t="grand">
      <x/>
    </i>
  </rowItems>
  <colFields count="1">
    <field x="3"/>
  </colFields>
  <colItems count="5">
    <i>
      <x/>
    </i>
    <i>
      <x v="1"/>
    </i>
    <i>
      <x v="2"/>
    </i>
    <i>
      <x v="3"/>
    </i>
    <i t="grand">
      <x/>
    </i>
  </colItems>
  <dataFields count="1">
    <dataField name="Sum of Revenue" fld="1" baseField="0" baseItem="0" numFmtId="1"/>
  </dataFields>
  <formats count="10">
    <format dxfId="19">
      <pivotArea outline="0" collapsedLevelsAreSubtotals="1" fieldPosition="0"/>
    </format>
    <format dxfId="18">
      <pivotArea type="all" dataOnly="0" outline="0" fieldPosition="0"/>
    </format>
    <format dxfId="17">
      <pivotArea field="2" type="button" dataOnly="0" labelOnly="1" outline="0" axis="axisRow" fieldPosition="0"/>
    </format>
    <format dxfId="16">
      <pivotArea dataOnly="0" labelOnly="1" fieldPosition="0">
        <references count="1">
          <reference field="3" count="0"/>
        </references>
      </pivotArea>
    </format>
    <format dxfId="15">
      <pivotArea dataOnly="0" labelOnly="1" grandCol="1" outline="0" fieldPosition="0"/>
    </format>
    <format dxfId="14">
      <pivotArea outline="0" collapsedLevelsAreSubtotals="1" fieldPosition="0">
        <references count="1">
          <reference field="3" count="1" selected="0">
            <x v="0"/>
          </reference>
        </references>
      </pivotArea>
    </format>
    <format dxfId="13">
      <pivotArea dataOnly="0" labelOnly="1" fieldPosition="0">
        <references count="1">
          <reference field="3" count="1">
            <x v="0"/>
          </reference>
        </references>
      </pivotArea>
    </format>
    <format dxfId="12">
      <pivotArea dataOnly="0" outline="0" fieldPosition="0">
        <references count="1">
          <reference field="3" count="1">
            <x v="1"/>
          </reference>
        </references>
      </pivotArea>
    </format>
    <format dxfId="11">
      <pivotArea dataOnly="0" outline="0" fieldPosition="0">
        <references count="1">
          <reference field="3" count="1">
            <x v="2"/>
          </reference>
        </references>
      </pivotArea>
    </format>
    <format dxfId="10">
      <pivotArea dataOnly="0" outline="0" fieldPosition="0">
        <references count="1">
          <reference field="3" count="1">
            <x v="3"/>
          </reference>
        </references>
      </pivotArea>
    </format>
  </formats>
  <chartFormats count="8">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28" format="0" series="1">
      <pivotArea type="data" outline="0" fieldPosition="0">
        <references count="2">
          <reference field="4294967294" count="1" selected="0">
            <x v="0"/>
          </reference>
          <reference field="3" count="1" selected="0">
            <x v="0"/>
          </reference>
        </references>
      </pivotArea>
    </chartFormat>
    <chartFormat chart="28" format="1" series="1">
      <pivotArea type="data" outline="0" fieldPosition="0">
        <references count="2">
          <reference field="4294967294" count="1" selected="0">
            <x v="0"/>
          </reference>
          <reference field="3" count="1" selected="0">
            <x v="1"/>
          </reference>
        </references>
      </pivotArea>
    </chartFormat>
    <chartFormat chart="28" format="2" series="1">
      <pivotArea type="data" outline="0" fieldPosition="0">
        <references count="2">
          <reference field="4294967294" count="1" selected="0">
            <x v="0"/>
          </reference>
          <reference field="3" count="1" selected="0">
            <x v="2"/>
          </reference>
        </references>
      </pivotArea>
    </chartFormat>
    <chartFormat chart="28"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9D2B0-7F80-482E-9450-F78F23BB2893}"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2016)">
  <location ref="L34:M47" firstHeaderRow="1" firstDataRow="1" firstDataCol="1"/>
  <pivotFields count="5">
    <pivotField numFmtId="14" showAll="0"/>
    <pivotField showAll="0"/>
    <pivotField axis="axisRow" showAll="0">
      <items count="13">
        <item x="0"/>
        <item x="1"/>
        <item x="2"/>
        <item x="3"/>
        <item x="4"/>
        <item x="5"/>
        <item x="6"/>
        <item x="7"/>
        <item x="8"/>
        <item x="9"/>
        <item x="10"/>
        <item x="11"/>
        <item t="default"/>
      </items>
    </pivotField>
    <pivotField showAll="0"/>
    <pivotField dataField="1" numFmtId="165" showAll="0"/>
  </pivotFields>
  <rowFields count="1">
    <field x="2"/>
  </rowFields>
  <rowItems count="13">
    <i>
      <x/>
    </i>
    <i>
      <x v="1"/>
    </i>
    <i>
      <x v="2"/>
    </i>
    <i>
      <x v="3"/>
    </i>
    <i>
      <x v="4"/>
    </i>
    <i>
      <x v="5"/>
    </i>
    <i>
      <x v="6"/>
    </i>
    <i>
      <x v="7"/>
    </i>
    <i>
      <x v="8"/>
    </i>
    <i>
      <x v="9"/>
    </i>
    <i>
      <x v="10"/>
    </i>
    <i>
      <x v="11"/>
    </i>
    <i t="grand">
      <x/>
    </i>
  </rowItems>
  <colItems count="1">
    <i/>
  </colItems>
  <dataFields count="1">
    <dataField name="Our hotel's Monthly RevPar Avg. (2016)" fld="4" subtotal="average" baseField="2" baseItem="0"/>
  </dataFields>
  <formats count="1">
    <format dxfId="20">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DA04FC-5138-450E-849E-824AB034C00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H25" firstHeaderRow="1" firstDataRow="1" firstDataCol="1"/>
  <pivotFields count="5">
    <pivotField numFmtId="14" showAll="0"/>
    <pivotField showAll="0"/>
    <pivotField axis="axisRow" showAll="0">
      <items count="13">
        <item x="0"/>
        <item x="1"/>
        <item x="2"/>
        <item x="3"/>
        <item x="4"/>
        <item x="5"/>
        <item x="6"/>
        <item x="7"/>
        <item x="8"/>
        <item x="9"/>
        <item x="10"/>
        <item x="11"/>
        <item t="default"/>
      </items>
    </pivotField>
    <pivotField showAll="0"/>
    <pivotField dataField="1" numFmtId="165" showAll="0"/>
  </pivotFields>
  <rowFields count="1">
    <field x="2"/>
  </rowFields>
  <rowItems count="13">
    <i>
      <x/>
    </i>
    <i>
      <x v="1"/>
    </i>
    <i>
      <x v="2"/>
    </i>
    <i>
      <x v="3"/>
    </i>
    <i>
      <x v="4"/>
    </i>
    <i>
      <x v="5"/>
    </i>
    <i>
      <x v="6"/>
    </i>
    <i>
      <x v="7"/>
    </i>
    <i>
      <x v="8"/>
    </i>
    <i>
      <x v="9"/>
    </i>
    <i>
      <x v="10"/>
    </i>
    <i>
      <x v="11"/>
    </i>
    <i t="grand">
      <x/>
    </i>
  </rowItems>
  <colItems count="1">
    <i/>
  </colItems>
  <dataFields count="1">
    <dataField name="Average of RevPar" fld="4"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outlinePr summaryBelow="0" summaryRight="0"/>
  </sheetPr>
  <dimension ref="A1:W1017"/>
  <sheetViews>
    <sheetView tabSelected="1" zoomScale="73" zoomScaleNormal="73" workbookViewId="0">
      <selection activeCell="G77" sqref="G77"/>
    </sheetView>
  </sheetViews>
  <sheetFormatPr defaultColWidth="11.25" defaultRowHeight="15" customHeight="1" x14ac:dyDescent="0.35"/>
  <cols>
    <col min="1" max="1" width="15.25" bestFit="1" customWidth="1"/>
    <col min="2" max="2" width="34.08203125" bestFit="1" customWidth="1"/>
    <col min="3" max="3" width="35.33203125" bestFit="1" customWidth="1"/>
    <col min="4" max="4" width="10.33203125" bestFit="1" customWidth="1"/>
    <col min="5" max="5" width="11.25" bestFit="1" customWidth="1"/>
    <col min="6" max="6" width="11.08203125" bestFit="1" customWidth="1"/>
    <col min="7" max="7" width="10.58203125" customWidth="1"/>
    <col min="8" max="8" width="15.25" bestFit="1" customWidth="1"/>
    <col min="9" max="9" width="16.5" bestFit="1" customWidth="1"/>
    <col min="10" max="10" width="16.6640625" bestFit="1" customWidth="1"/>
    <col min="11" max="11" width="35.6640625" bestFit="1" customWidth="1"/>
    <col min="12" max="12" width="16.6640625" bestFit="1" customWidth="1"/>
    <col min="13" max="13" width="35.6640625" bestFit="1" customWidth="1"/>
    <col min="14" max="23" width="10.58203125" customWidth="1"/>
  </cols>
  <sheetData>
    <row r="1" spans="1:23" ht="15" customHeight="1" thickBot="1" x14ac:dyDescent="0.4"/>
    <row r="2" spans="1:23" ht="15.5" x14ac:dyDescent="0.35">
      <c r="A2" s="96" t="s">
        <v>47</v>
      </c>
      <c r="B2" s="97"/>
      <c r="C2" s="97"/>
      <c r="D2" s="97"/>
      <c r="E2" s="97"/>
      <c r="F2" s="98"/>
      <c r="G2" s="1"/>
      <c r="H2" s="1"/>
      <c r="I2" s="1"/>
      <c r="J2" s="1"/>
      <c r="K2" s="1"/>
      <c r="L2" s="1"/>
      <c r="M2" s="1"/>
      <c r="N2" s="1"/>
      <c r="O2" s="1"/>
      <c r="P2" s="1"/>
      <c r="Q2" s="1"/>
      <c r="R2" s="1"/>
      <c r="S2" s="1"/>
      <c r="T2" s="1"/>
      <c r="U2" s="1"/>
      <c r="V2" s="1"/>
      <c r="W2" s="1"/>
    </row>
    <row r="3" spans="1:23" ht="15.5" x14ac:dyDescent="0.35">
      <c r="A3" s="99"/>
      <c r="B3" s="100"/>
      <c r="C3" s="100"/>
      <c r="D3" s="100"/>
      <c r="E3" s="100"/>
      <c r="F3" s="101"/>
      <c r="G3" s="1"/>
      <c r="H3" s="1"/>
      <c r="I3" s="1"/>
      <c r="J3" s="1"/>
      <c r="K3" s="1"/>
      <c r="L3" s="1"/>
      <c r="M3" s="1"/>
      <c r="N3" s="1"/>
      <c r="O3" s="1"/>
      <c r="P3" s="1"/>
      <c r="Q3" s="1"/>
      <c r="R3" s="1"/>
      <c r="S3" s="1"/>
      <c r="T3" s="1"/>
      <c r="U3" s="1"/>
      <c r="V3" s="1"/>
      <c r="W3" s="1"/>
    </row>
    <row r="4" spans="1:23" ht="16" thickBot="1" x14ac:dyDescent="0.4">
      <c r="A4" s="102"/>
      <c r="B4" s="103"/>
      <c r="C4" s="103"/>
      <c r="D4" s="103"/>
      <c r="E4" s="103"/>
      <c r="F4" s="104"/>
      <c r="G4" s="1"/>
      <c r="H4" s="1"/>
      <c r="I4" s="1"/>
      <c r="J4" s="1"/>
      <c r="K4" s="1"/>
      <c r="L4" s="1"/>
      <c r="M4" s="1"/>
      <c r="N4" s="1"/>
      <c r="O4" s="1"/>
      <c r="P4" s="1"/>
      <c r="Q4" s="1"/>
      <c r="R4" s="1"/>
      <c r="S4" s="1"/>
      <c r="T4" s="1"/>
      <c r="U4" s="1"/>
      <c r="V4" s="1"/>
      <c r="W4" s="1"/>
    </row>
    <row r="5" spans="1:23" ht="16" thickBot="1" x14ac:dyDescent="0.4">
      <c r="A5" s="69"/>
      <c r="B5" s="69"/>
      <c r="C5" s="69"/>
      <c r="D5" s="69"/>
      <c r="E5" s="69"/>
      <c r="F5" s="69"/>
      <c r="G5" s="1"/>
      <c r="H5" s="1"/>
      <c r="I5" s="1"/>
      <c r="J5" s="1"/>
      <c r="K5" s="1"/>
      <c r="L5" s="1"/>
      <c r="M5" s="1"/>
      <c r="N5" s="1"/>
      <c r="O5" s="1"/>
      <c r="P5" s="1"/>
      <c r="Q5" s="1"/>
      <c r="R5" s="1"/>
      <c r="S5" s="1"/>
      <c r="T5" s="1"/>
      <c r="U5" s="1"/>
      <c r="V5" s="1"/>
      <c r="W5" s="1"/>
    </row>
    <row r="6" spans="1:23" ht="16" thickBot="1" x14ac:dyDescent="0.4">
      <c r="A6" s="46" t="s">
        <v>0</v>
      </c>
      <c r="B6" s="47"/>
      <c r="C6" s="47"/>
      <c r="D6" s="47"/>
      <c r="E6" s="47"/>
      <c r="F6" s="48"/>
      <c r="G6" s="1"/>
      <c r="N6" s="1"/>
      <c r="O6" s="1"/>
      <c r="P6" s="1"/>
      <c r="Q6" s="1"/>
      <c r="R6" s="1"/>
      <c r="S6" s="1"/>
      <c r="T6" s="1"/>
      <c r="U6" s="1"/>
      <c r="V6" s="1"/>
      <c r="W6" s="1"/>
    </row>
    <row r="7" spans="1:23" ht="15.5" hidden="1" customHeight="1" x14ac:dyDescent="0.4">
      <c r="A7" s="1"/>
      <c r="B7" s="1"/>
      <c r="C7" s="1"/>
      <c r="D7" s="1"/>
      <c r="E7" s="1"/>
      <c r="F7" s="1"/>
      <c r="G7" s="1"/>
      <c r="N7" s="1"/>
      <c r="O7" s="1"/>
      <c r="P7" s="1"/>
      <c r="Q7" s="1"/>
      <c r="R7" s="1"/>
      <c r="S7" s="1"/>
      <c r="T7" s="1"/>
      <c r="U7" s="1"/>
      <c r="V7" s="1"/>
      <c r="W7" s="1"/>
    </row>
    <row r="8" spans="1:23" ht="16" thickBot="1" x14ac:dyDescent="0.4">
      <c r="A8" s="24" t="s">
        <v>40</v>
      </c>
      <c r="B8" s="59" t="s">
        <v>41</v>
      </c>
      <c r="C8" s="25"/>
      <c r="D8" s="25"/>
      <c r="E8" s="25"/>
      <c r="F8" s="60"/>
      <c r="N8" s="1"/>
      <c r="O8" s="1"/>
      <c r="P8" s="1"/>
      <c r="Q8" s="1"/>
      <c r="R8" s="1"/>
      <c r="S8" s="1"/>
      <c r="T8" s="1"/>
      <c r="U8" s="1"/>
      <c r="V8" s="1"/>
      <c r="W8" s="1"/>
    </row>
    <row r="9" spans="1:23" ht="16" thickBot="1" x14ac:dyDescent="0.4">
      <c r="A9" s="64" t="s">
        <v>46</v>
      </c>
      <c r="B9" s="66">
        <v>2013</v>
      </c>
      <c r="C9" s="66">
        <v>2014</v>
      </c>
      <c r="D9" s="66">
        <v>2015</v>
      </c>
      <c r="E9" s="66">
        <v>2016</v>
      </c>
      <c r="F9" s="65" t="s">
        <v>29</v>
      </c>
      <c r="N9" s="1"/>
      <c r="O9" s="1"/>
      <c r="P9" s="1"/>
      <c r="Q9" s="1"/>
      <c r="R9" s="1"/>
      <c r="S9" s="1"/>
      <c r="T9" s="1"/>
      <c r="U9" s="1"/>
      <c r="V9" s="1"/>
      <c r="W9" s="1"/>
    </row>
    <row r="10" spans="1:23" ht="15.5" x14ac:dyDescent="0.35">
      <c r="A10" s="26" t="s">
        <v>2</v>
      </c>
      <c r="B10" s="67">
        <v>42423.87000000001</v>
      </c>
      <c r="C10" s="67">
        <v>38465.299999999996</v>
      </c>
      <c r="D10" s="67">
        <v>46827.649999999994</v>
      </c>
      <c r="E10" s="67">
        <v>71859.12</v>
      </c>
      <c r="F10" s="62">
        <v>199575.94</v>
      </c>
      <c r="N10" s="1"/>
      <c r="O10" s="1"/>
      <c r="P10" s="1"/>
      <c r="Q10" s="1"/>
      <c r="R10" s="1"/>
      <c r="S10" s="1"/>
      <c r="T10" s="1"/>
      <c r="U10" s="1"/>
      <c r="V10" s="1"/>
      <c r="W10" s="1"/>
    </row>
    <row r="11" spans="1:23" ht="15.5" x14ac:dyDescent="0.35">
      <c r="A11" s="26" t="s">
        <v>3</v>
      </c>
      <c r="B11" s="67">
        <v>41841.49</v>
      </c>
      <c r="C11" s="67">
        <v>20416.400000000001</v>
      </c>
      <c r="D11" s="67">
        <v>53295.87</v>
      </c>
      <c r="E11" s="67">
        <v>72083.799999999988</v>
      </c>
      <c r="F11" s="62">
        <v>187637.56</v>
      </c>
      <c r="N11" s="1"/>
      <c r="O11" s="1"/>
      <c r="P11" s="1"/>
      <c r="Q11" s="1"/>
      <c r="R11" s="1"/>
      <c r="S11" s="1"/>
      <c r="T11" s="1"/>
      <c r="U11" s="1"/>
      <c r="V11" s="1"/>
      <c r="W11" s="1"/>
    </row>
    <row r="12" spans="1:23" ht="15.5" x14ac:dyDescent="0.35">
      <c r="A12" s="26" t="s">
        <v>4</v>
      </c>
      <c r="B12" s="67">
        <v>92269.09</v>
      </c>
      <c r="C12" s="67">
        <v>81744.949999999983</v>
      </c>
      <c r="D12" s="67">
        <v>87967.29</v>
      </c>
      <c r="E12" s="67">
        <v>105400.48000000003</v>
      </c>
      <c r="F12" s="62">
        <v>367381.81</v>
      </c>
      <c r="N12" s="1"/>
      <c r="O12" s="1"/>
      <c r="P12" s="1"/>
      <c r="Q12" s="1"/>
      <c r="R12" s="1"/>
      <c r="S12" s="1"/>
      <c r="T12" s="1"/>
      <c r="U12" s="1"/>
      <c r="V12" s="1"/>
      <c r="W12" s="1"/>
    </row>
    <row r="13" spans="1:23" ht="15.5" x14ac:dyDescent="0.35">
      <c r="A13" s="26" t="s">
        <v>5</v>
      </c>
      <c r="B13" s="67">
        <v>53322.460000000006</v>
      </c>
      <c r="C13" s="67">
        <v>56977.290000000008</v>
      </c>
      <c r="D13" s="67">
        <v>77873.899999999994</v>
      </c>
      <c r="E13" s="67">
        <v>88529.379999999976</v>
      </c>
      <c r="F13" s="62">
        <v>276703.03000000003</v>
      </c>
      <c r="N13" s="1"/>
      <c r="O13" s="1"/>
      <c r="P13" s="1"/>
      <c r="Q13" s="1"/>
      <c r="R13" s="1"/>
      <c r="S13" s="1"/>
      <c r="T13" s="1"/>
      <c r="U13" s="1"/>
      <c r="V13" s="1"/>
      <c r="W13" s="1"/>
    </row>
    <row r="14" spans="1:23" ht="15.5" x14ac:dyDescent="0.35">
      <c r="A14" s="26" t="s">
        <v>6</v>
      </c>
      <c r="B14" s="67">
        <v>43057.850000000006</v>
      </c>
      <c r="C14" s="67">
        <v>52948.930000000008</v>
      </c>
      <c r="D14" s="67">
        <v>88457.119999999981</v>
      </c>
      <c r="E14" s="67">
        <v>89056.07</v>
      </c>
      <c r="F14" s="62">
        <v>273519.96999999997</v>
      </c>
      <c r="N14" s="1"/>
      <c r="O14" s="1"/>
      <c r="P14" s="1"/>
      <c r="Q14" s="1"/>
      <c r="R14" s="1"/>
      <c r="S14" s="1"/>
      <c r="T14" s="1"/>
      <c r="U14" s="1"/>
      <c r="V14" s="1"/>
      <c r="W14" s="1"/>
    </row>
    <row r="15" spans="1:23" ht="15.5" x14ac:dyDescent="0.35">
      <c r="A15" s="26" t="s">
        <v>7</v>
      </c>
      <c r="B15" s="67">
        <v>77452.86</v>
      </c>
      <c r="C15" s="67">
        <v>72955.839999999997</v>
      </c>
      <c r="D15" s="67">
        <v>109839.23</v>
      </c>
      <c r="E15" s="67">
        <v>117839.90000000001</v>
      </c>
      <c r="F15" s="62">
        <v>378087.83</v>
      </c>
      <c r="N15" s="1"/>
      <c r="O15" s="1"/>
      <c r="P15" s="1"/>
      <c r="Q15" s="1"/>
      <c r="R15" s="1"/>
      <c r="S15" s="1"/>
      <c r="T15" s="1"/>
      <c r="U15" s="1"/>
      <c r="V15" s="1"/>
      <c r="W15" s="1"/>
    </row>
    <row r="16" spans="1:23" ht="15.5" x14ac:dyDescent="0.35">
      <c r="A16" s="26" t="s">
        <v>8</v>
      </c>
      <c r="B16" s="67">
        <v>137096.77000000002</v>
      </c>
      <c r="C16" s="67">
        <v>136732.19</v>
      </c>
      <c r="D16" s="67">
        <v>127416.62</v>
      </c>
      <c r="E16" s="67">
        <v>145210.97</v>
      </c>
      <c r="F16" s="62">
        <v>546456.55000000005</v>
      </c>
      <c r="N16" s="1"/>
      <c r="O16" s="1"/>
      <c r="P16" s="1"/>
      <c r="Q16" s="1"/>
      <c r="R16" s="1"/>
      <c r="S16" s="1"/>
      <c r="T16" s="1"/>
      <c r="U16" s="1"/>
      <c r="V16" s="1"/>
      <c r="W16" s="1"/>
    </row>
    <row r="17" spans="1:23" ht="15.5" x14ac:dyDescent="0.35">
      <c r="A17" s="26" t="s">
        <v>9</v>
      </c>
      <c r="B17" s="67">
        <v>98382.09</v>
      </c>
      <c r="C17" s="67">
        <v>84003.840000000011</v>
      </c>
      <c r="D17" s="67">
        <v>104660.74</v>
      </c>
      <c r="E17" s="67">
        <v>125685.23000000001</v>
      </c>
      <c r="F17" s="62">
        <v>412731.9</v>
      </c>
      <c r="N17" s="1"/>
      <c r="O17" s="1"/>
      <c r="P17" s="1"/>
      <c r="Q17" s="1"/>
      <c r="R17" s="1"/>
      <c r="S17" s="1"/>
      <c r="T17" s="1"/>
      <c r="U17" s="1"/>
      <c r="V17" s="1"/>
      <c r="W17" s="1"/>
    </row>
    <row r="18" spans="1:23" ht="15.5" x14ac:dyDescent="0.35">
      <c r="A18" s="26" t="s">
        <v>10</v>
      </c>
      <c r="B18" s="67">
        <v>35416.920000000006</v>
      </c>
      <c r="C18" s="67">
        <v>31204.62</v>
      </c>
      <c r="D18" s="67">
        <v>77113.959999999992</v>
      </c>
      <c r="E18" s="67">
        <v>93935.7</v>
      </c>
      <c r="F18" s="62">
        <v>237671.2</v>
      </c>
      <c r="N18" s="1"/>
      <c r="O18" s="1"/>
      <c r="P18" s="1"/>
      <c r="Q18" s="1"/>
      <c r="R18" s="1"/>
      <c r="S18" s="1"/>
      <c r="T18" s="1"/>
      <c r="U18" s="1"/>
      <c r="V18" s="1"/>
      <c r="W18" s="1"/>
    </row>
    <row r="19" spans="1:23" ht="15.5" x14ac:dyDescent="0.35">
      <c r="A19" s="26" t="s">
        <v>11</v>
      </c>
      <c r="B19" s="67">
        <v>50162.660000000011</v>
      </c>
      <c r="C19" s="67">
        <v>48290.91</v>
      </c>
      <c r="D19" s="67">
        <v>85187.639999999985</v>
      </c>
      <c r="E19" s="67">
        <v>112346.65999999999</v>
      </c>
      <c r="F19" s="62">
        <v>295987.87</v>
      </c>
      <c r="N19" s="1"/>
      <c r="O19" s="1"/>
      <c r="P19" s="1"/>
      <c r="Q19" s="1"/>
      <c r="R19" s="1"/>
      <c r="S19" s="1"/>
      <c r="T19" s="1"/>
      <c r="U19" s="1"/>
      <c r="V19" s="1"/>
      <c r="W19" s="1"/>
    </row>
    <row r="20" spans="1:23" ht="15.5" x14ac:dyDescent="0.35">
      <c r="A20" s="26" t="s">
        <v>12</v>
      </c>
      <c r="B20" s="67">
        <v>27975.200000000004</v>
      </c>
      <c r="C20" s="67">
        <v>16644.5</v>
      </c>
      <c r="D20" s="67">
        <v>75802.290000000008</v>
      </c>
      <c r="E20" s="67">
        <v>76587.679999999993</v>
      </c>
      <c r="F20" s="62">
        <v>197009.67</v>
      </c>
      <c r="N20" s="1"/>
      <c r="O20" s="1"/>
      <c r="P20" s="1"/>
      <c r="Q20" s="1"/>
      <c r="R20" s="1"/>
      <c r="S20" s="1"/>
      <c r="T20" s="1"/>
      <c r="U20" s="1"/>
      <c r="V20" s="1"/>
      <c r="W20" s="1"/>
    </row>
    <row r="21" spans="1:23" ht="15.5" x14ac:dyDescent="0.35">
      <c r="A21" s="26" t="s">
        <v>13</v>
      </c>
      <c r="B21" s="67">
        <v>53853.590000000011</v>
      </c>
      <c r="C21" s="67">
        <v>63460.499999999993</v>
      </c>
      <c r="D21" s="67">
        <v>86756.799999999974</v>
      </c>
      <c r="E21" s="67">
        <v>76219.98000000001</v>
      </c>
      <c r="F21" s="62">
        <v>280290.87</v>
      </c>
      <c r="N21" s="1"/>
      <c r="O21" s="1"/>
      <c r="P21" s="1"/>
      <c r="Q21" s="1"/>
      <c r="R21" s="1"/>
      <c r="S21" s="1"/>
      <c r="T21" s="1"/>
      <c r="U21" s="1"/>
      <c r="V21" s="1"/>
      <c r="W21" s="1"/>
    </row>
    <row r="22" spans="1:23" ht="16" thickBot="1" x14ac:dyDescent="0.4">
      <c r="A22" s="27" t="s">
        <v>29</v>
      </c>
      <c r="B22" s="68">
        <v>753254.85</v>
      </c>
      <c r="C22" s="68">
        <v>703845.27</v>
      </c>
      <c r="D22" s="68">
        <v>1021199.1099999999</v>
      </c>
      <c r="E22" s="68">
        <v>1174754.97</v>
      </c>
      <c r="F22" s="63">
        <v>3653054.2000000007</v>
      </c>
      <c r="N22" s="1"/>
      <c r="O22" s="1"/>
      <c r="P22" s="1"/>
      <c r="Q22" s="1"/>
      <c r="R22" s="1"/>
      <c r="S22" s="1"/>
      <c r="T22" s="1"/>
      <c r="U22" s="1"/>
      <c r="V22" s="1"/>
      <c r="W22" s="1"/>
    </row>
    <row r="23" spans="1:23" ht="15.5" x14ac:dyDescent="0.35">
      <c r="A23" s="105"/>
      <c r="B23" s="61"/>
      <c r="C23" s="61"/>
      <c r="D23" s="61"/>
      <c r="E23" s="61"/>
      <c r="F23" s="61"/>
      <c r="N23" s="1"/>
      <c r="O23" s="1"/>
      <c r="P23" s="1"/>
      <c r="Q23" s="1"/>
      <c r="R23" s="1"/>
      <c r="S23" s="1"/>
      <c r="T23" s="1"/>
      <c r="U23" s="1"/>
      <c r="V23" s="1"/>
      <c r="W23" s="1"/>
    </row>
    <row r="24" spans="1:23" ht="16" thickBot="1" x14ac:dyDescent="0.4">
      <c r="A24" s="105"/>
      <c r="B24" s="61"/>
      <c r="C24" s="61"/>
      <c r="D24" s="61"/>
      <c r="E24" s="61"/>
      <c r="F24" s="61"/>
      <c r="N24" s="1"/>
      <c r="O24" s="1"/>
      <c r="P24" s="1"/>
      <c r="Q24" s="1"/>
      <c r="R24" s="1"/>
      <c r="S24" s="1"/>
      <c r="T24" s="1"/>
      <c r="U24" s="1"/>
      <c r="V24" s="1"/>
      <c r="W24" s="1"/>
    </row>
    <row r="25" spans="1:23" ht="15.5" x14ac:dyDescent="0.35">
      <c r="A25" s="106" t="s">
        <v>48</v>
      </c>
      <c r="B25" s="107"/>
      <c r="C25" s="107"/>
      <c r="D25" s="107"/>
      <c r="E25" s="107"/>
      <c r="F25" s="108"/>
      <c r="L25" s="1"/>
      <c r="M25" s="1"/>
      <c r="N25" s="1"/>
      <c r="O25" s="1"/>
      <c r="P25" s="1"/>
      <c r="Q25" s="1"/>
      <c r="R25" s="1"/>
      <c r="S25" s="1"/>
      <c r="T25" s="1"/>
      <c r="U25" s="1"/>
      <c r="V25" s="1"/>
      <c r="W25" s="1"/>
    </row>
    <row r="26" spans="1:23" ht="16" thickBot="1" x14ac:dyDescent="0.4">
      <c r="A26" s="109"/>
      <c r="B26" s="110"/>
      <c r="C26" s="110"/>
      <c r="D26" s="110"/>
      <c r="E26" s="110"/>
      <c r="F26" s="111"/>
      <c r="L26" s="1"/>
      <c r="M26" s="1"/>
      <c r="N26" s="1"/>
      <c r="O26" s="1"/>
      <c r="P26" s="1"/>
      <c r="Q26" s="1"/>
      <c r="R26" s="1"/>
      <c r="S26" s="1"/>
      <c r="T26" s="1"/>
      <c r="U26" s="1"/>
      <c r="V26" s="1"/>
      <c r="W26" s="1"/>
    </row>
    <row r="27" spans="1:23" ht="16" thickBot="1" x14ac:dyDescent="0.4">
      <c r="A27" s="1"/>
      <c r="B27" s="1"/>
      <c r="C27" s="1"/>
      <c r="D27" s="1"/>
      <c r="E27" s="1"/>
      <c r="F27" s="1"/>
      <c r="G27" s="1"/>
      <c r="H27" s="1"/>
      <c r="I27" s="1"/>
      <c r="J27" s="1"/>
      <c r="K27" s="1"/>
      <c r="L27" s="1"/>
      <c r="M27" s="1"/>
      <c r="N27" s="1"/>
      <c r="O27" s="1"/>
      <c r="P27" s="1"/>
      <c r="Q27" s="1"/>
      <c r="R27" s="1"/>
      <c r="S27" s="1"/>
      <c r="T27" s="1"/>
      <c r="U27" s="1"/>
      <c r="V27" s="1"/>
      <c r="W27" s="1"/>
    </row>
    <row r="28" spans="1:23" ht="16" thickBot="1" x14ac:dyDescent="0.4">
      <c r="A28" s="46" t="s">
        <v>38</v>
      </c>
      <c r="B28" s="47"/>
      <c r="C28" s="47"/>
      <c r="D28" s="47"/>
      <c r="E28" s="47"/>
      <c r="F28" s="48"/>
      <c r="G28" s="1"/>
      <c r="H28" s="1"/>
      <c r="I28" s="1"/>
      <c r="J28" s="1"/>
      <c r="K28" s="1"/>
      <c r="L28" s="1"/>
      <c r="M28" s="1"/>
      <c r="N28" s="1"/>
      <c r="O28" s="1"/>
      <c r="P28" s="1"/>
      <c r="Q28" s="1"/>
      <c r="R28" s="1"/>
      <c r="S28" s="1"/>
      <c r="T28" s="1"/>
      <c r="U28" s="1"/>
      <c r="V28" s="1"/>
      <c r="W28" s="1"/>
    </row>
    <row r="29" spans="1:23" ht="15.75" hidden="1" customHeight="1" x14ac:dyDescent="0.35">
      <c r="A29" s="49" t="s">
        <v>14</v>
      </c>
      <c r="B29" s="35"/>
      <c r="C29" s="36"/>
      <c r="D29" s="50"/>
      <c r="E29" s="50"/>
      <c r="F29" s="51"/>
      <c r="G29" s="1"/>
      <c r="H29" s="1"/>
      <c r="I29" s="1"/>
      <c r="J29" s="1"/>
      <c r="K29" s="1"/>
      <c r="L29" s="1"/>
      <c r="M29" s="1"/>
      <c r="N29" s="1"/>
      <c r="O29" s="1"/>
      <c r="P29" s="1"/>
      <c r="Q29" s="1"/>
      <c r="R29" s="1"/>
      <c r="S29" s="1"/>
      <c r="T29" s="1"/>
      <c r="U29" s="1"/>
      <c r="V29" s="1"/>
      <c r="W29" s="1"/>
    </row>
    <row r="30" spans="1:23" ht="15.75" customHeight="1" x14ac:dyDescent="0.35">
      <c r="A30" s="52" t="s">
        <v>39</v>
      </c>
      <c r="B30" s="53"/>
      <c r="C30" s="53"/>
      <c r="D30" s="53"/>
      <c r="E30" s="53"/>
      <c r="F30" s="54"/>
      <c r="G30" s="1"/>
      <c r="H30" s="1"/>
      <c r="I30" s="1"/>
      <c r="J30" s="1"/>
      <c r="K30" s="1"/>
      <c r="L30" s="1"/>
      <c r="M30" s="1"/>
      <c r="N30" s="1"/>
      <c r="O30" s="1"/>
      <c r="P30" s="1"/>
      <c r="Q30" s="1"/>
      <c r="R30" s="1"/>
      <c r="S30" s="1"/>
      <c r="T30" s="1"/>
      <c r="U30" s="1"/>
      <c r="V30" s="1"/>
      <c r="W30" s="1"/>
    </row>
    <row r="31" spans="1:23" ht="15.75" customHeight="1" x14ac:dyDescent="0.35">
      <c r="A31" s="55"/>
      <c r="B31" s="53"/>
      <c r="C31" s="53"/>
      <c r="D31" s="53"/>
      <c r="E31" s="53"/>
      <c r="F31" s="54"/>
      <c r="G31" s="1"/>
      <c r="H31" s="1"/>
      <c r="I31" s="1"/>
      <c r="J31" s="1"/>
      <c r="K31" s="1"/>
      <c r="L31" s="1"/>
      <c r="M31" s="1"/>
      <c r="N31" s="1"/>
      <c r="O31" s="1"/>
      <c r="P31" s="1"/>
      <c r="Q31" s="1"/>
      <c r="R31" s="1"/>
      <c r="S31" s="1"/>
      <c r="T31" s="1"/>
      <c r="U31" s="1"/>
      <c r="V31" s="1"/>
      <c r="W31" s="1"/>
    </row>
    <row r="32" spans="1:23" ht="15.75" customHeight="1" thickBot="1" x14ac:dyDescent="0.4">
      <c r="A32" s="56"/>
      <c r="B32" s="57"/>
      <c r="C32" s="57"/>
      <c r="D32" s="57"/>
      <c r="E32" s="57"/>
      <c r="F32" s="58"/>
      <c r="G32" s="1"/>
      <c r="H32" s="1"/>
      <c r="I32" s="1"/>
      <c r="J32" s="1"/>
      <c r="K32" s="1"/>
      <c r="L32" s="1"/>
      <c r="M32" s="1"/>
      <c r="N32" s="1"/>
      <c r="O32" s="1"/>
      <c r="P32" s="1"/>
      <c r="Q32" s="1"/>
      <c r="R32" s="1"/>
      <c r="S32" s="1"/>
      <c r="T32" s="1"/>
      <c r="U32" s="1"/>
      <c r="V32" s="1"/>
      <c r="W32" s="1"/>
    </row>
    <row r="33" spans="1:23" ht="15.75" customHeight="1" thickBot="1" x14ac:dyDescent="0.4">
      <c r="A33" s="31"/>
      <c r="B33" s="30"/>
      <c r="C33" s="30"/>
      <c r="D33" s="1"/>
      <c r="E33" s="1"/>
      <c r="F33" s="1"/>
      <c r="G33" s="1"/>
      <c r="H33" s="1"/>
      <c r="I33" s="1"/>
      <c r="J33" s="1"/>
      <c r="K33" s="1"/>
      <c r="L33" s="1"/>
      <c r="M33" s="1"/>
      <c r="N33" s="1"/>
      <c r="O33" s="1"/>
      <c r="P33" s="1"/>
      <c r="Q33" s="1"/>
      <c r="R33" s="1"/>
      <c r="S33" s="1"/>
      <c r="T33" s="1"/>
      <c r="U33" s="1"/>
      <c r="V33" s="1"/>
      <c r="W33" s="1"/>
    </row>
    <row r="34" spans="1:23" ht="16" thickBot="1" x14ac:dyDescent="0.4">
      <c r="A34" s="37" t="s">
        <v>1</v>
      </c>
      <c r="B34" s="34" t="s">
        <v>37</v>
      </c>
      <c r="C34" s="37" t="s">
        <v>36</v>
      </c>
      <c r="G34" s="32"/>
      <c r="H34" s="1"/>
      <c r="I34" s="1"/>
      <c r="L34" s="14" t="s">
        <v>35</v>
      </c>
      <c r="M34" t="s">
        <v>37</v>
      </c>
      <c r="N34" s="1"/>
      <c r="O34" s="1"/>
      <c r="P34" s="1"/>
      <c r="Q34" s="1"/>
      <c r="R34" s="1"/>
      <c r="S34" s="1"/>
      <c r="T34" s="1"/>
      <c r="U34" s="1"/>
      <c r="V34" s="1"/>
      <c r="W34" s="1"/>
    </row>
    <row r="35" spans="1:23" ht="15.5" x14ac:dyDescent="0.35">
      <c r="A35" s="38" t="s">
        <v>2</v>
      </c>
      <c r="B35" s="39">
        <v>22.668780099954574</v>
      </c>
      <c r="C35" s="38">
        <v>34.229999999999997</v>
      </c>
      <c r="G35" s="32"/>
      <c r="H35" s="1"/>
      <c r="I35" s="1"/>
      <c r="L35" s="15" t="s">
        <v>2</v>
      </c>
      <c r="M35" s="28">
        <v>22.668780099954574</v>
      </c>
      <c r="N35" s="1"/>
      <c r="O35" s="1"/>
      <c r="P35" s="1"/>
      <c r="Q35" s="1"/>
      <c r="R35" s="1"/>
      <c r="S35" s="1"/>
      <c r="T35" s="1"/>
      <c r="U35" s="1"/>
      <c r="V35" s="1"/>
      <c r="W35" s="1"/>
    </row>
    <row r="36" spans="1:23" ht="15.5" x14ac:dyDescent="0.35">
      <c r="A36" s="38" t="s">
        <v>3</v>
      </c>
      <c r="B36" s="40">
        <v>23.387456063816533</v>
      </c>
      <c r="C36" s="41">
        <v>37.83</v>
      </c>
      <c r="G36" s="32"/>
      <c r="H36" s="1"/>
      <c r="I36" s="1"/>
      <c r="L36" s="15" t="s">
        <v>3</v>
      </c>
      <c r="M36" s="28">
        <v>23.387456063816533</v>
      </c>
      <c r="N36" s="1"/>
      <c r="O36" s="1"/>
      <c r="P36" s="1"/>
      <c r="Q36" s="1"/>
      <c r="R36" s="1"/>
      <c r="S36" s="1"/>
      <c r="T36" s="1"/>
      <c r="U36" s="1"/>
      <c r="V36" s="1"/>
      <c r="W36" s="1"/>
    </row>
    <row r="37" spans="1:23" ht="15.5" x14ac:dyDescent="0.35">
      <c r="A37" s="38" t="s">
        <v>4</v>
      </c>
      <c r="B37" s="40">
        <v>41.728965243071329</v>
      </c>
      <c r="C37" s="42">
        <v>57.9</v>
      </c>
      <c r="G37" s="33"/>
      <c r="H37" s="1"/>
      <c r="I37" s="1"/>
      <c r="L37" s="15" t="s">
        <v>4</v>
      </c>
      <c r="M37" s="28">
        <v>41.728965243071329</v>
      </c>
      <c r="N37" s="1"/>
      <c r="O37" s="1"/>
      <c r="P37" s="1"/>
      <c r="Q37" s="1"/>
      <c r="R37" s="1"/>
      <c r="S37" s="1"/>
      <c r="T37" s="1"/>
      <c r="U37" s="1"/>
      <c r="V37" s="1"/>
      <c r="W37" s="1"/>
    </row>
    <row r="38" spans="1:23" ht="15.5" x14ac:dyDescent="0.35">
      <c r="A38" s="38" t="s">
        <v>5</v>
      </c>
      <c r="B38" s="40">
        <v>32.476881455399067</v>
      </c>
      <c r="C38" s="41">
        <v>50.94</v>
      </c>
      <c r="G38" s="32"/>
      <c r="H38" s="1"/>
      <c r="I38" s="1"/>
      <c r="L38" s="15" t="s">
        <v>5</v>
      </c>
      <c r="M38" s="28">
        <v>32.476881455399067</v>
      </c>
      <c r="N38" s="1"/>
      <c r="O38" s="1"/>
      <c r="P38" s="1"/>
      <c r="Q38" s="1"/>
      <c r="R38" s="1"/>
      <c r="S38" s="1"/>
      <c r="T38" s="1"/>
      <c r="U38" s="1"/>
      <c r="V38" s="1"/>
      <c r="W38" s="1"/>
    </row>
    <row r="39" spans="1:23" ht="15.5" x14ac:dyDescent="0.35">
      <c r="A39" s="38" t="s">
        <v>6</v>
      </c>
      <c r="B39" s="40">
        <v>31.067693094048156</v>
      </c>
      <c r="C39" s="41">
        <v>44.86</v>
      </c>
      <c r="G39" s="32"/>
      <c r="H39" s="1"/>
      <c r="I39" s="1"/>
      <c r="L39" s="15" t="s">
        <v>6</v>
      </c>
      <c r="M39" s="28">
        <v>31.067693094048156</v>
      </c>
      <c r="N39" s="1"/>
      <c r="O39" s="1"/>
      <c r="P39" s="1"/>
      <c r="Q39" s="1"/>
      <c r="R39" s="1"/>
      <c r="S39" s="1"/>
      <c r="T39" s="1"/>
      <c r="U39" s="1"/>
      <c r="V39" s="1"/>
      <c r="W39" s="1"/>
    </row>
    <row r="40" spans="1:23" ht="15.5" x14ac:dyDescent="0.35">
      <c r="A40" s="38" t="s">
        <v>7</v>
      </c>
      <c r="B40" s="40">
        <v>44.376505868544591</v>
      </c>
      <c r="C40" s="42">
        <v>55.1</v>
      </c>
      <c r="G40" s="33"/>
      <c r="H40" s="1"/>
      <c r="I40" s="1"/>
      <c r="L40" s="15" t="s">
        <v>7</v>
      </c>
      <c r="M40" s="28">
        <v>44.376505868544591</v>
      </c>
      <c r="N40" s="1"/>
      <c r="O40" s="1"/>
      <c r="P40" s="1"/>
      <c r="Q40" s="1"/>
      <c r="R40" s="1"/>
      <c r="S40" s="1"/>
      <c r="T40" s="1"/>
      <c r="U40" s="1"/>
      <c r="V40" s="1"/>
      <c r="W40" s="1"/>
    </row>
    <row r="41" spans="1:23" ht="15.5" x14ac:dyDescent="0.35">
      <c r="A41" s="38" t="s">
        <v>8</v>
      </c>
      <c r="B41" s="40">
        <v>62.069121990004568</v>
      </c>
      <c r="C41" s="41">
        <v>76.819999999999993</v>
      </c>
      <c r="G41" s="32"/>
      <c r="H41" s="1"/>
      <c r="I41" s="1"/>
      <c r="L41" s="15" t="s">
        <v>8</v>
      </c>
      <c r="M41" s="28">
        <v>62.069121990004568</v>
      </c>
      <c r="N41" s="1"/>
      <c r="O41" s="1"/>
      <c r="P41" s="1"/>
      <c r="Q41" s="1"/>
      <c r="R41" s="1"/>
      <c r="S41" s="1"/>
      <c r="T41" s="1"/>
      <c r="U41" s="1"/>
      <c r="V41" s="1"/>
      <c r="W41" s="1"/>
    </row>
    <row r="42" spans="1:23" ht="15.5" x14ac:dyDescent="0.35">
      <c r="A42" s="38" t="s">
        <v>9</v>
      </c>
      <c r="B42" s="40">
        <v>46.880043162198973</v>
      </c>
      <c r="C42" s="41">
        <v>51.52</v>
      </c>
      <c r="G42" s="32"/>
      <c r="H42" s="1"/>
      <c r="I42" s="1"/>
      <c r="L42" s="15" t="s">
        <v>9</v>
      </c>
      <c r="M42" s="28">
        <v>46.880043162198973</v>
      </c>
      <c r="N42" s="1"/>
      <c r="O42" s="1"/>
      <c r="P42" s="1"/>
      <c r="Q42" s="1"/>
      <c r="R42" s="1"/>
      <c r="S42" s="1"/>
      <c r="T42" s="1"/>
      <c r="U42" s="1"/>
      <c r="V42" s="1"/>
      <c r="W42" s="1"/>
    </row>
    <row r="43" spans="1:23" ht="15.5" x14ac:dyDescent="0.35">
      <c r="A43" s="38" t="s">
        <v>10</v>
      </c>
      <c r="B43" s="40">
        <v>27.895680751173721</v>
      </c>
      <c r="C43" s="41">
        <v>43.16</v>
      </c>
      <c r="G43" s="32"/>
      <c r="H43" s="1"/>
      <c r="I43" s="1"/>
      <c r="L43" s="15" t="s">
        <v>10</v>
      </c>
      <c r="M43" s="28">
        <v>27.895680751173721</v>
      </c>
      <c r="N43" s="1"/>
      <c r="O43" s="1"/>
      <c r="P43" s="1"/>
      <c r="Q43" s="1"/>
      <c r="R43" s="1"/>
      <c r="S43" s="1"/>
      <c r="T43" s="1"/>
      <c r="U43" s="1"/>
      <c r="V43" s="1"/>
      <c r="W43" s="1"/>
    </row>
    <row r="44" spans="1:23" ht="15.5" x14ac:dyDescent="0.35">
      <c r="A44" s="38" t="s">
        <v>11</v>
      </c>
      <c r="B44" s="40">
        <v>33.619703543843698</v>
      </c>
      <c r="C44" s="41">
        <v>49.36</v>
      </c>
      <c r="G44" s="32"/>
      <c r="H44" s="1"/>
      <c r="I44" s="1"/>
      <c r="L44" s="15" t="s">
        <v>11</v>
      </c>
      <c r="M44" s="28">
        <v>33.619703543843698</v>
      </c>
      <c r="N44" s="1"/>
      <c r="O44" s="1"/>
      <c r="P44" s="1"/>
      <c r="Q44" s="1"/>
      <c r="R44" s="1"/>
      <c r="S44" s="1"/>
      <c r="T44" s="1"/>
      <c r="U44" s="1"/>
      <c r="V44" s="1"/>
      <c r="W44" s="1"/>
    </row>
    <row r="45" spans="1:23" ht="15.5" x14ac:dyDescent="0.35">
      <c r="A45" s="38" t="s">
        <v>12</v>
      </c>
      <c r="B45" s="40">
        <v>23.123200704225358</v>
      </c>
      <c r="C45" s="41">
        <v>42.16</v>
      </c>
      <c r="G45" s="32"/>
      <c r="H45" s="1"/>
      <c r="I45" s="1"/>
      <c r="L45" s="15" t="s">
        <v>12</v>
      </c>
      <c r="M45" s="28">
        <v>23.123200704225358</v>
      </c>
      <c r="N45" s="1"/>
      <c r="O45" s="1"/>
      <c r="P45" s="1"/>
      <c r="Q45" s="1"/>
      <c r="R45" s="1"/>
      <c r="S45" s="1"/>
      <c r="T45" s="1"/>
      <c r="U45" s="1"/>
      <c r="V45" s="1"/>
      <c r="W45" s="1"/>
    </row>
    <row r="46" spans="1:23" ht="16" thickBot="1" x14ac:dyDescent="0.4">
      <c r="A46" s="43" t="s">
        <v>13</v>
      </c>
      <c r="B46" s="44">
        <v>31.836763970922316</v>
      </c>
      <c r="C46" s="45">
        <v>41.98</v>
      </c>
      <c r="G46" s="32"/>
      <c r="H46" s="1"/>
      <c r="I46" s="1"/>
      <c r="L46" s="15" t="s">
        <v>13</v>
      </c>
      <c r="M46" s="28">
        <v>31.836763970922316</v>
      </c>
      <c r="N46" s="1"/>
      <c r="O46" s="1"/>
      <c r="P46" s="1"/>
      <c r="Q46" s="1"/>
      <c r="R46" s="1"/>
      <c r="S46" s="1"/>
      <c r="T46" s="1"/>
      <c r="U46" s="1"/>
      <c r="V46" s="1"/>
      <c r="W46" s="1"/>
    </row>
    <row r="47" spans="1:23" ht="15.5" customHeight="1" x14ac:dyDescent="0.35">
      <c r="A47" s="1"/>
      <c r="B47" s="1"/>
      <c r="C47" s="1"/>
      <c r="G47" s="1"/>
      <c r="H47" s="1"/>
      <c r="I47" s="1"/>
      <c r="L47" s="15" t="s">
        <v>29</v>
      </c>
      <c r="M47" s="29">
        <v>35.216610270796536</v>
      </c>
      <c r="N47" s="1"/>
      <c r="O47" s="1"/>
      <c r="P47" s="1"/>
      <c r="Q47" s="1"/>
      <c r="R47" s="1"/>
      <c r="S47" s="1"/>
      <c r="T47" s="1"/>
      <c r="U47" s="1"/>
      <c r="V47" s="1"/>
      <c r="W47" s="1"/>
    </row>
    <row r="48" spans="1:23" ht="15.5" customHeight="1" thickBot="1" x14ac:dyDescent="0.4">
      <c r="A48" s="1"/>
      <c r="B48" s="1"/>
      <c r="C48" s="1"/>
      <c r="G48" s="1"/>
      <c r="H48" s="1"/>
      <c r="I48" s="1"/>
      <c r="L48" s="15"/>
      <c r="M48" s="29"/>
      <c r="N48" s="1"/>
      <c r="O48" s="1"/>
      <c r="P48" s="1"/>
      <c r="Q48" s="1"/>
      <c r="R48" s="1"/>
      <c r="S48" s="1"/>
      <c r="T48" s="1"/>
      <c r="U48" s="1"/>
      <c r="V48" s="1"/>
      <c r="W48" s="1"/>
    </row>
    <row r="49" spans="1:23" ht="15.5" customHeight="1" x14ac:dyDescent="0.35">
      <c r="A49" s="106" t="s">
        <v>49</v>
      </c>
      <c r="B49" s="107"/>
      <c r="C49" s="107"/>
      <c r="D49" s="107"/>
      <c r="E49" s="107"/>
      <c r="F49" s="108"/>
      <c r="G49" s="1"/>
      <c r="H49" s="1"/>
      <c r="I49" s="1"/>
      <c r="L49" s="15"/>
      <c r="M49" s="29"/>
      <c r="N49" s="1"/>
      <c r="O49" s="1"/>
      <c r="P49" s="1"/>
      <c r="Q49" s="1"/>
      <c r="R49" s="1"/>
      <c r="S49" s="1"/>
      <c r="T49" s="1"/>
      <c r="U49" s="1"/>
      <c r="V49" s="1"/>
      <c r="W49" s="1"/>
    </row>
    <row r="50" spans="1:23" ht="15.5" customHeight="1" thickBot="1" x14ac:dyDescent="0.4">
      <c r="A50" s="109"/>
      <c r="B50" s="110"/>
      <c r="C50" s="110"/>
      <c r="D50" s="110"/>
      <c r="E50" s="110"/>
      <c r="F50" s="111"/>
      <c r="G50" s="1"/>
      <c r="H50" s="1"/>
      <c r="I50" s="1"/>
      <c r="L50" s="15"/>
      <c r="M50" s="29"/>
      <c r="N50" s="1"/>
      <c r="O50" s="1"/>
      <c r="P50" s="1"/>
      <c r="Q50" s="1"/>
      <c r="R50" s="1"/>
      <c r="S50" s="1"/>
      <c r="T50" s="1"/>
      <c r="U50" s="1"/>
      <c r="V50" s="1"/>
      <c r="W50" s="1"/>
    </row>
    <row r="51" spans="1:23" ht="16" thickBot="1" x14ac:dyDescent="0.4">
      <c r="A51" s="1"/>
      <c r="B51" s="1"/>
      <c r="C51" s="1"/>
      <c r="D51" s="1"/>
      <c r="E51" s="1"/>
      <c r="F51" s="1"/>
      <c r="G51" s="1"/>
      <c r="H51" s="1"/>
      <c r="I51" s="1"/>
      <c r="J51" s="1"/>
      <c r="K51" s="1"/>
      <c r="L51" s="1"/>
      <c r="M51" s="1"/>
      <c r="N51" s="1"/>
      <c r="O51" s="1"/>
      <c r="P51" s="1"/>
      <c r="Q51" s="1"/>
      <c r="R51" s="1"/>
      <c r="S51" s="1"/>
      <c r="T51" s="1"/>
      <c r="U51" s="1"/>
      <c r="V51" s="1"/>
      <c r="W51" s="1"/>
    </row>
    <row r="52" spans="1:23" ht="15.75" hidden="1" customHeight="1" x14ac:dyDescent="0.4">
      <c r="A52" s="19" t="s">
        <v>15</v>
      </c>
      <c r="B52" s="20"/>
      <c r="C52" s="20"/>
      <c r="D52" s="20"/>
      <c r="E52" s="21"/>
      <c r="F52" s="1"/>
      <c r="G52" s="1"/>
      <c r="H52" s="1"/>
      <c r="I52" s="1"/>
      <c r="J52" s="1"/>
      <c r="K52" s="1"/>
      <c r="L52" s="1"/>
      <c r="M52" s="1"/>
      <c r="N52" s="1"/>
      <c r="O52" s="1"/>
      <c r="P52" s="1"/>
      <c r="Q52" s="1"/>
      <c r="R52" s="1"/>
      <c r="S52" s="1"/>
      <c r="T52" s="1"/>
      <c r="U52" s="1"/>
      <c r="V52" s="1"/>
      <c r="W52" s="1"/>
    </row>
    <row r="53" spans="1:23" ht="15.5" x14ac:dyDescent="0.35">
      <c r="A53" s="16" t="s">
        <v>42</v>
      </c>
      <c r="B53" s="17"/>
      <c r="C53" s="17"/>
      <c r="D53" s="17"/>
      <c r="E53" s="17"/>
      <c r="F53" s="18"/>
      <c r="G53" s="1"/>
      <c r="H53" s="1"/>
      <c r="I53" s="1"/>
      <c r="J53" s="1"/>
      <c r="K53" s="1"/>
      <c r="L53" s="1"/>
      <c r="M53" s="1"/>
      <c r="N53" s="1"/>
      <c r="O53" s="1"/>
      <c r="P53" s="1"/>
      <c r="Q53" s="1"/>
      <c r="R53" s="1"/>
      <c r="S53" s="1"/>
      <c r="T53" s="1"/>
      <c r="U53" s="1"/>
      <c r="V53" s="1"/>
      <c r="W53" s="1"/>
    </row>
    <row r="54" spans="1:23" ht="15.5" x14ac:dyDescent="0.35">
      <c r="A54" s="89" t="s">
        <v>45</v>
      </c>
      <c r="B54" s="90"/>
      <c r="C54" s="90"/>
      <c r="D54" s="90"/>
      <c r="E54" s="90"/>
      <c r="F54" s="91"/>
      <c r="G54" s="1"/>
      <c r="H54" s="1"/>
      <c r="I54" s="1"/>
      <c r="J54" s="1"/>
      <c r="K54" s="1"/>
      <c r="L54" s="1"/>
      <c r="M54" s="1"/>
      <c r="N54" s="1"/>
      <c r="O54" s="1"/>
      <c r="P54" s="1"/>
      <c r="Q54" s="1"/>
      <c r="R54" s="1"/>
      <c r="S54" s="1"/>
      <c r="T54" s="1"/>
      <c r="U54" s="1"/>
      <c r="V54" s="1"/>
      <c r="W54" s="1"/>
    </row>
    <row r="55" spans="1:23" ht="15.5" x14ac:dyDescent="0.35">
      <c r="A55" s="92"/>
      <c r="B55" s="90"/>
      <c r="C55" s="90"/>
      <c r="D55" s="90"/>
      <c r="E55" s="90"/>
      <c r="F55" s="91"/>
      <c r="G55" s="1"/>
      <c r="H55" s="1"/>
      <c r="I55" s="1"/>
      <c r="J55" s="1"/>
      <c r="K55" s="1"/>
      <c r="L55" s="1"/>
      <c r="M55" s="1"/>
      <c r="N55" s="1"/>
      <c r="O55" s="1"/>
      <c r="P55" s="1"/>
      <c r="Q55" s="1"/>
      <c r="R55" s="1"/>
      <c r="S55" s="1"/>
      <c r="T55" s="1"/>
      <c r="U55" s="1"/>
      <c r="V55" s="1"/>
      <c r="W55" s="1"/>
    </row>
    <row r="56" spans="1:23" ht="15.5" x14ac:dyDescent="0.35">
      <c r="A56" s="92"/>
      <c r="B56" s="90"/>
      <c r="C56" s="90"/>
      <c r="D56" s="90"/>
      <c r="E56" s="90"/>
      <c r="F56" s="91"/>
      <c r="G56" s="1"/>
      <c r="H56" s="1"/>
      <c r="I56" s="1"/>
      <c r="J56" s="1"/>
      <c r="K56" s="1"/>
      <c r="L56" s="1"/>
      <c r="M56" s="1"/>
      <c r="N56" s="1"/>
      <c r="O56" s="1"/>
      <c r="P56" s="1"/>
      <c r="Q56" s="1"/>
      <c r="R56" s="1"/>
      <c r="S56" s="1"/>
      <c r="T56" s="1"/>
      <c r="U56" s="1"/>
      <c r="V56" s="1"/>
      <c r="W56" s="1"/>
    </row>
    <row r="57" spans="1:23" ht="15.5" x14ac:dyDescent="0.35">
      <c r="A57" s="92"/>
      <c r="B57" s="90"/>
      <c r="C57" s="90"/>
      <c r="D57" s="90"/>
      <c r="E57" s="90"/>
      <c r="F57" s="91"/>
      <c r="G57" s="1"/>
      <c r="H57" s="1"/>
      <c r="I57" s="1"/>
      <c r="J57" s="1"/>
      <c r="K57" s="1"/>
      <c r="L57" s="1"/>
      <c r="M57" s="1"/>
      <c r="N57" s="1"/>
      <c r="O57" s="1"/>
      <c r="P57" s="1"/>
      <c r="Q57" s="1"/>
      <c r="R57" s="1"/>
      <c r="S57" s="1"/>
      <c r="T57" s="1"/>
      <c r="U57" s="1"/>
      <c r="V57" s="1"/>
      <c r="W57" s="1"/>
    </row>
    <row r="58" spans="1:23" ht="15.5" x14ac:dyDescent="0.35">
      <c r="A58" s="92"/>
      <c r="B58" s="90"/>
      <c r="C58" s="90"/>
      <c r="D58" s="90"/>
      <c r="E58" s="90"/>
      <c r="F58" s="91"/>
      <c r="G58" s="1"/>
      <c r="H58" s="1"/>
      <c r="I58" s="1"/>
      <c r="J58" s="1"/>
      <c r="K58" s="1"/>
      <c r="L58" s="1"/>
      <c r="M58" s="1"/>
      <c r="N58" s="1"/>
      <c r="O58" s="1"/>
      <c r="P58" s="1"/>
      <c r="Q58" s="1"/>
      <c r="R58" s="1"/>
      <c r="S58" s="1"/>
      <c r="T58" s="1"/>
      <c r="U58" s="1"/>
      <c r="V58" s="1"/>
      <c r="W58" s="1"/>
    </row>
    <row r="59" spans="1:23" ht="16" thickBot="1" x14ac:dyDescent="0.4">
      <c r="A59" s="93"/>
      <c r="B59" s="94"/>
      <c r="C59" s="94"/>
      <c r="D59" s="94"/>
      <c r="E59" s="94"/>
      <c r="F59" s="95"/>
      <c r="G59" s="1"/>
      <c r="H59" s="1"/>
      <c r="I59" s="1"/>
      <c r="J59" s="1"/>
      <c r="K59" s="1"/>
      <c r="L59" s="1"/>
      <c r="M59" s="1"/>
      <c r="N59" s="1"/>
      <c r="O59" s="1"/>
      <c r="P59" s="1"/>
      <c r="Q59" s="1"/>
      <c r="R59" s="1"/>
      <c r="S59" s="1"/>
      <c r="T59" s="1"/>
      <c r="U59" s="1"/>
      <c r="V59" s="1"/>
      <c r="W59" s="1"/>
    </row>
    <row r="60" spans="1:23" ht="16" customHeight="1" x14ac:dyDescent="0.35">
      <c r="F60" s="2"/>
      <c r="G60" s="2"/>
      <c r="H60" s="2"/>
      <c r="I60" s="2"/>
      <c r="J60" s="2"/>
      <c r="K60" s="2"/>
      <c r="L60" s="2"/>
      <c r="M60" s="2"/>
      <c r="N60" s="2"/>
      <c r="O60" s="2"/>
      <c r="P60" s="2"/>
      <c r="Q60" s="2"/>
      <c r="R60" s="2"/>
      <c r="S60" s="2"/>
      <c r="T60" s="2"/>
      <c r="U60" s="2"/>
      <c r="V60" s="2"/>
      <c r="W60" s="2"/>
    </row>
    <row r="61" spans="1:23" ht="16" thickBot="1" x14ac:dyDescent="0.4">
      <c r="F61" s="1"/>
      <c r="G61" s="1"/>
      <c r="H61" s="1"/>
      <c r="I61" s="1"/>
      <c r="J61" s="1"/>
      <c r="K61" s="1"/>
      <c r="L61" s="1"/>
      <c r="M61" s="1"/>
      <c r="N61" s="1"/>
      <c r="O61" s="1"/>
      <c r="P61" s="1"/>
      <c r="Q61" s="1"/>
      <c r="R61" s="1"/>
      <c r="S61" s="1"/>
      <c r="T61" s="1"/>
      <c r="U61" s="1"/>
      <c r="V61" s="1"/>
      <c r="W61" s="1"/>
    </row>
    <row r="62" spans="1:23" ht="35" customHeight="1" thickBot="1" x14ac:dyDescent="0.4">
      <c r="A62" s="85" t="s">
        <v>1</v>
      </c>
      <c r="B62" s="86" t="s">
        <v>43</v>
      </c>
      <c r="C62" s="85" t="s">
        <v>44</v>
      </c>
      <c r="D62" s="87" t="s">
        <v>32</v>
      </c>
      <c r="E62" s="88" t="s">
        <v>31</v>
      </c>
      <c r="F62" s="1"/>
      <c r="G62" s="1"/>
      <c r="H62" s="1"/>
      <c r="I62" s="1"/>
      <c r="J62" s="1"/>
      <c r="K62" s="1"/>
      <c r="L62" s="1"/>
      <c r="M62" s="1"/>
      <c r="N62" s="1"/>
      <c r="O62" s="1"/>
      <c r="P62" s="1"/>
      <c r="Q62" s="1"/>
      <c r="R62" s="1"/>
      <c r="S62" s="1"/>
      <c r="T62" s="1"/>
      <c r="U62" s="1"/>
      <c r="V62" s="1"/>
      <c r="W62" s="1"/>
    </row>
    <row r="63" spans="1:23" ht="15.5" x14ac:dyDescent="0.35">
      <c r="A63" s="80" t="s">
        <v>2</v>
      </c>
      <c r="B63" s="81">
        <f>SUMIFS('Performance Data (2013-2016)'!B:B,'Performance Data (2013-2016)'!D:D,"2015",'Performance Data (2013-2016)'!C:C,A63)</f>
        <v>46827.649999999994</v>
      </c>
      <c r="C63" s="82">
        <f>SUMIFS('Performance Data (2013-2016)'!B:B,'Performance Data (2013-2016)'!D:D,"2016",'Performance Data (2013-2016)'!C:C,A63)</f>
        <v>71859.12</v>
      </c>
      <c r="D63" s="83">
        <f>((C63-B63)/B63)*100</f>
        <v>53.454465470720834</v>
      </c>
      <c r="E63" s="84">
        <v>11.5</v>
      </c>
      <c r="F63" s="1"/>
      <c r="G63" s="1"/>
      <c r="H63" s="1"/>
      <c r="I63" s="1"/>
      <c r="J63" s="1"/>
      <c r="K63" s="1"/>
      <c r="L63" s="1"/>
      <c r="M63" s="1"/>
      <c r="N63" s="1"/>
      <c r="O63" s="1"/>
      <c r="P63" s="1"/>
      <c r="Q63" s="1"/>
      <c r="R63" s="1"/>
      <c r="S63" s="1"/>
      <c r="T63" s="1"/>
      <c r="U63" s="1"/>
      <c r="V63" s="1"/>
      <c r="W63" s="1"/>
    </row>
    <row r="64" spans="1:23" ht="15.5" x14ac:dyDescent="0.35">
      <c r="A64" s="70" t="s">
        <v>3</v>
      </c>
      <c r="B64" s="72">
        <f>SUMIFS('Performance Data (2013-2016)'!B:B,'Performance Data (2013-2016)'!D:D,"2015",'Performance Data (2013-2016)'!C:C,A64)</f>
        <v>53295.87</v>
      </c>
      <c r="C64" s="74">
        <f>SUMIFS('Performance Data (2013-2016)'!B:B,'Performance Data (2013-2016)'!D:D,"2016",'Performance Data (2013-2016)'!C:C,A64)</f>
        <v>72083.799999999988</v>
      </c>
      <c r="D64" s="76">
        <f t="shared" ref="D64:D74" si="0">((C64-B64)/B64)*100</f>
        <v>35.252131168887921</v>
      </c>
      <c r="E64" s="78">
        <v>19.5</v>
      </c>
      <c r="F64" s="1"/>
      <c r="G64" s="1"/>
      <c r="H64" s="1"/>
      <c r="I64" s="1"/>
      <c r="J64" s="1"/>
      <c r="K64" s="1"/>
      <c r="L64" s="1"/>
      <c r="M64" s="1"/>
      <c r="N64" s="1"/>
      <c r="O64" s="1"/>
      <c r="P64" s="1"/>
      <c r="Q64" s="1"/>
      <c r="R64" s="1"/>
      <c r="S64" s="1"/>
      <c r="T64" s="1"/>
      <c r="U64" s="1"/>
      <c r="V64" s="1"/>
      <c r="W64" s="1"/>
    </row>
    <row r="65" spans="1:23" ht="15.5" x14ac:dyDescent="0.35">
      <c r="A65" s="70" t="s">
        <v>4</v>
      </c>
      <c r="B65" s="72">
        <f>SUMIFS('Performance Data (2013-2016)'!B:B,'Performance Data (2013-2016)'!D:D,"2015",'Performance Data (2013-2016)'!C:C,A65)</f>
        <v>87967.29</v>
      </c>
      <c r="C65" s="74">
        <f>SUMIFS('Performance Data (2013-2016)'!B:B,'Performance Data (2013-2016)'!D:D,"2016",'Performance Data (2013-2016)'!C:C,A65)</f>
        <v>105400.48000000003</v>
      </c>
      <c r="D65" s="76">
        <f t="shared" si="0"/>
        <v>19.817809551709541</v>
      </c>
      <c r="E65" s="78">
        <v>21.2</v>
      </c>
      <c r="F65" s="1"/>
      <c r="G65" s="1"/>
      <c r="H65" s="1"/>
      <c r="I65" s="1"/>
      <c r="J65" s="1"/>
      <c r="K65" s="1"/>
      <c r="L65" s="1"/>
      <c r="M65" s="1"/>
      <c r="N65" s="1"/>
      <c r="O65" s="1"/>
      <c r="P65" s="1"/>
      <c r="Q65" s="1"/>
      <c r="R65" s="1"/>
      <c r="S65" s="1"/>
      <c r="T65" s="1"/>
      <c r="U65" s="1"/>
      <c r="V65" s="1"/>
      <c r="W65" s="1"/>
    </row>
    <row r="66" spans="1:23" ht="15.5" x14ac:dyDescent="0.35">
      <c r="A66" s="70" t="s">
        <v>5</v>
      </c>
      <c r="B66" s="72">
        <f>SUMIFS('Performance Data (2013-2016)'!B:B,'Performance Data (2013-2016)'!D:D,"2015",'Performance Data (2013-2016)'!C:C,A66)</f>
        <v>77873.899999999994</v>
      </c>
      <c r="C66" s="74">
        <f>SUMIFS('Performance Data (2013-2016)'!B:B,'Performance Data (2013-2016)'!D:D,"2016",'Performance Data (2013-2016)'!C:C,A66)</f>
        <v>88529.379999999976</v>
      </c>
      <c r="D66" s="76">
        <f t="shared" si="0"/>
        <v>13.682992632961726</v>
      </c>
      <c r="E66" s="78">
        <v>15.1</v>
      </c>
      <c r="F66" s="1"/>
      <c r="G66" s="1"/>
      <c r="H66" s="1"/>
      <c r="I66" s="1"/>
      <c r="J66" s="1"/>
      <c r="K66" s="1"/>
      <c r="L66" s="1"/>
      <c r="M66" s="1"/>
      <c r="N66" s="1"/>
      <c r="O66" s="1"/>
      <c r="P66" s="1"/>
      <c r="Q66" s="1"/>
      <c r="R66" s="1"/>
      <c r="S66" s="1"/>
      <c r="T66" s="1"/>
      <c r="U66" s="1"/>
      <c r="V66" s="1"/>
      <c r="W66" s="1"/>
    </row>
    <row r="67" spans="1:23" ht="15.5" x14ac:dyDescent="0.35">
      <c r="A67" s="70" t="s">
        <v>6</v>
      </c>
      <c r="B67" s="72">
        <f>SUMIFS('Performance Data (2013-2016)'!B:B,'Performance Data (2013-2016)'!D:D,"2015",'Performance Data (2013-2016)'!C:C,A67)</f>
        <v>88457.119999999981</v>
      </c>
      <c r="C67" s="74">
        <f>SUMIFS('Performance Data (2013-2016)'!B:B,'Performance Data (2013-2016)'!D:D,"2016",'Performance Data (2013-2016)'!C:C,A67)</f>
        <v>89056.07</v>
      </c>
      <c r="D67" s="76">
        <f t="shared" si="0"/>
        <v>0.67710773310280314</v>
      </c>
      <c r="E67" s="78">
        <v>1.8</v>
      </c>
      <c r="F67" s="1"/>
      <c r="G67" s="1"/>
      <c r="H67" s="1"/>
      <c r="I67" s="1"/>
      <c r="J67" s="1"/>
      <c r="K67" s="1"/>
      <c r="L67" s="1"/>
      <c r="M67" s="1"/>
      <c r="N67" s="1"/>
      <c r="O67" s="1"/>
      <c r="P67" s="1"/>
      <c r="Q67" s="1"/>
      <c r="R67" s="1"/>
      <c r="S67" s="1"/>
      <c r="T67" s="1"/>
      <c r="U67" s="1"/>
      <c r="V67" s="1"/>
      <c r="W67" s="1"/>
    </row>
    <row r="68" spans="1:23" ht="15.5" x14ac:dyDescent="0.35">
      <c r="A68" s="70" t="s">
        <v>7</v>
      </c>
      <c r="B68" s="72">
        <f>SUMIFS('Performance Data (2013-2016)'!B:B,'Performance Data (2013-2016)'!D:D,"2015",'Performance Data (2013-2016)'!C:C,A68)</f>
        <v>109839.23</v>
      </c>
      <c r="C68" s="74">
        <f>SUMIFS('Performance Data (2013-2016)'!B:B,'Performance Data (2013-2016)'!D:D,"2016",'Performance Data (2013-2016)'!C:C,A68)</f>
        <v>117839.90000000001</v>
      </c>
      <c r="D68" s="76">
        <f t="shared" si="0"/>
        <v>7.2839822347625827</v>
      </c>
      <c r="E68" s="78">
        <v>-1.1000000000000001</v>
      </c>
      <c r="F68" s="1"/>
      <c r="G68" s="1"/>
      <c r="H68" s="1"/>
      <c r="I68" s="1"/>
      <c r="J68" s="1"/>
      <c r="K68" s="1"/>
      <c r="L68" s="1"/>
      <c r="M68" s="1"/>
      <c r="N68" s="1"/>
      <c r="O68" s="1"/>
      <c r="P68" s="1"/>
      <c r="Q68" s="1"/>
      <c r="R68" s="1"/>
      <c r="S68" s="1"/>
      <c r="T68" s="1"/>
      <c r="U68" s="1"/>
      <c r="V68" s="1"/>
      <c r="W68" s="1"/>
    </row>
    <row r="69" spans="1:23" ht="15.5" x14ac:dyDescent="0.35">
      <c r="A69" s="70" t="s">
        <v>8</v>
      </c>
      <c r="B69" s="72">
        <f>SUMIFS('Performance Data (2013-2016)'!B:B,'Performance Data (2013-2016)'!D:D,"2015",'Performance Data (2013-2016)'!C:C,A69)</f>
        <v>127416.62</v>
      </c>
      <c r="C69" s="74">
        <f>SUMIFS('Performance Data (2013-2016)'!B:B,'Performance Data (2013-2016)'!D:D,"2016",'Performance Data (2013-2016)'!C:C,A69)</f>
        <v>145210.97</v>
      </c>
      <c r="D69" s="76">
        <f t="shared" si="0"/>
        <v>13.965485821237456</v>
      </c>
      <c r="E69" s="78">
        <v>11.3</v>
      </c>
      <c r="F69" s="1"/>
      <c r="G69" s="1"/>
      <c r="H69" s="1"/>
      <c r="I69" s="1"/>
      <c r="J69" s="1"/>
      <c r="K69" s="1"/>
      <c r="L69" s="1"/>
      <c r="M69" s="1"/>
      <c r="N69" s="1"/>
      <c r="O69" s="1"/>
      <c r="P69" s="1"/>
      <c r="Q69" s="1"/>
      <c r="R69" s="1"/>
      <c r="S69" s="1"/>
      <c r="T69" s="1"/>
      <c r="U69" s="1"/>
      <c r="V69" s="1"/>
      <c r="W69" s="1"/>
    </row>
    <row r="70" spans="1:23" ht="15.5" x14ac:dyDescent="0.35">
      <c r="A70" s="70" t="s">
        <v>9</v>
      </c>
      <c r="B70" s="72">
        <f>SUMIFS('Performance Data (2013-2016)'!B:B,'Performance Data (2013-2016)'!D:D,"2015",'Performance Data (2013-2016)'!C:C,A70)</f>
        <v>104660.74</v>
      </c>
      <c r="C70" s="74">
        <f>SUMIFS('Performance Data (2013-2016)'!B:B,'Performance Data (2013-2016)'!D:D,"2016",'Performance Data (2013-2016)'!C:C,A70)</f>
        <v>125685.23000000001</v>
      </c>
      <c r="D70" s="76">
        <f t="shared" si="0"/>
        <v>20.088229836708592</v>
      </c>
      <c r="E70" s="78">
        <v>-6.8</v>
      </c>
      <c r="F70" s="1"/>
      <c r="G70" s="1"/>
      <c r="H70" s="1"/>
      <c r="I70" s="1"/>
      <c r="J70" s="1"/>
      <c r="K70" s="1"/>
      <c r="L70" s="1"/>
      <c r="M70" s="1"/>
      <c r="N70" s="1"/>
      <c r="O70" s="1"/>
      <c r="P70" s="1"/>
      <c r="Q70" s="1"/>
      <c r="R70" s="1"/>
      <c r="S70" s="1"/>
      <c r="T70" s="1"/>
      <c r="U70" s="1"/>
      <c r="V70" s="1"/>
      <c r="W70" s="1"/>
    </row>
    <row r="71" spans="1:23" ht="15.5" x14ac:dyDescent="0.35">
      <c r="A71" s="70" t="s">
        <v>10</v>
      </c>
      <c r="B71" s="72">
        <f>SUMIFS('Performance Data (2013-2016)'!B:B,'Performance Data (2013-2016)'!D:D,"2015",'Performance Data (2013-2016)'!C:C,A71)</f>
        <v>77113.959999999992</v>
      </c>
      <c r="C71" s="74">
        <f>SUMIFS('Performance Data (2013-2016)'!B:B,'Performance Data (2013-2016)'!D:D,"2016",'Performance Data (2013-2016)'!C:C,A71)</f>
        <v>93935.7</v>
      </c>
      <c r="D71" s="76">
        <f t="shared" si="0"/>
        <v>21.814130671022479</v>
      </c>
      <c r="E71" s="78">
        <v>0.3</v>
      </c>
      <c r="F71" s="1"/>
      <c r="G71" s="1"/>
      <c r="H71" s="1"/>
      <c r="I71" s="1"/>
      <c r="J71" s="1"/>
      <c r="K71" s="1"/>
      <c r="L71" s="1"/>
      <c r="M71" s="1"/>
      <c r="N71" s="1"/>
      <c r="O71" s="1"/>
      <c r="P71" s="1"/>
      <c r="Q71" s="1"/>
      <c r="R71" s="1"/>
      <c r="S71" s="1"/>
      <c r="T71" s="1"/>
      <c r="U71" s="1"/>
      <c r="V71" s="1"/>
      <c r="W71" s="1"/>
    </row>
    <row r="72" spans="1:23" ht="15.5" x14ac:dyDescent="0.35">
      <c r="A72" s="70" t="s">
        <v>11</v>
      </c>
      <c r="B72" s="72">
        <f>SUMIFS('Performance Data (2013-2016)'!B:B,'Performance Data (2013-2016)'!D:D,"2015",'Performance Data (2013-2016)'!C:C,A72)</f>
        <v>85187.639999999985</v>
      </c>
      <c r="C72" s="74">
        <f>SUMIFS('Performance Data (2013-2016)'!B:B,'Performance Data (2013-2016)'!D:D,"2016",'Performance Data (2013-2016)'!C:C,A72)</f>
        <v>112346.65999999999</v>
      </c>
      <c r="D72" s="76">
        <f t="shared" si="0"/>
        <v>31.88140908704597</v>
      </c>
      <c r="E72" s="78">
        <v>-4.7</v>
      </c>
      <c r="F72" s="1"/>
      <c r="G72" s="1"/>
      <c r="H72" s="1"/>
      <c r="I72" s="1"/>
      <c r="J72" s="1"/>
      <c r="K72" s="1"/>
      <c r="L72" s="1"/>
      <c r="M72" s="1"/>
      <c r="N72" s="1"/>
      <c r="O72" s="1"/>
      <c r="P72" s="1"/>
      <c r="Q72" s="1"/>
      <c r="R72" s="1"/>
      <c r="S72" s="1"/>
      <c r="T72" s="1"/>
      <c r="U72" s="1"/>
      <c r="V72" s="1"/>
      <c r="W72" s="1"/>
    </row>
    <row r="73" spans="1:23" ht="15.75" customHeight="1" x14ac:dyDescent="0.35">
      <c r="A73" s="70" t="s">
        <v>12</v>
      </c>
      <c r="B73" s="72">
        <f>SUMIFS('Performance Data (2013-2016)'!B:B,'Performance Data (2013-2016)'!D:D,"2015",'Performance Data (2013-2016)'!C:C,A73)</f>
        <v>75802.290000000008</v>
      </c>
      <c r="C73" s="74">
        <f>SUMIFS('Performance Data (2013-2016)'!B:B,'Performance Data (2013-2016)'!D:D,"2016",'Performance Data (2013-2016)'!C:C,A73)</f>
        <v>76587.679999999993</v>
      </c>
      <c r="D73" s="76">
        <f t="shared" si="0"/>
        <v>1.0361032628433584</v>
      </c>
      <c r="E73" s="78">
        <v>11.2</v>
      </c>
      <c r="F73" s="1"/>
      <c r="G73" s="1"/>
      <c r="H73" s="1"/>
      <c r="I73" s="1"/>
      <c r="J73" s="1"/>
      <c r="K73" s="1"/>
      <c r="L73" s="1"/>
      <c r="M73" s="1"/>
      <c r="N73" s="1"/>
      <c r="O73" s="1"/>
      <c r="P73" s="1"/>
      <c r="Q73" s="1"/>
      <c r="R73" s="1"/>
      <c r="S73" s="1"/>
      <c r="T73" s="1"/>
      <c r="U73" s="1"/>
      <c r="V73" s="1"/>
      <c r="W73" s="1"/>
    </row>
    <row r="74" spans="1:23" ht="15.75" customHeight="1" thickBot="1" x14ac:dyDescent="0.4">
      <c r="A74" s="71" t="s">
        <v>13</v>
      </c>
      <c r="B74" s="73">
        <f>SUMIFS('Performance Data (2013-2016)'!B:B,'Performance Data (2013-2016)'!D:D,"2015",'Performance Data (2013-2016)'!C:C,A74)</f>
        <v>86756.799999999974</v>
      </c>
      <c r="C74" s="75">
        <f>SUMIFS('Performance Data (2013-2016)'!B:B,'Performance Data (2013-2016)'!D:D,"2016",'Performance Data (2013-2016)'!C:C,A74)</f>
        <v>76219.98000000001</v>
      </c>
      <c r="D74" s="77">
        <f t="shared" si="0"/>
        <v>-12.145238183058812</v>
      </c>
      <c r="E74" s="79">
        <v>-2.4</v>
      </c>
      <c r="F74" s="1"/>
      <c r="G74" s="1"/>
      <c r="H74" s="1"/>
      <c r="I74" s="1"/>
      <c r="J74" s="1"/>
      <c r="K74" s="1"/>
      <c r="L74" s="1"/>
      <c r="M74" s="1"/>
      <c r="N74" s="1"/>
      <c r="O74" s="1"/>
      <c r="P74" s="1"/>
      <c r="Q74" s="1"/>
      <c r="R74" s="1"/>
      <c r="S74" s="1"/>
      <c r="T74" s="1"/>
      <c r="U74" s="1"/>
      <c r="V74" s="1"/>
      <c r="W74" s="1"/>
    </row>
    <row r="75" spans="1:23" ht="15.75" customHeight="1" x14ac:dyDescent="0.35">
      <c r="G75" s="1"/>
      <c r="H75" s="1"/>
      <c r="I75" s="1"/>
      <c r="J75" s="1"/>
      <c r="K75" s="1"/>
      <c r="L75" s="1"/>
      <c r="M75" s="1"/>
      <c r="N75" s="1"/>
      <c r="O75" s="1"/>
      <c r="P75" s="1"/>
      <c r="Q75" s="1"/>
      <c r="R75" s="1"/>
      <c r="S75" s="1"/>
      <c r="T75" s="1"/>
      <c r="U75" s="1"/>
      <c r="V75" s="1"/>
      <c r="W75" s="1"/>
    </row>
    <row r="76" spans="1:23" ht="15.75" customHeight="1" x14ac:dyDescent="0.35">
      <c r="G76" s="1"/>
      <c r="H76" s="1"/>
      <c r="I76" s="1"/>
      <c r="J76" s="1"/>
      <c r="K76" s="1"/>
      <c r="L76" s="1"/>
      <c r="M76" s="1"/>
      <c r="N76" s="1"/>
      <c r="O76" s="1"/>
      <c r="P76" s="1"/>
      <c r="Q76" s="1"/>
      <c r="R76" s="1"/>
      <c r="S76" s="1"/>
      <c r="T76" s="1"/>
      <c r="U76" s="1"/>
      <c r="V76" s="1"/>
      <c r="W76" s="1"/>
    </row>
    <row r="77" spans="1:23" ht="15.75" customHeight="1" x14ac:dyDescent="0.35">
      <c r="A77" s="1" t="s">
        <v>20</v>
      </c>
      <c r="B77" s="1"/>
      <c r="C77" s="1"/>
      <c r="D77" s="1"/>
      <c r="E77" s="1"/>
      <c r="F77" s="1"/>
      <c r="G77" s="1"/>
      <c r="H77" s="1"/>
      <c r="I77" s="1"/>
      <c r="J77" s="1"/>
      <c r="K77" s="1"/>
      <c r="L77" s="1"/>
      <c r="M77" s="1"/>
      <c r="N77" s="1"/>
      <c r="O77" s="1"/>
      <c r="P77" s="1"/>
      <c r="Q77" s="1"/>
      <c r="R77" s="1"/>
      <c r="S77" s="1"/>
      <c r="T77" s="1"/>
      <c r="U77" s="1"/>
      <c r="V77" s="1"/>
      <c r="W77" s="1"/>
    </row>
    <row r="78" spans="1:23" ht="15.75" customHeight="1" x14ac:dyDescent="0.35">
      <c r="A78" s="1"/>
      <c r="B78" s="1"/>
      <c r="C78" s="1"/>
      <c r="D78" s="1"/>
      <c r="E78" s="1"/>
      <c r="F78" s="1"/>
      <c r="G78" s="1"/>
      <c r="H78" s="1"/>
      <c r="I78" s="1"/>
      <c r="J78" s="1"/>
      <c r="K78" s="1"/>
      <c r="L78" s="1"/>
      <c r="M78" s="1"/>
      <c r="N78" s="1"/>
      <c r="O78" s="1"/>
      <c r="P78" s="1"/>
      <c r="Q78" s="1"/>
      <c r="R78" s="1"/>
      <c r="S78" s="1"/>
      <c r="T78" s="1"/>
      <c r="U78" s="1"/>
      <c r="V78" s="1"/>
      <c r="W78" s="1"/>
    </row>
    <row r="79" spans="1:23" ht="15.75" customHeight="1" x14ac:dyDescent="0.35">
      <c r="A79" s="1" t="s">
        <v>21</v>
      </c>
      <c r="B79" s="1"/>
      <c r="C79" s="1"/>
      <c r="D79" s="1"/>
      <c r="E79" s="1"/>
      <c r="F79" s="1"/>
      <c r="G79" s="1"/>
      <c r="H79" s="1"/>
      <c r="I79" s="1"/>
      <c r="J79" s="1"/>
      <c r="K79" s="1"/>
      <c r="L79" s="1"/>
      <c r="M79" s="1"/>
      <c r="N79" s="1"/>
      <c r="O79" s="1"/>
      <c r="P79" s="1"/>
      <c r="Q79" s="1"/>
      <c r="R79" s="1"/>
      <c r="S79" s="1"/>
      <c r="T79" s="1"/>
      <c r="U79" s="1"/>
      <c r="V79" s="1"/>
      <c r="W79" s="1"/>
    </row>
    <row r="80" spans="1:23" ht="15.75" customHeight="1" x14ac:dyDescent="0.35">
      <c r="A80" s="1"/>
      <c r="B80" s="1"/>
      <c r="C80" s="1"/>
      <c r="D80" s="1"/>
      <c r="E80" s="1"/>
      <c r="F80" s="1"/>
      <c r="G80" s="1"/>
      <c r="H80" s="1"/>
      <c r="I80" s="1"/>
      <c r="J80" s="1"/>
      <c r="K80" s="1"/>
      <c r="L80" s="1"/>
      <c r="M80" s="1"/>
      <c r="N80" s="1"/>
      <c r="O80" s="1"/>
      <c r="P80" s="1"/>
      <c r="Q80" s="1"/>
      <c r="R80" s="1"/>
      <c r="S80" s="1"/>
      <c r="T80" s="1"/>
      <c r="U80" s="1"/>
      <c r="V80" s="1"/>
      <c r="W80" s="1"/>
    </row>
    <row r="81" spans="1:23" ht="15.75" customHeight="1" x14ac:dyDescent="0.35">
      <c r="A81" s="1" t="s">
        <v>22</v>
      </c>
      <c r="B81" s="1"/>
      <c r="C81" s="1"/>
      <c r="D81" s="1"/>
      <c r="E81" s="1"/>
      <c r="F81" s="1"/>
      <c r="G81" s="1"/>
      <c r="H81" s="1"/>
      <c r="I81" s="1"/>
      <c r="J81" s="1"/>
      <c r="K81" s="1"/>
      <c r="L81" s="1"/>
      <c r="M81" s="1"/>
      <c r="N81" s="1"/>
      <c r="O81" s="1"/>
      <c r="P81" s="1"/>
      <c r="Q81" s="1"/>
      <c r="R81" s="1"/>
      <c r="S81" s="1"/>
      <c r="T81" s="1"/>
      <c r="U81" s="1"/>
      <c r="V81" s="1"/>
      <c r="W81" s="1"/>
    </row>
    <row r="82" spans="1:23" ht="15.75" customHeight="1" x14ac:dyDescent="0.35">
      <c r="A82" s="1"/>
      <c r="B82" s="1"/>
      <c r="C82" s="1"/>
      <c r="D82" s="1"/>
      <c r="E82" s="1"/>
      <c r="F82" s="1"/>
      <c r="G82" s="1"/>
      <c r="H82" s="1"/>
      <c r="I82" s="1"/>
      <c r="J82" s="1"/>
      <c r="K82" s="1"/>
      <c r="L82" s="1"/>
      <c r="M82" s="1"/>
      <c r="N82" s="1"/>
      <c r="O82" s="1"/>
      <c r="P82" s="1"/>
      <c r="Q82" s="1"/>
      <c r="R82" s="1"/>
      <c r="S82" s="1"/>
      <c r="T82" s="1"/>
      <c r="U82" s="1"/>
      <c r="V82" s="1"/>
      <c r="W82" s="1"/>
    </row>
    <row r="83" spans="1:23" ht="15.75" customHeight="1" x14ac:dyDescent="0.35">
      <c r="A83" s="1" t="s">
        <v>26</v>
      </c>
      <c r="B83" s="1"/>
      <c r="C83" s="1"/>
      <c r="D83" s="1"/>
      <c r="E83" s="1"/>
      <c r="F83" s="1"/>
      <c r="G83" s="1"/>
      <c r="H83" s="1"/>
      <c r="I83" s="1"/>
      <c r="J83" s="1"/>
      <c r="K83" s="1"/>
      <c r="L83" s="1"/>
      <c r="M83" s="1"/>
      <c r="N83" s="1"/>
      <c r="O83" s="1"/>
      <c r="P83" s="1"/>
      <c r="Q83" s="1"/>
      <c r="R83" s="1"/>
      <c r="S83" s="1"/>
      <c r="T83" s="1"/>
      <c r="U83" s="1"/>
      <c r="V83" s="1"/>
      <c r="W83" s="1"/>
    </row>
    <row r="84" spans="1:23" ht="15.75" customHeight="1" x14ac:dyDescent="0.35">
      <c r="A84" s="1"/>
      <c r="B84" s="1"/>
      <c r="C84" s="1"/>
      <c r="D84" s="1"/>
      <c r="E84" s="1"/>
      <c r="F84" s="1"/>
      <c r="G84" s="1"/>
      <c r="H84" s="1"/>
      <c r="I84" s="1"/>
      <c r="J84" s="1"/>
      <c r="K84" s="1"/>
      <c r="L84" s="1"/>
      <c r="M84" s="1"/>
      <c r="N84" s="1"/>
      <c r="O84" s="1"/>
      <c r="P84" s="1"/>
      <c r="Q84" s="1"/>
      <c r="R84" s="1"/>
      <c r="S84" s="1"/>
      <c r="T84" s="1"/>
      <c r="U84" s="1"/>
      <c r="V84" s="1"/>
      <c r="W84" s="1"/>
    </row>
    <row r="85" spans="1:23" ht="15.75" customHeight="1" x14ac:dyDescent="0.35">
      <c r="A85" s="1" t="s">
        <v>23</v>
      </c>
      <c r="B85" s="1"/>
      <c r="C85" s="1"/>
      <c r="D85" s="1"/>
      <c r="E85" s="1"/>
      <c r="F85" s="1"/>
      <c r="G85" s="1"/>
      <c r="H85" s="1"/>
      <c r="I85" s="1"/>
      <c r="J85" s="1"/>
      <c r="K85" s="1"/>
      <c r="L85" s="1"/>
      <c r="M85" s="1"/>
      <c r="N85" s="1"/>
      <c r="O85" s="1"/>
      <c r="P85" s="1"/>
      <c r="Q85" s="1"/>
      <c r="R85" s="1"/>
      <c r="S85" s="1"/>
      <c r="T85" s="1"/>
      <c r="U85" s="1"/>
      <c r="V85" s="1"/>
      <c r="W85" s="1"/>
    </row>
    <row r="86" spans="1:23" ht="15.75" customHeight="1" x14ac:dyDescent="0.35">
      <c r="A86" s="1" t="s">
        <v>24</v>
      </c>
      <c r="B86" s="1"/>
      <c r="C86" s="1"/>
      <c r="D86" s="1"/>
      <c r="E86" s="1"/>
      <c r="F86" s="1"/>
      <c r="G86" s="1"/>
      <c r="H86" s="1"/>
      <c r="I86" s="1"/>
      <c r="J86" s="1"/>
      <c r="K86" s="1"/>
      <c r="L86" s="1"/>
      <c r="M86" s="1"/>
      <c r="N86" s="1"/>
      <c r="O86" s="1"/>
      <c r="P86" s="1"/>
      <c r="Q86" s="1"/>
      <c r="R86" s="1"/>
      <c r="S86" s="1"/>
      <c r="T86" s="1"/>
      <c r="U86" s="1"/>
      <c r="V86" s="1"/>
      <c r="W86" s="1"/>
    </row>
    <row r="87" spans="1:23" ht="15.5" x14ac:dyDescent="0.35">
      <c r="A87" s="1" t="s">
        <v>25</v>
      </c>
      <c r="B87" s="1"/>
      <c r="C87" s="1"/>
      <c r="D87" s="1"/>
      <c r="E87" s="1"/>
      <c r="F87" s="1"/>
      <c r="G87" s="1"/>
      <c r="H87" s="1"/>
      <c r="I87" s="1"/>
      <c r="J87" s="1"/>
      <c r="K87" s="1"/>
      <c r="L87" s="1"/>
      <c r="M87" s="1"/>
      <c r="N87" s="1"/>
      <c r="O87" s="1"/>
      <c r="P87" s="1"/>
      <c r="Q87" s="1"/>
      <c r="R87" s="1"/>
      <c r="S87" s="1"/>
      <c r="T87" s="1"/>
      <c r="U87" s="1"/>
      <c r="V87" s="1"/>
      <c r="W87" s="1"/>
    </row>
    <row r="88" spans="1:23" ht="15.5" x14ac:dyDescent="0.35">
      <c r="A88" s="1"/>
      <c r="B88" s="1"/>
      <c r="C88" s="1"/>
      <c r="D88" s="1"/>
      <c r="E88" s="1"/>
      <c r="F88" s="1"/>
      <c r="G88" s="1"/>
      <c r="H88" s="1"/>
      <c r="I88" s="1"/>
      <c r="J88" s="1"/>
      <c r="K88" s="1"/>
      <c r="L88" s="1"/>
      <c r="M88" s="1"/>
      <c r="N88" s="1"/>
      <c r="O88" s="1"/>
      <c r="P88" s="1"/>
      <c r="Q88" s="1"/>
      <c r="R88" s="1"/>
      <c r="S88" s="1"/>
      <c r="T88" s="1"/>
      <c r="U88" s="1"/>
      <c r="V88" s="1"/>
      <c r="W88" s="1"/>
    </row>
    <row r="89" spans="1:23" ht="15.5" x14ac:dyDescent="0.35">
      <c r="A89" s="1" t="s">
        <v>34</v>
      </c>
      <c r="B89" s="1"/>
      <c r="C89" s="1"/>
      <c r="D89" s="1"/>
      <c r="E89" s="1"/>
      <c r="F89" s="1"/>
      <c r="G89" s="13"/>
      <c r="H89" s="1"/>
      <c r="I89" s="1"/>
      <c r="J89" s="1"/>
      <c r="K89" s="1"/>
      <c r="L89" s="1"/>
      <c r="M89" s="1"/>
      <c r="N89" s="1"/>
      <c r="O89" s="1"/>
      <c r="P89" s="1"/>
      <c r="Q89" s="1"/>
      <c r="R89" s="1"/>
      <c r="S89" s="1"/>
      <c r="T89" s="1"/>
      <c r="U89" s="1"/>
      <c r="V89" s="1"/>
      <c r="W89" s="1"/>
    </row>
    <row r="90" spans="1:23" ht="15.5" x14ac:dyDescent="0.35">
      <c r="A90" s="1" t="s">
        <v>33</v>
      </c>
      <c r="B90" s="1"/>
      <c r="C90" s="1"/>
      <c r="D90" s="1"/>
      <c r="E90" s="1"/>
      <c r="F90" s="1"/>
      <c r="G90" s="13"/>
      <c r="H90" s="1"/>
      <c r="I90" s="1"/>
      <c r="J90" s="1"/>
      <c r="K90" s="1"/>
      <c r="L90" s="1"/>
      <c r="M90" s="1"/>
      <c r="N90" s="1"/>
      <c r="O90" s="1"/>
      <c r="P90" s="1"/>
      <c r="Q90" s="1"/>
      <c r="R90" s="1"/>
      <c r="S90" s="1"/>
      <c r="T90" s="1"/>
      <c r="U90" s="1"/>
      <c r="V90" s="1"/>
      <c r="W90" s="1"/>
    </row>
    <row r="91" spans="1:23" ht="15.5" x14ac:dyDescent="0.35">
      <c r="G91" s="1"/>
      <c r="H91" s="1"/>
      <c r="I91" s="1"/>
      <c r="J91" s="1"/>
      <c r="K91" s="1"/>
      <c r="L91" s="1"/>
      <c r="M91" s="1"/>
      <c r="N91" s="1"/>
      <c r="O91" s="1"/>
      <c r="P91" s="1"/>
      <c r="Q91" s="1"/>
      <c r="R91" s="1"/>
      <c r="S91" s="1"/>
      <c r="T91" s="1"/>
      <c r="U91" s="1"/>
      <c r="V91" s="1"/>
      <c r="W91" s="1"/>
    </row>
    <row r="92" spans="1:23" ht="15.5" x14ac:dyDescent="0.35">
      <c r="G92" s="1"/>
      <c r="H92" s="1"/>
      <c r="I92" s="1"/>
      <c r="J92" s="1"/>
      <c r="K92" s="1"/>
      <c r="L92" s="1"/>
      <c r="M92" s="1"/>
      <c r="N92" s="1"/>
      <c r="O92" s="1"/>
      <c r="P92" s="1"/>
      <c r="Q92" s="1"/>
      <c r="R92" s="1"/>
      <c r="S92" s="1"/>
      <c r="T92" s="1"/>
      <c r="U92" s="1"/>
      <c r="V92" s="1"/>
      <c r="W92" s="1"/>
    </row>
    <row r="93" spans="1:23" ht="15.5" x14ac:dyDescent="0.35">
      <c r="G93" s="1"/>
      <c r="H93" s="1"/>
      <c r="I93" s="1"/>
      <c r="J93" s="1"/>
      <c r="K93" s="1"/>
      <c r="L93" s="1"/>
      <c r="M93" s="1"/>
      <c r="N93" s="1"/>
      <c r="O93" s="1"/>
      <c r="P93" s="1"/>
      <c r="Q93" s="1"/>
      <c r="R93" s="1"/>
      <c r="S93" s="1"/>
      <c r="T93" s="1"/>
      <c r="U93" s="1"/>
      <c r="V93" s="1"/>
      <c r="W93" s="1"/>
    </row>
    <row r="94" spans="1:23" ht="15.5" x14ac:dyDescent="0.35">
      <c r="G94" s="1"/>
      <c r="H94" s="1"/>
      <c r="I94" s="1"/>
      <c r="J94" s="1"/>
      <c r="K94" s="1"/>
      <c r="L94" s="1"/>
      <c r="M94" s="1"/>
      <c r="N94" s="1"/>
      <c r="O94" s="1"/>
      <c r="P94" s="1"/>
      <c r="Q94" s="1"/>
      <c r="R94" s="1"/>
      <c r="S94" s="1"/>
      <c r="T94" s="1"/>
      <c r="U94" s="1"/>
      <c r="V94" s="1"/>
      <c r="W94" s="1"/>
    </row>
    <row r="95" spans="1:23" ht="15.5" x14ac:dyDescent="0.35">
      <c r="G95" s="1"/>
      <c r="H95" s="1"/>
      <c r="I95" s="1"/>
      <c r="J95" s="1"/>
      <c r="K95" s="1"/>
      <c r="L95" s="1"/>
      <c r="M95" s="1"/>
      <c r="N95" s="1"/>
      <c r="O95" s="1"/>
      <c r="P95" s="1"/>
      <c r="Q95" s="1"/>
      <c r="R95" s="1"/>
      <c r="S95" s="1"/>
      <c r="T95" s="1"/>
      <c r="U95" s="1"/>
      <c r="V95" s="1"/>
      <c r="W95" s="1"/>
    </row>
    <row r="96" spans="1:23" ht="15.5" x14ac:dyDescent="0.35">
      <c r="G96" s="1"/>
      <c r="H96" s="1"/>
      <c r="I96" s="1"/>
      <c r="J96" s="1"/>
      <c r="K96" s="1"/>
      <c r="L96" s="1"/>
      <c r="M96" s="1"/>
      <c r="N96" s="1"/>
      <c r="O96" s="1"/>
      <c r="P96" s="1"/>
      <c r="Q96" s="1"/>
      <c r="R96" s="1"/>
      <c r="S96" s="1"/>
      <c r="T96" s="1"/>
      <c r="U96" s="1"/>
      <c r="V96" s="1"/>
      <c r="W96" s="1"/>
    </row>
    <row r="97" spans="1:23" ht="15.5" x14ac:dyDescent="0.35">
      <c r="G97" s="1"/>
      <c r="H97" s="1"/>
      <c r="I97" s="1"/>
      <c r="J97" s="1"/>
      <c r="K97" s="1"/>
      <c r="L97" s="1"/>
      <c r="M97" s="1"/>
      <c r="N97" s="1"/>
      <c r="O97" s="1"/>
      <c r="P97" s="1"/>
      <c r="Q97" s="1"/>
      <c r="R97" s="1"/>
      <c r="S97" s="1"/>
      <c r="T97" s="1"/>
      <c r="U97" s="1"/>
      <c r="V97" s="1"/>
      <c r="W97" s="1"/>
    </row>
    <row r="98" spans="1:23" ht="15.5" x14ac:dyDescent="0.35">
      <c r="G98" s="1"/>
      <c r="H98" s="1"/>
      <c r="I98" s="1"/>
      <c r="J98" s="1"/>
      <c r="K98" s="1"/>
      <c r="L98" s="1"/>
      <c r="M98" s="1"/>
      <c r="N98" s="1"/>
      <c r="O98" s="1"/>
      <c r="P98" s="1"/>
      <c r="Q98" s="1"/>
      <c r="R98" s="1"/>
      <c r="S98" s="1"/>
      <c r="T98" s="1"/>
      <c r="U98" s="1"/>
      <c r="V98" s="1"/>
      <c r="W98" s="1"/>
    </row>
    <row r="99" spans="1:23" ht="15.5" x14ac:dyDescent="0.35">
      <c r="G99" s="1"/>
      <c r="H99" s="1"/>
      <c r="I99" s="1"/>
      <c r="J99" s="1"/>
      <c r="K99" s="1"/>
      <c r="L99" s="1"/>
      <c r="M99" s="1"/>
      <c r="N99" s="1"/>
      <c r="O99" s="1"/>
      <c r="P99" s="1"/>
      <c r="Q99" s="1"/>
      <c r="R99" s="1"/>
      <c r="S99" s="1"/>
      <c r="T99" s="1"/>
      <c r="U99" s="1"/>
      <c r="V99" s="1"/>
      <c r="W99" s="1"/>
    </row>
    <row r="100" spans="1:23" ht="15.5" x14ac:dyDescent="0.35">
      <c r="G100" s="1"/>
      <c r="H100" s="1"/>
      <c r="I100" s="1"/>
      <c r="J100" s="1"/>
      <c r="K100" s="1"/>
      <c r="L100" s="1"/>
      <c r="M100" s="1"/>
      <c r="N100" s="1"/>
      <c r="O100" s="1"/>
      <c r="P100" s="1"/>
      <c r="Q100" s="1"/>
      <c r="R100" s="1"/>
      <c r="S100" s="1"/>
      <c r="T100" s="1"/>
      <c r="U100" s="1"/>
      <c r="V100" s="1"/>
      <c r="W100" s="1"/>
    </row>
    <row r="101" spans="1:23" ht="15.5" x14ac:dyDescent="0.35">
      <c r="G101" s="1"/>
      <c r="H101" s="1"/>
      <c r="I101" s="1"/>
      <c r="J101" s="1"/>
      <c r="K101" s="1"/>
      <c r="L101" s="1"/>
      <c r="M101" s="1"/>
      <c r="N101" s="1"/>
      <c r="O101" s="1"/>
      <c r="P101" s="1"/>
      <c r="Q101" s="1"/>
      <c r="R101" s="1"/>
      <c r="S101" s="1"/>
      <c r="T101" s="1"/>
      <c r="U101" s="1"/>
      <c r="V101" s="1"/>
      <c r="W101" s="1"/>
    </row>
    <row r="102" spans="1:23" ht="15.5" x14ac:dyDescent="0.35">
      <c r="D102" s="1"/>
      <c r="E102" s="1"/>
      <c r="F102" s="1"/>
      <c r="G102" s="1"/>
      <c r="H102" s="1"/>
      <c r="I102" s="1"/>
      <c r="J102" s="1"/>
      <c r="K102" s="1"/>
      <c r="L102" s="1"/>
      <c r="M102" s="1"/>
      <c r="N102" s="1"/>
      <c r="O102" s="1"/>
      <c r="P102" s="1"/>
      <c r="Q102" s="1"/>
      <c r="R102" s="1"/>
      <c r="S102" s="1"/>
      <c r="T102" s="1"/>
      <c r="U102" s="1"/>
      <c r="V102" s="1"/>
      <c r="W102" s="1"/>
    </row>
    <row r="103" spans="1:23" ht="15.5" x14ac:dyDescent="0.35">
      <c r="D103" s="1"/>
      <c r="E103" s="1"/>
      <c r="F103" s="1"/>
      <c r="G103" s="1"/>
      <c r="H103" s="1"/>
      <c r="I103" s="1"/>
      <c r="J103" s="1"/>
      <c r="K103" s="1"/>
      <c r="L103" s="1"/>
      <c r="M103" s="1"/>
      <c r="N103" s="1"/>
      <c r="O103" s="1"/>
      <c r="P103" s="1"/>
      <c r="Q103" s="1"/>
      <c r="R103" s="1"/>
      <c r="S103" s="1"/>
      <c r="T103" s="1"/>
      <c r="U103" s="1"/>
      <c r="V103" s="1"/>
      <c r="W103" s="1"/>
    </row>
    <row r="104" spans="1:23" ht="15.5" x14ac:dyDescent="0.35">
      <c r="D104" s="1"/>
      <c r="E104" s="1"/>
      <c r="F104" s="1"/>
      <c r="G104" s="1"/>
      <c r="H104" s="1"/>
      <c r="I104" s="1"/>
      <c r="J104" s="1"/>
      <c r="K104" s="1"/>
      <c r="L104" s="1"/>
      <c r="M104" s="1"/>
      <c r="N104" s="1"/>
      <c r="O104" s="1"/>
      <c r="P104" s="1"/>
      <c r="Q104" s="1"/>
      <c r="R104" s="1"/>
      <c r="S104" s="1"/>
      <c r="T104" s="1"/>
      <c r="U104" s="1"/>
      <c r="V104" s="1"/>
      <c r="W104" s="1"/>
    </row>
    <row r="105" spans="1:23"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row>
    <row r="257" spans="1:23"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row>
    <row r="258" spans="1:23"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row>
    <row r="259" spans="1:23"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row>
    <row r="260" spans="1:23"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row>
    <row r="261" spans="1:23"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row>
    <row r="262" spans="1:23"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row>
    <row r="263" spans="1:23"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row>
    <row r="264" spans="1:23"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row>
    <row r="265" spans="1:23"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row>
    <row r="266" spans="1:23"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row>
    <row r="267" spans="1:23"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row>
    <row r="268" spans="1:23"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row>
    <row r="269" spans="1:23"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row>
    <row r="270" spans="1:23"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row>
    <row r="271" spans="1:23"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row>
    <row r="272" spans="1:23"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row>
    <row r="273" spans="1:23"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row>
    <row r="274" spans="1:23"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row>
    <row r="275" spans="1:23"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row>
    <row r="276" spans="1:23"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row>
    <row r="277" spans="1:23"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row>
    <row r="278" spans="1:23"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row>
    <row r="279" spans="1:23"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row>
    <row r="280" spans="1:23"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row>
    <row r="281" spans="1:23"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row>
    <row r="282" spans="1:23"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row>
    <row r="283" spans="1:23"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row>
    <row r="284" spans="1:23"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row>
    <row r="285" spans="1:23"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row>
    <row r="286" spans="1:23"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row>
    <row r="287" spans="1:23"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row>
    <row r="288" spans="1:23"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row>
    <row r="289" spans="1:23"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row>
    <row r="290" spans="1:23"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row>
    <row r="291" spans="1:23"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row>
    <row r="292" spans="1:23"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row>
    <row r="293" spans="1:23"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row>
    <row r="294" spans="1:23"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row>
    <row r="295" spans="1:23"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row>
    <row r="296" spans="1:23"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row>
    <row r="297" spans="1:23"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row>
    <row r="298" spans="1:23"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row>
    <row r="299" spans="1:23"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row>
    <row r="300" spans="1:23"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row>
    <row r="301" spans="1:23"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row>
    <row r="302" spans="1:23"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row>
    <row r="303" spans="1:23"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row>
    <row r="304" spans="1:23"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row>
    <row r="305" spans="1:23"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row>
    <row r="306" spans="1:23"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row>
    <row r="307" spans="1:23"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row>
    <row r="308" spans="1:23"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row>
    <row r="309" spans="1:23"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row>
    <row r="310" spans="1:23"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row>
    <row r="311" spans="1:23"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row>
    <row r="312" spans="1:23"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row>
    <row r="313" spans="1:23"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row>
    <row r="314" spans="1:23"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row>
    <row r="315" spans="1:23"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row>
    <row r="316" spans="1:23"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row>
    <row r="317" spans="1:23"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row>
    <row r="318" spans="1:23"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row>
    <row r="319" spans="1:23"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row>
    <row r="320" spans="1:23"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row>
    <row r="321" spans="1:23"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row>
    <row r="322" spans="1:23"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row>
    <row r="323" spans="1:23"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row>
    <row r="324" spans="1:23"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row>
    <row r="325" spans="1:23"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row>
    <row r="326" spans="1:23"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row>
    <row r="327" spans="1:23"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row>
    <row r="328" spans="1:23"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row>
    <row r="329" spans="1:23"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row>
    <row r="330" spans="1:23"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row>
    <row r="331" spans="1:23"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row>
    <row r="332" spans="1:23"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row>
    <row r="333" spans="1:23"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row>
    <row r="334" spans="1:23"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row>
    <row r="335" spans="1:23"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row>
    <row r="336" spans="1:23"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row>
    <row r="337" spans="1:23"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row>
    <row r="338" spans="1:23"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row>
    <row r="339" spans="1:23"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row>
    <row r="340" spans="1:23"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row>
    <row r="341" spans="1:23"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row>
    <row r="342" spans="1:23"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row>
    <row r="343" spans="1:23"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row>
    <row r="344" spans="1:23"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row>
    <row r="345" spans="1:23"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row>
    <row r="346" spans="1:23"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row>
    <row r="347" spans="1:23"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row>
    <row r="348" spans="1:23"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row>
    <row r="349" spans="1:23"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row>
    <row r="350" spans="1:23"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row>
    <row r="351" spans="1:23"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row>
    <row r="352" spans="1:23"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row>
    <row r="353" spans="1:23"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row>
    <row r="354" spans="1:23"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row>
    <row r="355" spans="1:23"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row>
    <row r="356" spans="1:23"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row>
    <row r="357" spans="1:23"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row>
    <row r="358" spans="1:23"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row>
    <row r="359" spans="1:23"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row>
    <row r="360" spans="1:23"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row>
    <row r="361" spans="1:23"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row>
    <row r="362" spans="1:23"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row>
    <row r="363" spans="1:23"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row>
    <row r="364" spans="1:23"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row>
    <row r="365" spans="1:23"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row>
    <row r="366" spans="1:23"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row>
    <row r="367" spans="1:23"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row>
    <row r="368" spans="1:23"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row>
    <row r="369" spans="1:23"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row>
    <row r="370" spans="1:23"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row>
    <row r="371" spans="1:23"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row>
    <row r="372" spans="1:23"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row>
    <row r="373" spans="1:23"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row>
    <row r="374" spans="1:23"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row>
    <row r="375" spans="1:23"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row>
    <row r="376" spans="1:23"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row>
    <row r="377" spans="1:23"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row>
    <row r="378" spans="1:23"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row>
    <row r="379" spans="1:23"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row>
    <row r="380" spans="1:23"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row>
    <row r="381" spans="1:23"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row>
    <row r="382" spans="1:23"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row>
    <row r="383" spans="1:23"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row>
    <row r="384" spans="1:23"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row>
    <row r="385" spans="1:23"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row>
    <row r="386" spans="1:23"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row>
    <row r="387" spans="1:23"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row>
    <row r="388" spans="1:23"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row>
    <row r="389" spans="1:23"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row>
    <row r="390" spans="1:23"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row>
    <row r="391" spans="1:23"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row>
    <row r="392" spans="1:23"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row>
    <row r="393" spans="1:23"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row>
    <row r="394" spans="1:23"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row>
    <row r="395" spans="1:23"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row>
    <row r="396" spans="1:23"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row>
    <row r="397" spans="1:23"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row>
    <row r="398" spans="1:23"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row>
    <row r="399" spans="1:23"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row>
    <row r="400" spans="1:23"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row>
    <row r="401" spans="1:23"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row>
    <row r="402" spans="1:23"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row>
    <row r="403" spans="1:23"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row>
    <row r="404" spans="1:23"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row>
    <row r="405" spans="1:23"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row>
    <row r="406" spans="1:23"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row>
    <row r="407" spans="1:23"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row>
    <row r="408" spans="1:23"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row>
    <row r="409" spans="1:23"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row>
    <row r="410" spans="1:23"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row>
    <row r="411" spans="1:23"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row>
    <row r="412" spans="1:23"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row>
    <row r="413" spans="1:23"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row>
    <row r="414" spans="1:23"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row>
    <row r="415" spans="1:23"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row>
    <row r="416" spans="1:23"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row>
    <row r="417" spans="1:23"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row>
    <row r="418" spans="1:23"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row>
    <row r="419" spans="1:23"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row>
    <row r="420" spans="1:23"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row>
    <row r="421" spans="1:23"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row>
    <row r="422" spans="1:23"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row>
    <row r="423" spans="1:23"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row>
    <row r="424" spans="1:23"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row>
    <row r="425" spans="1:23"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row>
    <row r="426" spans="1:23"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row>
    <row r="427" spans="1:23"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row>
    <row r="428" spans="1:23"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row>
    <row r="429" spans="1:23"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row>
    <row r="430" spans="1:23"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row>
    <row r="431" spans="1:23"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row>
    <row r="432" spans="1:23"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row>
    <row r="433" spans="1:23"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row>
    <row r="434" spans="1:23"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row>
    <row r="435" spans="1:23"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row>
    <row r="436" spans="1:23"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row>
    <row r="437" spans="1:23"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row>
    <row r="438" spans="1:23"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row>
    <row r="439" spans="1:23"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row>
    <row r="440" spans="1:23"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row>
    <row r="441" spans="1:23"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row>
    <row r="442" spans="1:23"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row>
    <row r="443" spans="1:23"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row>
    <row r="444" spans="1:23"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row>
    <row r="445" spans="1:23"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row>
    <row r="446" spans="1:23"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row>
    <row r="447" spans="1:23"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row>
    <row r="448" spans="1:23"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row>
    <row r="449" spans="1:23"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row>
    <row r="450" spans="1:23"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row>
    <row r="451" spans="1:23"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row>
    <row r="452" spans="1:23"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row>
    <row r="453" spans="1:23"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row>
    <row r="454" spans="1:23"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row>
    <row r="455" spans="1:23"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row>
    <row r="456" spans="1:23"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row>
    <row r="457" spans="1:23"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row>
    <row r="458" spans="1:23"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row>
    <row r="459" spans="1:23"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row>
    <row r="460" spans="1:23"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row>
    <row r="461" spans="1:23"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row>
    <row r="462" spans="1:23"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row>
    <row r="463" spans="1:23"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row>
    <row r="464" spans="1:23"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row>
    <row r="465" spans="1:23"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row>
    <row r="466" spans="1:23"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row>
    <row r="467" spans="1:23"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row>
    <row r="468" spans="1:23"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row>
    <row r="469" spans="1:23"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row>
    <row r="470" spans="1:23"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row>
    <row r="471" spans="1:23"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row>
    <row r="472" spans="1:23"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row>
    <row r="473" spans="1:23"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row>
    <row r="474" spans="1:23"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row>
    <row r="475" spans="1:23"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row>
    <row r="476" spans="1:23"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row>
    <row r="477" spans="1:23"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row>
    <row r="478" spans="1:23"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row>
    <row r="479" spans="1:23"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row>
    <row r="480" spans="1:23"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row>
    <row r="481" spans="1:23"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row>
    <row r="482" spans="1:23"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row>
    <row r="483" spans="1:23"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row>
    <row r="484" spans="1:23"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row>
    <row r="485" spans="1:23"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row>
    <row r="486" spans="1:23"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row>
    <row r="487" spans="1:23"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row>
    <row r="488" spans="1:23"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row>
    <row r="489" spans="1:23"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row>
    <row r="490" spans="1:23"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row>
    <row r="491" spans="1:23"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row>
    <row r="492" spans="1:23"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row>
    <row r="493" spans="1:23"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row>
    <row r="494" spans="1:23"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row>
    <row r="495" spans="1:23"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row>
    <row r="496" spans="1:23"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row>
    <row r="497" spans="1:23"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row>
    <row r="498" spans="1:23"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row>
    <row r="499" spans="1:23"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row>
    <row r="500" spans="1:23"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row>
    <row r="501" spans="1:23"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row>
    <row r="502" spans="1:23"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row>
    <row r="503" spans="1:23"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row>
    <row r="504" spans="1:23"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row>
    <row r="505" spans="1:23"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row>
    <row r="506" spans="1:23"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row>
    <row r="507" spans="1:23"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row>
    <row r="508" spans="1:23"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row>
    <row r="509" spans="1:23"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row>
    <row r="510" spans="1:23"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row>
    <row r="511" spans="1:23"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row>
    <row r="512" spans="1:23"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row>
    <row r="513" spans="1:23"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row>
    <row r="514" spans="1:23"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row>
    <row r="515" spans="1:23"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row>
    <row r="516" spans="1:23"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row>
    <row r="517" spans="1:23"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row>
    <row r="518" spans="1:23"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row>
    <row r="519" spans="1:23"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row>
    <row r="520" spans="1:23"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row>
    <row r="521" spans="1:23"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row>
    <row r="522" spans="1:23"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row>
    <row r="523" spans="1:23"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row>
    <row r="524" spans="1:23"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row>
    <row r="525" spans="1:23"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row>
    <row r="526" spans="1:23"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row>
    <row r="527" spans="1:23"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row>
    <row r="528" spans="1:23"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row>
    <row r="529" spans="1:23"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row>
    <row r="530" spans="1:23"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row>
    <row r="531" spans="1:23"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row>
    <row r="532" spans="1:23"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row>
    <row r="533" spans="1:23"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row>
    <row r="534" spans="1:23"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row>
    <row r="535" spans="1:23"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row>
    <row r="536" spans="1:23"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row>
    <row r="537" spans="1:23"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row>
    <row r="538" spans="1:23"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row>
    <row r="539" spans="1:23"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row>
    <row r="540" spans="1:23"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row>
    <row r="541" spans="1:23"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row>
    <row r="542" spans="1:23"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row>
    <row r="543" spans="1:23"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row>
    <row r="544" spans="1:23"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row>
    <row r="545" spans="1:23"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row>
    <row r="546" spans="1:23"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row>
    <row r="547" spans="1:23"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row>
    <row r="548" spans="1:23"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row>
    <row r="549" spans="1:23"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row>
    <row r="550" spans="1:23"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row>
    <row r="551" spans="1:23"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row>
    <row r="552" spans="1:23"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row>
    <row r="553" spans="1:23"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row>
    <row r="554" spans="1:23"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row>
    <row r="555" spans="1:23"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row>
    <row r="556" spans="1:23"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row>
    <row r="557" spans="1:23"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row>
    <row r="558" spans="1:23"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row>
    <row r="559" spans="1:23"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row>
    <row r="560" spans="1:23"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row>
    <row r="561" spans="1:23"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row>
    <row r="562" spans="1:23"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row>
    <row r="563" spans="1:23"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row>
    <row r="564" spans="1:23"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row>
    <row r="565" spans="1:23"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row>
    <row r="566" spans="1:23"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row>
    <row r="567" spans="1:23"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row>
    <row r="568" spans="1:23"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row>
    <row r="569" spans="1:23"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row>
    <row r="570" spans="1:23"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row>
    <row r="571" spans="1:23"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row>
    <row r="572" spans="1:23"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row>
    <row r="573" spans="1:23"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row>
    <row r="574" spans="1:23"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row>
    <row r="575" spans="1:23"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row>
    <row r="576" spans="1:23"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row>
    <row r="577" spans="1:23"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row>
    <row r="578" spans="1:23"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row>
    <row r="579" spans="1:23"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row>
    <row r="580" spans="1:23"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row>
    <row r="581" spans="1:23"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row>
    <row r="582" spans="1:23"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row>
    <row r="583" spans="1:23"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row>
    <row r="584" spans="1:23"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row>
    <row r="585" spans="1:23"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row>
    <row r="586" spans="1:23"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row>
    <row r="587" spans="1:23"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row>
    <row r="588" spans="1:23"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row>
    <row r="589" spans="1:23"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row>
    <row r="590" spans="1:23"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row>
    <row r="591" spans="1:23"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row>
    <row r="592" spans="1:23"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row>
    <row r="593" spans="1:23"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row>
    <row r="594" spans="1:23"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row>
    <row r="595" spans="1:23"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row>
    <row r="596" spans="1:23"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row>
    <row r="597" spans="1:23"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row>
    <row r="598" spans="1:23"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row>
    <row r="599" spans="1:23"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row>
    <row r="600" spans="1:23"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row>
    <row r="601" spans="1:23"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row>
    <row r="602" spans="1:23"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row>
    <row r="603" spans="1:23"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row>
    <row r="604" spans="1:23"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row>
    <row r="605" spans="1:23"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row>
    <row r="606" spans="1:23"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row>
    <row r="607" spans="1:23"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row>
    <row r="608" spans="1:23"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row>
    <row r="609" spans="1:23"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row>
    <row r="610" spans="1:23"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row>
    <row r="611" spans="1:23"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row>
    <row r="612" spans="1:23"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row>
    <row r="613" spans="1:23"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row>
    <row r="614" spans="1:23"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row>
    <row r="615" spans="1:23"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row>
    <row r="616" spans="1:23"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row>
    <row r="617" spans="1:23"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row>
    <row r="618" spans="1:23"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row>
    <row r="619" spans="1:23"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row>
    <row r="620" spans="1:23"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row>
    <row r="621" spans="1:23"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row>
    <row r="622" spans="1:23"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row>
    <row r="623" spans="1:23"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row>
    <row r="624" spans="1:23"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row>
    <row r="625" spans="1:23"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row>
    <row r="626" spans="1:23"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row>
    <row r="627" spans="1:23"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row>
    <row r="628" spans="1:23"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row>
    <row r="629" spans="1:23"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row>
    <row r="630" spans="1:23"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row>
    <row r="631" spans="1:23"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row>
    <row r="632" spans="1:23"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row>
    <row r="633" spans="1:23"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row>
    <row r="634" spans="1:23"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row>
    <row r="635" spans="1:23"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row>
    <row r="636" spans="1:23"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row>
    <row r="637" spans="1:23"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row>
    <row r="638" spans="1:23"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row>
    <row r="639" spans="1:23"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row>
    <row r="640" spans="1:23"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row>
    <row r="641" spans="1:23"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row>
    <row r="642" spans="1:23"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row>
    <row r="643" spans="1:23"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row>
    <row r="644" spans="1:23"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row>
    <row r="645" spans="1:23"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row>
    <row r="646" spans="1:23"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row>
    <row r="647" spans="1:23"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row>
    <row r="648" spans="1:23"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row>
    <row r="649" spans="1:23"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row>
    <row r="650" spans="1:23"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row>
    <row r="651" spans="1:23"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row>
    <row r="652" spans="1:23"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row>
    <row r="653" spans="1:23"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row>
    <row r="654" spans="1:23"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row>
    <row r="655" spans="1:23"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row>
    <row r="656" spans="1:23"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row>
    <row r="657" spans="1:23"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row>
    <row r="658" spans="1:23"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row>
    <row r="659" spans="1:23"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row>
    <row r="660" spans="1:23"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row>
    <row r="661" spans="1:23"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row>
    <row r="662" spans="1:23"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row>
    <row r="663" spans="1:23"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row>
    <row r="664" spans="1:23"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row>
    <row r="665" spans="1:23"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row>
    <row r="666" spans="1:23"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row>
    <row r="667" spans="1:23"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row>
    <row r="668" spans="1:23"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row>
    <row r="669" spans="1:23"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row>
    <row r="670" spans="1:23"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row>
    <row r="671" spans="1:23"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row>
    <row r="672" spans="1:23"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row>
    <row r="673" spans="1:23"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row>
    <row r="674" spans="1:23"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row>
    <row r="675" spans="1:23"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row>
    <row r="676" spans="1:23"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row>
    <row r="677" spans="1:23"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row>
    <row r="678" spans="1:23"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row>
    <row r="679" spans="1:23"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row>
    <row r="680" spans="1:23"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row>
    <row r="681" spans="1:23"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row>
    <row r="682" spans="1:23"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row>
    <row r="683" spans="1:23"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row>
    <row r="684" spans="1:23"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row>
    <row r="685" spans="1:23"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row>
    <row r="686" spans="1:23"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row>
    <row r="687" spans="1:23"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row>
    <row r="688" spans="1:23"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row>
    <row r="689" spans="1:23"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row>
    <row r="690" spans="1:23"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row>
    <row r="691" spans="1:23"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row>
    <row r="692" spans="1:23"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row>
    <row r="693" spans="1:23"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row>
    <row r="694" spans="1:23"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row>
    <row r="695" spans="1:23"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row>
    <row r="696" spans="1:23"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row>
    <row r="697" spans="1:23"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row>
    <row r="698" spans="1:23"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row>
    <row r="699" spans="1:23"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row>
    <row r="700" spans="1:23"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row>
    <row r="701" spans="1:23"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row>
    <row r="702" spans="1:23"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row>
    <row r="703" spans="1:23"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row>
    <row r="704" spans="1:23"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row>
    <row r="705" spans="1:23"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row>
    <row r="706" spans="1:23"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row>
    <row r="707" spans="1:23"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row>
    <row r="708" spans="1:23"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row>
    <row r="709" spans="1:23"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row>
    <row r="710" spans="1:23"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row>
    <row r="711" spans="1:23"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row>
    <row r="712" spans="1:23"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row>
    <row r="713" spans="1:23"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row>
    <row r="714" spans="1:23"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row>
    <row r="715" spans="1:23"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row>
    <row r="716" spans="1:23"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row>
    <row r="717" spans="1:23"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row>
    <row r="718" spans="1:23"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row>
    <row r="719" spans="1:23"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row>
    <row r="720" spans="1:23"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row>
    <row r="721" spans="1:23"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row>
    <row r="722" spans="1:23"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row>
    <row r="723" spans="1:23"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row>
    <row r="724" spans="1:23"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row>
    <row r="725" spans="1:23"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row>
    <row r="726" spans="1:23"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row>
    <row r="727" spans="1:23"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row>
    <row r="728" spans="1:23"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row>
    <row r="729" spans="1:23"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row>
    <row r="730" spans="1:23"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row>
    <row r="731" spans="1:23"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row>
    <row r="732" spans="1:23"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row>
    <row r="733" spans="1:23"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row>
    <row r="734" spans="1:23"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row>
    <row r="735" spans="1:23"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row>
    <row r="736" spans="1:23"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row>
    <row r="737" spans="1:23"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row>
    <row r="738" spans="1:23"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row>
    <row r="739" spans="1:23"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row>
    <row r="740" spans="1:23"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row>
    <row r="741" spans="1:23"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row>
    <row r="742" spans="1:23"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row>
    <row r="743" spans="1:23"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row>
    <row r="744" spans="1:23"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row>
    <row r="745" spans="1:23"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row>
    <row r="746" spans="1:23"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row>
    <row r="747" spans="1:23"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row>
    <row r="748" spans="1:23"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row>
    <row r="749" spans="1:23"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row>
    <row r="750" spans="1:23"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row>
    <row r="751" spans="1:23"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row>
    <row r="752" spans="1:23"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row>
    <row r="753" spans="1:23"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row>
    <row r="754" spans="1:23"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row>
    <row r="755" spans="1:23"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row>
    <row r="756" spans="1:23"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row>
    <row r="757" spans="1:23"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row>
    <row r="758" spans="1:23"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row>
    <row r="759" spans="1:23"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row>
    <row r="760" spans="1:23"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row>
    <row r="761" spans="1:23"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row>
    <row r="762" spans="1:23"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row>
    <row r="763" spans="1:23"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row>
    <row r="764" spans="1:23"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row>
    <row r="765" spans="1:23"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row>
    <row r="766" spans="1:23"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row>
    <row r="767" spans="1:23"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row>
    <row r="768" spans="1:23"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row>
    <row r="769" spans="1:23"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row>
    <row r="770" spans="1:23"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row>
    <row r="771" spans="1:23"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row>
    <row r="772" spans="1:23"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row>
    <row r="773" spans="1:23"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row>
    <row r="774" spans="1:23"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row>
    <row r="775" spans="1:23"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row>
    <row r="776" spans="1:23"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row>
    <row r="777" spans="1:23"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row>
    <row r="778" spans="1:23"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row>
    <row r="779" spans="1:23"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row>
    <row r="780" spans="1:23"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row>
    <row r="781" spans="1:23"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row>
    <row r="782" spans="1:23"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row>
    <row r="783" spans="1:23"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row>
    <row r="784" spans="1:23"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row>
    <row r="785" spans="1:23"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row>
    <row r="786" spans="1:23"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row>
    <row r="787" spans="1:23"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row>
    <row r="788" spans="1:23"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row>
    <row r="789" spans="1:23"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row>
    <row r="790" spans="1:23"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row>
    <row r="791" spans="1:23"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row>
    <row r="792" spans="1:23"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row>
    <row r="793" spans="1:23"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row>
    <row r="794" spans="1:23"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row>
    <row r="795" spans="1:23"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row>
    <row r="796" spans="1:23"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row>
    <row r="797" spans="1:23"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row>
    <row r="798" spans="1:23"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row>
    <row r="799" spans="1:23"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row>
    <row r="800" spans="1:23"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row>
    <row r="801" spans="1:23"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row>
    <row r="802" spans="1:23"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row>
    <row r="803" spans="1:23"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row>
    <row r="804" spans="1:23"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row>
    <row r="805" spans="1:23"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row>
    <row r="806" spans="1:23"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row>
    <row r="807" spans="1:23"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row>
    <row r="808" spans="1:23"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row>
    <row r="809" spans="1:23"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row>
    <row r="810" spans="1:23"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row>
    <row r="811" spans="1:23"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row>
    <row r="812" spans="1:23"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row>
    <row r="813" spans="1:23"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row>
    <row r="814" spans="1:23"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row>
    <row r="815" spans="1:23"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row>
    <row r="816" spans="1:23"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row>
    <row r="817" spans="1:23"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row>
    <row r="818" spans="1:23"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row>
    <row r="819" spans="1:23"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row>
    <row r="820" spans="1:23"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row>
    <row r="821" spans="1:23"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row>
    <row r="822" spans="1:23"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row>
    <row r="823" spans="1:23"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row>
    <row r="824" spans="1:23"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row>
    <row r="825" spans="1:23"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row>
    <row r="826" spans="1:23"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row>
    <row r="827" spans="1:23"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row>
    <row r="828" spans="1:23"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row>
    <row r="829" spans="1:23"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row>
    <row r="830" spans="1:23"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row>
    <row r="831" spans="1:23"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row>
    <row r="832" spans="1:23"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row>
    <row r="833" spans="1:23"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row>
    <row r="834" spans="1:23"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row>
    <row r="835" spans="1:23"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row>
    <row r="836" spans="1:23"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row>
    <row r="837" spans="1:23"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row>
    <row r="838" spans="1:23"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row>
    <row r="839" spans="1:23"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row>
    <row r="840" spans="1:23"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row>
    <row r="841" spans="1:23"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row>
    <row r="842" spans="1:23"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row>
    <row r="843" spans="1:23"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row>
    <row r="844" spans="1:23"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row>
    <row r="845" spans="1:23"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row>
    <row r="846" spans="1:23"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row>
    <row r="847" spans="1:23"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row>
    <row r="848" spans="1:23"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row>
    <row r="849" spans="1:23"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row>
    <row r="850" spans="1:23"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row>
    <row r="851" spans="1:23"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row>
    <row r="852" spans="1:23"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row>
    <row r="853" spans="1:23"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row>
    <row r="854" spans="1:23"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row>
    <row r="855" spans="1:23"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row>
    <row r="856" spans="1:23"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row>
    <row r="857" spans="1:23"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row>
    <row r="858" spans="1:23"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row>
    <row r="859" spans="1:23"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row>
    <row r="860" spans="1:23"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row>
    <row r="861" spans="1:23"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row>
    <row r="862" spans="1:23"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row>
    <row r="863" spans="1:23"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row>
    <row r="864" spans="1:23"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row>
    <row r="865" spans="1:23"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row>
    <row r="866" spans="1:23"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row>
    <row r="867" spans="1:23"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row>
    <row r="868" spans="1:23"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row>
    <row r="869" spans="1:23"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row>
    <row r="870" spans="1:23"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row>
    <row r="871" spans="1:23"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row>
    <row r="872" spans="1:23"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row>
    <row r="873" spans="1:23"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row>
    <row r="874" spans="1:23"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row>
    <row r="875" spans="1:23"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row>
    <row r="876" spans="1:23"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row>
    <row r="877" spans="1:23"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row>
    <row r="878" spans="1:23"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row>
    <row r="879" spans="1:23"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row>
    <row r="880" spans="1:23"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row>
    <row r="881" spans="1:23"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row>
    <row r="882" spans="1:23"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row>
    <row r="883" spans="1:23"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row>
    <row r="884" spans="1:23"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row>
    <row r="885" spans="1:23"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row>
    <row r="886" spans="1:23"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row>
    <row r="887" spans="1:23"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row>
    <row r="888" spans="1:23"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row>
    <row r="889" spans="1:23"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row>
    <row r="890" spans="1:23"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row>
    <row r="891" spans="1:23"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row>
    <row r="892" spans="1:23"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row>
    <row r="893" spans="1:23"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row>
    <row r="894" spans="1:23"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row>
    <row r="895" spans="1:23"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row>
    <row r="896" spans="1:23"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row>
    <row r="897" spans="1:23"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row>
    <row r="898" spans="1:23"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row>
    <row r="899" spans="1:23"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row>
    <row r="900" spans="1:23"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row>
    <row r="901" spans="1:23"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row>
    <row r="902" spans="1:23"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row>
    <row r="903" spans="1:23"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row>
    <row r="904" spans="1:23"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row>
    <row r="905" spans="1:23"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row>
    <row r="906" spans="1:23"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row>
    <row r="907" spans="1:23"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row>
    <row r="908" spans="1:23"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row>
    <row r="909" spans="1:23"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row>
    <row r="910" spans="1:23"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row>
    <row r="911" spans="1:23"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row>
    <row r="912" spans="1:23"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row>
    <row r="913" spans="1:23"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row>
    <row r="914" spans="1:23"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row>
    <row r="915" spans="1:23"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row>
    <row r="916" spans="1:23"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row>
    <row r="917" spans="1:23"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row>
    <row r="918" spans="1:23"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row>
    <row r="919" spans="1:23"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row>
    <row r="920" spans="1:23"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row>
    <row r="921" spans="1:23"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row>
    <row r="922" spans="1:23"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row>
    <row r="923" spans="1:23"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row>
    <row r="924" spans="1:23"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row>
    <row r="925" spans="1:23"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row>
    <row r="926" spans="1:23"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row>
    <row r="927" spans="1:23"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row>
    <row r="928" spans="1:23"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row>
    <row r="929" spans="1:23"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row>
    <row r="930" spans="1:23"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row>
    <row r="931" spans="1:23"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row>
    <row r="932" spans="1:23"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row>
    <row r="933" spans="1:23"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row>
    <row r="934" spans="1:23"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row>
    <row r="935" spans="1:23"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row>
    <row r="936" spans="1:23"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row>
    <row r="937" spans="1:23"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row>
    <row r="938" spans="1:23"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row>
    <row r="939" spans="1:23"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row>
    <row r="940" spans="1:23"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row>
    <row r="941" spans="1:23"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row>
    <row r="942" spans="1:23"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row>
    <row r="943" spans="1:23"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row>
    <row r="944" spans="1:23"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row>
    <row r="945" spans="1:23"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row>
    <row r="946" spans="1:23"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row>
    <row r="947" spans="1:23"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row>
    <row r="948" spans="1:23"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row>
    <row r="949" spans="1:23"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row>
    <row r="950" spans="1:23"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row>
    <row r="951" spans="1:23"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row>
    <row r="952" spans="1:23"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row>
    <row r="953" spans="1:23"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row>
    <row r="954" spans="1:23"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row>
    <row r="955" spans="1:23"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row>
    <row r="956" spans="1:23"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row>
    <row r="957" spans="1:23"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row>
    <row r="958" spans="1:23"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row>
    <row r="959" spans="1:23"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row>
    <row r="960" spans="1:23"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row>
    <row r="961" spans="1:23"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row>
    <row r="962" spans="1:23"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row>
    <row r="963" spans="1:23"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row>
    <row r="964" spans="1:23"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row>
    <row r="965" spans="1:23"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row>
    <row r="966" spans="1:23"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row>
    <row r="967" spans="1:23"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row>
    <row r="968" spans="1:23"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row>
    <row r="969" spans="1:23"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row>
    <row r="970" spans="1:23"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row>
    <row r="971" spans="1:23"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row>
    <row r="972" spans="1:23"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row>
    <row r="973" spans="1:23"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row>
    <row r="974" spans="1:23"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row>
    <row r="975" spans="1:23"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row>
    <row r="976" spans="1:23"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row>
    <row r="977" spans="1:23"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row>
    <row r="978" spans="1:23"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row>
    <row r="979" spans="1:23"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row>
    <row r="980" spans="1:23"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row>
    <row r="981" spans="1:23"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row>
    <row r="982" spans="1:23"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row>
    <row r="983" spans="1:23"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row>
    <row r="984" spans="1:23"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row>
    <row r="985" spans="1:23"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row>
    <row r="986" spans="1:23"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row>
    <row r="987" spans="1:23"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row>
    <row r="988" spans="1:23"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row>
    <row r="989" spans="1:23"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row>
    <row r="990" spans="1:23"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row>
    <row r="991" spans="1:23"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row>
    <row r="992" spans="1:23"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row>
    <row r="993" spans="1:23"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row>
    <row r="994" spans="1:23"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row>
    <row r="995" spans="1:23"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row>
    <row r="996" spans="1:23"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row>
    <row r="997" spans="1:23"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row>
    <row r="998" spans="1:23"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row>
    <row r="999" spans="1:23"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row>
    <row r="1000" spans="1:23"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row>
    <row r="1001" spans="1:23" ht="15.75" customHeight="1" x14ac:dyDescent="0.35">
      <c r="A1001" s="1"/>
      <c r="B1001" s="1"/>
      <c r="C1001" s="1"/>
      <c r="D1001" s="1"/>
      <c r="E1001" s="1"/>
      <c r="F1001" s="1"/>
      <c r="G1001" s="1"/>
      <c r="H1001" s="1"/>
      <c r="I1001" s="1"/>
      <c r="J1001" s="1"/>
      <c r="K1001" s="1"/>
      <c r="L1001" s="1"/>
      <c r="M1001" s="1"/>
      <c r="N1001" s="1"/>
      <c r="O1001" s="1"/>
      <c r="P1001" s="1"/>
      <c r="Q1001" s="1"/>
      <c r="R1001" s="1"/>
      <c r="S1001" s="1"/>
      <c r="T1001" s="1"/>
      <c r="U1001" s="1"/>
      <c r="V1001" s="1"/>
      <c r="W1001" s="1"/>
    </row>
    <row r="1002" spans="1:23" ht="15.75" customHeight="1" x14ac:dyDescent="0.35">
      <c r="A1002" s="1"/>
      <c r="B1002" s="1"/>
      <c r="C1002" s="1"/>
      <c r="D1002" s="1"/>
      <c r="E1002" s="1"/>
      <c r="F1002" s="1"/>
      <c r="G1002" s="1"/>
      <c r="H1002" s="1"/>
      <c r="I1002" s="1"/>
      <c r="J1002" s="1"/>
      <c r="K1002" s="1"/>
      <c r="L1002" s="1"/>
      <c r="M1002" s="1"/>
      <c r="N1002" s="1"/>
      <c r="O1002" s="1"/>
      <c r="P1002" s="1"/>
      <c r="Q1002" s="1"/>
      <c r="R1002" s="1"/>
      <c r="S1002" s="1"/>
      <c r="T1002" s="1"/>
      <c r="U1002" s="1"/>
      <c r="V1002" s="1"/>
      <c r="W1002" s="1"/>
    </row>
    <row r="1003" spans="1:23" ht="15.75" customHeight="1" x14ac:dyDescent="0.35">
      <c r="A1003" s="1"/>
      <c r="B1003" s="1"/>
      <c r="C1003" s="1"/>
      <c r="D1003" s="1"/>
      <c r="E1003" s="1"/>
      <c r="F1003" s="1"/>
      <c r="G1003" s="1"/>
      <c r="H1003" s="1"/>
      <c r="I1003" s="1"/>
      <c r="J1003" s="1"/>
      <c r="K1003" s="1"/>
      <c r="L1003" s="1"/>
      <c r="M1003" s="1"/>
      <c r="N1003" s="1"/>
      <c r="O1003" s="1"/>
      <c r="P1003" s="1"/>
      <c r="Q1003" s="1"/>
      <c r="R1003" s="1"/>
      <c r="S1003" s="1"/>
      <c r="T1003" s="1"/>
      <c r="U1003" s="1"/>
      <c r="V1003" s="1"/>
      <c r="W1003" s="1"/>
    </row>
    <row r="1004" spans="1:23" ht="15.75" customHeight="1" x14ac:dyDescent="0.35">
      <c r="A1004" s="1"/>
      <c r="B1004" s="1"/>
      <c r="C1004" s="1"/>
      <c r="D1004" s="1"/>
      <c r="E1004" s="1"/>
      <c r="F1004" s="1"/>
      <c r="G1004" s="1"/>
      <c r="H1004" s="1"/>
      <c r="I1004" s="1"/>
      <c r="J1004" s="1"/>
      <c r="K1004" s="1"/>
      <c r="L1004" s="1"/>
      <c r="M1004" s="1"/>
      <c r="N1004" s="1"/>
      <c r="O1004" s="1"/>
      <c r="P1004" s="1"/>
      <c r="Q1004" s="1"/>
      <c r="R1004" s="1"/>
      <c r="S1004" s="1"/>
      <c r="T1004" s="1"/>
      <c r="U1004" s="1"/>
      <c r="V1004" s="1"/>
      <c r="W1004" s="1"/>
    </row>
    <row r="1005" spans="1:23" ht="15.75" customHeight="1" x14ac:dyDescent="0.35">
      <c r="A1005" s="1"/>
      <c r="B1005" s="1"/>
      <c r="C1005" s="1"/>
      <c r="D1005" s="1"/>
      <c r="E1005" s="1"/>
      <c r="F1005" s="1"/>
      <c r="G1005" s="1"/>
      <c r="H1005" s="1"/>
      <c r="I1005" s="1"/>
      <c r="J1005" s="1"/>
      <c r="K1005" s="1"/>
      <c r="L1005" s="1"/>
      <c r="M1005" s="1"/>
      <c r="N1005" s="1"/>
      <c r="O1005" s="1"/>
      <c r="P1005" s="1"/>
      <c r="Q1005" s="1"/>
      <c r="R1005" s="1"/>
      <c r="S1005" s="1"/>
      <c r="T1005" s="1"/>
      <c r="U1005" s="1"/>
      <c r="V1005" s="1"/>
      <c r="W1005" s="1"/>
    </row>
    <row r="1006" spans="1:23" ht="15.75" customHeight="1" x14ac:dyDescent="0.35">
      <c r="A1006" s="1"/>
      <c r="B1006" s="1"/>
      <c r="C1006" s="1"/>
      <c r="D1006" s="1"/>
      <c r="E1006" s="1"/>
      <c r="F1006" s="1"/>
      <c r="G1006" s="1"/>
      <c r="H1006" s="1"/>
      <c r="I1006" s="1"/>
      <c r="J1006" s="1"/>
      <c r="K1006" s="1"/>
      <c r="L1006" s="1"/>
      <c r="M1006" s="1"/>
      <c r="N1006" s="1"/>
      <c r="O1006" s="1"/>
      <c r="P1006" s="1"/>
      <c r="Q1006" s="1"/>
      <c r="R1006" s="1"/>
      <c r="S1006" s="1"/>
      <c r="T1006" s="1"/>
      <c r="U1006" s="1"/>
      <c r="V1006" s="1"/>
      <c r="W1006" s="1"/>
    </row>
    <row r="1007" spans="1:23" ht="15.75" customHeight="1" x14ac:dyDescent="0.35">
      <c r="A1007" s="1"/>
      <c r="B1007" s="1"/>
      <c r="C1007" s="1"/>
      <c r="D1007" s="1"/>
      <c r="E1007" s="1"/>
      <c r="F1007" s="1"/>
      <c r="G1007" s="1"/>
      <c r="H1007" s="1"/>
      <c r="I1007" s="1"/>
      <c r="J1007" s="1"/>
      <c r="K1007" s="1"/>
      <c r="L1007" s="1"/>
      <c r="M1007" s="1"/>
      <c r="N1007" s="1"/>
      <c r="O1007" s="1"/>
      <c r="P1007" s="1"/>
      <c r="Q1007" s="1"/>
      <c r="R1007" s="1"/>
      <c r="S1007" s="1"/>
      <c r="T1007" s="1"/>
      <c r="U1007" s="1"/>
      <c r="V1007" s="1"/>
      <c r="W1007" s="1"/>
    </row>
    <row r="1008" spans="1:23" ht="15.75" customHeight="1" x14ac:dyDescent="0.35">
      <c r="A1008" s="1"/>
      <c r="B1008" s="1"/>
      <c r="C1008" s="1"/>
      <c r="D1008" s="1"/>
      <c r="E1008" s="1"/>
      <c r="F1008" s="1"/>
      <c r="G1008" s="1"/>
      <c r="H1008" s="1"/>
      <c r="I1008" s="1"/>
      <c r="J1008" s="1"/>
      <c r="K1008" s="1"/>
      <c r="L1008" s="1"/>
      <c r="M1008" s="1"/>
      <c r="N1008" s="1"/>
      <c r="O1008" s="1"/>
      <c r="P1008" s="1"/>
      <c r="Q1008" s="1"/>
      <c r="R1008" s="1"/>
      <c r="S1008" s="1"/>
      <c r="T1008" s="1"/>
      <c r="U1008" s="1"/>
      <c r="V1008" s="1"/>
      <c r="W1008" s="1"/>
    </row>
    <row r="1009" spans="1:23" ht="15.75" customHeight="1" x14ac:dyDescent="0.35">
      <c r="A1009" s="1"/>
      <c r="B1009" s="1"/>
      <c r="C1009" s="1"/>
      <c r="D1009" s="1"/>
      <c r="E1009" s="1"/>
      <c r="F1009" s="1"/>
      <c r="G1009" s="1"/>
      <c r="H1009" s="1"/>
      <c r="I1009" s="1"/>
      <c r="J1009" s="1"/>
      <c r="K1009" s="1"/>
      <c r="L1009" s="1"/>
      <c r="M1009" s="1"/>
      <c r="N1009" s="1"/>
      <c r="O1009" s="1"/>
      <c r="P1009" s="1"/>
      <c r="Q1009" s="1"/>
      <c r="R1009" s="1"/>
      <c r="S1009" s="1"/>
      <c r="T1009" s="1"/>
      <c r="U1009" s="1"/>
      <c r="V1009" s="1"/>
      <c r="W1009" s="1"/>
    </row>
    <row r="1010" spans="1:23" ht="15.75" customHeight="1" x14ac:dyDescent="0.35">
      <c r="A1010" s="1"/>
      <c r="B1010" s="1"/>
      <c r="C1010" s="1"/>
      <c r="D1010" s="1"/>
      <c r="E1010" s="1"/>
      <c r="F1010" s="1"/>
      <c r="G1010" s="1"/>
      <c r="H1010" s="1"/>
      <c r="I1010" s="1"/>
      <c r="J1010" s="1"/>
      <c r="K1010" s="1"/>
      <c r="L1010" s="1"/>
      <c r="M1010" s="1"/>
      <c r="N1010" s="1"/>
      <c r="O1010" s="1"/>
      <c r="P1010" s="1"/>
      <c r="Q1010" s="1"/>
      <c r="R1010" s="1"/>
      <c r="S1010" s="1"/>
      <c r="T1010" s="1"/>
      <c r="U1010" s="1"/>
      <c r="V1010" s="1"/>
      <c r="W1010" s="1"/>
    </row>
    <row r="1011" spans="1:23" ht="15.75" customHeight="1" x14ac:dyDescent="0.35">
      <c r="A1011" s="1"/>
      <c r="B1011" s="1"/>
      <c r="C1011" s="1"/>
      <c r="D1011" s="1"/>
      <c r="E1011" s="1"/>
      <c r="F1011" s="1"/>
      <c r="G1011" s="1"/>
      <c r="H1011" s="1"/>
      <c r="I1011" s="1"/>
      <c r="J1011" s="1"/>
      <c r="K1011" s="1"/>
      <c r="L1011" s="1"/>
      <c r="M1011" s="1"/>
      <c r="N1011" s="1"/>
      <c r="O1011" s="1"/>
      <c r="P1011" s="1"/>
      <c r="Q1011" s="1"/>
      <c r="R1011" s="1"/>
      <c r="S1011" s="1"/>
      <c r="T1011" s="1"/>
      <c r="U1011" s="1"/>
      <c r="V1011" s="1"/>
      <c r="W1011" s="1"/>
    </row>
    <row r="1012" spans="1:23" ht="15.75" customHeight="1" x14ac:dyDescent="0.35">
      <c r="A1012" s="1"/>
      <c r="B1012" s="1"/>
      <c r="C1012" s="1"/>
      <c r="D1012" s="1"/>
      <c r="E1012" s="1"/>
      <c r="F1012" s="1"/>
      <c r="G1012" s="1"/>
      <c r="H1012" s="1"/>
      <c r="I1012" s="1"/>
      <c r="J1012" s="1"/>
      <c r="K1012" s="1"/>
      <c r="L1012" s="1"/>
      <c r="M1012" s="1"/>
      <c r="N1012" s="1"/>
      <c r="O1012" s="1"/>
      <c r="P1012" s="1"/>
      <c r="Q1012" s="1"/>
      <c r="R1012" s="1"/>
      <c r="S1012" s="1"/>
      <c r="T1012" s="1"/>
      <c r="U1012" s="1"/>
      <c r="V1012" s="1"/>
      <c r="W1012" s="1"/>
    </row>
    <row r="1013" spans="1:23" ht="15.75" customHeight="1" x14ac:dyDescent="0.35">
      <c r="A1013" s="1"/>
      <c r="B1013" s="1"/>
      <c r="C1013" s="1"/>
      <c r="D1013" s="1"/>
      <c r="E1013" s="1"/>
      <c r="F1013" s="1"/>
      <c r="G1013" s="1"/>
      <c r="H1013" s="1"/>
      <c r="I1013" s="1"/>
      <c r="J1013" s="1"/>
      <c r="K1013" s="1"/>
      <c r="L1013" s="1"/>
      <c r="M1013" s="1"/>
      <c r="N1013" s="1"/>
      <c r="O1013" s="1"/>
      <c r="P1013" s="1"/>
      <c r="Q1013" s="1"/>
      <c r="R1013" s="1"/>
      <c r="S1013" s="1"/>
      <c r="T1013" s="1"/>
      <c r="U1013" s="1"/>
      <c r="V1013" s="1"/>
      <c r="W1013" s="1"/>
    </row>
    <row r="1014" spans="1:23" ht="15.75" customHeight="1" x14ac:dyDescent="0.35">
      <c r="A1014" s="1"/>
      <c r="B1014" s="1"/>
      <c r="C1014" s="1"/>
      <c r="D1014" s="1"/>
      <c r="E1014" s="1"/>
      <c r="F1014" s="1"/>
      <c r="G1014" s="1"/>
      <c r="H1014" s="1"/>
      <c r="I1014" s="1"/>
      <c r="J1014" s="1"/>
      <c r="K1014" s="1"/>
      <c r="L1014" s="1"/>
      <c r="M1014" s="1"/>
      <c r="N1014" s="1"/>
      <c r="O1014" s="1"/>
      <c r="P1014" s="1"/>
      <c r="Q1014" s="1"/>
      <c r="R1014" s="1"/>
      <c r="S1014" s="1"/>
      <c r="T1014" s="1"/>
      <c r="U1014" s="1"/>
      <c r="V1014" s="1"/>
      <c r="W1014" s="1"/>
    </row>
    <row r="1015" spans="1:23" ht="15.75" customHeight="1" x14ac:dyDescent="0.35">
      <c r="A1015" s="1"/>
      <c r="B1015" s="1"/>
      <c r="C1015" s="1"/>
      <c r="D1015" s="1"/>
      <c r="E1015" s="1"/>
      <c r="F1015" s="1"/>
      <c r="G1015" s="1"/>
      <c r="H1015" s="1"/>
      <c r="I1015" s="1"/>
      <c r="J1015" s="1"/>
      <c r="K1015" s="1"/>
      <c r="L1015" s="1"/>
      <c r="M1015" s="1"/>
      <c r="N1015" s="1"/>
      <c r="O1015" s="1"/>
      <c r="P1015" s="1"/>
      <c r="Q1015" s="1"/>
      <c r="R1015" s="1"/>
      <c r="S1015" s="1"/>
      <c r="T1015" s="1"/>
      <c r="U1015" s="1"/>
      <c r="V1015" s="1"/>
      <c r="W1015" s="1"/>
    </row>
    <row r="1016" spans="1:23" ht="15.75" customHeight="1" x14ac:dyDescent="0.35">
      <c r="A1016" s="1"/>
      <c r="B1016" s="1"/>
      <c r="C1016" s="1"/>
      <c r="D1016" s="1"/>
      <c r="E1016" s="1"/>
      <c r="F1016" s="1"/>
      <c r="G1016" s="1"/>
      <c r="H1016" s="1"/>
      <c r="I1016" s="1"/>
      <c r="J1016" s="1"/>
      <c r="K1016" s="1"/>
      <c r="L1016" s="1"/>
      <c r="M1016" s="1"/>
      <c r="N1016" s="1"/>
      <c r="O1016" s="1"/>
      <c r="P1016" s="1"/>
      <c r="Q1016" s="1"/>
      <c r="R1016" s="1"/>
      <c r="S1016" s="1"/>
      <c r="T1016" s="1"/>
      <c r="U1016" s="1"/>
      <c r="V1016" s="1"/>
      <c r="W1016" s="1"/>
    </row>
    <row r="1017" spans="1:23" ht="15.75" customHeight="1" x14ac:dyDescent="0.35">
      <c r="A1017" s="1"/>
      <c r="B1017" s="1"/>
      <c r="C1017" s="1"/>
      <c r="D1017" s="1"/>
      <c r="E1017" s="1"/>
      <c r="F1017" s="1"/>
      <c r="G1017" s="1"/>
      <c r="H1017" s="1"/>
      <c r="I1017" s="1"/>
      <c r="J1017" s="1"/>
      <c r="K1017" s="1"/>
      <c r="L1017" s="1"/>
      <c r="M1017" s="1"/>
      <c r="N1017" s="1"/>
      <c r="O1017" s="1"/>
      <c r="P1017" s="1"/>
      <c r="Q1017" s="1"/>
      <c r="R1017" s="1"/>
      <c r="S1017" s="1"/>
      <c r="T1017" s="1"/>
      <c r="U1017" s="1"/>
      <c r="V1017" s="1"/>
      <c r="W1017" s="1"/>
    </row>
  </sheetData>
  <mergeCells count="10">
    <mergeCell ref="A2:F4"/>
    <mergeCell ref="A25:F26"/>
    <mergeCell ref="A49:F50"/>
    <mergeCell ref="A6:F6"/>
    <mergeCell ref="A53:F53"/>
    <mergeCell ref="A54:F59"/>
    <mergeCell ref="A30:F32"/>
    <mergeCell ref="A28:F28"/>
    <mergeCell ref="A52:E52"/>
    <mergeCell ref="A29:C29"/>
  </mergeCell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outlinePr summaryBelow="0" summaryRight="0"/>
  </sheetPr>
  <dimension ref="A1:Z1462"/>
  <sheetViews>
    <sheetView workbookViewId="0">
      <selection activeCell="F9" sqref="F9"/>
    </sheetView>
  </sheetViews>
  <sheetFormatPr defaultColWidth="11.25" defaultRowHeight="15" customHeight="1" x14ac:dyDescent="0.35"/>
  <cols>
    <col min="1" max="5" width="12.75" customWidth="1"/>
    <col min="6" max="6" width="10.75" customWidth="1"/>
    <col min="7" max="7" width="12.25" bestFit="1" customWidth="1"/>
    <col min="8" max="8" width="16.1640625" bestFit="1" customWidth="1"/>
    <col min="9" max="9" width="10.75" customWidth="1"/>
    <col min="10" max="10" width="12.75" customWidth="1"/>
    <col min="11" max="11" width="10.08203125" customWidth="1"/>
    <col min="12" max="12" width="9.08203125" customWidth="1"/>
    <col min="13" max="13" width="10" customWidth="1"/>
    <col min="14" max="14" width="10.08203125" customWidth="1"/>
    <col min="15" max="26" width="10.58203125" customWidth="1"/>
  </cols>
  <sheetData>
    <row r="1" spans="1:26" ht="15.5" x14ac:dyDescent="0.35">
      <c r="A1" s="3" t="s">
        <v>16</v>
      </c>
      <c r="B1" s="4" t="s">
        <v>17</v>
      </c>
      <c r="C1" s="5" t="s">
        <v>1</v>
      </c>
      <c r="D1" s="5" t="s">
        <v>18</v>
      </c>
      <c r="E1" s="6" t="s">
        <v>19</v>
      </c>
      <c r="F1" s="7"/>
      <c r="G1" s="22" t="s">
        <v>27</v>
      </c>
      <c r="H1" s="23"/>
      <c r="I1" s="23"/>
      <c r="J1" s="23"/>
      <c r="K1" s="23"/>
      <c r="L1" s="8"/>
      <c r="M1" s="8"/>
      <c r="N1" s="8"/>
      <c r="O1" s="8"/>
      <c r="P1" s="8"/>
      <c r="Q1" s="8"/>
      <c r="R1" s="8"/>
      <c r="S1" s="8"/>
      <c r="T1" s="8"/>
      <c r="U1" s="8"/>
      <c r="V1" s="8"/>
      <c r="W1" s="8"/>
      <c r="X1" s="8"/>
      <c r="Y1" s="8"/>
      <c r="Z1" s="8"/>
    </row>
    <row r="2" spans="1:26" ht="15.5" x14ac:dyDescent="0.35">
      <c r="A2" s="9">
        <v>41275</v>
      </c>
      <c r="B2" s="10">
        <v>434.46</v>
      </c>
      <c r="C2" s="8" t="s">
        <v>2</v>
      </c>
      <c r="D2" s="8">
        <v>2013</v>
      </c>
      <c r="E2" s="11">
        <f>B2/71</f>
        <v>6.1191549295774648</v>
      </c>
      <c r="F2" s="8"/>
      <c r="G2" s="23"/>
      <c r="H2" s="23"/>
      <c r="I2" s="23"/>
      <c r="J2" s="23"/>
      <c r="K2" s="23"/>
      <c r="L2" s="8"/>
      <c r="M2" s="8"/>
      <c r="N2" s="8"/>
      <c r="O2" s="8"/>
      <c r="P2" s="8"/>
      <c r="Q2" s="8"/>
      <c r="R2" s="8"/>
      <c r="S2" s="8"/>
      <c r="T2" s="8"/>
      <c r="U2" s="8"/>
      <c r="V2" s="8"/>
      <c r="W2" s="8"/>
      <c r="X2" s="8"/>
      <c r="Y2" s="8"/>
      <c r="Z2" s="8"/>
    </row>
    <row r="3" spans="1:26" ht="15.5" x14ac:dyDescent="0.35">
      <c r="A3" s="9">
        <v>41276</v>
      </c>
      <c r="B3" s="10">
        <v>883.82</v>
      </c>
      <c r="C3" s="8" t="s">
        <v>2</v>
      </c>
      <c r="D3" s="8">
        <v>2013</v>
      </c>
      <c r="E3" s="11">
        <f t="shared" ref="E2:E256" si="0">B3/71</f>
        <v>12.448169014084508</v>
      </c>
      <c r="F3" s="8"/>
      <c r="G3" s="23"/>
      <c r="H3" s="23"/>
      <c r="I3" s="23"/>
      <c r="J3" s="23"/>
      <c r="K3" s="23"/>
      <c r="L3" s="8"/>
      <c r="M3" s="8"/>
      <c r="N3" s="8"/>
      <c r="O3" s="8"/>
      <c r="P3" s="8"/>
      <c r="Q3" s="8"/>
      <c r="R3" s="8"/>
      <c r="S3" s="8"/>
      <c r="T3" s="8"/>
      <c r="U3" s="8"/>
      <c r="V3" s="8"/>
      <c r="W3" s="8"/>
      <c r="X3" s="8"/>
      <c r="Y3" s="8"/>
      <c r="Z3" s="8"/>
    </row>
    <row r="4" spans="1:26" ht="15.5" x14ac:dyDescent="0.35">
      <c r="A4" s="9">
        <v>41277</v>
      </c>
      <c r="B4" s="10">
        <v>423.71000000000004</v>
      </c>
      <c r="C4" s="8" t="s">
        <v>2</v>
      </c>
      <c r="D4" s="8">
        <v>2013</v>
      </c>
      <c r="E4" s="11">
        <f t="shared" si="0"/>
        <v>5.9677464788732397</v>
      </c>
      <c r="F4" s="8"/>
      <c r="G4" s="23"/>
      <c r="H4" s="23"/>
      <c r="I4" s="23"/>
      <c r="J4" s="23"/>
      <c r="K4" s="23"/>
      <c r="L4" s="8"/>
      <c r="M4" s="8"/>
      <c r="N4" s="8"/>
      <c r="O4" s="8"/>
      <c r="P4" s="8"/>
      <c r="Q4" s="8"/>
      <c r="R4" s="8"/>
      <c r="S4" s="8"/>
      <c r="T4" s="8"/>
      <c r="U4" s="8"/>
      <c r="V4" s="8"/>
      <c r="W4" s="8"/>
      <c r="X4" s="8"/>
      <c r="Y4" s="8"/>
      <c r="Z4" s="8"/>
    </row>
    <row r="5" spans="1:26" ht="15.5" x14ac:dyDescent="0.35">
      <c r="A5" s="9">
        <v>41278</v>
      </c>
      <c r="B5" s="10">
        <v>912.75</v>
      </c>
      <c r="C5" s="8" t="s">
        <v>2</v>
      </c>
      <c r="D5" s="8">
        <v>2013</v>
      </c>
      <c r="E5" s="11">
        <f t="shared" si="0"/>
        <v>12.855633802816902</v>
      </c>
      <c r="F5" s="8"/>
      <c r="G5" s="23"/>
      <c r="H5" s="23"/>
      <c r="I5" s="23"/>
      <c r="J5" s="23"/>
      <c r="K5" s="23"/>
      <c r="L5" s="8"/>
      <c r="M5" s="8"/>
      <c r="N5" s="8"/>
      <c r="O5" s="8"/>
      <c r="P5" s="8"/>
      <c r="Q5" s="8"/>
      <c r="R5" s="8"/>
      <c r="S5" s="8"/>
      <c r="T5" s="8"/>
      <c r="U5" s="8"/>
      <c r="V5" s="8"/>
      <c r="W5" s="8"/>
      <c r="X5" s="8"/>
      <c r="Y5" s="8"/>
      <c r="Z5" s="8"/>
    </row>
    <row r="6" spans="1:26" ht="15.5" x14ac:dyDescent="0.35">
      <c r="A6" s="9">
        <v>41279</v>
      </c>
      <c r="B6" s="10">
        <v>763.75</v>
      </c>
      <c r="C6" s="8" t="s">
        <v>2</v>
      </c>
      <c r="D6" s="8">
        <v>2013</v>
      </c>
      <c r="E6" s="11">
        <f t="shared" si="0"/>
        <v>10.757042253521126</v>
      </c>
      <c r="F6" s="8"/>
      <c r="G6" s="23"/>
      <c r="H6" s="23"/>
      <c r="I6" s="23"/>
      <c r="J6" s="23"/>
      <c r="K6" s="23"/>
      <c r="L6" s="8"/>
      <c r="M6" s="8"/>
      <c r="N6" s="8"/>
      <c r="O6" s="8"/>
      <c r="P6" s="8"/>
      <c r="Q6" s="8"/>
      <c r="R6" s="8"/>
      <c r="S6" s="8"/>
      <c r="T6" s="8"/>
      <c r="U6" s="8"/>
      <c r="V6" s="8"/>
      <c r="W6" s="8"/>
      <c r="X6" s="8"/>
      <c r="Y6" s="8"/>
      <c r="Z6" s="8"/>
    </row>
    <row r="7" spans="1:26" ht="15.5" x14ac:dyDescent="0.35">
      <c r="A7" s="9">
        <v>41280</v>
      </c>
      <c r="B7" s="10">
        <v>695.40000000000009</v>
      </c>
      <c r="C7" s="8" t="s">
        <v>2</v>
      </c>
      <c r="D7" s="8">
        <v>2013</v>
      </c>
      <c r="E7" s="11">
        <f t="shared" si="0"/>
        <v>9.7943661971831002</v>
      </c>
      <c r="F7" s="8"/>
      <c r="G7" s="23"/>
      <c r="H7" s="23"/>
      <c r="I7" s="23"/>
      <c r="J7" s="23"/>
      <c r="K7" s="23"/>
      <c r="L7" s="8"/>
      <c r="M7" s="8"/>
      <c r="N7" s="8"/>
      <c r="O7" s="8"/>
      <c r="P7" s="8"/>
      <c r="Q7" s="8"/>
      <c r="R7" s="8"/>
      <c r="S7" s="8"/>
      <c r="T7" s="8"/>
      <c r="U7" s="8"/>
      <c r="V7" s="8"/>
      <c r="W7" s="8"/>
      <c r="X7" s="8"/>
      <c r="Y7" s="8"/>
      <c r="Z7" s="8"/>
    </row>
    <row r="8" spans="1:26" ht="15.5" x14ac:dyDescent="0.35">
      <c r="A8" s="9">
        <v>41281</v>
      </c>
      <c r="B8" s="10">
        <v>550.72</v>
      </c>
      <c r="C8" s="8" t="s">
        <v>2</v>
      </c>
      <c r="D8" s="8">
        <v>2013</v>
      </c>
      <c r="E8" s="11">
        <f t="shared" si="0"/>
        <v>7.7566197183098593</v>
      </c>
      <c r="F8" s="8"/>
      <c r="G8" s="23"/>
      <c r="H8" s="23"/>
      <c r="I8" s="23"/>
      <c r="J8" s="23"/>
      <c r="K8" s="23"/>
      <c r="L8" s="8"/>
      <c r="M8" s="8"/>
      <c r="N8" s="8"/>
      <c r="O8" s="8"/>
      <c r="P8" s="8"/>
      <c r="Q8" s="8"/>
      <c r="R8" s="8"/>
      <c r="S8" s="8"/>
      <c r="T8" s="8"/>
      <c r="U8" s="8"/>
      <c r="V8" s="8"/>
      <c r="W8" s="8"/>
      <c r="X8" s="8"/>
      <c r="Y8" s="8"/>
      <c r="Z8" s="8"/>
    </row>
    <row r="9" spans="1:26" ht="15.5" x14ac:dyDescent="0.35">
      <c r="A9" s="9">
        <v>41282</v>
      </c>
      <c r="B9" s="10">
        <v>593.20000000000005</v>
      </c>
      <c r="C9" s="8" t="s">
        <v>2</v>
      </c>
      <c r="D9" s="8">
        <v>2013</v>
      </c>
      <c r="E9" s="11">
        <f t="shared" si="0"/>
        <v>8.3549295774647891</v>
      </c>
      <c r="F9" s="8"/>
      <c r="G9" s="23"/>
      <c r="H9" s="23"/>
      <c r="I9" s="23"/>
      <c r="J9" s="23"/>
      <c r="K9" s="23"/>
      <c r="L9" s="8"/>
      <c r="M9" s="8"/>
      <c r="N9" s="8"/>
      <c r="O9" s="8"/>
      <c r="P9" s="8"/>
      <c r="Q9" s="8"/>
      <c r="R9" s="8"/>
      <c r="S9" s="8"/>
      <c r="T9" s="8"/>
      <c r="U9" s="8"/>
      <c r="V9" s="8"/>
      <c r="W9" s="8"/>
      <c r="X9" s="8"/>
      <c r="Y9" s="8"/>
      <c r="Z9" s="8"/>
    </row>
    <row r="10" spans="1:26" ht="15.5" x14ac:dyDescent="0.35">
      <c r="A10" s="9">
        <v>41283</v>
      </c>
      <c r="B10" s="10">
        <v>300.2</v>
      </c>
      <c r="C10" s="8" t="s">
        <v>2</v>
      </c>
      <c r="D10" s="8">
        <v>2013</v>
      </c>
      <c r="E10" s="11">
        <f t="shared" si="0"/>
        <v>4.2281690140845072</v>
      </c>
      <c r="F10" s="8"/>
      <c r="G10" s="23"/>
      <c r="H10" s="23"/>
      <c r="I10" s="23"/>
      <c r="J10" s="23"/>
      <c r="K10" s="23"/>
      <c r="L10" s="8"/>
      <c r="M10" s="8"/>
      <c r="N10" s="8"/>
      <c r="O10" s="8"/>
      <c r="P10" s="8"/>
      <c r="Q10" s="8"/>
      <c r="R10" s="8"/>
      <c r="S10" s="8"/>
      <c r="T10" s="8"/>
      <c r="U10" s="8"/>
      <c r="V10" s="8"/>
      <c r="W10" s="8"/>
      <c r="X10" s="8"/>
      <c r="Y10" s="8"/>
      <c r="Z10" s="8"/>
    </row>
    <row r="11" spans="1:26" ht="15.5" x14ac:dyDescent="0.35">
      <c r="A11" s="9">
        <v>41284</v>
      </c>
      <c r="B11" s="10">
        <v>350</v>
      </c>
      <c r="C11" s="8" t="s">
        <v>2</v>
      </c>
      <c r="D11" s="8">
        <v>2013</v>
      </c>
      <c r="E11" s="11">
        <f t="shared" si="0"/>
        <v>4.929577464788732</v>
      </c>
      <c r="F11" s="8"/>
      <c r="G11" s="8"/>
      <c r="H11" s="8"/>
      <c r="I11" s="8"/>
      <c r="J11" s="8"/>
      <c r="K11" s="8"/>
      <c r="L11" s="8"/>
      <c r="M11" s="8"/>
      <c r="N11" s="8"/>
      <c r="O11" s="8"/>
      <c r="P11" s="8"/>
      <c r="Q11" s="8"/>
      <c r="R11" s="8"/>
      <c r="S11" s="8"/>
      <c r="T11" s="8"/>
      <c r="U11" s="8"/>
      <c r="V11" s="8"/>
      <c r="W11" s="8"/>
      <c r="X11" s="8"/>
      <c r="Y11" s="8"/>
      <c r="Z11" s="8"/>
    </row>
    <row r="12" spans="1:26" ht="15.5" x14ac:dyDescent="0.35">
      <c r="A12" s="9">
        <v>41285</v>
      </c>
      <c r="B12" s="10">
        <v>579.04</v>
      </c>
      <c r="C12" s="8" t="s">
        <v>2</v>
      </c>
      <c r="D12" s="8">
        <v>2013</v>
      </c>
      <c r="E12" s="11">
        <f t="shared" si="0"/>
        <v>8.1554929577464783</v>
      </c>
      <c r="F12" s="8"/>
      <c r="G12" s="14" t="s">
        <v>28</v>
      </c>
      <c r="H12" t="s">
        <v>30</v>
      </c>
      <c r="J12" s="8"/>
      <c r="K12" s="8"/>
      <c r="L12" s="8"/>
      <c r="M12" s="8"/>
      <c r="N12" s="8"/>
      <c r="O12" s="8"/>
      <c r="P12" s="8"/>
      <c r="Q12" s="8"/>
      <c r="R12" s="8"/>
      <c r="S12" s="8"/>
      <c r="T12" s="8"/>
      <c r="U12" s="8"/>
      <c r="V12" s="8"/>
      <c r="W12" s="8"/>
      <c r="X12" s="8"/>
      <c r="Y12" s="8"/>
      <c r="Z12" s="8"/>
    </row>
    <row r="13" spans="1:26" ht="15.5" x14ac:dyDescent="0.35">
      <c r="A13" s="9">
        <v>41286</v>
      </c>
      <c r="B13" s="10">
        <v>534.04999999999995</v>
      </c>
      <c r="C13" s="8" t="s">
        <v>2</v>
      </c>
      <c r="D13" s="8">
        <v>2013</v>
      </c>
      <c r="E13" s="11">
        <f t="shared" si="0"/>
        <v>7.5218309859154919</v>
      </c>
      <c r="F13" s="8"/>
      <c r="G13" s="15" t="s">
        <v>2</v>
      </c>
      <c r="H13">
        <v>22.668780099954574</v>
      </c>
      <c r="J13" s="8"/>
      <c r="K13" s="8"/>
      <c r="L13" s="8"/>
      <c r="M13" s="8"/>
      <c r="N13" s="8"/>
      <c r="O13" s="8"/>
      <c r="P13" s="8"/>
      <c r="Q13" s="8"/>
      <c r="R13" s="8"/>
      <c r="S13" s="8"/>
      <c r="T13" s="8"/>
      <c r="U13" s="8"/>
      <c r="V13" s="8"/>
      <c r="W13" s="8"/>
      <c r="X13" s="8"/>
      <c r="Y13" s="8"/>
      <c r="Z13" s="8"/>
    </row>
    <row r="14" spans="1:26" ht="15.5" x14ac:dyDescent="0.35">
      <c r="A14" s="9">
        <v>41287</v>
      </c>
      <c r="B14" s="10">
        <v>780.96</v>
      </c>
      <c r="C14" s="8" t="s">
        <v>2</v>
      </c>
      <c r="D14" s="8">
        <v>2013</v>
      </c>
      <c r="E14" s="11">
        <f t="shared" si="0"/>
        <v>10.99943661971831</v>
      </c>
      <c r="F14" s="8"/>
      <c r="G14" s="15" t="s">
        <v>3</v>
      </c>
      <c r="H14">
        <v>23.387456063816533</v>
      </c>
      <c r="J14" s="8"/>
      <c r="K14" s="8"/>
      <c r="L14" s="8"/>
      <c r="M14" s="8"/>
      <c r="N14" s="8"/>
      <c r="O14" s="8"/>
      <c r="P14" s="8"/>
      <c r="Q14" s="8"/>
      <c r="R14" s="8"/>
      <c r="S14" s="8"/>
      <c r="T14" s="8"/>
      <c r="U14" s="8"/>
      <c r="V14" s="8"/>
      <c r="W14" s="8"/>
      <c r="X14" s="8"/>
      <c r="Y14" s="8"/>
      <c r="Z14" s="8"/>
    </row>
    <row r="15" spans="1:26" ht="15.5" x14ac:dyDescent="0.35">
      <c r="A15" s="9">
        <v>41288</v>
      </c>
      <c r="B15" s="10">
        <v>634.6</v>
      </c>
      <c r="C15" s="8" t="s">
        <v>2</v>
      </c>
      <c r="D15" s="8">
        <v>2013</v>
      </c>
      <c r="E15" s="11">
        <f t="shared" si="0"/>
        <v>8.9380281690140855</v>
      </c>
      <c r="F15" s="8"/>
      <c r="G15" s="15" t="s">
        <v>4</v>
      </c>
      <c r="H15">
        <v>41.728965243071329</v>
      </c>
      <c r="J15" s="8"/>
      <c r="K15" s="8"/>
      <c r="L15" s="8"/>
      <c r="M15" s="8"/>
      <c r="N15" s="8"/>
      <c r="O15" s="8"/>
      <c r="P15" s="8"/>
      <c r="Q15" s="8"/>
      <c r="R15" s="8"/>
      <c r="S15" s="8"/>
      <c r="T15" s="8"/>
      <c r="U15" s="8"/>
      <c r="V15" s="8"/>
      <c r="W15" s="8"/>
      <c r="X15" s="8"/>
      <c r="Y15" s="8"/>
      <c r="Z15" s="8"/>
    </row>
    <row r="16" spans="1:26" ht="15.5" x14ac:dyDescent="0.35">
      <c r="A16" s="9">
        <v>41289</v>
      </c>
      <c r="B16" s="10">
        <v>562.4</v>
      </c>
      <c r="C16" s="8" t="s">
        <v>2</v>
      </c>
      <c r="D16" s="8">
        <v>2013</v>
      </c>
      <c r="E16" s="11">
        <f t="shared" si="0"/>
        <v>7.9211267605633804</v>
      </c>
      <c r="F16" s="8"/>
      <c r="G16" s="15" t="s">
        <v>5</v>
      </c>
      <c r="H16">
        <v>32.476881455399067</v>
      </c>
      <c r="J16" s="8"/>
      <c r="K16" s="8"/>
      <c r="L16" s="8"/>
      <c r="M16" s="8"/>
      <c r="N16" s="8"/>
      <c r="O16" s="8"/>
      <c r="P16" s="8"/>
      <c r="Q16" s="8"/>
      <c r="R16" s="8"/>
      <c r="S16" s="8"/>
      <c r="T16" s="8"/>
      <c r="U16" s="8"/>
      <c r="V16" s="8"/>
      <c r="W16" s="8"/>
      <c r="X16" s="8"/>
      <c r="Y16" s="8"/>
      <c r="Z16" s="8"/>
    </row>
    <row r="17" spans="1:26" ht="15.5" x14ac:dyDescent="0.35">
      <c r="A17" s="9">
        <v>41290</v>
      </c>
      <c r="B17" s="10">
        <v>848</v>
      </c>
      <c r="C17" s="8" t="s">
        <v>2</v>
      </c>
      <c r="D17" s="8">
        <v>2013</v>
      </c>
      <c r="E17" s="11">
        <f t="shared" si="0"/>
        <v>11.943661971830986</v>
      </c>
      <c r="F17" s="8"/>
      <c r="G17" s="15" t="s">
        <v>6</v>
      </c>
      <c r="H17">
        <v>31.067693094048156</v>
      </c>
      <c r="J17" s="8"/>
      <c r="K17" s="8"/>
      <c r="L17" s="8"/>
      <c r="M17" s="8"/>
      <c r="N17" s="8"/>
      <c r="O17" s="8"/>
      <c r="P17" s="8"/>
      <c r="Q17" s="8"/>
      <c r="R17" s="8"/>
      <c r="S17" s="8"/>
      <c r="T17" s="8"/>
      <c r="U17" s="8"/>
      <c r="V17" s="8"/>
      <c r="W17" s="8"/>
      <c r="X17" s="8"/>
      <c r="Y17" s="8"/>
      <c r="Z17" s="8"/>
    </row>
    <row r="18" spans="1:26" ht="15.5" x14ac:dyDescent="0.35">
      <c r="A18" s="9">
        <v>41291</v>
      </c>
      <c r="B18" s="10">
        <v>920.96</v>
      </c>
      <c r="C18" s="8" t="s">
        <v>2</v>
      </c>
      <c r="D18" s="8">
        <v>2013</v>
      </c>
      <c r="E18" s="11">
        <f t="shared" si="0"/>
        <v>12.971267605633804</v>
      </c>
      <c r="F18" s="8"/>
      <c r="G18" s="15" t="s">
        <v>7</v>
      </c>
      <c r="H18">
        <v>44.376505868544591</v>
      </c>
      <c r="J18" s="8"/>
      <c r="K18" s="8"/>
      <c r="L18" s="8"/>
      <c r="M18" s="8"/>
      <c r="N18" s="8"/>
      <c r="O18" s="8"/>
      <c r="P18" s="8"/>
      <c r="Q18" s="8"/>
      <c r="R18" s="8"/>
      <c r="S18" s="8"/>
      <c r="T18" s="8"/>
      <c r="U18" s="8"/>
      <c r="V18" s="8"/>
      <c r="W18" s="8"/>
      <c r="X18" s="8"/>
      <c r="Y18" s="8"/>
      <c r="Z18" s="8"/>
    </row>
    <row r="19" spans="1:26" ht="15.5" x14ac:dyDescent="0.35">
      <c r="A19" s="9">
        <v>41292</v>
      </c>
      <c r="B19" s="10">
        <v>1830.5600000000002</v>
      </c>
      <c r="C19" s="8" t="s">
        <v>2</v>
      </c>
      <c r="D19" s="8">
        <v>2013</v>
      </c>
      <c r="E19" s="11">
        <f t="shared" si="0"/>
        <v>25.782535211267607</v>
      </c>
      <c r="F19" s="8"/>
      <c r="G19" s="15" t="s">
        <v>8</v>
      </c>
      <c r="H19">
        <v>62.069121990004568</v>
      </c>
      <c r="J19" s="8"/>
      <c r="K19" s="8"/>
      <c r="L19" s="8"/>
      <c r="M19" s="8"/>
      <c r="N19" s="8"/>
      <c r="O19" s="8"/>
      <c r="P19" s="8"/>
      <c r="Q19" s="8"/>
      <c r="R19" s="8"/>
      <c r="S19" s="8"/>
      <c r="T19" s="8"/>
      <c r="U19" s="8"/>
      <c r="V19" s="8"/>
      <c r="W19" s="8"/>
      <c r="X19" s="8"/>
      <c r="Y19" s="8"/>
      <c r="Z19" s="8"/>
    </row>
    <row r="20" spans="1:26" ht="15.5" x14ac:dyDescent="0.35">
      <c r="A20" s="9">
        <v>41293</v>
      </c>
      <c r="B20" s="10">
        <v>2974.8900000000003</v>
      </c>
      <c r="C20" s="8" t="s">
        <v>2</v>
      </c>
      <c r="D20" s="8">
        <v>2013</v>
      </c>
      <c r="E20" s="11">
        <f t="shared" si="0"/>
        <v>41.89985915492958</v>
      </c>
      <c r="F20" s="8"/>
      <c r="G20" s="15" t="s">
        <v>9</v>
      </c>
      <c r="H20">
        <v>46.880043162198973</v>
      </c>
      <c r="J20" s="8"/>
      <c r="K20" s="8"/>
      <c r="L20" s="8"/>
      <c r="M20" s="8"/>
      <c r="N20" s="8"/>
      <c r="O20" s="8"/>
      <c r="P20" s="8"/>
      <c r="Q20" s="8"/>
      <c r="R20" s="8"/>
      <c r="S20" s="8"/>
      <c r="T20" s="8"/>
      <c r="U20" s="8"/>
      <c r="V20" s="8"/>
      <c r="W20" s="8"/>
      <c r="X20" s="8"/>
      <c r="Y20" s="8"/>
      <c r="Z20" s="8"/>
    </row>
    <row r="21" spans="1:26" ht="15.75" customHeight="1" x14ac:dyDescent="0.35">
      <c r="A21" s="9">
        <v>41294</v>
      </c>
      <c r="B21" s="10">
        <v>1202.94</v>
      </c>
      <c r="C21" s="8" t="s">
        <v>2</v>
      </c>
      <c r="D21" s="8">
        <v>2013</v>
      </c>
      <c r="E21" s="11">
        <f t="shared" si="0"/>
        <v>16.942816901408452</v>
      </c>
      <c r="F21" s="8"/>
      <c r="G21" s="15" t="s">
        <v>10</v>
      </c>
      <c r="H21">
        <v>27.895680751173721</v>
      </c>
      <c r="J21" s="8"/>
      <c r="K21" s="8"/>
      <c r="L21" s="8"/>
      <c r="M21" s="8"/>
      <c r="N21" s="8"/>
      <c r="O21" s="8"/>
      <c r="P21" s="8"/>
      <c r="Q21" s="8"/>
      <c r="R21" s="8"/>
      <c r="S21" s="8"/>
      <c r="T21" s="8"/>
      <c r="U21" s="8"/>
      <c r="V21" s="8"/>
      <c r="W21" s="8"/>
      <c r="X21" s="8"/>
      <c r="Y21" s="8"/>
      <c r="Z21" s="8"/>
    </row>
    <row r="22" spans="1:26" ht="15.75" customHeight="1" x14ac:dyDescent="0.35">
      <c r="A22" s="9">
        <v>41295</v>
      </c>
      <c r="B22" s="10">
        <v>749.98</v>
      </c>
      <c r="C22" s="8" t="s">
        <v>2</v>
      </c>
      <c r="D22" s="8">
        <v>2013</v>
      </c>
      <c r="E22" s="11">
        <f t="shared" si="0"/>
        <v>10.563098591549297</v>
      </c>
      <c r="F22" s="8"/>
      <c r="G22" s="15" t="s">
        <v>11</v>
      </c>
      <c r="H22">
        <v>33.619703543843698</v>
      </c>
      <c r="J22" s="8"/>
      <c r="K22" s="8"/>
      <c r="L22" s="8"/>
      <c r="M22" s="8"/>
      <c r="N22" s="8"/>
      <c r="O22" s="8"/>
      <c r="P22" s="8"/>
      <c r="Q22" s="8"/>
      <c r="R22" s="8"/>
      <c r="S22" s="8"/>
      <c r="T22" s="8"/>
      <c r="U22" s="8"/>
      <c r="V22" s="8"/>
      <c r="W22" s="8"/>
      <c r="X22" s="8"/>
      <c r="Y22" s="8"/>
      <c r="Z22" s="8"/>
    </row>
    <row r="23" spans="1:26" ht="15.75" customHeight="1" x14ac:dyDescent="0.35">
      <c r="A23" s="9">
        <v>41296</v>
      </c>
      <c r="B23" s="10">
        <v>2052.9</v>
      </c>
      <c r="C23" s="8" t="s">
        <v>2</v>
      </c>
      <c r="D23" s="8">
        <v>2013</v>
      </c>
      <c r="E23" s="11">
        <f t="shared" si="0"/>
        <v>28.914084507042254</v>
      </c>
      <c r="F23" s="8"/>
      <c r="G23" s="15" t="s">
        <v>12</v>
      </c>
      <c r="H23">
        <v>23.123200704225358</v>
      </c>
      <c r="J23" s="8"/>
      <c r="K23" s="8"/>
      <c r="L23" s="8"/>
      <c r="M23" s="8"/>
      <c r="N23" s="8"/>
      <c r="O23" s="8"/>
      <c r="P23" s="8"/>
      <c r="Q23" s="8"/>
      <c r="R23" s="8"/>
      <c r="S23" s="8"/>
      <c r="T23" s="8"/>
      <c r="U23" s="8"/>
      <c r="V23" s="8"/>
      <c r="W23" s="8"/>
      <c r="X23" s="8"/>
      <c r="Y23" s="8"/>
      <c r="Z23" s="8"/>
    </row>
    <row r="24" spans="1:26" ht="15.75" customHeight="1" x14ac:dyDescent="0.35">
      <c r="A24" s="9">
        <v>41297</v>
      </c>
      <c r="B24" s="10">
        <v>3019.95</v>
      </c>
      <c r="C24" s="8" t="s">
        <v>2</v>
      </c>
      <c r="D24" s="8">
        <v>2013</v>
      </c>
      <c r="E24" s="11">
        <f t="shared" si="0"/>
        <v>42.534507042253516</v>
      </c>
      <c r="F24" s="8"/>
      <c r="G24" s="15" t="s">
        <v>13</v>
      </c>
      <c r="H24">
        <v>31.836763970922316</v>
      </c>
      <c r="J24" s="8"/>
      <c r="K24" s="8"/>
      <c r="L24" s="8"/>
      <c r="M24" s="8"/>
      <c r="N24" s="8"/>
      <c r="O24" s="8"/>
      <c r="P24" s="8"/>
      <c r="Q24" s="8"/>
      <c r="R24" s="8"/>
      <c r="S24" s="8"/>
      <c r="T24" s="8"/>
      <c r="U24" s="8"/>
      <c r="V24" s="8"/>
      <c r="W24" s="8"/>
      <c r="X24" s="8"/>
      <c r="Y24" s="8"/>
      <c r="Z24" s="8"/>
    </row>
    <row r="25" spans="1:26" ht="15.75" customHeight="1" x14ac:dyDescent="0.35">
      <c r="A25" s="9">
        <v>41298</v>
      </c>
      <c r="B25" s="10">
        <v>4485</v>
      </c>
      <c r="C25" s="8" t="s">
        <v>2</v>
      </c>
      <c r="D25" s="8">
        <v>2013</v>
      </c>
      <c r="E25" s="11">
        <f t="shared" si="0"/>
        <v>63.16901408450704</v>
      </c>
      <c r="F25" s="8"/>
      <c r="G25" s="15" t="s">
        <v>29</v>
      </c>
      <c r="H25">
        <v>35.216610270796536</v>
      </c>
      <c r="J25" s="8"/>
      <c r="K25" s="8"/>
      <c r="L25" s="8"/>
      <c r="M25" s="8"/>
      <c r="N25" s="8"/>
      <c r="O25" s="8"/>
      <c r="P25" s="8"/>
      <c r="Q25" s="8"/>
      <c r="R25" s="8"/>
      <c r="S25" s="8"/>
      <c r="T25" s="8"/>
      <c r="U25" s="8"/>
      <c r="V25" s="8"/>
      <c r="W25" s="8"/>
      <c r="X25" s="8"/>
      <c r="Y25" s="8"/>
      <c r="Z25" s="8"/>
    </row>
    <row r="26" spans="1:26" ht="15.75" customHeight="1" x14ac:dyDescent="0.35">
      <c r="A26" s="9">
        <v>41299</v>
      </c>
      <c r="B26" s="10">
        <v>4945.92</v>
      </c>
      <c r="C26" s="8" t="s">
        <v>2</v>
      </c>
      <c r="D26" s="8">
        <v>2013</v>
      </c>
      <c r="E26" s="11">
        <f t="shared" si="0"/>
        <v>69.660845070422539</v>
      </c>
      <c r="F26" s="8"/>
      <c r="J26" s="8"/>
      <c r="K26" s="8"/>
      <c r="L26" s="8"/>
      <c r="M26" s="8"/>
      <c r="N26" s="8"/>
      <c r="O26" s="8"/>
      <c r="P26" s="8"/>
      <c r="Q26" s="8"/>
      <c r="R26" s="8"/>
      <c r="S26" s="8"/>
      <c r="T26" s="8"/>
      <c r="U26" s="8"/>
      <c r="V26" s="8"/>
      <c r="W26" s="8"/>
      <c r="X26" s="8"/>
      <c r="Y26" s="8"/>
      <c r="Z26" s="8"/>
    </row>
    <row r="27" spans="1:26" ht="15.75" customHeight="1" x14ac:dyDescent="0.35">
      <c r="A27" s="9">
        <v>41300</v>
      </c>
      <c r="B27" s="10">
        <v>4365.8999999999996</v>
      </c>
      <c r="C27" s="8" t="s">
        <v>2</v>
      </c>
      <c r="D27" s="8">
        <v>2013</v>
      </c>
      <c r="E27" s="11">
        <f t="shared" si="0"/>
        <v>61.491549295774639</v>
      </c>
      <c r="F27" s="8"/>
      <c r="J27" s="8"/>
      <c r="K27" s="8"/>
      <c r="L27" s="8"/>
      <c r="M27" s="8"/>
      <c r="N27" s="8"/>
      <c r="O27" s="8"/>
      <c r="P27" s="8"/>
      <c r="Q27" s="8"/>
      <c r="R27" s="8"/>
      <c r="S27" s="8"/>
      <c r="T27" s="8"/>
      <c r="U27" s="8"/>
      <c r="V27" s="8"/>
      <c r="W27" s="8"/>
      <c r="X27" s="8"/>
      <c r="Y27" s="8"/>
      <c r="Z27" s="8"/>
    </row>
    <row r="28" spans="1:26" ht="15.75" customHeight="1" x14ac:dyDescent="0.35">
      <c r="A28" s="9">
        <v>41301</v>
      </c>
      <c r="B28" s="10">
        <v>2735.0699999999997</v>
      </c>
      <c r="C28" s="8" t="s">
        <v>2</v>
      </c>
      <c r="D28" s="8">
        <v>2013</v>
      </c>
      <c r="E28" s="11">
        <f t="shared" si="0"/>
        <v>38.522112676056331</v>
      </c>
      <c r="F28" s="8"/>
      <c r="J28" s="8"/>
      <c r="K28" s="8"/>
      <c r="L28" s="8"/>
      <c r="M28" s="8"/>
      <c r="N28" s="8"/>
      <c r="O28" s="8"/>
      <c r="P28" s="8"/>
      <c r="Q28" s="8"/>
      <c r="R28" s="8"/>
      <c r="S28" s="8"/>
      <c r="T28" s="8"/>
      <c r="U28" s="8"/>
      <c r="V28" s="8"/>
      <c r="W28" s="8"/>
      <c r="X28" s="8"/>
      <c r="Y28" s="8"/>
      <c r="Z28" s="8"/>
    </row>
    <row r="29" spans="1:26" ht="15.75" customHeight="1" x14ac:dyDescent="0.35">
      <c r="A29" s="9">
        <v>41302</v>
      </c>
      <c r="B29" s="10">
        <v>1004.55</v>
      </c>
      <c r="C29" s="8" t="s">
        <v>2</v>
      </c>
      <c r="D29" s="8">
        <v>2013</v>
      </c>
      <c r="E29" s="11">
        <f t="shared" si="0"/>
        <v>14.148591549295775</v>
      </c>
      <c r="F29" s="8"/>
      <c r="J29" s="8"/>
      <c r="K29" s="8"/>
      <c r="L29" s="8"/>
      <c r="M29" s="8"/>
      <c r="N29" s="8"/>
      <c r="O29" s="8"/>
      <c r="P29" s="8"/>
      <c r="Q29" s="8"/>
      <c r="R29" s="8"/>
      <c r="S29" s="8"/>
      <c r="T29" s="8"/>
      <c r="U29" s="8"/>
      <c r="V29" s="8"/>
      <c r="W29" s="8"/>
      <c r="X29" s="8"/>
      <c r="Y29" s="8"/>
      <c r="Z29" s="8"/>
    </row>
    <row r="30" spans="1:26" ht="15.75" customHeight="1" x14ac:dyDescent="0.35">
      <c r="A30" s="9">
        <v>41303</v>
      </c>
      <c r="B30" s="10">
        <v>568.43999999999994</v>
      </c>
      <c r="C30" s="8" t="s">
        <v>2</v>
      </c>
      <c r="D30" s="8">
        <v>2013</v>
      </c>
      <c r="E30" s="11">
        <f t="shared" si="0"/>
        <v>8.0061971830985907</v>
      </c>
      <c r="F30" s="8"/>
      <c r="G30" s="8"/>
      <c r="H30" s="8"/>
      <c r="I30" s="8"/>
      <c r="J30" s="8"/>
      <c r="K30" s="8"/>
      <c r="L30" s="8"/>
      <c r="M30" s="8"/>
      <c r="N30" s="8"/>
      <c r="O30" s="8"/>
      <c r="P30" s="8"/>
      <c r="Q30" s="8"/>
      <c r="R30" s="8"/>
      <c r="S30" s="8"/>
      <c r="T30" s="8"/>
      <c r="U30" s="8"/>
      <c r="V30" s="8"/>
      <c r="W30" s="8"/>
      <c r="X30" s="8"/>
      <c r="Y30" s="8"/>
      <c r="Z30" s="8"/>
    </row>
    <row r="31" spans="1:26" ht="15.75" customHeight="1" x14ac:dyDescent="0.35">
      <c r="A31" s="9">
        <v>41304</v>
      </c>
      <c r="B31" s="10">
        <v>392.70000000000005</v>
      </c>
      <c r="C31" s="8" t="s">
        <v>2</v>
      </c>
      <c r="D31" s="8">
        <v>2013</v>
      </c>
      <c r="E31" s="11">
        <f t="shared" si="0"/>
        <v>5.5309859154929581</v>
      </c>
      <c r="F31" s="8"/>
      <c r="G31" s="8"/>
      <c r="H31" s="8"/>
      <c r="I31" s="8"/>
      <c r="J31" s="8"/>
      <c r="K31" s="8"/>
      <c r="L31" s="8"/>
      <c r="M31" s="8"/>
      <c r="N31" s="8"/>
      <c r="O31" s="8"/>
      <c r="P31" s="8"/>
      <c r="Q31" s="8"/>
      <c r="R31" s="8"/>
      <c r="S31" s="8"/>
      <c r="T31" s="8"/>
      <c r="U31" s="8"/>
      <c r="V31" s="8"/>
      <c r="W31" s="8"/>
      <c r="X31" s="8"/>
      <c r="Y31" s="8"/>
      <c r="Z31" s="8"/>
    </row>
    <row r="32" spans="1:26" ht="15.75" customHeight="1" x14ac:dyDescent="0.35">
      <c r="A32" s="9">
        <v>41305</v>
      </c>
      <c r="B32" s="10">
        <v>1327.05</v>
      </c>
      <c r="C32" s="8" t="s">
        <v>2</v>
      </c>
      <c r="D32" s="8">
        <v>2013</v>
      </c>
      <c r="E32" s="11">
        <f t="shared" si="0"/>
        <v>18.690845070422533</v>
      </c>
      <c r="F32" s="8"/>
      <c r="G32" s="8"/>
      <c r="H32" s="8"/>
      <c r="I32" s="8"/>
      <c r="J32" s="8"/>
      <c r="K32" s="8"/>
      <c r="L32" s="8"/>
      <c r="M32" s="8"/>
      <c r="N32" s="8"/>
      <c r="O32" s="8"/>
      <c r="P32" s="8"/>
      <c r="Q32" s="8"/>
      <c r="R32" s="8"/>
      <c r="S32" s="8"/>
      <c r="T32" s="8"/>
      <c r="U32" s="8"/>
      <c r="V32" s="8"/>
      <c r="W32" s="8"/>
      <c r="X32" s="8"/>
      <c r="Y32" s="8"/>
      <c r="Z32" s="8"/>
    </row>
    <row r="33" spans="1:26" ht="15.75" customHeight="1" x14ac:dyDescent="0.35">
      <c r="A33" s="9">
        <v>41306</v>
      </c>
      <c r="B33" s="10">
        <v>1030.04</v>
      </c>
      <c r="C33" s="8" t="s">
        <v>3</v>
      </c>
      <c r="D33" s="8">
        <v>2013</v>
      </c>
      <c r="E33" s="11">
        <f t="shared" si="0"/>
        <v>14.507605633802816</v>
      </c>
      <c r="F33" s="8"/>
      <c r="G33" s="8"/>
      <c r="H33" s="8"/>
      <c r="I33" s="8"/>
      <c r="J33" s="8"/>
      <c r="K33" s="8"/>
      <c r="L33" s="8"/>
      <c r="M33" s="8"/>
      <c r="N33" s="8"/>
      <c r="O33" s="8"/>
      <c r="P33" s="8"/>
      <c r="Q33" s="8"/>
      <c r="R33" s="8"/>
      <c r="S33" s="8"/>
      <c r="T33" s="8"/>
      <c r="U33" s="8"/>
      <c r="V33" s="8"/>
      <c r="W33" s="8"/>
      <c r="X33" s="8"/>
      <c r="Y33" s="8"/>
      <c r="Z33" s="8"/>
    </row>
    <row r="34" spans="1:26" ht="15.75" customHeight="1" x14ac:dyDescent="0.35">
      <c r="A34" s="9">
        <v>41307</v>
      </c>
      <c r="B34" s="10">
        <v>1172.6000000000001</v>
      </c>
      <c r="C34" s="8" t="s">
        <v>3</v>
      </c>
      <c r="D34" s="8">
        <v>2013</v>
      </c>
      <c r="E34" s="11">
        <f t="shared" si="0"/>
        <v>16.515492957746481</v>
      </c>
      <c r="F34" s="8"/>
      <c r="G34" s="8"/>
      <c r="H34" s="8"/>
      <c r="I34" s="8"/>
      <c r="J34" s="8"/>
      <c r="K34" s="8"/>
      <c r="L34" s="8"/>
      <c r="M34" s="8"/>
      <c r="N34" s="8"/>
      <c r="O34" s="8"/>
      <c r="P34" s="8"/>
      <c r="Q34" s="8"/>
      <c r="R34" s="8"/>
      <c r="S34" s="8"/>
      <c r="T34" s="8"/>
      <c r="U34" s="8"/>
      <c r="V34" s="8"/>
      <c r="W34" s="8"/>
      <c r="X34" s="8"/>
      <c r="Y34" s="8"/>
      <c r="Z34" s="8"/>
    </row>
    <row r="35" spans="1:26" ht="15.75" customHeight="1" x14ac:dyDescent="0.35">
      <c r="A35" s="9">
        <v>41308</v>
      </c>
      <c r="B35" s="10">
        <v>492.3</v>
      </c>
      <c r="C35" s="8" t="s">
        <v>3</v>
      </c>
      <c r="D35" s="8">
        <v>2013</v>
      </c>
      <c r="E35" s="11">
        <f t="shared" si="0"/>
        <v>6.9338028169014088</v>
      </c>
      <c r="F35" s="8"/>
      <c r="G35" s="8"/>
      <c r="H35" s="8"/>
      <c r="I35" s="8"/>
      <c r="J35" s="8"/>
      <c r="K35" s="8"/>
      <c r="L35" s="8"/>
      <c r="M35" s="8"/>
      <c r="N35" s="8"/>
      <c r="O35" s="8"/>
      <c r="P35" s="8"/>
      <c r="Q35" s="8"/>
      <c r="R35" s="8"/>
      <c r="S35" s="8"/>
      <c r="T35" s="8"/>
      <c r="U35" s="8"/>
      <c r="V35" s="8"/>
      <c r="W35" s="8"/>
      <c r="X35" s="8"/>
      <c r="Y35" s="8"/>
      <c r="Z35" s="8"/>
    </row>
    <row r="36" spans="1:26" ht="15.75" customHeight="1" x14ac:dyDescent="0.35">
      <c r="A36" s="9">
        <v>41309</v>
      </c>
      <c r="B36" s="10">
        <v>361.97</v>
      </c>
      <c r="C36" s="8" t="s">
        <v>3</v>
      </c>
      <c r="D36" s="8">
        <v>2013</v>
      </c>
      <c r="E36" s="11">
        <f t="shared" si="0"/>
        <v>5.0981690140845073</v>
      </c>
      <c r="F36" s="8"/>
      <c r="G36" s="8"/>
      <c r="H36" s="8"/>
      <c r="I36" s="8"/>
      <c r="J36" s="8"/>
      <c r="K36" s="8"/>
      <c r="L36" s="8"/>
      <c r="M36" s="8"/>
      <c r="N36" s="8"/>
      <c r="O36" s="8"/>
      <c r="P36" s="8"/>
      <c r="Q36" s="8"/>
      <c r="R36" s="8"/>
      <c r="S36" s="8"/>
      <c r="T36" s="8"/>
      <c r="U36" s="8"/>
      <c r="V36" s="8"/>
      <c r="W36" s="8"/>
      <c r="X36" s="8"/>
      <c r="Y36" s="8"/>
      <c r="Z36" s="8"/>
    </row>
    <row r="37" spans="1:26" ht="15.75" customHeight="1" x14ac:dyDescent="0.35">
      <c r="A37" s="9">
        <v>41310</v>
      </c>
      <c r="B37" s="10">
        <v>1495.08</v>
      </c>
      <c r="C37" s="8" t="s">
        <v>3</v>
      </c>
      <c r="D37" s="8">
        <v>2013</v>
      </c>
      <c r="E37" s="11">
        <f t="shared" si="0"/>
        <v>21.057464788732393</v>
      </c>
      <c r="F37" s="8"/>
      <c r="G37" s="8"/>
      <c r="H37" s="8"/>
      <c r="I37" s="8"/>
      <c r="J37" s="8"/>
      <c r="K37" s="8"/>
      <c r="L37" s="8"/>
      <c r="M37" s="8"/>
      <c r="N37" s="8"/>
      <c r="O37" s="8"/>
      <c r="P37" s="8"/>
      <c r="Q37" s="8"/>
      <c r="R37" s="8"/>
      <c r="S37" s="8"/>
      <c r="T37" s="8"/>
      <c r="U37" s="8"/>
      <c r="V37" s="8"/>
      <c r="W37" s="8"/>
      <c r="X37" s="8"/>
      <c r="Y37" s="8"/>
      <c r="Z37" s="8"/>
    </row>
    <row r="38" spans="1:26" ht="15.75" customHeight="1" x14ac:dyDescent="0.35">
      <c r="A38" s="9">
        <v>41311</v>
      </c>
      <c r="B38" s="10">
        <v>1404.9</v>
      </c>
      <c r="C38" s="8" t="s">
        <v>3</v>
      </c>
      <c r="D38" s="8">
        <v>2013</v>
      </c>
      <c r="E38" s="11">
        <f t="shared" si="0"/>
        <v>19.787323943661974</v>
      </c>
      <c r="F38" s="8"/>
      <c r="G38" s="8"/>
      <c r="H38" s="8"/>
      <c r="I38" s="8"/>
      <c r="J38" s="8"/>
      <c r="K38" s="8"/>
      <c r="L38" s="8"/>
      <c r="M38" s="8"/>
      <c r="N38" s="8"/>
      <c r="O38" s="8"/>
      <c r="P38" s="8"/>
      <c r="Q38" s="8"/>
      <c r="R38" s="8"/>
      <c r="S38" s="8"/>
      <c r="T38" s="8"/>
      <c r="U38" s="8"/>
      <c r="V38" s="8"/>
      <c r="W38" s="8"/>
      <c r="X38" s="8"/>
      <c r="Y38" s="8"/>
      <c r="Z38" s="8"/>
    </row>
    <row r="39" spans="1:26" ht="15.75" customHeight="1" x14ac:dyDescent="0.35">
      <c r="A39" s="9">
        <v>41312</v>
      </c>
      <c r="B39" s="10">
        <v>337.02</v>
      </c>
      <c r="C39" s="8" t="s">
        <v>3</v>
      </c>
      <c r="D39" s="8">
        <v>2013</v>
      </c>
      <c r="E39" s="11">
        <f t="shared" si="0"/>
        <v>4.7467605633802812</v>
      </c>
      <c r="F39" s="8"/>
      <c r="G39" s="8"/>
      <c r="H39" s="8"/>
      <c r="I39" s="8"/>
      <c r="J39" s="8"/>
      <c r="K39" s="8"/>
      <c r="L39" s="8"/>
      <c r="M39" s="8"/>
      <c r="N39" s="8"/>
      <c r="O39" s="8"/>
      <c r="P39" s="8"/>
      <c r="Q39" s="8"/>
      <c r="R39" s="8"/>
      <c r="S39" s="8"/>
      <c r="T39" s="8"/>
      <c r="U39" s="8"/>
      <c r="V39" s="8"/>
      <c r="W39" s="8"/>
      <c r="X39" s="8"/>
      <c r="Y39" s="8"/>
      <c r="Z39" s="8"/>
    </row>
    <row r="40" spans="1:26" ht="15.75" customHeight="1" x14ac:dyDescent="0.35">
      <c r="A40" s="9">
        <v>41313</v>
      </c>
      <c r="B40" s="10">
        <v>885.36</v>
      </c>
      <c r="C40" s="8" t="s">
        <v>3</v>
      </c>
      <c r="D40" s="8">
        <v>2013</v>
      </c>
      <c r="E40" s="11">
        <f t="shared" si="0"/>
        <v>12.469859154929578</v>
      </c>
      <c r="F40" s="8"/>
      <c r="G40" s="8"/>
      <c r="H40" s="8"/>
      <c r="I40" s="8"/>
      <c r="J40" s="8"/>
      <c r="K40" s="8"/>
      <c r="L40" s="8"/>
      <c r="M40" s="8"/>
      <c r="N40" s="8"/>
      <c r="O40" s="8"/>
      <c r="P40" s="8"/>
      <c r="Q40" s="8"/>
      <c r="R40" s="8"/>
      <c r="S40" s="8"/>
      <c r="T40" s="8"/>
      <c r="U40" s="8"/>
      <c r="V40" s="8"/>
      <c r="W40" s="8"/>
      <c r="X40" s="8"/>
      <c r="Y40" s="8"/>
      <c r="Z40" s="8"/>
    </row>
    <row r="41" spans="1:26" ht="15.75" customHeight="1" x14ac:dyDescent="0.35">
      <c r="A41" s="9">
        <v>41314</v>
      </c>
      <c r="B41" s="10">
        <v>924.48</v>
      </c>
      <c r="C41" s="8" t="s">
        <v>3</v>
      </c>
      <c r="D41" s="8">
        <v>2013</v>
      </c>
      <c r="E41" s="11">
        <f t="shared" si="0"/>
        <v>13.020845070422535</v>
      </c>
      <c r="F41" s="8"/>
      <c r="G41" s="8"/>
      <c r="H41" s="8"/>
      <c r="I41" s="8"/>
      <c r="J41" s="8"/>
      <c r="K41" s="8"/>
      <c r="L41" s="8"/>
      <c r="M41" s="8"/>
      <c r="N41" s="8"/>
      <c r="O41" s="8"/>
      <c r="P41" s="8"/>
      <c r="Q41" s="8"/>
      <c r="R41" s="8"/>
      <c r="S41" s="8"/>
      <c r="T41" s="8"/>
      <c r="U41" s="8"/>
      <c r="V41" s="8"/>
      <c r="W41" s="8"/>
      <c r="X41" s="8"/>
      <c r="Y41" s="8"/>
      <c r="Z41" s="8"/>
    </row>
    <row r="42" spans="1:26" ht="15.75" customHeight="1" x14ac:dyDescent="0.35">
      <c r="A42" s="9">
        <v>41315</v>
      </c>
      <c r="B42" s="10">
        <v>1384.56</v>
      </c>
      <c r="C42" s="8" t="s">
        <v>3</v>
      </c>
      <c r="D42" s="8">
        <v>2013</v>
      </c>
      <c r="E42" s="11">
        <f t="shared" si="0"/>
        <v>19.500845070422535</v>
      </c>
      <c r="F42" s="8"/>
      <c r="G42" s="8"/>
      <c r="H42" s="8"/>
      <c r="I42" s="8"/>
      <c r="J42" s="8"/>
      <c r="K42" s="8"/>
      <c r="L42" s="8"/>
      <c r="M42" s="8"/>
      <c r="N42" s="8"/>
      <c r="O42" s="8"/>
      <c r="P42" s="8"/>
      <c r="Q42" s="8"/>
      <c r="R42" s="8"/>
      <c r="S42" s="8"/>
      <c r="T42" s="8"/>
      <c r="U42" s="8"/>
      <c r="V42" s="8"/>
      <c r="W42" s="8"/>
      <c r="X42" s="8"/>
      <c r="Y42" s="8"/>
      <c r="Z42" s="8"/>
    </row>
    <row r="43" spans="1:26" ht="15.75" customHeight="1" x14ac:dyDescent="0.35">
      <c r="A43" s="9">
        <v>41316</v>
      </c>
      <c r="B43" s="10">
        <v>870.4</v>
      </c>
      <c r="C43" s="8" t="s">
        <v>3</v>
      </c>
      <c r="D43" s="8">
        <v>2013</v>
      </c>
      <c r="E43" s="11">
        <f t="shared" si="0"/>
        <v>12.259154929577464</v>
      </c>
      <c r="F43" s="8"/>
      <c r="G43" s="8"/>
      <c r="H43" s="8"/>
      <c r="I43" s="8"/>
      <c r="J43" s="8"/>
      <c r="K43" s="8"/>
      <c r="L43" s="8"/>
      <c r="M43" s="8"/>
      <c r="N43" s="8"/>
      <c r="O43" s="8"/>
      <c r="P43" s="8"/>
      <c r="Q43" s="8"/>
      <c r="R43" s="8"/>
      <c r="S43" s="8"/>
      <c r="T43" s="8"/>
      <c r="U43" s="8"/>
      <c r="V43" s="8"/>
      <c r="W43" s="8"/>
      <c r="X43" s="8"/>
      <c r="Y43" s="8"/>
      <c r="Z43" s="8"/>
    </row>
    <row r="44" spans="1:26" ht="15.75" customHeight="1" x14ac:dyDescent="0.35">
      <c r="A44" s="9">
        <v>41317</v>
      </c>
      <c r="B44" s="10">
        <v>374.8</v>
      </c>
      <c r="C44" s="8" t="s">
        <v>3</v>
      </c>
      <c r="D44" s="8">
        <v>2013</v>
      </c>
      <c r="E44" s="11">
        <f t="shared" si="0"/>
        <v>5.2788732394366198</v>
      </c>
      <c r="F44" s="8"/>
      <c r="G44" s="8"/>
      <c r="H44" s="8"/>
      <c r="I44" s="8"/>
      <c r="J44" s="8"/>
      <c r="K44" s="8"/>
      <c r="L44" s="8"/>
      <c r="M44" s="8"/>
      <c r="N44" s="8"/>
      <c r="O44" s="8"/>
      <c r="P44" s="8"/>
      <c r="Q44" s="8"/>
      <c r="R44" s="8"/>
      <c r="S44" s="8"/>
      <c r="T44" s="8"/>
      <c r="U44" s="8"/>
      <c r="V44" s="8"/>
      <c r="W44" s="8"/>
      <c r="X44" s="8"/>
      <c r="Y44" s="8"/>
      <c r="Z44" s="8"/>
    </row>
    <row r="45" spans="1:26" ht="15.75" customHeight="1" x14ac:dyDescent="0.35">
      <c r="A45" s="9">
        <v>41318</v>
      </c>
      <c r="B45" s="10">
        <v>1326.92</v>
      </c>
      <c r="C45" s="8" t="s">
        <v>3</v>
      </c>
      <c r="D45" s="8">
        <v>2013</v>
      </c>
      <c r="E45" s="11">
        <f t="shared" si="0"/>
        <v>18.689014084507043</v>
      </c>
      <c r="F45" s="8"/>
      <c r="G45" s="8"/>
      <c r="H45" s="8"/>
      <c r="I45" s="8"/>
      <c r="J45" s="8"/>
      <c r="K45" s="8"/>
      <c r="L45" s="8"/>
      <c r="M45" s="8"/>
      <c r="N45" s="8"/>
      <c r="O45" s="8"/>
      <c r="P45" s="8"/>
      <c r="Q45" s="8"/>
      <c r="R45" s="8"/>
      <c r="S45" s="8"/>
      <c r="T45" s="8"/>
      <c r="U45" s="8"/>
      <c r="V45" s="8"/>
      <c r="W45" s="8"/>
      <c r="X45" s="8"/>
      <c r="Y45" s="8"/>
      <c r="Z45" s="8"/>
    </row>
    <row r="46" spans="1:26" ht="15.75" customHeight="1" x14ac:dyDescent="0.35">
      <c r="A46" s="9">
        <v>41319</v>
      </c>
      <c r="B46" s="10">
        <v>1974.56</v>
      </c>
      <c r="C46" s="8" t="s">
        <v>3</v>
      </c>
      <c r="D46" s="8">
        <v>2013</v>
      </c>
      <c r="E46" s="11">
        <f t="shared" si="0"/>
        <v>27.810704225352112</v>
      </c>
      <c r="F46" s="8"/>
      <c r="G46" s="8"/>
      <c r="H46" s="8"/>
      <c r="I46" s="8"/>
      <c r="J46" s="8"/>
      <c r="K46" s="8"/>
      <c r="L46" s="8"/>
      <c r="M46" s="8"/>
      <c r="N46" s="8"/>
      <c r="O46" s="8"/>
      <c r="P46" s="8"/>
      <c r="Q46" s="8"/>
      <c r="R46" s="8"/>
      <c r="S46" s="8"/>
      <c r="T46" s="8"/>
      <c r="U46" s="8"/>
      <c r="V46" s="8"/>
      <c r="W46" s="8"/>
      <c r="X46" s="8"/>
      <c r="Y46" s="8"/>
      <c r="Z46" s="8"/>
    </row>
    <row r="47" spans="1:26" ht="15.75" customHeight="1" x14ac:dyDescent="0.35">
      <c r="A47" s="9">
        <v>41320</v>
      </c>
      <c r="B47" s="10">
        <v>3567.9900000000002</v>
      </c>
      <c r="C47" s="8" t="s">
        <v>3</v>
      </c>
      <c r="D47" s="8">
        <v>2013</v>
      </c>
      <c r="E47" s="11">
        <f t="shared" si="0"/>
        <v>50.253380281690141</v>
      </c>
      <c r="F47" s="8"/>
      <c r="G47" s="8"/>
      <c r="H47" s="8"/>
      <c r="I47" s="8"/>
      <c r="J47" s="8"/>
      <c r="K47" s="8"/>
      <c r="L47" s="8"/>
      <c r="M47" s="8"/>
      <c r="N47" s="8"/>
      <c r="O47" s="8"/>
      <c r="P47" s="8"/>
      <c r="Q47" s="8"/>
      <c r="R47" s="8"/>
      <c r="S47" s="8"/>
      <c r="T47" s="8"/>
      <c r="U47" s="8"/>
      <c r="V47" s="8"/>
      <c r="W47" s="8"/>
      <c r="X47" s="8"/>
      <c r="Y47" s="8"/>
      <c r="Z47" s="8"/>
    </row>
    <row r="48" spans="1:26" ht="15.75" customHeight="1" x14ac:dyDescent="0.35">
      <c r="A48" s="9">
        <v>41321</v>
      </c>
      <c r="B48" s="10">
        <v>3638.1</v>
      </c>
      <c r="C48" s="8" t="s">
        <v>3</v>
      </c>
      <c r="D48" s="8">
        <v>2013</v>
      </c>
      <c r="E48" s="11">
        <f t="shared" si="0"/>
        <v>51.240845070422537</v>
      </c>
      <c r="F48" s="8"/>
      <c r="G48" s="8"/>
      <c r="H48" s="8"/>
      <c r="I48" s="8"/>
      <c r="J48" s="8"/>
      <c r="K48" s="8"/>
      <c r="L48" s="8"/>
      <c r="M48" s="8"/>
      <c r="N48" s="8"/>
      <c r="O48" s="8"/>
      <c r="P48" s="8"/>
      <c r="Q48" s="8"/>
      <c r="R48" s="8"/>
      <c r="S48" s="8"/>
      <c r="T48" s="8"/>
      <c r="U48" s="8"/>
      <c r="V48" s="8"/>
      <c r="W48" s="8"/>
      <c r="X48" s="8"/>
      <c r="Y48" s="8"/>
      <c r="Z48" s="8"/>
    </row>
    <row r="49" spans="1:26" ht="15.75" customHeight="1" x14ac:dyDescent="0.35">
      <c r="A49" s="9">
        <v>41322</v>
      </c>
      <c r="B49" s="10">
        <v>1624.8700000000001</v>
      </c>
      <c r="C49" s="8" t="s">
        <v>3</v>
      </c>
      <c r="D49" s="8">
        <v>2013</v>
      </c>
      <c r="E49" s="11">
        <f t="shared" si="0"/>
        <v>22.885492957746482</v>
      </c>
      <c r="F49" s="8"/>
      <c r="G49" s="8"/>
      <c r="H49" s="8"/>
      <c r="I49" s="8"/>
      <c r="J49" s="8"/>
      <c r="K49" s="8"/>
      <c r="L49" s="8"/>
      <c r="M49" s="8"/>
      <c r="N49" s="8"/>
      <c r="O49" s="8"/>
      <c r="P49" s="8"/>
      <c r="Q49" s="8"/>
      <c r="R49" s="8"/>
      <c r="S49" s="8"/>
      <c r="T49" s="8"/>
      <c r="U49" s="8"/>
      <c r="V49" s="8"/>
      <c r="W49" s="8"/>
      <c r="X49" s="8"/>
      <c r="Y49" s="8"/>
      <c r="Z49" s="8"/>
    </row>
    <row r="50" spans="1:26" ht="15.75" customHeight="1" x14ac:dyDescent="0.35">
      <c r="A50" s="9">
        <v>41323</v>
      </c>
      <c r="B50" s="10">
        <v>1141.44</v>
      </c>
      <c r="C50" s="8" t="s">
        <v>3</v>
      </c>
      <c r="D50" s="8">
        <v>2013</v>
      </c>
      <c r="E50" s="11">
        <f t="shared" si="0"/>
        <v>16.07661971830986</v>
      </c>
      <c r="F50" s="8"/>
      <c r="G50" s="8"/>
      <c r="H50" s="8"/>
      <c r="I50" s="8"/>
      <c r="J50" s="8"/>
      <c r="K50" s="8"/>
      <c r="L50" s="8"/>
      <c r="M50" s="8"/>
      <c r="N50" s="8"/>
      <c r="O50" s="8"/>
      <c r="P50" s="8"/>
      <c r="Q50" s="8"/>
      <c r="R50" s="8"/>
      <c r="S50" s="8"/>
      <c r="T50" s="8"/>
      <c r="U50" s="8"/>
      <c r="V50" s="8"/>
      <c r="W50" s="8"/>
      <c r="X50" s="8"/>
      <c r="Y50" s="8"/>
      <c r="Z50" s="8"/>
    </row>
    <row r="51" spans="1:26" ht="15.75" customHeight="1" x14ac:dyDescent="0.35">
      <c r="A51" s="9">
        <v>41324</v>
      </c>
      <c r="B51" s="10">
        <v>1070.75</v>
      </c>
      <c r="C51" s="8" t="s">
        <v>3</v>
      </c>
      <c r="D51" s="8">
        <v>2013</v>
      </c>
      <c r="E51" s="11">
        <f t="shared" si="0"/>
        <v>15.080985915492958</v>
      </c>
      <c r="F51" s="8"/>
      <c r="G51" s="8"/>
      <c r="H51" s="8"/>
      <c r="I51" s="8"/>
      <c r="J51" s="8"/>
      <c r="K51" s="8"/>
      <c r="L51" s="8"/>
      <c r="M51" s="8"/>
      <c r="N51" s="8"/>
      <c r="O51" s="8"/>
      <c r="P51" s="8"/>
      <c r="Q51" s="8"/>
      <c r="R51" s="8"/>
      <c r="S51" s="8"/>
      <c r="T51" s="8"/>
      <c r="U51" s="8"/>
      <c r="V51" s="8"/>
      <c r="W51" s="8"/>
      <c r="X51" s="8"/>
      <c r="Y51" s="8"/>
      <c r="Z51" s="8"/>
    </row>
    <row r="52" spans="1:26" ht="15.75" customHeight="1" x14ac:dyDescent="0.35">
      <c r="A52" s="9">
        <v>41325</v>
      </c>
      <c r="B52" s="10">
        <v>1476.75</v>
      </c>
      <c r="C52" s="8" t="s">
        <v>3</v>
      </c>
      <c r="D52" s="8">
        <v>2013</v>
      </c>
      <c r="E52" s="11">
        <f t="shared" si="0"/>
        <v>20.799295774647888</v>
      </c>
      <c r="F52" s="8"/>
      <c r="G52" s="8"/>
      <c r="H52" s="8"/>
      <c r="I52" s="8"/>
      <c r="J52" s="8"/>
      <c r="K52" s="8"/>
      <c r="L52" s="8"/>
      <c r="M52" s="8"/>
      <c r="N52" s="8"/>
      <c r="O52" s="8"/>
      <c r="P52" s="8"/>
      <c r="Q52" s="8"/>
      <c r="R52" s="8"/>
      <c r="S52" s="8"/>
      <c r="T52" s="8"/>
      <c r="U52" s="8"/>
      <c r="V52" s="8"/>
      <c r="W52" s="8"/>
      <c r="X52" s="8"/>
      <c r="Y52" s="8"/>
      <c r="Z52" s="8"/>
    </row>
    <row r="53" spans="1:26" ht="15.75" customHeight="1" x14ac:dyDescent="0.35">
      <c r="A53" s="9">
        <v>41326</v>
      </c>
      <c r="B53" s="10">
        <v>2412.96</v>
      </c>
      <c r="C53" s="8" t="s">
        <v>3</v>
      </c>
      <c r="D53" s="8">
        <v>2013</v>
      </c>
      <c r="E53" s="11">
        <f t="shared" si="0"/>
        <v>33.985352112676054</v>
      </c>
      <c r="F53" s="8"/>
      <c r="G53" s="8"/>
      <c r="H53" s="8"/>
      <c r="I53" s="8"/>
      <c r="J53" s="8"/>
      <c r="K53" s="8"/>
      <c r="L53" s="8"/>
      <c r="M53" s="8"/>
      <c r="N53" s="8"/>
      <c r="O53" s="8"/>
      <c r="P53" s="8"/>
      <c r="Q53" s="8"/>
      <c r="R53" s="8"/>
      <c r="S53" s="8"/>
      <c r="T53" s="8"/>
      <c r="U53" s="8"/>
      <c r="V53" s="8"/>
      <c r="W53" s="8"/>
      <c r="X53" s="8"/>
      <c r="Y53" s="8"/>
      <c r="Z53" s="8"/>
    </row>
    <row r="54" spans="1:26" ht="15.75" customHeight="1" x14ac:dyDescent="0.35">
      <c r="A54" s="9">
        <v>41327</v>
      </c>
      <c r="B54" s="10">
        <v>3428.96</v>
      </c>
      <c r="C54" s="8" t="s">
        <v>3</v>
      </c>
      <c r="D54" s="8">
        <v>2013</v>
      </c>
      <c r="E54" s="11">
        <f t="shared" si="0"/>
        <v>48.295211267605637</v>
      </c>
      <c r="F54" s="8"/>
      <c r="G54" s="8"/>
      <c r="H54" s="8"/>
      <c r="I54" s="8"/>
      <c r="J54" s="8"/>
      <c r="K54" s="8"/>
      <c r="L54" s="8"/>
      <c r="M54" s="8"/>
      <c r="N54" s="8"/>
      <c r="O54" s="8"/>
      <c r="P54" s="8"/>
      <c r="Q54" s="8"/>
      <c r="R54" s="8"/>
      <c r="S54" s="8"/>
      <c r="T54" s="8"/>
      <c r="U54" s="8"/>
      <c r="V54" s="8"/>
      <c r="W54" s="8"/>
      <c r="X54" s="8"/>
      <c r="Y54" s="8"/>
      <c r="Z54" s="8"/>
    </row>
    <row r="55" spans="1:26" ht="15.75" customHeight="1" x14ac:dyDescent="0.35">
      <c r="A55" s="9">
        <v>41328</v>
      </c>
      <c r="B55" s="10">
        <v>4357.5</v>
      </c>
      <c r="C55" s="8" t="s">
        <v>3</v>
      </c>
      <c r="D55" s="8">
        <v>2013</v>
      </c>
      <c r="E55" s="11">
        <f t="shared" si="0"/>
        <v>61.37323943661972</v>
      </c>
      <c r="F55" s="8"/>
      <c r="G55" s="8"/>
      <c r="H55" s="8"/>
      <c r="I55" s="8"/>
      <c r="J55" s="8"/>
      <c r="K55" s="8"/>
      <c r="L55" s="8"/>
      <c r="M55" s="8"/>
      <c r="N55" s="8"/>
      <c r="O55" s="8"/>
      <c r="P55" s="8"/>
      <c r="Q55" s="8"/>
      <c r="R55" s="8"/>
      <c r="S55" s="8"/>
      <c r="T55" s="8"/>
      <c r="U55" s="8"/>
      <c r="V55" s="8"/>
      <c r="W55" s="8"/>
      <c r="X55" s="8"/>
      <c r="Y55" s="8"/>
      <c r="Z55" s="8"/>
    </row>
    <row r="56" spans="1:26" ht="15.75" customHeight="1" x14ac:dyDescent="0.35">
      <c r="A56" s="9">
        <v>41329</v>
      </c>
      <c r="B56" s="10">
        <v>2034.4199999999998</v>
      </c>
      <c r="C56" s="8" t="s">
        <v>3</v>
      </c>
      <c r="D56" s="8">
        <v>2013</v>
      </c>
      <c r="E56" s="11">
        <f t="shared" si="0"/>
        <v>28.653802816901408</v>
      </c>
      <c r="F56" s="8"/>
      <c r="G56" s="8"/>
      <c r="H56" s="8"/>
      <c r="I56" s="8"/>
      <c r="J56" s="8"/>
      <c r="K56" s="8"/>
      <c r="L56" s="8"/>
      <c r="M56" s="8"/>
      <c r="N56" s="8"/>
      <c r="O56" s="8"/>
      <c r="P56" s="8"/>
      <c r="Q56" s="8"/>
      <c r="R56" s="8"/>
      <c r="S56" s="8"/>
      <c r="T56" s="8"/>
      <c r="U56" s="8"/>
      <c r="V56" s="8"/>
      <c r="W56" s="8"/>
      <c r="X56" s="8"/>
      <c r="Y56" s="8"/>
      <c r="Z56" s="8"/>
    </row>
    <row r="57" spans="1:26" ht="15.75" customHeight="1" x14ac:dyDescent="0.35">
      <c r="A57" s="9">
        <v>41330</v>
      </c>
      <c r="B57" s="10">
        <v>1800.2399999999998</v>
      </c>
      <c r="C57" s="8" t="s">
        <v>3</v>
      </c>
      <c r="D57" s="8">
        <v>2013</v>
      </c>
      <c r="E57" s="11">
        <f t="shared" si="0"/>
        <v>25.355492957746474</v>
      </c>
      <c r="F57" s="8"/>
      <c r="G57" s="8"/>
      <c r="H57" s="8"/>
      <c r="I57" s="8"/>
      <c r="J57" s="8"/>
      <c r="K57" s="8"/>
      <c r="L57" s="8"/>
      <c r="M57" s="8"/>
      <c r="N57" s="8"/>
      <c r="O57" s="8"/>
      <c r="P57" s="8"/>
      <c r="Q57" s="8"/>
      <c r="R57" s="8"/>
      <c r="S57" s="8"/>
      <c r="T57" s="8"/>
      <c r="U57" s="8"/>
      <c r="V57" s="8"/>
      <c r="W57" s="8"/>
      <c r="X57" s="8"/>
      <c r="Y57" s="8"/>
      <c r="Z57" s="8"/>
    </row>
    <row r="58" spans="1:26" ht="15.75" customHeight="1" x14ac:dyDescent="0.35">
      <c r="A58" s="9">
        <v>41331</v>
      </c>
      <c r="B58" s="10">
        <v>519.79999999999995</v>
      </c>
      <c r="C58" s="8" t="s">
        <v>3</v>
      </c>
      <c r="D58" s="8">
        <v>2013</v>
      </c>
      <c r="E58" s="11">
        <f t="shared" si="0"/>
        <v>7.3211267605633799</v>
      </c>
      <c r="F58" s="8"/>
      <c r="G58" s="8"/>
      <c r="H58" s="8"/>
      <c r="I58" s="8"/>
      <c r="J58" s="8"/>
      <c r="K58" s="8"/>
      <c r="L58" s="8"/>
      <c r="M58" s="8"/>
      <c r="N58" s="8"/>
      <c r="O58" s="8"/>
      <c r="P58" s="8"/>
      <c r="Q58" s="8"/>
      <c r="R58" s="8"/>
      <c r="S58" s="8"/>
      <c r="T58" s="8"/>
      <c r="U58" s="8"/>
      <c r="V58" s="8"/>
      <c r="W58" s="8"/>
      <c r="X58" s="8"/>
      <c r="Y58" s="8"/>
      <c r="Z58" s="8"/>
    </row>
    <row r="59" spans="1:26" ht="15.75" customHeight="1" x14ac:dyDescent="0.35">
      <c r="A59" s="9">
        <v>41332</v>
      </c>
      <c r="B59" s="10">
        <v>255.18</v>
      </c>
      <c r="C59" s="8" t="s">
        <v>3</v>
      </c>
      <c r="D59" s="8">
        <v>2013</v>
      </c>
      <c r="E59" s="11">
        <f t="shared" si="0"/>
        <v>3.5940845070422536</v>
      </c>
      <c r="F59" s="8"/>
      <c r="G59" s="8"/>
      <c r="H59" s="8"/>
      <c r="I59" s="8"/>
      <c r="J59" s="8"/>
      <c r="K59" s="8"/>
      <c r="L59" s="8"/>
      <c r="M59" s="8"/>
      <c r="N59" s="8"/>
      <c r="O59" s="8"/>
      <c r="P59" s="8"/>
      <c r="Q59" s="8"/>
      <c r="R59" s="8"/>
      <c r="S59" s="8"/>
      <c r="T59" s="8"/>
      <c r="U59" s="8"/>
      <c r="V59" s="8"/>
      <c r="W59" s="8"/>
      <c r="X59" s="8"/>
      <c r="Y59" s="8"/>
      <c r="Z59" s="8"/>
    </row>
    <row r="60" spans="1:26" ht="15.75" customHeight="1" x14ac:dyDescent="0.35">
      <c r="A60" s="9">
        <v>41333</v>
      </c>
      <c r="B60" s="10">
        <v>477.54</v>
      </c>
      <c r="C60" s="8" t="s">
        <v>3</v>
      </c>
      <c r="D60" s="8">
        <v>2013</v>
      </c>
      <c r="E60" s="11">
        <f t="shared" si="0"/>
        <v>6.7259154929577472</v>
      </c>
      <c r="F60" s="8"/>
      <c r="G60" s="8"/>
      <c r="H60" s="8"/>
      <c r="I60" s="8"/>
      <c r="J60" s="8"/>
      <c r="K60" s="8"/>
      <c r="L60" s="8"/>
      <c r="M60" s="8"/>
      <c r="N60" s="8"/>
      <c r="O60" s="8"/>
      <c r="P60" s="8"/>
      <c r="Q60" s="8"/>
      <c r="R60" s="8"/>
      <c r="S60" s="8"/>
      <c r="T60" s="8"/>
      <c r="U60" s="8"/>
      <c r="V60" s="8"/>
      <c r="W60" s="8"/>
      <c r="X60" s="8"/>
      <c r="Y60" s="8"/>
      <c r="Z60" s="8"/>
    </row>
    <row r="61" spans="1:26" ht="15.75" customHeight="1" x14ac:dyDescent="0.35">
      <c r="A61" s="9">
        <v>41334</v>
      </c>
      <c r="B61" s="10">
        <v>1272.05</v>
      </c>
      <c r="C61" s="8" t="s">
        <v>4</v>
      </c>
      <c r="D61" s="8">
        <v>2013</v>
      </c>
      <c r="E61" s="11">
        <f t="shared" si="0"/>
        <v>17.916197183098593</v>
      </c>
      <c r="F61" s="8"/>
      <c r="G61" s="8"/>
      <c r="H61" s="8"/>
      <c r="I61" s="8"/>
      <c r="J61" s="8"/>
      <c r="K61" s="8"/>
      <c r="L61" s="8"/>
      <c r="M61" s="8"/>
      <c r="N61" s="8"/>
      <c r="O61" s="8"/>
      <c r="P61" s="8"/>
      <c r="Q61" s="8"/>
      <c r="R61" s="8"/>
      <c r="S61" s="8"/>
      <c r="T61" s="8"/>
      <c r="U61" s="8"/>
      <c r="V61" s="8"/>
      <c r="W61" s="8"/>
      <c r="X61" s="8"/>
      <c r="Y61" s="8"/>
      <c r="Z61" s="8"/>
    </row>
    <row r="62" spans="1:26" ht="15.75" customHeight="1" x14ac:dyDescent="0.35">
      <c r="A62" s="9">
        <v>41335</v>
      </c>
      <c r="B62" s="10">
        <v>1220.8</v>
      </c>
      <c r="C62" s="8" t="s">
        <v>4</v>
      </c>
      <c r="D62" s="8">
        <v>2013</v>
      </c>
      <c r="E62" s="11">
        <f t="shared" si="0"/>
        <v>17.194366197183097</v>
      </c>
      <c r="F62" s="8"/>
      <c r="G62" s="8"/>
      <c r="H62" s="8"/>
      <c r="I62" s="8"/>
      <c r="J62" s="8"/>
      <c r="K62" s="8"/>
      <c r="L62" s="8"/>
      <c r="M62" s="8"/>
      <c r="N62" s="8"/>
      <c r="O62" s="8"/>
      <c r="P62" s="8"/>
      <c r="Q62" s="8"/>
      <c r="R62" s="8"/>
      <c r="S62" s="8"/>
      <c r="T62" s="8"/>
      <c r="U62" s="8"/>
      <c r="V62" s="8"/>
      <c r="W62" s="8"/>
      <c r="X62" s="8"/>
      <c r="Y62" s="8"/>
      <c r="Z62" s="8"/>
    </row>
    <row r="63" spans="1:26" ht="15.75" customHeight="1" x14ac:dyDescent="0.35">
      <c r="A63" s="9">
        <v>41336</v>
      </c>
      <c r="B63" s="10">
        <v>622.57999999999993</v>
      </c>
      <c r="C63" s="8" t="s">
        <v>4</v>
      </c>
      <c r="D63" s="8">
        <v>2013</v>
      </c>
      <c r="E63" s="11">
        <f t="shared" si="0"/>
        <v>8.7687323943661966</v>
      </c>
      <c r="F63" s="8"/>
      <c r="G63" s="8"/>
      <c r="H63" s="8"/>
      <c r="I63" s="8"/>
      <c r="J63" s="8"/>
      <c r="K63" s="8"/>
      <c r="L63" s="8"/>
      <c r="M63" s="8"/>
      <c r="N63" s="8"/>
      <c r="O63" s="8"/>
      <c r="P63" s="8"/>
      <c r="Q63" s="8"/>
      <c r="R63" s="8"/>
      <c r="S63" s="8"/>
      <c r="T63" s="8"/>
      <c r="U63" s="8"/>
      <c r="V63" s="8"/>
      <c r="W63" s="8"/>
      <c r="X63" s="8"/>
      <c r="Y63" s="8"/>
      <c r="Z63" s="8"/>
    </row>
    <row r="64" spans="1:26" ht="15.75" customHeight="1" x14ac:dyDescent="0.35">
      <c r="A64" s="9">
        <v>41337</v>
      </c>
      <c r="B64" s="10">
        <v>218.19</v>
      </c>
      <c r="C64" s="8" t="s">
        <v>4</v>
      </c>
      <c r="D64" s="8">
        <v>2013</v>
      </c>
      <c r="E64" s="11">
        <f t="shared" si="0"/>
        <v>3.0730985915492957</v>
      </c>
      <c r="F64" s="8"/>
      <c r="G64" s="8"/>
      <c r="H64" s="8"/>
      <c r="I64" s="8"/>
      <c r="J64" s="8"/>
      <c r="K64" s="8"/>
      <c r="L64" s="8"/>
      <c r="M64" s="8"/>
      <c r="N64" s="8"/>
      <c r="O64" s="8"/>
      <c r="P64" s="8"/>
      <c r="Q64" s="8"/>
      <c r="R64" s="8"/>
      <c r="S64" s="8"/>
      <c r="T64" s="8"/>
      <c r="U64" s="8"/>
      <c r="V64" s="8"/>
      <c r="W64" s="8"/>
      <c r="X64" s="8"/>
      <c r="Y64" s="8"/>
      <c r="Z64" s="8"/>
    </row>
    <row r="65" spans="1:26" ht="15.75" customHeight="1" x14ac:dyDescent="0.35">
      <c r="A65" s="9">
        <v>41338</v>
      </c>
      <c r="B65" s="10">
        <v>608</v>
      </c>
      <c r="C65" s="8" t="s">
        <v>4</v>
      </c>
      <c r="D65" s="8">
        <v>2013</v>
      </c>
      <c r="E65" s="11">
        <f t="shared" si="0"/>
        <v>8.5633802816901401</v>
      </c>
      <c r="F65" s="8"/>
      <c r="G65" s="8"/>
      <c r="H65" s="8"/>
      <c r="I65" s="8"/>
      <c r="J65" s="8"/>
      <c r="K65" s="8"/>
      <c r="L65" s="8"/>
      <c r="M65" s="8"/>
      <c r="N65" s="8"/>
      <c r="O65" s="8"/>
      <c r="P65" s="8"/>
      <c r="Q65" s="8"/>
      <c r="R65" s="8"/>
      <c r="S65" s="8"/>
      <c r="T65" s="8"/>
      <c r="U65" s="8"/>
      <c r="V65" s="8"/>
      <c r="W65" s="8"/>
      <c r="X65" s="8"/>
      <c r="Y65" s="8"/>
      <c r="Z65" s="8"/>
    </row>
    <row r="66" spans="1:26" ht="15.75" customHeight="1" x14ac:dyDescent="0.35">
      <c r="A66" s="9">
        <v>41339</v>
      </c>
      <c r="B66" s="10">
        <v>1441.1799999999998</v>
      </c>
      <c r="C66" s="8" t="s">
        <v>4</v>
      </c>
      <c r="D66" s="8">
        <v>2013</v>
      </c>
      <c r="E66" s="11">
        <f t="shared" si="0"/>
        <v>20.298309859154926</v>
      </c>
      <c r="F66" s="8"/>
      <c r="G66" s="8"/>
      <c r="H66" s="8"/>
      <c r="I66" s="8"/>
      <c r="J66" s="8"/>
      <c r="K66" s="8"/>
      <c r="L66" s="8"/>
      <c r="M66" s="8"/>
      <c r="N66" s="8"/>
      <c r="O66" s="8"/>
      <c r="P66" s="8"/>
      <c r="Q66" s="8"/>
      <c r="R66" s="8"/>
      <c r="S66" s="8"/>
      <c r="T66" s="8"/>
      <c r="U66" s="8"/>
      <c r="V66" s="8"/>
      <c r="W66" s="8"/>
      <c r="X66" s="8"/>
      <c r="Y66" s="8"/>
      <c r="Z66" s="8"/>
    </row>
    <row r="67" spans="1:26" ht="15.75" customHeight="1" x14ac:dyDescent="0.35">
      <c r="A67" s="9">
        <v>41340</v>
      </c>
      <c r="B67" s="10">
        <v>3186.4700000000003</v>
      </c>
      <c r="C67" s="8" t="s">
        <v>4</v>
      </c>
      <c r="D67" s="8">
        <v>2013</v>
      </c>
      <c r="E67" s="11">
        <f t="shared" si="0"/>
        <v>44.879859154929584</v>
      </c>
      <c r="F67" s="8"/>
      <c r="G67" s="8"/>
      <c r="H67" s="8"/>
      <c r="I67" s="8"/>
      <c r="J67" s="8"/>
      <c r="K67" s="8"/>
      <c r="L67" s="8"/>
      <c r="M67" s="8"/>
      <c r="N67" s="8"/>
      <c r="O67" s="8"/>
      <c r="P67" s="8"/>
      <c r="Q67" s="8"/>
      <c r="R67" s="8"/>
      <c r="S67" s="8"/>
      <c r="T67" s="8"/>
      <c r="U67" s="8"/>
      <c r="V67" s="8"/>
      <c r="W67" s="8"/>
      <c r="X67" s="8"/>
      <c r="Y67" s="8"/>
      <c r="Z67" s="8"/>
    </row>
    <row r="68" spans="1:26" ht="15.75" customHeight="1" x14ac:dyDescent="0.35">
      <c r="A68" s="9">
        <v>41341</v>
      </c>
      <c r="B68" s="10">
        <v>5001.12</v>
      </c>
      <c r="C68" s="8" t="s">
        <v>4</v>
      </c>
      <c r="D68" s="8">
        <v>2013</v>
      </c>
      <c r="E68" s="11">
        <f t="shared" si="0"/>
        <v>70.438309859154927</v>
      </c>
      <c r="F68" s="8"/>
      <c r="G68" s="8"/>
      <c r="H68" s="8"/>
      <c r="I68" s="8"/>
      <c r="J68" s="8"/>
      <c r="K68" s="8"/>
      <c r="L68" s="8"/>
      <c r="M68" s="8"/>
      <c r="N68" s="8"/>
      <c r="O68" s="8"/>
      <c r="P68" s="8"/>
      <c r="Q68" s="8"/>
      <c r="R68" s="8"/>
      <c r="S68" s="8"/>
      <c r="T68" s="8"/>
      <c r="U68" s="8"/>
      <c r="V68" s="8"/>
      <c r="W68" s="8"/>
      <c r="X68" s="8"/>
      <c r="Y68" s="8"/>
      <c r="Z68" s="8"/>
    </row>
    <row r="69" spans="1:26" ht="15.75" customHeight="1" x14ac:dyDescent="0.35">
      <c r="A69" s="9">
        <v>41342</v>
      </c>
      <c r="B69" s="10">
        <v>5135.67</v>
      </c>
      <c r="C69" s="8" t="s">
        <v>4</v>
      </c>
      <c r="D69" s="8">
        <v>2013</v>
      </c>
      <c r="E69" s="11">
        <f t="shared" si="0"/>
        <v>72.33338028169014</v>
      </c>
      <c r="F69" s="8"/>
      <c r="G69" s="8"/>
      <c r="H69" s="8"/>
      <c r="I69" s="8"/>
      <c r="J69" s="8"/>
      <c r="K69" s="8"/>
      <c r="L69" s="8"/>
      <c r="M69" s="8"/>
      <c r="N69" s="8"/>
      <c r="O69" s="8"/>
      <c r="P69" s="8"/>
      <c r="Q69" s="8"/>
      <c r="R69" s="8"/>
      <c r="S69" s="8"/>
      <c r="T69" s="8"/>
      <c r="U69" s="8"/>
      <c r="V69" s="8"/>
      <c r="W69" s="8"/>
      <c r="X69" s="8"/>
      <c r="Y69" s="8"/>
      <c r="Z69" s="8"/>
    </row>
    <row r="70" spans="1:26" ht="15.75" customHeight="1" x14ac:dyDescent="0.35">
      <c r="A70" s="9">
        <v>41343</v>
      </c>
      <c r="B70" s="10">
        <v>2121.84</v>
      </c>
      <c r="C70" s="8" t="s">
        <v>4</v>
      </c>
      <c r="D70" s="8">
        <v>2013</v>
      </c>
      <c r="E70" s="11">
        <f t="shared" si="0"/>
        <v>29.885070422535215</v>
      </c>
      <c r="F70" s="8"/>
      <c r="G70" s="8"/>
      <c r="H70" s="8"/>
      <c r="I70" s="8"/>
      <c r="J70" s="8"/>
      <c r="K70" s="8"/>
      <c r="L70" s="8"/>
      <c r="M70" s="8"/>
      <c r="N70" s="8"/>
      <c r="O70" s="8"/>
      <c r="P70" s="8"/>
      <c r="Q70" s="8"/>
      <c r="R70" s="8"/>
      <c r="S70" s="8"/>
      <c r="T70" s="8"/>
      <c r="U70" s="8"/>
      <c r="V70" s="8"/>
      <c r="W70" s="8"/>
      <c r="X70" s="8"/>
      <c r="Y70" s="8"/>
      <c r="Z70" s="8"/>
    </row>
    <row r="71" spans="1:26" ht="15.75" customHeight="1" x14ac:dyDescent="0.35">
      <c r="A71" s="9">
        <v>41344</v>
      </c>
      <c r="B71" s="10">
        <v>1871.43</v>
      </c>
      <c r="C71" s="8" t="s">
        <v>4</v>
      </c>
      <c r="D71" s="8">
        <v>2013</v>
      </c>
      <c r="E71" s="11">
        <f t="shared" si="0"/>
        <v>26.358169014084506</v>
      </c>
      <c r="F71" s="8"/>
      <c r="G71" s="8"/>
      <c r="H71" s="8"/>
      <c r="I71" s="8"/>
      <c r="J71" s="8"/>
      <c r="K71" s="8"/>
      <c r="L71" s="8"/>
      <c r="M71" s="8"/>
      <c r="N71" s="8"/>
      <c r="O71" s="8"/>
      <c r="P71" s="8"/>
      <c r="Q71" s="8"/>
      <c r="R71" s="8"/>
      <c r="S71" s="8"/>
      <c r="T71" s="8"/>
      <c r="U71" s="8"/>
      <c r="V71" s="8"/>
      <c r="W71" s="8"/>
      <c r="X71" s="8"/>
      <c r="Y71" s="8"/>
      <c r="Z71" s="8"/>
    </row>
    <row r="72" spans="1:26" ht="15.75" customHeight="1" x14ac:dyDescent="0.35">
      <c r="A72" s="9">
        <v>41345</v>
      </c>
      <c r="B72" s="10">
        <v>1711.82</v>
      </c>
      <c r="C72" s="8" t="s">
        <v>4</v>
      </c>
      <c r="D72" s="8">
        <v>2013</v>
      </c>
      <c r="E72" s="11">
        <f t="shared" si="0"/>
        <v>24.110140845070422</v>
      </c>
      <c r="F72" s="8"/>
      <c r="G72" s="8"/>
      <c r="H72" s="8"/>
      <c r="I72" s="8"/>
      <c r="J72" s="8"/>
      <c r="K72" s="8"/>
      <c r="L72" s="8"/>
      <c r="M72" s="8"/>
      <c r="N72" s="8"/>
      <c r="O72" s="8"/>
      <c r="P72" s="8"/>
      <c r="Q72" s="8"/>
      <c r="R72" s="8"/>
      <c r="S72" s="8"/>
      <c r="T72" s="8"/>
      <c r="U72" s="8"/>
      <c r="V72" s="8"/>
      <c r="W72" s="8"/>
      <c r="X72" s="8"/>
      <c r="Y72" s="8"/>
      <c r="Z72" s="8"/>
    </row>
    <row r="73" spans="1:26" ht="15.75" customHeight="1" x14ac:dyDescent="0.35">
      <c r="A73" s="9">
        <v>41346</v>
      </c>
      <c r="B73" s="10">
        <v>1815.6</v>
      </c>
      <c r="C73" s="8" t="s">
        <v>4</v>
      </c>
      <c r="D73" s="8">
        <v>2013</v>
      </c>
      <c r="E73" s="11">
        <f t="shared" si="0"/>
        <v>25.57183098591549</v>
      </c>
      <c r="F73" s="8"/>
      <c r="G73" s="8"/>
      <c r="H73" s="8"/>
      <c r="I73" s="8"/>
      <c r="J73" s="8"/>
      <c r="K73" s="8"/>
      <c r="L73" s="8"/>
      <c r="M73" s="8"/>
      <c r="N73" s="8"/>
      <c r="O73" s="8"/>
      <c r="P73" s="8"/>
      <c r="Q73" s="8"/>
      <c r="R73" s="8"/>
      <c r="S73" s="8"/>
      <c r="T73" s="8"/>
      <c r="U73" s="8"/>
      <c r="V73" s="8"/>
      <c r="W73" s="8"/>
      <c r="X73" s="8"/>
      <c r="Y73" s="8"/>
      <c r="Z73" s="8"/>
    </row>
    <row r="74" spans="1:26" ht="15.75" customHeight="1" x14ac:dyDescent="0.35">
      <c r="A74" s="9">
        <v>41347</v>
      </c>
      <c r="B74" s="10">
        <v>2340</v>
      </c>
      <c r="C74" s="8" t="s">
        <v>4</v>
      </c>
      <c r="D74" s="8">
        <v>2013</v>
      </c>
      <c r="E74" s="11">
        <f t="shared" si="0"/>
        <v>32.95774647887324</v>
      </c>
      <c r="F74" s="8"/>
      <c r="G74" s="8"/>
      <c r="H74" s="8"/>
      <c r="I74" s="8"/>
      <c r="J74" s="8"/>
      <c r="K74" s="8"/>
      <c r="L74" s="8"/>
      <c r="M74" s="8"/>
      <c r="N74" s="8"/>
      <c r="O74" s="8"/>
      <c r="P74" s="8"/>
      <c r="Q74" s="8"/>
      <c r="R74" s="8"/>
      <c r="S74" s="8"/>
      <c r="T74" s="8"/>
      <c r="U74" s="8"/>
      <c r="V74" s="8"/>
      <c r="W74" s="8"/>
      <c r="X74" s="8"/>
      <c r="Y74" s="8"/>
      <c r="Z74" s="8"/>
    </row>
    <row r="75" spans="1:26" ht="15.75" customHeight="1" x14ac:dyDescent="0.35">
      <c r="A75" s="9">
        <v>41348</v>
      </c>
      <c r="B75" s="10">
        <v>3667.6800000000003</v>
      </c>
      <c r="C75" s="8" t="s">
        <v>4</v>
      </c>
      <c r="D75" s="8">
        <v>2013</v>
      </c>
      <c r="E75" s="11">
        <f t="shared" si="0"/>
        <v>51.657464788732398</v>
      </c>
      <c r="F75" s="8"/>
      <c r="G75" s="8"/>
      <c r="H75" s="8"/>
      <c r="I75" s="8"/>
      <c r="J75" s="8"/>
      <c r="K75" s="8"/>
      <c r="L75" s="8"/>
      <c r="M75" s="8"/>
      <c r="N75" s="8"/>
      <c r="O75" s="8"/>
      <c r="P75" s="8"/>
      <c r="Q75" s="8"/>
      <c r="R75" s="8"/>
      <c r="S75" s="8"/>
      <c r="T75" s="8"/>
      <c r="U75" s="8"/>
      <c r="V75" s="8"/>
      <c r="W75" s="8"/>
      <c r="X75" s="8"/>
      <c r="Y75" s="8"/>
      <c r="Z75" s="8"/>
    </row>
    <row r="76" spans="1:26" ht="15.75" customHeight="1" x14ac:dyDescent="0.35">
      <c r="A76" s="9">
        <v>41349</v>
      </c>
      <c r="B76" s="10">
        <v>4509.26</v>
      </c>
      <c r="C76" s="8" t="s">
        <v>4</v>
      </c>
      <c r="D76" s="8">
        <v>2013</v>
      </c>
      <c r="E76" s="11">
        <f t="shared" si="0"/>
        <v>63.510704225352114</v>
      </c>
      <c r="F76" s="8"/>
      <c r="G76" s="8"/>
      <c r="H76" s="8"/>
      <c r="I76" s="8"/>
      <c r="J76" s="8"/>
      <c r="K76" s="8"/>
      <c r="L76" s="8"/>
      <c r="M76" s="8"/>
      <c r="N76" s="8"/>
      <c r="O76" s="8"/>
      <c r="P76" s="8"/>
      <c r="Q76" s="8"/>
      <c r="R76" s="8"/>
      <c r="S76" s="8"/>
      <c r="T76" s="8"/>
      <c r="U76" s="8"/>
      <c r="V76" s="8"/>
      <c r="W76" s="8"/>
      <c r="X76" s="8"/>
      <c r="Y76" s="8"/>
      <c r="Z76" s="8"/>
    </row>
    <row r="77" spans="1:26" ht="15.75" customHeight="1" x14ac:dyDescent="0.35">
      <c r="A77" s="9">
        <v>41350</v>
      </c>
      <c r="B77" s="10">
        <v>3117</v>
      </c>
      <c r="C77" s="8" t="s">
        <v>4</v>
      </c>
      <c r="D77" s="8">
        <v>2013</v>
      </c>
      <c r="E77" s="11">
        <f t="shared" si="0"/>
        <v>43.901408450704224</v>
      </c>
      <c r="F77" s="8"/>
      <c r="G77" s="8"/>
      <c r="H77" s="8"/>
      <c r="I77" s="8"/>
      <c r="J77" s="8"/>
      <c r="K77" s="8"/>
      <c r="L77" s="8"/>
      <c r="M77" s="8"/>
      <c r="N77" s="8"/>
      <c r="O77" s="8"/>
      <c r="P77" s="8"/>
      <c r="Q77" s="8"/>
      <c r="R77" s="8"/>
      <c r="S77" s="8"/>
      <c r="T77" s="8"/>
      <c r="U77" s="8"/>
      <c r="V77" s="8"/>
      <c r="W77" s="8"/>
      <c r="X77" s="8"/>
      <c r="Y77" s="8"/>
      <c r="Z77" s="8"/>
    </row>
    <row r="78" spans="1:26" ht="15.75" customHeight="1" x14ac:dyDescent="0.35">
      <c r="A78" s="9">
        <v>41351</v>
      </c>
      <c r="B78" s="10">
        <v>3364.7400000000002</v>
      </c>
      <c r="C78" s="8" t="s">
        <v>4</v>
      </c>
      <c r="D78" s="8">
        <v>2013</v>
      </c>
      <c r="E78" s="11">
        <f t="shared" si="0"/>
        <v>47.390704225352117</v>
      </c>
      <c r="F78" s="8"/>
      <c r="G78" s="8"/>
      <c r="H78" s="8"/>
      <c r="I78" s="8"/>
      <c r="J78" s="8"/>
      <c r="K78" s="8"/>
      <c r="L78" s="8"/>
      <c r="M78" s="8"/>
      <c r="N78" s="8"/>
      <c r="O78" s="8"/>
      <c r="P78" s="8"/>
      <c r="Q78" s="8"/>
      <c r="R78" s="8"/>
      <c r="S78" s="8"/>
      <c r="T78" s="8"/>
      <c r="U78" s="8"/>
      <c r="V78" s="8"/>
      <c r="W78" s="8"/>
      <c r="X78" s="8"/>
      <c r="Y78" s="8"/>
      <c r="Z78" s="8"/>
    </row>
    <row r="79" spans="1:26" ht="15.75" customHeight="1" x14ac:dyDescent="0.35">
      <c r="A79" s="9">
        <v>41352</v>
      </c>
      <c r="B79" s="10">
        <v>2366.7199999999998</v>
      </c>
      <c r="C79" s="8" t="s">
        <v>4</v>
      </c>
      <c r="D79" s="8">
        <v>2013</v>
      </c>
      <c r="E79" s="11">
        <f t="shared" si="0"/>
        <v>33.334084507042249</v>
      </c>
      <c r="F79" s="8"/>
      <c r="G79" s="8"/>
      <c r="H79" s="8"/>
      <c r="I79" s="8"/>
      <c r="J79" s="8"/>
      <c r="K79" s="8"/>
      <c r="L79" s="8"/>
      <c r="M79" s="8"/>
      <c r="N79" s="8"/>
      <c r="O79" s="8"/>
      <c r="P79" s="8"/>
      <c r="Q79" s="8"/>
      <c r="R79" s="8"/>
      <c r="S79" s="8"/>
      <c r="T79" s="8"/>
      <c r="U79" s="8"/>
      <c r="V79" s="8"/>
      <c r="W79" s="8"/>
      <c r="X79" s="8"/>
      <c r="Y79" s="8"/>
      <c r="Z79" s="8"/>
    </row>
    <row r="80" spans="1:26" ht="15.75" customHeight="1" x14ac:dyDescent="0.35">
      <c r="A80" s="9">
        <v>41353</v>
      </c>
      <c r="B80" s="10">
        <v>3012.36</v>
      </c>
      <c r="C80" s="8" t="s">
        <v>4</v>
      </c>
      <c r="D80" s="8">
        <v>2013</v>
      </c>
      <c r="E80" s="11">
        <f t="shared" si="0"/>
        <v>42.42760563380282</v>
      </c>
      <c r="F80" s="8"/>
      <c r="G80" s="8"/>
      <c r="H80" s="8"/>
      <c r="I80" s="8"/>
      <c r="J80" s="8"/>
      <c r="K80" s="8"/>
      <c r="L80" s="8"/>
      <c r="M80" s="8"/>
      <c r="N80" s="8"/>
      <c r="O80" s="8"/>
      <c r="P80" s="8"/>
      <c r="Q80" s="8"/>
      <c r="R80" s="8"/>
      <c r="S80" s="8"/>
      <c r="T80" s="8"/>
      <c r="U80" s="8"/>
      <c r="V80" s="8"/>
      <c r="W80" s="8"/>
      <c r="X80" s="8"/>
      <c r="Y80" s="8"/>
      <c r="Z80" s="8"/>
    </row>
    <row r="81" spans="1:26" ht="15.75" customHeight="1" x14ac:dyDescent="0.35">
      <c r="A81" s="9">
        <v>41354</v>
      </c>
      <c r="B81" s="10">
        <v>3576.16</v>
      </c>
      <c r="C81" s="8" t="s">
        <v>4</v>
      </c>
      <c r="D81" s="8">
        <v>2013</v>
      </c>
      <c r="E81" s="11">
        <f t="shared" si="0"/>
        <v>50.368450704225353</v>
      </c>
      <c r="F81" s="8"/>
      <c r="G81" s="8"/>
      <c r="H81" s="8"/>
      <c r="I81" s="8"/>
      <c r="J81" s="8"/>
      <c r="K81" s="8"/>
      <c r="L81" s="8"/>
      <c r="M81" s="8"/>
      <c r="N81" s="8"/>
      <c r="O81" s="8"/>
      <c r="P81" s="8"/>
      <c r="Q81" s="8"/>
      <c r="R81" s="8"/>
      <c r="S81" s="8"/>
      <c r="T81" s="8"/>
      <c r="U81" s="8"/>
      <c r="V81" s="8"/>
      <c r="W81" s="8"/>
      <c r="X81" s="8"/>
      <c r="Y81" s="8"/>
      <c r="Z81" s="8"/>
    </row>
    <row r="82" spans="1:26" ht="15.75" customHeight="1" x14ac:dyDescent="0.35">
      <c r="A82" s="9">
        <v>41355</v>
      </c>
      <c r="B82" s="10">
        <v>4462.08</v>
      </c>
      <c r="C82" s="8" t="s">
        <v>4</v>
      </c>
      <c r="D82" s="8">
        <v>2013</v>
      </c>
      <c r="E82" s="11">
        <f t="shared" si="0"/>
        <v>62.846197183098589</v>
      </c>
      <c r="F82" s="8"/>
      <c r="G82" s="8"/>
      <c r="H82" s="8"/>
      <c r="I82" s="8"/>
      <c r="J82" s="8"/>
      <c r="K82" s="8"/>
      <c r="L82" s="8"/>
      <c r="M82" s="8"/>
      <c r="N82" s="8"/>
      <c r="O82" s="8"/>
      <c r="P82" s="8"/>
      <c r="Q82" s="8"/>
      <c r="R82" s="8"/>
      <c r="S82" s="8"/>
      <c r="T82" s="8"/>
      <c r="U82" s="8"/>
      <c r="V82" s="8"/>
      <c r="W82" s="8"/>
      <c r="X82" s="8"/>
      <c r="Y82" s="8"/>
      <c r="Z82" s="8"/>
    </row>
    <row r="83" spans="1:26" ht="15.75" customHeight="1" x14ac:dyDescent="0.35">
      <c r="A83" s="9">
        <v>41356</v>
      </c>
      <c r="B83" s="10">
        <v>5138.9799999999996</v>
      </c>
      <c r="C83" s="8" t="s">
        <v>4</v>
      </c>
      <c r="D83" s="8">
        <v>2013</v>
      </c>
      <c r="E83" s="11">
        <f t="shared" si="0"/>
        <v>72.38</v>
      </c>
      <c r="F83" s="8"/>
      <c r="G83" s="8"/>
      <c r="H83" s="8"/>
      <c r="I83" s="8"/>
      <c r="J83" s="8"/>
      <c r="K83" s="8"/>
      <c r="L83" s="8"/>
      <c r="M83" s="8"/>
      <c r="N83" s="8"/>
      <c r="O83" s="8"/>
      <c r="P83" s="8"/>
      <c r="Q83" s="8"/>
      <c r="R83" s="8"/>
      <c r="S83" s="8"/>
      <c r="T83" s="8"/>
      <c r="U83" s="8"/>
      <c r="V83" s="8"/>
      <c r="W83" s="8"/>
      <c r="X83" s="8"/>
      <c r="Y83" s="8"/>
      <c r="Z83" s="8"/>
    </row>
    <row r="84" spans="1:26" ht="15.75" customHeight="1" x14ac:dyDescent="0.35">
      <c r="A84" s="9">
        <v>41357</v>
      </c>
      <c r="B84" s="10">
        <v>3895.29</v>
      </c>
      <c r="C84" s="8" t="s">
        <v>4</v>
      </c>
      <c r="D84" s="8">
        <v>2013</v>
      </c>
      <c r="E84" s="11">
        <f t="shared" si="0"/>
        <v>54.863239436619715</v>
      </c>
      <c r="F84" s="8"/>
      <c r="G84" s="8"/>
      <c r="H84" s="8"/>
      <c r="I84" s="8"/>
      <c r="J84" s="8"/>
      <c r="K84" s="8"/>
      <c r="L84" s="8"/>
      <c r="M84" s="8"/>
      <c r="N84" s="8"/>
      <c r="O84" s="8"/>
      <c r="P84" s="8"/>
      <c r="Q84" s="8"/>
      <c r="R84" s="8"/>
      <c r="S84" s="8"/>
      <c r="T84" s="8"/>
      <c r="U84" s="8"/>
      <c r="V84" s="8"/>
      <c r="W84" s="8"/>
      <c r="X84" s="8"/>
      <c r="Y84" s="8"/>
      <c r="Z84" s="8"/>
    </row>
    <row r="85" spans="1:26" ht="15.75" customHeight="1" x14ac:dyDescent="0.35">
      <c r="A85" s="9">
        <v>41358</v>
      </c>
      <c r="B85" s="10">
        <v>3947.3999999999996</v>
      </c>
      <c r="C85" s="8" t="s">
        <v>4</v>
      </c>
      <c r="D85" s="8">
        <v>2013</v>
      </c>
      <c r="E85" s="11">
        <f t="shared" si="0"/>
        <v>55.597183098591543</v>
      </c>
      <c r="F85" s="8"/>
      <c r="G85" s="8"/>
      <c r="H85" s="8"/>
      <c r="I85" s="8"/>
      <c r="J85" s="8"/>
      <c r="K85" s="8"/>
      <c r="L85" s="8"/>
      <c r="M85" s="8"/>
      <c r="N85" s="8"/>
      <c r="O85" s="8"/>
      <c r="P85" s="8"/>
      <c r="Q85" s="8"/>
      <c r="R85" s="8"/>
      <c r="S85" s="8"/>
      <c r="T85" s="8"/>
      <c r="U85" s="8"/>
      <c r="V85" s="8"/>
      <c r="W85" s="8"/>
      <c r="X85" s="8"/>
      <c r="Y85" s="8"/>
      <c r="Z85" s="8"/>
    </row>
    <row r="86" spans="1:26" ht="15.75" customHeight="1" x14ac:dyDescent="0.35">
      <c r="A86" s="9">
        <v>41359</v>
      </c>
      <c r="B86" s="10">
        <v>3928.88</v>
      </c>
      <c r="C86" s="8" t="s">
        <v>4</v>
      </c>
      <c r="D86" s="8">
        <v>2013</v>
      </c>
      <c r="E86" s="11">
        <f t="shared" si="0"/>
        <v>55.336338028169017</v>
      </c>
      <c r="F86" s="8"/>
      <c r="G86" s="8"/>
      <c r="H86" s="8"/>
      <c r="I86" s="8"/>
      <c r="J86" s="8"/>
      <c r="K86" s="8"/>
      <c r="L86" s="8"/>
      <c r="M86" s="8"/>
      <c r="N86" s="8"/>
      <c r="O86" s="8"/>
      <c r="P86" s="8"/>
      <c r="Q86" s="8"/>
      <c r="R86" s="8"/>
      <c r="S86" s="8"/>
      <c r="T86" s="8"/>
      <c r="U86" s="8"/>
      <c r="V86" s="8"/>
      <c r="W86" s="8"/>
      <c r="X86" s="8"/>
      <c r="Y86" s="8"/>
      <c r="Z86" s="8"/>
    </row>
    <row r="87" spans="1:26" ht="15.75" customHeight="1" x14ac:dyDescent="0.35">
      <c r="A87" s="9">
        <v>41360</v>
      </c>
      <c r="B87" s="10">
        <v>3948.7799999999997</v>
      </c>
      <c r="C87" s="8" t="s">
        <v>4</v>
      </c>
      <c r="D87" s="8">
        <v>2013</v>
      </c>
      <c r="E87" s="11">
        <f t="shared" si="0"/>
        <v>55.616619718309856</v>
      </c>
      <c r="F87" s="8"/>
      <c r="G87" s="8"/>
      <c r="H87" s="8"/>
      <c r="I87" s="8"/>
      <c r="J87" s="8"/>
      <c r="K87" s="8"/>
      <c r="L87" s="8"/>
      <c r="M87" s="8"/>
      <c r="N87" s="8"/>
      <c r="O87" s="8"/>
      <c r="P87" s="8"/>
      <c r="Q87" s="8"/>
      <c r="R87" s="8"/>
      <c r="S87" s="8"/>
      <c r="T87" s="8"/>
      <c r="U87" s="8"/>
      <c r="V87" s="8"/>
      <c r="W87" s="8"/>
      <c r="X87" s="8"/>
      <c r="Y87" s="8"/>
      <c r="Z87" s="8"/>
    </row>
    <row r="88" spans="1:26" ht="15.75" customHeight="1" x14ac:dyDescent="0.35">
      <c r="A88" s="9">
        <v>41361</v>
      </c>
      <c r="B88" s="10">
        <v>4257.6600000000008</v>
      </c>
      <c r="C88" s="8" t="s">
        <v>4</v>
      </c>
      <c r="D88" s="8">
        <v>2013</v>
      </c>
      <c r="E88" s="11">
        <f t="shared" si="0"/>
        <v>59.967042253521136</v>
      </c>
      <c r="F88" s="8"/>
      <c r="G88" s="8"/>
      <c r="H88" s="8"/>
      <c r="I88" s="8"/>
      <c r="J88" s="8"/>
      <c r="K88" s="8"/>
      <c r="L88" s="8"/>
      <c r="M88" s="8"/>
      <c r="N88" s="8"/>
      <c r="O88" s="8"/>
      <c r="P88" s="8"/>
      <c r="Q88" s="8"/>
      <c r="R88" s="8"/>
      <c r="S88" s="8"/>
      <c r="T88" s="8"/>
      <c r="U88" s="8"/>
      <c r="V88" s="8"/>
      <c r="W88" s="8"/>
      <c r="X88" s="8"/>
      <c r="Y88" s="8"/>
      <c r="Z88" s="8"/>
    </row>
    <row r="89" spans="1:26" ht="15.75" customHeight="1" x14ac:dyDescent="0.35">
      <c r="A89" s="9">
        <v>41362</v>
      </c>
      <c r="B89" s="10">
        <v>4356.0999999999995</v>
      </c>
      <c r="C89" s="8" t="s">
        <v>4</v>
      </c>
      <c r="D89" s="8">
        <v>2013</v>
      </c>
      <c r="E89" s="11">
        <f t="shared" si="0"/>
        <v>61.353521126760555</v>
      </c>
      <c r="F89" s="8"/>
      <c r="G89" s="8"/>
      <c r="H89" s="8"/>
      <c r="I89" s="8"/>
      <c r="J89" s="8"/>
      <c r="K89" s="8"/>
      <c r="L89" s="8"/>
      <c r="M89" s="8"/>
      <c r="N89" s="8"/>
      <c r="O89" s="8"/>
      <c r="P89" s="8"/>
      <c r="Q89" s="8"/>
      <c r="R89" s="8"/>
      <c r="S89" s="8"/>
      <c r="T89" s="8"/>
      <c r="U89" s="8"/>
      <c r="V89" s="8"/>
      <c r="W89" s="8"/>
      <c r="X89" s="8"/>
      <c r="Y89" s="8"/>
      <c r="Z89" s="8"/>
    </row>
    <row r="90" spans="1:26" ht="15.75" customHeight="1" x14ac:dyDescent="0.35">
      <c r="A90" s="9">
        <v>41363</v>
      </c>
      <c r="B90" s="10">
        <v>3726.45</v>
      </c>
      <c r="C90" s="8" t="s">
        <v>4</v>
      </c>
      <c r="D90" s="8">
        <v>2013</v>
      </c>
      <c r="E90" s="11">
        <f t="shared" si="0"/>
        <v>52.485211267605628</v>
      </c>
      <c r="F90" s="8"/>
      <c r="G90" s="8"/>
      <c r="H90" s="8"/>
      <c r="I90" s="8"/>
      <c r="J90" s="8"/>
      <c r="K90" s="8"/>
      <c r="L90" s="8"/>
      <c r="M90" s="8"/>
      <c r="N90" s="8"/>
      <c r="O90" s="8"/>
      <c r="P90" s="8"/>
      <c r="Q90" s="8"/>
      <c r="R90" s="8"/>
      <c r="S90" s="8"/>
      <c r="T90" s="8"/>
      <c r="U90" s="8"/>
      <c r="V90" s="8"/>
      <c r="W90" s="8"/>
      <c r="X90" s="8"/>
      <c r="Y90" s="8"/>
      <c r="Z90" s="8"/>
    </row>
    <row r="91" spans="1:26" ht="15.75" customHeight="1" x14ac:dyDescent="0.35">
      <c r="A91" s="9">
        <v>41364</v>
      </c>
      <c r="B91" s="10">
        <v>2426.8000000000002</v>
      </c>
      <c r="C91" s="8" t="s">
        <v>4</v>
      </c>
      <c r="D91" s="8">
        <v>2013</v>
      </c>
      <c r="E91" s="11">
        <f t="shared" si="0"/>
        <v>34.180281690140845</v>
      </c>
      <c r="F91" s="8"/>
      <c r="G91" s="8"/>
      <c r="H91" s="8"/>
      <c r="I91" s="8"/>
      <c r="J91" s="8"/>
      <c r="K91" s="8"/>
      <c r="L91" s="8"/>
      <c r="M91" s="8"/>
      <c r="N91" s="8"/>
      <c r="O91" s="8"/>
      <c r="P91" s="8"/>
      <c r="Q91" s="8"/>
      <c r="R91" s="8"/>
      <c r="S91" s="8"/>
      <c r="T91" s="8"/>
      <c r="U91" s="8"/>
      <c r="V91" s="8"/>
      <c r="W91" s="8"/>
      <c r="X91" s="8"/>
      <c r="Y91" s="8"/>
      <c r="Z91" s="8"/>
    </row>
    <row r="92" spans="1:26" ht="15.75" customHeight="1" x14ac:dyDescent="0.35">
      <c r="A92" s="9">
        <v>41365</v>
      </c>
      <c r="B92" s="10">
        <v>3654.6</v>
      </c>
      <c r="C92" s="8" t="s">
        <v>5</v>
      </c>
      <c r="D92" s="8">
        <v>2013</v>
      </c>
      <c r="E92" s="11">
        <f t="shared" si="0"/>
        <v>51.473239436619714</v>
      </c>
      <c r="F92" s="8"/>
      <c r="G92" s="8"/>
      <c r="H92" s="8"/>
      <c r="I92" s="8"/>
      <c r="J92" s="8"/>
      <c r="K92" s="8"/>
      <c r="L92" s="8"/>
      <c r="M92" s="8"/>
      <c r="N92" s="8"/>
      <c r="O92" s="8"/>
      <c r="P92" s="8"/>
      <c r="Q92" s="8"/>
      <c r="R92" s="8"/>
      <c r="S92" s="8"/>
      <c r="T92" s="8"/>
      <c r="U92" s="8"/>
      <c r="V92" s="8"/>
      <c r="W92" s="8"/>
      <c r="X92" s="8"/>
      <c r="Y92" s="8"/>
      <c r="Z92" s="8"/>
    </row>
    <row r="93" spans="1:26" ht="15.75" customHeight="1" x14ac:dyDescent="0.35">
      <c r="A93" s="9">
        <v>41366</v>
      </c>
      <c r="B93" s="10">
        <v>4049.1</v>
      </c>
      <c r="C93" s="8" t="s">
        <v>5</v>
      </c>
      <c r="D93" s="8">
        <v>2013</v>
      </c>
      <c r="E93" s="11">
        <f t="shared" si="0"/>
        <v>57.02957746478873</v>
      </c>
      <c r="F93" s="8"/>
      <c r="G93" s="8"/>
      <c r="H93" s="8"/>
      <c r="I93" s="8"/>
      <c r="J93" s="8"/>
      <c r="K93" s="8"/>
      <c r="L93" s="8"/>
      <c r="M93" s="8"/>
      <c r="N93" s="8"/>
      <c r="O93" s="8"/>
      <c r="P93" s="8"/>
      <c r="Q93" s="8"/>
      <c r="R93" s="8"/>
      <c r="S93" s="8"/>
      <c r="T93" s="8"/>
      <c r="U93" s="8"/>
      <c r="V93" s="8"/>
      <c r="W93" s="8"/>
      <c r="X93" s="8"/>
      <c r="Y93" s="8"/>
      <c r="Z93" s="8"/>
    </row>
    <row r="94" spans="1:26" ht="15.75" customHeight="1" x14ac:dyDescent="0.35">
      <c r="A94" s="9">
        <v>41367</v>
      </c>
      <c r="B94" s="10">
        <v>4239.2</v>
      </c>
      <c r="C94" s="8" t="s">
        <v>5</v>
      </c>
      <c r="D94" s="8">
        <v>2013</v>
      </c>
      <c r="E94" s="11">
        <f t="shared" si="0"/>
        <v>59.707042253521124</v>
      </c>
      <c r="F94" s="8"/>
      <c r="G94" s="8"/>
      <c r="H94" s="8"/>
      <c r="I94" s="8"/>
      <c r="J94" s="8"/>
      <c r="K94" s="8"/>
      <c r="L94" s="8"/>
      <c r="M94" s="8"/>
      <c r="N94" s="8"/>
      <c r="O94" s="8"/>
      <c r="P94" s="8"/>
      <c r="Q94" s="8"/>
      <c r="R94" s="8"/>
      <c r="S94" s="8"/>
      <c r="T94" s="8"/>
      <c r="U94" s="8"/>
      <c r="V94" s="8"/>
      <c r="W94" s="8"/>
      <c r="X94" s="8"/>
      <c r="Y94" s="8"/>
      <c r="Z94" s="8"/>
    </row>
    <row r="95" spans="1:26" ht="15.75" customHeight="1" x14ac:dyDescent="0.35">
      <c r="A95" s="9">
        <v>41368</v>
      </c>
      <c r="B95" s="10">
        <v>4457.6400000000003</v>
      </c>
      <c r="C95" s="8" t="s">
        <v>5</v>
      </c>
      <c r="D95" s="8">
        <v>2013</v>
      </c>
      <c r="E95" s="11">
        <f t="shared" si="0"/>
        <v>62.783661971830988</v>
      </c>
      <c r="F95" s="8"/>
      <c r="G95" s="8"/>
      <c r="H95" s="8"/>
      <c r="I95" s="8"/>
      <c r="J95" s="8"/>
      <c r="K95" s="8"/>
      <c r="L95" s="8"/>
      <c r="M95" s="8"/>
      <c r="N95" s="8"/>
      <c r="O95" s="8"/>
      <c r="P95" s="8"/>
      <c r="Q95" s="8"/>
      <c r="R95" s="8"/>
      <c r="S95" s="8"/>
      <c r="T95" s="8"/>
      <c r="U95" s="8"/>
      <c r="V95" s="8"/>
      <c r="W95" s="8"/>
      <c r="X95" s="8"/>
      <c r="Y95" s="8"/>
      <c r="Z95" s="8"/>
    </row>
    <row r="96" spans="1:26" ht="15.75" customHeight="1" x14ac:dyDescent="0.35">
      <c r="A96" s="9">
        <v>41369</v>
      </c>
      <c r="B96" s="10">
        <v>4845.4399999999996</v>
      </c>
      <c r="C96" s="8" t="s">
        <v>5</v>
      </c>
      <c r="D96" s="8">
        <v>2013</v>
      </c>
      <c r="E96" s="11">
        <f t="shared" si="0"/>
        <v>68.245633802816897</v>
      </c>
      <c r="F96" s="8"/>
      <c r="G96" s="8"/>
      <c r="H96" s="8"/>
      <c r="I96" s="8"/>
      <c r="J96" s="8"/>
      <c r="K96" s="8"/>
      <c r="L96" s="8"/>
      <c r="M96" s="8"/>
      <c r="N96" s="8"/>
      <c r="O96" s="8"/>
      <c r="P96" s="8"/>
      <c r="Q96" s="8"/>
      <c r="R96" s="8"/>
      <c r="S96" s="8"/>
      <c r="T96" s="8"/>
      <c r="U96" s="8"/>
      <c r="V96" s="8"/>
      <c r="W96" s="8"/>
      <c r="X96" s="8"/>
      <c r="Y96" s="8"/>
      <c r="Z96" s="8"/>
    </row>
    <row r="97" spans="1:26" ht="15.75" customHeight="1" x14ac:dyDescent="0.35">
      <c r="A97" s="9">
        <v>41370</v>
      </c>
      <c r="B97" s="10">
        <v>3803.8</v>
      </c>
      <c r="C97" s="8" t="s">
        <v>5</v>
      </c>
      <c r="D97" s="8">
        <v>2013</v>
      </c>
      <c r="E97" s="11">
        <f t="shared" si="0"/>
        <v>53.574647887323948</v>
      </c>
      <c r="F97" s="8"/>
      <c r="G97" s="8"/>
      <c r="H97" s="8"/>
      <c r="I97" s="8"/>
      <c r="J97" s="8"/>
      <c r="K97" s="8"/>
      <c r="L97" s="8"/>
      <c r="M97" s="8"/>
      <c r="N97" s="8"/>
      <c r="O97" s="8"/>
      <c r="P97" s="8"/>
      <c r="Q97" s="8"/>
      <c r="R97" s="8"/>
      <c r="S97" s="8"/>
      <c r="T97" s="8"/>
      <c r="U97" s="8"/>
      <c r="V97" s="8"/>
      <c r="W97" s="8"/>
      <c r="X97" s="8"/>
      <c r="Y97" s="8"/>
      <c r="Z97" s="8"/>
    </row>
    <row r="98" spans="1:26" ht="15.75" customHeight="1" x14ac:dyDescent="0.35">
      <c r="A98" s="9">
        <v>41371</v>
      </c>
      <c r="B98" s="10">
        <v>1094.8499999999999</v>
      </c>
      <c r="C98" s="8" t="s">
        <v>5</v>
      </c>
      <c r="D98" s="8">
        <v>2013</v>
      </c>
      <c r="E98" s="11">
        <f t="shared" si="0"/>
        <v>15.420422535211266</v>
      </c>
      <c r="F98" s="8"/>
      <c r="G98" s="8"/>
      <c r="H98" s="8"/>
      <c r="I98" s="8"/>
      <c r="J98" s="8"/>
      <c r="K98" s="8"/>
      <c r="L98" s="8"/>
      <c r="M98" s="8"/>
      <c r="N98" s="8"/>
      <c r="O98" s="8"/>
      <c r="P98" s="8"/>
      <c r="Q98" s="8"/>
      <c r="R98" s="8"/>
      <c r="S98" s="8"/>
      <c r="T98" s="8"/>
      <c r="U98" s="8"/>
      <c r="V98" s="8"/>
      <c r="W98" s="8"/>
      <c r="X98" s="8"/>
      <c r="Y98" s="8"/>
      <c r="Z98" s="8"/>
    </row>
    <row r="99" spans="1:26" ht="15.75" customHeight="1" x14ac:dyDescent="0.35">
      <c r="A99" s="9">
        <v>41372</v>
      </c>
      <c r="B99" s="10">
        <v>1003.8000000000001</v>
      </c>
      <c r="C99" s="8" t="s">
        <v>5</v>
      </c>
      <c r="D99" s="8">
        <v>2013</v>
      </c>
      <c r="E99" s="11">
        <f t="shared" si="0"/>
        <v>14.138028169014085</v>
      </c>
      <c r="F99" s="8"/>
      <c r="G99" s="8"/>
      <c r="H99" s="8"/>
      <c r="I99" s="8"/>
      <c r="J99" s="8"/>
      <c r="K99" s="8"/>
      <c r="L99" s="8"/>
      <c r="M99" s="8"/>
      <c r="N99" s="8"/>
      <c r="O99" s="8"/>
      <c r="P99" s="8"/>
      <c r="Q99" s="8"/>
      <c r="R99" s="8"/>
      <c r="S99" s="8"/>
      <c r="T99" s="8"/>
      <c r="U99" s="8"/>
      <c r="V99" s="8"/>
      <c r="W99" s="8"/>
      <c r="X99" s="8"/>
      <c r="Y99" s="8"/>
      <c r="Z99" s="8"/>
    </row>
    <row r="100" spans="1:26" ht="15.75" customHeight="1" x14ac:dyDescent="0.35">
      <c r="A100" s="9">
        <v>41373</v>
      </c>
      <c r="B100" s="10">
        <v>678.19999999999993</v>
      </c>
      <c r="C100" s="8" t="s">
        <v>5</v>
      </c>
      <c r="D100" s="8">
        <v>2013</v>
      </c>
      <c r="E100" s="11">
        <f t="shared" si="0"/>
        <v>9.5521126760563373</v>
      </c>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35">
      <c r="A101" s="9">
        <v>41374</v>
      </c>
      <c r="B101" s="10">
        <v>812.16000000000008</v>
      </c>
      <c r="C101" s="8" t="s">
        <v>5</v>
      </c>
      <c r="D101" s="8">
        <v>2013</v>
      </c>
      <c r="E101" s="11">
        <f t="shared" si="0"/>
        <v>11.438873239436621</v>
      </c>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35">
      <c r="A102" s="9">
        <v>41375</v>
      </c>
      <c r="B102" s="10">
        <v>3023.4</v>
      </c>
      <c r="C102" s="8" t="s">
        <v>5</v>
      </c>
      <c r="D102" s="8">
        <v>2013</v>
      </c>
      <c r="E102" s="11">
        <f t="shared" si="0"/>
        <v>42.583098591549295</v>
      </c>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35">
      <c r="A103" s="9">
        <v>41376</v>
      </c>
      <c r="B103" s="10">
        <v>3423.03</v>
      </c>
      <c r="C103" s="8" t="s">
        <v>5</v>
      </c>
      <c r="D103" s="8">
        <v>2013</v>
      </c>
      <c r="E103" s="11">
        <f t="shared" si="0"/>
        <v>48.211690140845072</v>
      </c>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35">
      <c r="A104" s="9">
        <v>41377</v>
      </c>
      <c r="B104" s="10">
        <v>3483.64</v>
      </c>
      <c r="C104" s="8" t="s">
        <v>5</v>
      </c>
      <c r="D104" s="8">
        <v>2013</v>
      </c>
      <c r="E104" s="11">
        <f t="shared" si="0"/>
        <v>49.065352112676052</v>
      </c>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35">
      <c r="A105" s="9">
        <v>41378</v>
      </c>
      <c r="B105" s="10">
        <v>803.55</v>
      </c>
      <c r="C105" s="8" t="s">
        <v>5</v>
      </c>
      <c r="D105" s="8">
        <v>2013</v>
      </c>
      <c r="E105" s="11">
        <f t="shared" si="0"/>
        <v>11.317605633802817</v>
      </c>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35">
      <c r="A106" s="9">
        <v>41379</v>
      </c>
      <c r="B106" s="10">
        <v>555.56999999999994</v>
      </c>
      <c r="C106" s="8" t="s">
        <v>5</v>
      </c>
      <c r="D106" s="8">
        <v>2013</v>
      </c>
      <c r="E106" s="11">
        <f t="shared" si="0"/>
        <v>7.824929577464788</v>
      </c>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35">
      <c r="A107" s="9">
        <v>41380</v>
      </c>
      <c r="B107" s="10">
        <v>345.18</v>
      </c>
      <c r="C107" s="8" t="s">
        <v>5</v>
      </c>
      <c r="D107" s="8">
        <v>2013</v>
      </c>
      <c r="E107" s="11">
        <f t="shared" si="0"/>
        <v>4.8616901408450701</v>
      </c>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35">
      <c r="A108" s="9">
        <v>41381</v>
      </c>
      <c r="B108" s="10">
        <v>379.71</v>
      </c>
      <c r="C108" s="8" t="s">
        <v>5</v>
      </c>
      <c r="D108" s="8">
        <v>2013</v>
      </c>
      <c r="E108" s="11">
        <f t="shared" si="0"/>
        <v>5.3480281690140838</v>
      </c>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35">
      <c r="A109" s="9">
        <v>41382</v>
      </c>
      <c r="B109" s="10">
        <v>559.71</v>
      </c>
      <c r="C109" s="8" t="s">
        <v>5</v>
      </c>
      <c r="D109" s="8">
        <v>2013</v>
      </c>
      <c r="E109" s="11">
        <f t="shared" si="0"/>
        <v>7.8832394366197187</v>
      </c>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35">
      <c r="A110" s="9">
        <v>41383</v>
      </c>
      <c r="B110" s="10">
        <v>1295.23</v>
      </c>
      <c r="C110" s="8" t="s">
        <v>5</v>
      </c>
      <c r="D110" s="8">
        <v>2013</v>
      </c>
      <c r="E110" s="11">
        <f t="shared" si="0"/>
        <v>18.242676056338027</v>
      </c>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35">
      <c r="A111" s="9">
        <v>41384</v>
      </c>
      <c r="B111" s="10">
        <v>1856.14</v>
      </c>
      <c r="C111" s="8" t="s">
        <v>5</v>
      </c>
      <c r="D111" s="8">
        <v>2013</v>
      </c>
      <c r="E111" s="11">
        <f t="shared" si="0"/>
        <v>26.142816901408452</v>
      </c>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35">
      <c r="A112" s="9">
        <v>41385</v>
      </c>
      <c r="B112" s="10">
        <v>776.16000000000008</v>
      </c>
      <c r="C112" s="8" t="s">
        <v>5</v>
      </c>
      <c r="D112" s="8">
        <v>2013</v>
      </c>
      <c r="E112" s="11">
        <f t="shared" si="0"/>
        <v>10.931830985915495</v>
      </c>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35">
      <c r="A113" s="9">
        <v>41386</v>
      </c>
      <c r="B113" s="10">
        <v>595.26</v>
      </c>
      <c r="C113" s="8" t="s">
        <v>5</v>
      </c>
      <c r="D113" s="8">
        <v>2013</v>
      </c>
      <c r="E113" s="11">
        <f t="shared" si="0"/>
        <v>8.3839436619718306</v>
      </c>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35">
      <c r="A114" s="9">
        <v>41387</v>
      </c>
      <c r="B114" s="10">
        <v>585.28</v>
      </c>
      <c r="C114" s="8" t="s">
        <v>5</v>
      </c>
      <c r="D114" s="8">
        <v>2013</v>
      </c>
      <c r="E114" s="11">
        <f t="shared" si="0"/>
        <v>8.2433802816901398</v>
      </c>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35">
      <c r="A115" s="9">
        <v>41388</v>
      </c>
      <c r="B115" s="10">
        <v>256.92</v>
      </c>
      <c r="C115" s="8" t="s">
        <v>5</v>
      </c>
      <c r="D115" s="8">
        <v>2013</v>
      </c>
      <c r="E115" s="11">
        <f t="shared" si="0"/>
        <v>3.618591549295775</v>
      </c>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35">
      <c r="A116" s="9">
        <v>41389</v>
      </c>
      <c r="B116" s="10">
        <v>1703.85</v>
      </c>
      <c r="C116" s="8" t="s">
        <v>5</v>
      </c>
      <c r="D116" s="8">
        <v>2013</v>
      </c>
      <c r="E116" s="11">
        <f t="shared" si="0"/>
        <v>23.997887323943662</v>
      </c>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35">
      <c r="A117" s="9">
        <v>41390</v>
      </c>
      <c r="B117" s="10">
        <v>1764.4</v>
      </c>
      <c r="C117" s="8" t="s">
        <v>5</v>
      </c>
      <c r="D117" s="8">
        <v>2013</v>
      </c>
      <c r="E117" s="11">
        <f t="shared" si="0"/>
        <v>24.850704225352114</v>
      </c>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35">
      <c r="A118" s="9">
        <v>41391</v>
      </c>
      <c r="B118" s="10">
        <v>2118.7600000000002</v>
      </c>
      <c r="C118" s="8" t="s">
        <v>5</v>
      </c>
      <c r="D118" s="8">
        <v>2013</v>
      </c>
      <c r="E118" s="11">
        <f t="shared" si="0"/>
        <v>29.841690140845074</v>
      </c>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35">
      <c r="A119" s="9">
        <v>41392</v>
      </c>
      <c r="B119" s="10">
        <v>1120.47</v>
      </c>
      <c r="C119" s="8" t="s">
        <v>5</v>
      </c>
      <c r="D119" s="8">
        <v>2013</v>
      </c>
      <c r="E119" s="11">
        <f t="shared" si="0"/>
        <v>15.781267605633802</v>
      </c>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35">
      <c r="A120" s="9">
        <v>41393</v>
      </c>
      <c r="B120" s="10">
        <v>-206.19</v>
      </c>
      <c r="C120" s="8" t="s">
        <v>5</v>
      </c>
      <c r="D120" s="8">
        <v>2013</v>
      </c>
      <c r="E120" s="11">
        <f t="shared" si="0"/>
        <v>-2.9040845070422536</v>
      </c>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35">
      <c r="A121" s="9">
        <v>41394</v>
      </c>
      <c r="B121" s="10">
        <v>243.6</v>
      </c>
      <c r="C121" s="8" t="s">
        <v>5</v>
      </c>
      <c r="D121" s="8">
        <v>2013</v>
      </c>
      <c r="E121" s="11">
        <f t="shared" si="0"/>
        <v>3.4309859154929576</v>
      </c>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35">
      <c r="A122" s="9">
        <v>41395</v>
      </c>
      <c r="B122" s="10">
        <v>603.40000000000009</v>
      </c>
      <c r="C122" s="8" t="s">
        <v>6</v>
      </c>
      <c r="D122" s="8">
        <v>2013</v>
      </c>
      <c r="E122" s="11">
        <f t="shared" si="0"/>
        <v>8.4985915492957762</v>
      </c>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35">
      <c r="A123" s="9">
        <v>41396</v>
      </c>
      <c r="B123" s="10">
        <v>702.9</v>
      </c>
      <c r="C123" s="8" t="s">
        <v>6</v>
      </c>
      <c r="D123" s="8">
        <v>2013</v>
      </c>
      <c r="E123" s="11">
        <f t="shared" si="0"/>
        <v>9.9</v>
      </c>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35">
      <c r="A124" s="9">
        <v>41397</v>
      </c>
      <c r="B124" s="10">
        <v>1358.07</v>
      </c>
      <c r="C124" s="8" t="s">
        <v>6</v>
      </c>
      <c r="D124" s="8">
        <v>2013</v>
      </c>
      <c r="E124" s="11">
        <f t="shared" si="0"/>
        <v>19.127746478873238</v>
      </c>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35">
      <c r="A125" s="9">
        <v>41398</v>
      </c>
      <c r="B125" s="10">
        <v>1484.16</v>
      </c>
      <c r="C125" s="8" t="s">
        <v>6</v>
      </c>
      <c r="D125" s="8">
        <v>2013</v>
      </c>
      <c r="E125" s="11">
        <f t="shared" si="0"/>
        <v>20.903661971830989</v>
      </c>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35">
      <c r="A126" s="9">
        <v>41399</v>
      </c>
      <c r="B126" s="10">
        <v>998.72</v>
      </c>
      <c r="C126" s="8" t="s">
        <v>6</v>
      </c>
      <c r="D126" s="8">
        <v>2013</v>
      </c>
      <c r="E126" s="11">
        <f t="shared" si="0"/>
        <v>14.066478873239436</v>
      </c>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35">
      <c r="A127" s="9">
        <v>41400</v>
      </c>
      <c r="B127" s="10">
        <v>366.42</v>
      </c>
      <c r="C127" s="8" t="s">
        <v>6</v>
      </c>
      <c r="D127" s="8">
        <v>2013</v>
      </c>
      <c r="E127" s="11">
        <f t="shared" si="0"/>
        <v>5.1608450704225355</v>
      </c>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35">
      <c r="A128" s="9">
        <v>41401</v>
      </c>
      <c r="B128" s="10">
        <v>779.87999999999988</v>
      </c>
      <c r="C128" s="8" t="s">
        <v>6</v>
      </c>
      <c r="D128" s="8">
        <v>2013</v>
      </c>
      <c r="E128" s="11">
        <f t="shared" si="0"/>
        <v>10.984225352112674</v>
      </c>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35">
      <c r="A129" s="9">
        <v>41402</v>
      </c>
      <c r="B129" s="10">
        <v>470</v>
      </c>
      <c r="C129" s="8" t="s">
        <v>6</v>
      </c>
      <c r="D129" s="8">
        <v>2013</v>
      </c>
      <c r="E129" s="11">
        <f t="shared" si="0"/>
        <v>6.619718309859155</v>
      </c>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35">
      <c r="A130" s="9">
        <v>41403</v>
      </c>
      <c r="B130" s="10">
        <v>856.92</v>
      </c>
      <c r="C130" s="8" t="s">
        <v>6</v>
      </c>
      <c r="D130" s="8">
        <v>2013</v>
      </c>
      <c r="E130" s="11">
        <f t="shared" si="0"/>
        <v>12.069295774647887</v>
      </c>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35">
      <c r="A131" s="9">
        <v>41404</v>
      </c>
      <c r="B131" s="10">
        <v>1439.9</v>
      </c>
      <c r="C131" s="8" t="s">
        <v>6</v>
      </c>
      <c r="D131" s="8">
        <v>2013</v>
      </c>
      <c r="E131" s="11">
        <f t="shared" si="0"/>
        <v>20.280281690140846</v>
      </c>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35">
      <c r="A132" s="9">
        <v>41405</v>
      </c>
      <c r="B132" s="10">
        <v>1389.99</v>
      </c>
      <c r="C132" s="8" t="s">
        <v>6</v>
      </c>
      <c r="D132" s="8">
        <v>2013</v>
      </c>
      <c r="E132" s="11">
        <f t="shared" si="0"/>
        <v>19.577323943661973</v>
      </c>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35">
      <c r="A133" s="9">
        <v>41406</v>
      </c>
      <c r="B133" s="10">
        <v>425.70000000000005</v>
      </c>
      <c r="C133" s="8" t="s">
        <v>6</v>
      </c>
      <c r="D133" s="8">
        <v>2013</v>
      </c>
      <c r="E133" s="11">
        <f t="shared" si="0"/>
        <v>5.9957746478873242</v>
      </c>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35">
      <c r="A134" s="9">
        <v>41407</v>
      </c>
      <c r="B134" s="10">
        <v>340.62</v>
      </c>
      <c r="C134" s="8" t="s">
        <v>6</v>
      </c>
      <c r="D134" s="8">
        <v>2013</v>
      </c>
      <c r="E134" s="11">
        <f t="shared" si="0"/>
        <v>4.7974647887323947</v>
      </c>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35">
      <c r="A135" s="9">
        <v>41408</v>
      </c>
      <c r="B135" s="10">
        <v>331.1</v>
      </c>
      <c r="C135" s="8" t="s">
        <v>6</v>
      </c>
      <c r="D135" s="8">
        <v>2013</v>
      </c>
      <c r="E135" s="11">
        <f t="shared" si="0"/>
        <v>4.6633802816901415</v>
      </c>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35">
      <c r="A136" s="9">
        <v>41409</v>
      </c>
      <c r="B136" s="10">
        <v>557.48</v>
      </c>
      <c r="C136" s="8" t="s">
        <v>6</v>
      </c>
      <c r="D136" s="8">
        <v>2013</v>
      </c>
      <c r="E136" s="11">
        <f t="shared" si="0"/>
        <v>7.8518309859154929</v>
      </c>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35">
      <c r="A137" s="9">
        <v>41410</v>
      </c>
      <c r="B137" s="10">
        <v>868</v>
      </c>
      <c r="C137" s="8" t="s">
        <v>6</v>
      </c>
      <c r="D137" s="8">
        <v>2013</v>
      </c>
      <c r="E137" s="11">
        <f t="shared" si="0"/>
        <v>12.225352112676056</v>
      </c>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35">
      <c r="A138" s="9">
        <v>41411</v>
      </c>
      <c r="B138" s="10">
        <v>1367.2</v>
      </c>
      <c r="C138" s="8" t="s">
        <v>6</v>
      </c>
      <c r="D138" s="8">
        <v>2013</v>
      </c>
      <c r="E138" s="11">
        <f t="shared" si="0"/>
        <v>19.256338028169015</v>
      </c>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35">
      <c r="A139" s="9">
        <v>41412</v>
      </c>
      <c r="B139" s="10">
        <v>2194.6999999999998</v>
      </c>
      <c r="C139" s="8" t="s">
        <v>6</v>
      </c>
      <c r="D139" s="8">
        <v>2013</v>
      </c>
      <c r="E139" s="11">
        <f t="shared" si="0"/>
        <v>30.9112676056338</v>
      </c>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35">
      <c r="A140" s="9">
        <v>41413</v>
      </c>
      <c r="B140" s="10">
        <v>758.64</v>
      </c>
      <c r="C140" s="8" t="s">
        <v>6</v>
      </c>
      <c r="D140" s="8">
        <v>2013</v>
      </c>
      <c r="E140" s="11">
        <f t="shared" si="0"/>
        <v>10.685070422535212</v>
      </c>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35">
      <c r="A141" s="9">
        <v>41414</v>
      </c>
      <c r="B141" s="10">
        <v>458.5</v>
      </c>
      <c r="C141" s="8" t="s">
        <v>6</v>
      </c>
      <c r="D141" s="8">
        <v>2013</v>
      </c>
      <c r="E141" s="11">
        <f t="shared" si="0"/>
        <v>6.457746478873239</v>
      </c>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35">
      <c r="A142" s="9">
        <v>41415</v>
      </c>
      <c r="B142" s="10">
        <v>1064.03</v>
      </c>
      <c r="C142" s="8" t="s">
        <v>6</v>
      </c>
      <c r="D142" s="8">
        <v>2013</v>
      </c>
      <c r="E142" s="11">
        <f t="shared" si="0"/>
        <v>14.986338028169014</v>
      </c>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35">
      <c r="A143" s="9">
        <v>41416</v>
      </c>
      <c r="B143" s="10">
        <v>664.8</v>
      </c>
      <c r="C143" s="8" t="s">
        <v>6</v>
      </c>
      <c r="D143" s="8">
        <v>2013</v>
      </c>
      <c r="E143" s="11">
        <f t="shared" si="0"/>
        <v>9.3633802816901408</v>
      </c>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35">
      <c r="A144" s="9">
        <v>41417</v>
      </c>
      <c r="B144" s="10">
        <v>2476.8000000000002</v>
      </c>
      <c r="C144" s="8" t="s">
        <v>6</v>
      </c>
      <c r="D144" s="8">
        <v>2013</v>
      </c>
      <c r="E144" s="11">
        <f t="shared" si="0"/>
        <v>34.884507042253524</v>
      </c>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35">
      <c r="A145" s="9">
        <v>41418</v>
      </c>
      <c r="B145" s="10">
        <v>4590.7000000000007</v>
      </c>
      <c r="C145" s="8" t="s">
        <v>6</v>
      </c>
      <c r="D145" s="8">
        <v>2013</v>
      </c>
      <c r="E145" s="11">
        <f t="shared" si="0"/>
        <v>64.65774647887325</v>
      </c>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35">
      <c r="A146" s="9">
        <v>41419</v>
      </c>
      <c r="B146" s="10">
        <v>5504.8</v>
      </c>
      <c r="C146" s="8" t="s">
        <v>6</v>
      </c>
      <c r="D146" s="8">
        <v>2013</v>
      </c>
      <c r="E146" s="11">
        <f t="shared" si="0"/>
        <v>77.532394366197181</v>
      </c>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35">
      <c r="A147" s="9">
        <v>41420</v>
      </c>
      <c r="B147" s="10">
        <v>3638.34</v>
      </c>
      <c r="C147" s="8" t="s">
        <v>6</v>
      </c>
      <c r="D147" s="8">
        <v>2013</v>
      </c>
      <c r="E147" s="11">
        <f t="shared" si="0"/>
        <v>51.244225352112679</v>
      </c>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35">
      <c r="A148" s="9">
        <v>41421</v>
      </c>
      <c r="B148" s="10">
        <v>1241.08</v>
      </c>
      <c r="C148" s="8" t="s">
        <v>6</v>
      </c>
      <c r="D148" s="8">
        <v>2013</v>
      </c>
      <c r="E148" s="11">
        <f t="shared" si="0"/>
        <v>17.48</v>
      </c>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35">
      <c r="A149" s="9">
        <v>41422</v>
      </c>
      <c r="B149" s="10">
        <v>1371</v>
      </c>
      <c r="C149" s="8" t="s">
        <v>6</v>
      </c>
      <c r="D149" s="8">
        <v>2013</v>
      </c>
      <c r="E149" s="11">
        <f t="shared" si="0"/>
        <v>19.309859154929576</v>
      </c>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35">
      <c r="A150" s="9">
        <v>41423</v>
      </c>
      <c r="B150" s="10">
        <v>1251.81</v>
      </c>
      <c r="C150" s="8" t="s">
        <v>6</v>
      </c>
      <c r="D150" s="8">
        <v>2013</v>
      </c>
      <c r="E150" s="11">
        <f t="shared" si="0"/>
        <v>17.631126760563379</v>
      </c>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35">
      <c r="A151" s="9">
        <v>41424</v>
      </c>
      <c r="B151" s="10">
        <v>1529.0400000000002</v>
      </c>
      <c r="C151" s="8" t="s">
        <v>6</v>
      </c>
      <c r="D151" s="8">
        <v>2013</v>
      </c>
      <c r="E151" s="11">
        <f t="shared" si="0"/>
        <v>21.535774647887326</v>
      </c>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35">
      <c r="A152" s="9">
        <v>41425</v>
      </c>
      <c r="B152" s="10">
        <v>1973.1499999999999</v>
      </c>
      <c r="C152" s="8" t="s">
        <v>6</v>
      </c>
      <c r="D152" s="8">
        <v>2013</v>
      </c>
      <c r="E152" s="11">
        <f t="shared" si="0"/>
        <v>27.790845070422534</v>
      </c>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35">
      <c r="A153" s="9">
        <v>41426</v>
      </c>
      <c r="B153" s="10">
        <v>1368.8999999999999</v>
      </c>
      <c r="C153" s="8" t="s">
        <v>7</v>
      </c>
      <c r="D153" s="8">
        <v>2013</v>
      </c>
      <c r="E153" s="11">
        <f t="shared" si="0"/>
        <v>19.280281690140843</v>
      </c>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35">
      <c r="A154" s="9">
        <v>41427</v>
      </c>
      <c r="B154" s="10">
        <v>632.96</v>
      </c>
      <c r="C154" s="8" t="s">
        <v>7</v>
      </c>
      <c r="D154" s="8">
        <v>2013</v>
      </c>
      <c r="E154" s="11">
        <f t="shared" si="0"/>
        <v>8.9149295774647896</v>
      </c>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35">
      <c r="A155" s="9">
        <v>41428</v>
      </c>
      <c r="B155" s="10">
        <v>566.64</v>
      </c>
      <c r="C155" s="8" t="s">
        <v>7</v>
      </c>
      <c r="D155" s="8">
        <v>2013</v>
      </c>
      <c r="E155" s="11">
        <f t="shared" si="0"/>
        <v>7.9808450704225349</v>
      </c>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35">
      <c r="A156" s="9">
        <v>41429</v>
      </c>
      <c r="B156" s="10">
        <v>760.56000000000006</v>
      </c>
      <c r="C156" s="8" t="s">
        <v>7</v>
      </c>
      <c r="D156" s="8">
        <v>2013</v>
      </c>
      <c r="E156" s="11">
        <f t="shared" si="0"/>
        <v>10.712112676056339</v>
      </c>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35">
      <c r="A157" s="9">
        <v>41430</v>
      </c>
      <c r="B157" s="10">
        <v>569</v>
      </c>
      <c r="C157" s="8" t="s">
        <v>7</v>
      </c>
      <c r="D157" s="8">
        <v>2013</v>
      </c>
      <c r="E157" s="11">
        <f t="shared" si="0"/>
        <v>8.0140845070422539</v>
      </c>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35">
      <c r="A158" s="9">
        <v>41431</v>
      </c>
      <c r="B158" s="10">
        <v>519.46999999999991</v>
      </c>
      <c r="C158" s="8" t="s">
        <v>7</v>
      </c>
      <c r="D158" s="8">
        <v>2013</v>
      </c>
      <c r="E158" s="11">
        <f t="shared" si="0"/>
        <v>7.3164788732394355</v>
      </c>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35">
      <c r="A159" s="9">
        <v>41432</v>
      </c>
      <c r="B159" s="10">
        <v>530</v>
      </c>
      <c r="C159" s="8" t="s">
        <v>7</v>
      </c>
      <c r="D159" s="8">
        <v>2013</v>
      </c>
      <c r="E159" s="11">
        <f t="shared" si="0"/>
        <v>7.464788732394366</v>
      </c>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35">
      <c r="A160" s="9">
        <v>41433</v>
      </c>
      <c r="B160" s="10">
        <v>1140.02</v>
      </c>
      <c r="C160" s="8" t="s">
        <v>7</v>
      </c>
      <c r="D160" s="8">
        <v>2013</v>
      </c>
      <c r="E160" s="11">
        <f t="shared" si="0"/>
        <v>16.056619718309857</v>
      </c>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35">
      <c r="A161" s="9">
        <v>41434</v>
      </c>
      <c r="B161" s="10">
        <v>811.08</v>
      </c>
      <c r="C161" s="8" t="s">
        <v>7</v>
      </c>
      <c r="D161" s="8">
        <v>2013</v>
      </c>
      <c r="E161" s="11">
        <f t="shared" si="0"/>
        <v>11.423661971830986</v>
      </c>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35">
      <c r="A162" s="9">
        <v>41435</v>
      </c>
      <c r="B162" s="10">
        <v>1146.6000000000001</v>
      </c>
      <c r="C162" s="8" t="s">
        <v>7</v>
      </c>
      <c r="D162" s="8">
        <v>2013</v>
      </c>
      <c r="E162" s="11">
        <f t="shared" si="0"/>
        <v>16.149295774647889</v>
      </c>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35">
      <c r="A163" s="9">
        <v>41436</v>
      </c>
      <c r="B163" s="10">
        <v>1735.8300000000002</v>
      </c>
      <c r="C163" s="8" t="s">
        <v>7</v>
      </c>
      <c r="D163" s="8">
        <v>2013</v>
      </c>
      <c r="E163" s="11">
        <f t="shared" si="0"/>
        <v>24.448309859154932</v>
      </c>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35">
      <c r="A164" s="9">
        <v>41437</v>
      </c>
      <c r="B164" s="10">
        <v>2216.8000000000002</v>
      </c>
      <c r="C164" s="8" t="s">
        <v>7</v>
      </c>
      <c r="D164" s="8">
        <v>2013</v>
      </c>
      <c r="E164" s="11">
        <f t="shared" si="0"/>
        <v>31.222535211267608</v>
      </c>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35">
      <c r="A165" s="9">
        <v>41438</v>
      </c>
      <c r="B165" s="10">
        <v>2350.6</v>
      </c>
      <c r="C165" s="8" t="s">
        <v>7</v>
      </c>
      <c r="D165" s="8">
        <v>2013</v>
      </c>
      <c r="E165" s="11">
        <f t="shared" si="0"/>
        <v>33.107042253521122</v>
      </c>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35">
      <c r="A166" s="9">
        <v>41439</v>
      </c>
      <c r="B166" s="10">
        <v>3953</v>
      </c>
      <c r="C166" s="8" t="s">
        <v>7</v>
      </c>
      <c r="D166" s="8">
        <v>2013</v>
      </c>
      <c r="E166" s="11">
        <f t="shared" si="0"/>
        <v>55.676056338028168</v>
      </c>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35">
      <c r="A167" s="9">
        <v>41440</v>
      </c>
      <c r="B167" s="10">
        <v>4570.24</v>
      </c>
      <c r="C167" s="8" t="s">
        <v>7</v>
      </c>
      <c r="D167" s="8">
        <v>2013</v>
      </c>
      <c r="E167" s="11">
        <f t="shared" si="0"/>
        <v>64.369577464788733</v>
      </c>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35">
      <c r="A168" s="9">
        <v>41441</v>
      </c>
      <c r="B168" s="10">
        <v>3044.66</v>
      </c>
      <c r="C168" s="8" t="s">
        <v>7</v>
      </c>
      <c r="D168" s="8">
        <v>2013</v>
      </c>
      <c r="E168" s="11">
        <f t="shared" si="0"/>
        <v>42.882535211267601</v>
      </c>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35">
      <c r="A169" s="9">
        <v>41442</v>
      </c>
      <c r="B169" s="10">
        <v>3343.56</v>
      </c>
      <c r="C169" s="8" t="s">
        <v>7</v>
      </c>
      <c r="D169" s="8">
        <v>2013</v>
      </c>
      <c r="E169" s="11">
        <f t="shared" si="0"/>
        <v>47.092394366197183</v>
      </c>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35">
      <c r="A170" s="9">
        <v>41443</v>
      </c>
      <c r="B170" s="10">
        <v>2850.76</v>
      </c>
      <c r="C170" s="8" t="s">
        <v>7</v>
      </c>
      <c r="D170" s="8">
        <v>2013</v>
      </c>
      <c r="E170" s="11">
        <f t="shared" si="0"/>
        <v>40.15154929577465</v>
      </c>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35">
      <c r="A171" s="9">
        <v>41444</v>
      </c>
      <c r="B171" s="10">
        <v>2815.56</v>
      </c>
      <c r="C171" s="8" t="s">
        <v>7</v>
      </c>
      <c r="D171" s="8">
        <v>2013</v>
      </c>
      <c r="E171" s="11">
        <f t="shared" si="0"/>
        <v>39.65577464788732</v>
      </c>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35">
      <c r="A172" s="9">
        <v>41445</v>
      </c>
      <c r="B172" s="10">
        <v>3960.82</v>
      </c>
      <c r="C172" s="8" t="s">
        <v>7</v>
      </c>
      <c r="D172" s="8">
        <v>2013</v>
      </c>
      <c r="E172" s="11">
        <f t="shared" si="0"/>
        <v>55.786197183098594</v>
      </c>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35">
      <c r="A173" s="9">
        <v>41446</v>
      </c>
      <c r="B173" s="10">
        <v>4667.5200000000004</v>
      </c>
      <c r="C173" s="8" t="s">
        <v>7</v>
      </c>
      <c r="D173" s="8">
        <v>2013</v>
      </c>
      <c r="E173" s="11">
        <f t="shared" si="0"/>
        <v>65.739718309859157</v>
      </c>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35">
      <c r="A174" s="9">
        <v>41447</v>
      </c>
      <c r="B174" s="10">
        <v>4871.3999999999996</v>
      </c>
      <c r="C174" s="8" t="s">
        <v>7</v>
      </c>
      <c r="D174" s="8">
        <v>2013</v>
      </c>
      <c r="E174" s="11">
        <f t="shared" si="0"/>
        <v>68.611267605633799</v>
      </c>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35">
      <c r="A175" s="9">
        <v>41448</v>
      </c>
      <c r="B175" s="10">
        <v>2415.36</v>
      </c>
      <c r="C175" s="8" t="s">
        <v>7</v>
      </c>
      <c r="D175" s="8">
        <v>2013</v>
      </c>
      <c r="E175" s="11">
        <f t="shared" si="0"/>
        <v>34.019154929577468</v>
      </c>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35">
      <c r="A176" s="9">
        <v>41449</v>
      </c>
      <c r="B176" s="10">
        <v>3547.96</v>
      </c>
      <c r="C176" s="8" t="s">
        <v>7</v>
      </c>
      <c r="D176" s="8">
        <v>2013</v>
      </c>
      <c r="E176" s="11">
        <f t="shared" si="0"/>
        <v>49.971267605633805</v>
      </c>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35">
      <c r="A177" s="9">
        <v>41450</v>
      </c>
      <c r="B177" s="10">
        <v>3160.75</v>
      </c>
      <c r="C177" s="8" t="s">
        <v>7</v>
      </c>
      <c r="D177" s="8">
        <v>2013</v>
      </c>
      <c r="E177" s="11">
        <f t="shared" si="0"/>
        <v>44.517605633802816</v>
      </c>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35">
      <c r="A178" s="9">
        <v>41451</v>
      </c>
      <c r="B178" s="10">
        <v>3487.89</v>
      </c>
      <c r="C178" s="8" t="s">
        <v>7</v>
      </c>
      <c r="D178" s="8">
        <v>2013</v>
      </c>
      <c r="E178" s="11">
        <f t="shared" si="0"/>
        <v>49.125211267605629</v>
      </c>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35">
      <c r="A179" s="9">
        <v>41452</v>
      </c>
      <c r="B179" s="10">
        <v>3291.41</v>
      </c>
      <c r="C179" s="8" t="s">
        <v>7</v>
      </c>
      <c r="D179" s="8">
        <v>2013</v>
      </c>
      <c r="E179" s="11">
        <f t="shared" si="0"/>
        <v>46.357887323943658</v>
      </c>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35">
      <c r="A180" s="9">
        <v>41453</v>
      </c>
      <c r="B180" s="10">
        <v>4600.2599999999993</v>
      </c>
      <c r="C180" s="8" t="s">
        <v>7</v>
      </c>
      <c r="D180" s="8">
        <v>2013</v>
      </c>
      <c r="E180" s="11">
        <f t="shared" si="0"/>
        <v>64.792394366197172</v>
      </c>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35">
      <c r="A181" s="9">
        <v>41454</v>
      </c>
      <c r="B181" s="10">
        <v>4783.7999999999993</v>
      </c>
      <c r="C181" s="8" t="s">
        <v>7</v>
      </c>
      <c r="D181" s="8">
        <v>2013</v>
      </c>
      <c r="E181" s="11">
        <f t="shared" si="0"/>
        <v>67.377464788732382</v>
      </c>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35">
      <c r="A182" s="9">
        <v>41455</v>
      </c>
      <c r="B182" s="10">
        <v>3739.45</v>
      </c>
      <c r="C182" s="8" t="s">
        <v>7</v>
      </c>
      <c r="D182" s="8">
        <v>2013</v>
      </c>
      <c r="E182" s="11">
        <f t="shared" si="0"/>
        <v>52.668309859154924</v>
      </c>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35">
      <c r="A183" s="9">
        <v>41456</v>
      </c>
      <c r="B183" s="10">
        <v>3800.79</v>
      </c>
      <c r="C183" s="8" t="s">
        <v>8</v>
      </c>
      <c r="D183" s="8">
        <v>2013</v>
      </c>
      <c r="E183" s="11">
        <f t="shared" si="0"/>
        <v>53.532253521126762</v>
      </c>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35">
      <c r="A184" s="9">
        <v>41457</v>
      </c>
      <c r="B184" s="10">
        <v>3742.35</v>
      </c>
      <c r="C184" s="8" t="s">
        <v>8</v>
      </c>
      <c r="D184" s="8">
        <v>2013</v>
      </c>
      <c r="E184" s="11">
        <f t="shared" si="0"/>
        <v>52.709154929577466</v>
      </c>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35">
      <c r="A185" s="9">
        <v>41458</v>
      </c>
      <c r="B185" s="10">
        <v>3944.16</v>
      </c>
      <c r="C185" s="8" t="s">
        <v>8</v>
      </c>
      <c r="D185" s="8">
        <v>2013</v>
      </c>
      <c r="E185" s="11">
        <f t="shared" si="0"/>
        <v>55.551549295774649</v>
      </c>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35">
      <c r="A186" s="9">
        <v>41459</v>
      </c>
      <c r="B186" s="10">
        <v>4457.38</v>
      </c>
      <c r="C186" s="8" t="s">
        <v>8</v>
      </c>
      <c r="D186" s="8">
        <v>2013</v>
      </c>
      <c r="E186" s="11">
        <f t="shared" si="0"/>
        <v>62.78</v>
      </c>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35">
      <c r="A187" s="9">
        <v>41460</v>
      </c>
      <c r="B187" s="10">
        <v>4379.8999999999996</v>
      </c>
      <c r="C187" s="8" t="s">
        <v>8</v>
      </c>
      <c r="D187" s="8">
        <v>2013</v>
      </c>
      <c r="E187" s="11">
        <f t="shared" si="0"/>
        <v>61.688732394366191</v>
      </c>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35">
      <c r="A188" s="9">
        <v>41461</v>
      </c>
      <c r="B188" s="10">
        <v>4626.72</v>
      </c>
      <c r="C188" s="8" t="s">
        <v>8</v>
      </c>
      <c r="D188" s="8">
        <v>2013</v>
      </c>
      <c r="E188" s="11">
        <f t="shared" si="0"/>
        <v>65.165070422535209</v>
      </c>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35">
      <c r="A189" s="9">
        <v>41462</v>
      </c>
      <c r="B189" s="10">
        <v>3444</v>
      </c>
      <c r="C189" s="8" t="s">
        <v>8</v>
      </c>
      <c r="D189" s="8">
        <v>2013</v>
      </c>
      <c r="E189" s="11">
        <f t="shared" si="0"/>
        <v>48.507042253521128</v>
      </c>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35">
      <c r="A190" s="9">
        <v>41463</v>
      </c>
      <c r="B190" s="10">
        <v>3780.4400000000005</v>
      </c>
      <c r="C190" s="8" t="s">
        <v>8</v>
      </c>
      <c r="D190" s="8">
        <v>2013</v>
      </c>
      <c r="E190" s="11">
        <f t="shared" si="0"/>
        <v>53.245633802816911</v>
      </c>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35">
      <c r="A191" s="9">
        <v>41464</v>
      </c>
      <c r="B191" s="10">
        <v>3732.4000000000005</v>
      </c>
      <c r="C191" s="8" t="s">
        <v>8</v>
      </c>
      <c r="D191" s="8">
        <v>2013</v>
      </c>
      <c r="E191" s="11">
        <f t="shared" si="0"/>
        <v>52.569014084507053</v>
      </c>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35">
      <c r="A192" s="9">
        <v>41465</v>
      </c>
      <c r="B192" s="10">
        <v>4371</v>
      </c>
      <c r="C192" s="8" t="s">
        <v>8</v>
      </c>
      <c r="D192" s="8">
        <v>2013</v>
      </c>
      <c r="E192" s="11">
        <f t="shared" si="0"/>
        <v>61.563380281690144</v>
      </c>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35">
      <c r="A193" s="9">
        <v>41466</v>
      </c>
      <c r="B193" s="10">
        <v>4376.6799999999994</v>
      </c>
      <c r="C193" s="8" t="s">
        <v>8</v>
      </c>
      <c r="D193" s="8">
        <v>2013</v>
      </c>
      <c r="E193" s="11">
        <f t="shared" si="0"/>
        <v>61.643380281690135</v>
      </c>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35">
      <c r="A194" s="9">
        <v>41467</v>
      </c>
      <c r="B194" s="10">
        <v>5222.1000000000004</v>
      </c>
      <c r="C194" s="8" t="s">
        <v>8</v>
      </c>
      <c r="D194" s="8">
        <v>2013</v>
      </c>
      <c r="E194" s="11">
        <f t="shared" si="0"/>
        <v>73.550704225352121</v>
      </c>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35">
      <c r="A195" s="9">
        <v>41468</v>
      </c>
      <c r="B195" s="10">
        <v>5551.62</v>
      </c>
      <c r="C195" s="8" t="s">
        <v>8</v>
      </c>
      <c r="D195" s="8">
        <v>2013</v>
      </c>
      <c r="E195" s="11">
        <f t="shared" si="0"/>
        <v>78.191830985915487</v>
      </c>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35">
      <c r="A196" s="9">
        <v>41469</v>
      </c>
      <c r="B196" s="10">
        <v>3941.5</v>
      </c>
      <c r="C196" s="8" t="s">
        <v>8</v>
      </c>
      <c r="D196" s="8">
        <v>2013</v>
      </c>
      <c r="E196" s="11">
        <f t="shared" si="0"/>
        <v>55.514084507042256</v>
      </c>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35">
      <c r="A197" s="9">
        <v>41470</v>
      </c>
      <c r="B197" s="10">
        <v>4346.0999999999995</v>
      </c>
      <c r="C197" s="8" t="s">
        <v>8</v>
      </c>
      <c r="D197" s="8">
        <v>2013</v>
      </c>
      <c r="E197" s="11">
        <f t="shared" si="0"/>
        <v>61.212676056338019</v>
      </c>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35">
      <c r="A198" s="9">
        <v>41471</v>
      </c>
      <c r="B198" s="10">
        <v>4699.5999999999995</v>
      </c>
      <c r="C198" s="8" t="s">
        <v>8</v>
      </c>
      <c r="D198" s="8">
        <v>2013</v>
      </c>
      <c r="E198" s="11">
        <f t="shared" si="0"/>
        <v>66.191549295774635</v>
      </c>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35">
      <c r="A199" s="9">
        <v>41472</v>
      </c>
      <c r="B199" s="10">
        <v>4889.28</v>
      </c>
      <c r="C199" s="8" t="s">
        <v>8</v>
      </c>
      <c r="D199" s="8">
        <v>2013</v>
      </c>
      <c r="E199" s="11">
        <f t="shared" si="0"/>
        <v>68.863098591549289</v>
      </c>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35">
      <c r="A200" s="9">
        <v>41473</v>
      </c>
      <c r="B200" s="10">
        <v>4748.8</v>
      </c>
      <c r="C200" s="8" t="s">
        <v>8</v>
      </c>
      <c r="D200" s="8">
        <v>2013</v>
      </c>
      <c r="E200" s="11">
        <f t="shared" si="0"/>
        <v>66.884507042253517</v>
      </c>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35">
      <c r="A201" s="9">
        <v>41474</v>
      </c>
      <c r="B201" s="10">
        <v>5110.1400000000003</v>
      </c>
      <c r="C201" s="8" t="s">
        <v>8</v>
      </c>
      <c r="D201" s="8">
        <v>2013</v>
      </c>
      <c r="E201" s="11">
        <f t="shared" si="0"/>
        <v>71.973802816901411</v>
      </c>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35">
      <c r="A202" s="9">
        <v>41475</v>
      </c>
      <c r="B202" s="10">
        <v>5042.42</v>
      </c>
      <c r="C202" s="8" t="s">
        <v>8</v>
      </c>
      <c r="D202" s="8">
        <v>2013</v>
      </c>
      <c r="E202" s="11">
        <f t="shared" si="0"/>
        <v>71.02</v>
      </c>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35">
      <c r="A203" s="9">
        <v>41476</v>
      </c>
      <c r="B203" s="10">
        <v>4447.88</v>
      </c>
      <c r="C203" s="8" t="s">
        <v>8</v>
      </c>
      <c r="D203" s="8">
        <v>2013</v>
      </c>
      <c r="E203" s="11">
        <f t="shared" si="0"/>
        <v>62.646197183098593</v>
      </c>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35">
      <c r="A204" s="9">
        <v>41477</v>
      </c>
      <c r="B204" s="10">
        <v>4839.41</v>
      </c>
      <c r="C204" s="8" t="s">
        <v>8</v>
      </c>
      <c r="D204" s="8">
        <v>2013</v>
      </c>
      <c r="E204" s="11">
        <f t="shared" si="0"/>
        <v>68.160704225352106</v>
      </c>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35">
      <c r="A205" s="9">
        <v>41478</v>
      </c>
      <c r="B205" s="10">
        <v>4937.6400000000003</v>
      </c>
      <c r="C205" s="8" t="s">
        <v>8</v>
      </c>
      <c r="D205" s="8">
        <v>2013</v>
      </c>
      <c r="E205" s="11">
        <f t="shared" si="0"/>
        <v>69.544225352112676</v>
      </c>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35">
      <c r="A206" s="9">
        <v>41479</v>
      </c>
      <c r="B206" s="10">
        <v>5008.74</v>
      </c>
      <c r="C206" s="8" t="s">
        <v>8</v>
      </c>
      <c r="D206" s="8">
        <v>2013</v>
      </c>
      <c r="E206" s="11">
        <f t="shared" si="0"/>
        <v>70.545633802816894</v>
      </c>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35">
      <c r="A207" s="9">
        <v>41480</v>
      </c>
      <c r="B207" s="10">
        <v>4990.83</v>
      </c>
      <c r="C207" s="8" t="s">
        <v>8</v>
      </c>
      <c r="D207" s="8">
        <v>2013</v>
      </c>
      <c r="E207" s="11">
        <f t="shared" si="0"/>
        <v>70.293380281690133</v>
      </c>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35">
      <c r="A208" s="9">
        <v>41481</v>
      </c>
      <c r="B208" s="10">
        <v>5201.7</v>
      </c>
      <c r="C208" s="8" t="s">
        <v>8</v>
      </c>
      <c r="D208" s="8">
        <v>2013</v>
      </c>
      <c r="E208" s="11">
        <f t="shared" si="0"/>
        <v>73.263380281690132</v>
      </c>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35">
      <c r="A209" s="9">
        <v>41482</v>
      </c>
      <c r="B209" s="10">
        <v>5055.3999999999996</v>
      </c>
      <c r="C209" s="8" t="s">
        <v>8</v>
      </c>
      <c r="D209" s="8">
        <v>2013</v>
      </c>
      <c r="E209" s="11">
        <f t="shared" si="0"/>
        <v>71.20281690140844</v>
      </c>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35">
      <c r="A210" s="9">
        <v>41483</v>
      </c>
      <c r="B210" s="10">
        <v>3281.6400000000003</v>
      </c>
      <c r="C210" s="8" t="s">
        <v>8</v>
      </c>
      <c r="D210" s="8">
        <v>2013</v>
      </c>
      <c r="E210" s="11">
        <f t="shared" si="0"/>
        <v>46.220281690140851</v>
      </c>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35">
      <c r="A211" s="9">
        <v>41484</v>
      </c>
      <c r="B211" s="10">
        <v>2973.9</v>
      </c>
      <c r="C211" s="8" t="s">
        <v>8</v>
      </c>
      <c r="D211" s="8">
        <v>2013</v>
      </c>
      <c r="E211" s="11">
        <f t="shared" si="0"/>
        <v>41.88591549295775</v>
      </c>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35">
      <c r="A212" s="9">
        <v>41485</v>
      </c>
      <c r="B212" s="10">
        <v>3871.8</v>
      </c>
      <c r="C212" s="8" t="s">
        <v>8</v>
      </c>
      <c r="D212" s="8">
        <v>2013</v>
      </c>
      <c r="E212" s="11">
        <f t="shared" si="0"/>
        <v>54.532394366197188</v>
      </c>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35">
      <c r="A213" s="9">
        <v>41486</v>
      </c>
      <c r="B213" s="10">
        <v>4280.45</v>
      </c>
      <c r="C213" s="8" t="s">
        <v>8</v>
      </c>
      <c r="D213" s="8">
        <v>2013</v>
      </c>
      <c r="E213" s="11">
        <f t="shared" si="0"/>
        <v>60.288028169014083</v>
      </c>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35">
      <c r="A214" s="9">
        <v>41487</v>
      </c>
      <c r="B214" s="10">
        <v>4741.68</v>
      </c>
      <c r="C214" s="8" t="s">
        <v>9</v>
      </c>
      <c r="D214" s="8">
        <v>2013</v>
      </c>
      <c r="E214" s="11">
        <f t="shared" si="0"/>
        <v>66.784225352112685</v>
      </c>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35">
      <c r="A215" s="9">
        <v>41488</v>
      </c>
      <c r="B215" s="10">
        <v>4748.58</v>
      </c>
      <c r="C215" s="8" t="s">
        <v>9</v>
      </c>
      <c r="D215" s="8">
        <v>2013</v>
      </c>
      <c r="E215" s="11">
        <f t="shared" si="0"/>
        <v>66.881408450704228</v>
      </c>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35">
      <c r="A216" s="9">
        <v>41489</v>
      </c>
      <c r="B216" s="10">
        <v>4661.3</v>
      </c>
      <c r="C216" s="8" t="s">
        <v>9</v>
      </c>
      <c r="D216" s="8">
        <v>2013</v>
      </c>
      <c r="E216" s="11">
        <f t="shared" si="0"/>
        <v>65.652112676056348</v>
      </c>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35">
      <c r="A217" s="9">
        <v>41490</v>
      </c>
      <c r="B217" s="10">
        <v>4434.0600000000004</v>
      </c>
      <c r="C217" s="8" t="s">
        <v>9</v>
      </c>
      <c r="D217" s="8">
        <v>2013</v>
      </c>
      <c r="E217" s="11">
        <f t="shared" si="0"/>
        <v>62.451549295774655</v>
      </c>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35">
      <c r="A218" s="9">
        <v>41491</v>
      </c>
      <c r="B218" s="10">
        <v>4626.3499999999995</v>
      </c>
      <c r="C218" s="8" t="s">
        <v>9</v>
      </c>
      <c r="D218" s="8">
        <v>2013</v>
      </c>
      <c r="E218" s="11">
        <f t="shared" si="0"/>
        <v>65.159859154929563</v>
      </c>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35">
      <c r="A219" s="9">
        <v>41492</v>
      </c>
      <c r="B219" s="10">
        <v>4821.7199999999993</v>
      </c>
      <c r="C219" s="8" t="s">
        <v>9</v>
      </c>
      <c r="D219" s="8">
        <v>2013</v>
      </c>
      <c r="E219" s="11">
        <f t="shared" si="0"/>
        <v>67.911549295774634</v>
      </c>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35">
      <c r="A220" s="9">
        <v>41493</v>
      </c>
      <c r="B220" s="10">
        <v>4656.5</v>
      </c>
      <c r="C220" s="8" t="s">
        <v>9</v>
      </c>
      <c r="D220" s="8">
        <v>2013</v>
      </c>
      <c r="E220" s="11">
        <f t="shared" si="0"/>
        <v>65.58450704225352</v>
      </c>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35">
      <c r="A221" s="9">
        <v>41494</v>
      </c>
      <c r="B221" s="10">
        <v>4469.6400000000003</v>
      </c>
      <c r="C221" s="8" t="s">
        <v>9</v>
      </c>
      <c r="D221" s="8">
        <v>2013</v>
      </c>
      <c r="E221" s="11">
        <f t="shared" si="0"/>
        <v>62.952676056338035</v>
      </c>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35">
      <c r="A222" s="9">
        <v>41495</v>
      </c>
      <c r="B222" s="10">
        <v>4773.6000000000004</v>
      </c>
      <c r="C222" s="8" t="s">
        <v>9</v>
      </c>
      <c r="D222" s="8">
        <v>2013</v>
      </c>
      <c r="E222" s="11">
        <f t="shared" si="0"/>
        <v>67.233802816901417</v>
      </c>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35">
      <c r="A223" s="9">
        <v>41496</v>
      </c>
      <c r="B223" s="10">
        <v>5199.6000000000004</v>
      </c>
      <c r="C223" s="8" t="s">
        <v>9</v>
      </c>
      <c r="D223" s="8">
        <v>2013</v>
      </c>
      <c r="E223" s="11">
        <f t="shared" si="0"/>
        <v>73.233802816901417</v>
      </c>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35">
      <c r="A224" s="9">
        <v>41497</v>
      </c>
      <c r="B224" s="10">
        <v>3796.0600000000004</v>
      </c>
      <c r="C224" s="8" t="s">
        <v>9</v>
      </c>
      <c r="D224" s="8">
        <v>2013</v>
      </c>
      <c r="E224" s="11">
        <f t="shared" si="0"/>
        <v>53.46563380281691</v>
      </c>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35">
      <c r="A225" s="9">
        <v>41498</v>
      </c>
      <c r="B225" s="10">
        <v>3278.34</v>
      </c>
      <c r="C225" s="8" t="s">
        <v>9</v>
      </c>
      <c r="D225" s="8">
        <v>2013</v>
      </c>
      <c r="E225" s="11">
        <f t="shared" si="0"/>
        <v>46.173802816901407</v>
      </c>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35">
      <c r="A226" s="9">
        <v>41499</v>
      </c>
      <c r="B226" s="10">
        <v>3117.5</v>
      </c>
      <c r="C226" s="8" t="s">
        <v>9</v>
      </c>
      <c r="D226" s="8">
        <v>2013</v>
      </c>
      <c r="E226" s="11">
        <f t="shared" si="0"/>
        <v>43.908450704225352</v>
      </c>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35">
      <c r="A227" s="9">
        <v>41500</v>
      </c>
      <c r="B227" s="10">
        <v>2888.16</v>
      </c>
      <c r="C227" s="8" t="s">
        <v>9</v>
      </c>
      <c r="D227" s="8">
        <v>2013</v>
      </c>
      <c r="E227" s="11">
        <f t="shared" si="0"/>
        <v>40.678309859154929</v>
      </c>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35">
      <c r="A228" s="9">
        <v>41501</v>
      </c>
      <c r="B228" s="10">
        <v>2779.9500000000003</v>
      </c>
      <c r="C228" s="8" t="s">
        <v>9</v>
      </c>
      <c r="D228" s="8">
        <v>2013</v>
      </c>
      <c r="E228" s="11">
        <f t="shared" si="0"/>
        <v>39.154225352112682</v>
      </c>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35">
      <c r="A229" s="9">
        <v>41502</v>
      </c>
      <c r="B229" s="10">
        <v>3957.72</v>
      </c>
      <c r="C229" s="8" t="s">
        <v>9</v>
      </c>
      <c r="D229" s="8">
        <v>2013</v>
      </c>
      <c r="E229" s="11">
        <f t="shared" si="0"/>
        <v>55.742535211267601</v>
      </c>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35">
      <c r="A230" s="9">
        <v>41503</v>
      </c>
      <c r="B230" s="10">
        <v>3413.28</v>
      </c>
      <c r="C230" s="8" t="s">
        <v>9</v>
      </c>
      <c r="D230" s="8">
        <v>2013</v>
      </c>
      <c r="E230" s="11">
        <f t="shared" si="0"/>
        <v>48.074366197183103</v>
      </c>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35">
      <c r="A231" s="9">
        <v>41504</v>
      </c>
      <c r="B231" s="10">
        <v>1338.96</v>
      </c>
      <c r="C231" s="8" t="s">
        <v>9</v>
      </c>
      <c r="D231" s="8">
        <v>2013</v>
      </c>
      <c r="E231" s="11">
        <f t="shared" si="0"/>
        <v>18.858591549295774</v>
      </c>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35">
      <c r="A232" s="9">
        <v>41505</v>
      </c>
      <c r="B232" s="10">
        <v>1540.31</v>
      </c>
      <c r="C232" s="8" t="s">
        <v>9</v>
      </c>
      <c r="D232" s="8">
        <v>2013</v>
      </c>
      <c r="E232" s="11">
        <f t="shared" si="0"/>
        <v>21.69450704225352</v>
      </c>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35">
      <c r="A233" s="9">
        <v>41506</v>
      </c>
      <c r="B233" s="10">
        <v>1434.3</v>
      </c>
      <c r="C233" s="8" t="s">
        <v>9</v>
      </c>
      <c r="D233" s="8">
        <v>2013</v>
      </c>
      <c r="E233" s="11">
        <f t="shared" si="0"/>
        <v>20.201408450704225</v>
      </c>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35">
      <c r="A234" s="9">
        <v>41507</v>
      </c>
      <c r="B234" s="10">
        <v>1206.5</v>
      </c>
      <c r="C234" s="8" t="s">
        <v>9</v>
      </c>
      <c r="D234" s="8">
        <v>2013</v>
      </c>
      <c r="E234" s="11">
        <f t="shared" si="0"/>
        <v>16.992957746478872</v>
      </c>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35">
      <c r="A235" s="9">
        <v>41508</v>
      </c>
      <c r="B235" s="10">
        <v>1611.25</v>
      </c>
      <c r="C235" s="8" t="s">
        <v>9</v>
      </c>
      <c r="D235" s="8">
        <v>2013</v>
      </c>
      <c r="E235" s="11">
        <f t="shared" si="0"/>
        <v>22.693661971830984</v>
      </c>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35">
      <c r="A236" s="9">
        <v>41509</v>
      </c>
      <c r="B236" s="10">
        <v>2036.16</v>
      </c>
      <c r="C236" s="8" t="s">
        <v>9</v>
      </c>
      <c r="D236" s="8">
        <v>2013</v>
      </c>
      <c r="E236" s="11">
        <f t="shared" si="0"/>
        <v>28.678309859154929</v>
      </c>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35">
      <c r="A237" s="9">
        <v>41510</v>
      </c>
      <c r="B237" s="10">
        <v>2633.4</v>
      </c>
      <c r="C237" s="8" t="s">
        <v>9</v>
      </c>
      <c r="D237" s="8">
        <v>2013</v>
      </c>
      <c r="E237" s="11">
        <f t="shared" si="0"/>
        <v>37.090140845070422</v>
      </c>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35">
      <c r="A238" s="9">
        <v>41511</v>
      </c>
      <c r="B238" s="10">
        <v>1926.9</v>
      </c>
      <c r="C238" s="8" t="s">
        <v>9</v>
      </c>
      <c r="D238" s="8">
        <v>2013</v>
      </c>
      <c r="E238" s="11">
        <f t="shared" si="0"/>
        <v>27.13943661971831</v>
      </c>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35">
      <c r="A239" s="9">
        <v>41512</v>
      </c>
      <c r="B239" s="10">
        <v>1301.5</v>
      </c>
      <c r="C239" s="8" t="s">
        <v>9</v>
      </c>
      <c r="D239" s="8">
        <v>2013</v>
      </c>
      <c r="E239" s="11">
        <f t="shared" si="0"/>
        <v>18.330985915492956</v>
      </c>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35">
      <c r="A240" s="9">
        <v>41513</v>
      </c>
      <c r="B240" s="10">
        <v>1050.24</v>
      </c>
      <c r="C240" s="8" t="s">
        <v>9</v>
      </c>
      <c r="D240" s="8">
        <v>2013</v>
      </c>
      <c r="E240" s="11">
        <f t="shared" si="0"/>
        <v>14.792112676056338</v>
      </c>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35">
      <c r="A241" s="9">
        <v>41514</v>
      </c>
      <c r="B241" s="10">
        <v>1386.8400000000001</v>
      </c>
      <c r="C241" s="8" t="s">
        <v>9</v>
      </c>
      <c r="D241" s="8">
        <v>2013</v>
      </c>
      <c r="E241" s="11">
        <f t="shared" si="0"/>
        <v>19.532957746478875</v>
      </c>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35">
      <c r="A242" s="9">
        <v>41515</v>
      </c>
      <c r="B242" s="10">
        <v>1425.25</v>
      </c>
      <c r="C242" s="8" t="s">
        <v>9</v>
      </c>
      <c r="D242" s="8">
        <v>2013</v>
      </c>
      <c r="E242" s="11">
        <f t="shared" si="0"/>
        <v>20.073943661971832</v>
      </c>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35">
      <c r="A243" s="9">
        <v>41516</v>
      </c>
      <c r="B243" s="10">
        <v>4317.4399999999996</v>
      </c>
      <c r="C243" s="8" t="s">
        <v>9</v>
      </c>
      <c r="D243" s="8">
        <v>2013</v>
      </c>
      <c r="E243" s="11">
        <f t="shared" si="0"/>
        <v>60.809014084507034</v>
      </c>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35">
      <c r="A244" s="9">
        <v>41517</v>
      </c>
      <c r="B244" s="10">
        <v>4809</v>
      </c>
      <c r="C244" s="8" t="s">
        <v>9</v>
      </c>
      <c r="D244" s="8">
        <v>2013</v>
      </c>
      <c r="E244" s="11">
        <f t="shared" si="0"/>
        <v>67.732394366197184</v>
      </c>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35">
      <c r="A245" s="9">
        <v>41518</v>
      </c>
      <c r="B245" s="10">
        <v>3832.68</v>
      </c>
      <c r="C245" s="8" t="s">
        <v>10</v>
      </c>
      <c r="D245" s="8">
        <v>2013</v>
      </c>
      <c r="E245" s="11">
        <f t="shared" si="0"/>
        <v>53.981408450704222</v>
      </c>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35">
      <c r="A246" s="9">
        <v>41519</v>
      </c>
      <c r="B246" s="10">
        <v>1184.08</v>
      </c>
      <c r="C246" s="8" t="s">
        <v>10</v>
      </c>
      <c r="D246" s="8">
        <v>2013</v>
      </c>
      <c r="E246" s="11">
        <f t="shared" si="0"/>
        <v>16.677183098591549</v>
      </c>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35">
      <c r="A247" s="9">
        <v>41520</v>
      </c>
      <c r="B247" s="10">
        <v>1128.78</v>
      </c>
      <c r="C247" s="8" t="s">
        <v>10</v>
      </c>
      <c r="D247" s="8">
        <v>2013</v>
      </c>
      <c r="E247" s="11">
        <f t="shared" si="0"/>
        <v>15.89830985915493</v>
      </c>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35">
      <c r="A248" s="9">
        <v>41521</v>
      </c>
      <c r="B248" s="10">
        <v>814.06</v>
      </c>
      <c r="C248" s="8" t="s">
        <v>10</v>
      </c>
      <c r="D248" s="8">
        <v>2013</v>
      </c>
      <c r="E248" s="11">
        <f t="shared" si="0"/>
        <v>11.465633802816901</v>
      </c>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35">
      <c r="A249" s="9">
        <v>41522</v>
      </c>
      <c r="B249" s="10">
        <v>198.2</v>
      </c>
      <c r="C249" s="8" t="s">
        <v>10</v>
      </c>
      <c r="D249" s="8">
        <v>2013</v>
      </c>
      <c r="E249" s="11">
        <f t="shared" si="0"/>
        <v>2.7915492957746477</v>
      </c>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35">
      <c r="A250" s="9">
        <v>41523</v>
      </c>
      <c r="B250" s="10">
        <v>1025.76</v>
      </c>
      <c r="C250" s="8" t="s">
        <v>10</v>
      </c>
      <c r="D250" s="8">
        <v>2013</v>
      </c>
      <c r="E250" s="11">
        <f t="shared" si="0"/>
        <v>14.447323943661972</v>
      </c>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35">
      <c r="A251" s="9">
        <v>41524</v>
      </c>
      <c r="B251" s="10">
        <v>860.34000000000015</v>
      </c>
      <c r="C251" s="8" t="s">
        <v>10</v>
      </c>
      <c r="D251" s="8">
        <v>2013</v>
      </c>
      <c r="E251" s="11">
        <f t="shared" si="0"/>
        <v>12.117464788732397</v>
      </c>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35">
      <c r="A252" s="9">
        <v>41525</v>
      </c>
      <c r="B252" s="10">
        <v>357.78000000000003</v>
      </c>
      <c r="C252" s="8" t="s">
        <v>10</v>
      </c>
      <c r="D252" s="8">
        <v>2013</v>
      </c>
      <c r="E252" s="11">
        <f t="shared" si="0"/>
        <v>5.0391549295774656</v>
      </c>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35">
      <c r="A253" s="9">
        <v>41526</v>
      </c>
      <c r="B253" s="10">
        <v>437.84999999999997</v>
      </c>
      <c r="C253" s="8" t="s">
        <v>10</v>
      </c>
      <c r="D253" s="8">
        <v>2013</v>
      </c>
      <c r="E253" s="11">
        <f t="shared" si="0"/>
        <v>6.1669014084507037</v>
      </c>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35">
      <c r="A254" s="9">
        <v>41527</v>
      </c>
      <c r="B254" s="10">
        <v>464.52</v>
      </c>
      <c r="C254" s="8" t="s">
        <v>10</v>
      </c>
      <c r="D254" s="8">
        <v>2013</v>
      </c>
      <c r="E254" s="11">
        <f t="shared" si="0"/>
        <v>6.5425352112676052</v>
      </c>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35">
      <c r="A255" s="9">
        <v>41528</v>
      </c>
      <c r="B255" s="10">
        <v>436.17</v>
      </c>
      <c r="C255" s="8" t="s">
        <v>10</v>
      </c>
      <c r="D255" s="8">
        <v>2013</v>
      </c>
      <c r="E255" s="11">
        <f t="shared" si="0"/>
        <v>6.1432394366197185</v>
      </c>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35">
      <c r="A256" s="9">
        <v>41529</v>
      </c>
      <c r="B256" s="10">
        <v>1680.48</v>
      </c>
      <c r="C256" s="8" t="s">
        <v>10</v>
      </c>
      <c r="D256" s="8">
        <v>2013</v>
      </c>
      <c r="E256" s="11">
        <f t="shared" si="0"/>
        <v>23.668732394366199</v>
      </c>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35">
      <c r="A257" s="9">
        <v>41530</v>
      </c>
      <c r="B257" s="10">
        <v>2202.0300000000002</v>
      </c>
      <c r="C257" s="8" t="s">
        <v>10</v>
      </c>
      <c r="D257" s="8">
        <v>2013</v>
      </c>
      <c r="E257" s="11">
        <f t="shared" ref="E257:E511" si="1">B257/71</f>
        <v>31.014507042253523</v>
      </c>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35">
      <c r="A258" s="9">
        <v>41531</v>
      </c>
      <c r="B258" s="10">
        <v>1842</v>
      </c>
      <c r="C258" s="8" t="s">
        <v>10</v>
      </c>
      <c r="D258" s="8">
        <v>2013</v>
      </c>
      <c r="E258" s="11">
        <f t="shared" si="1"/>
        <v>25.943661971830984</v>
      </c>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35">
      <c r="A259" s="9">
        <v>41532</v>
      </c>
      <c r="B259" s="10">
        <v>520.74</v>
      </c>
      <c r="C259" s="8" t="s">
        <v>10</v>
      </c>
      <c r="D259" s="8">
        <v>2013</v>
      </c>
      <c r="E259" s="11">
        <f t="shared" si="1"/>
        <v>7.3343661971830985</v>
      </c>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35">
      <c r="A260" s="9">
        <v>41533</v>
      </c>
      <c r="B260" s="10">
        <v>565.56000000000006</v>
      </c>
      <c r="C260" s="8" t="s">
        <v>10</v>
      </c>
      <c r="D260" s="8">
        <v>2013</v>
      </c>
      <c r="E260" s="11">
        <f t="shared" si="1"/>
        <v>7.9656338028169023</v>
      </c>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35">
      <c r="A261" s="9">
        <v>41534</v>
      </c>
      <c r="B261" s="10">
        <v>735</v>
      </c>
      <c r="C261" s="8" t="s">
        <v>10</v>
      </c>
      <c r="D261" s="8">
        <v>2013</v>
      </c>
      <c r="E261" s="11">
        <f t="shared" si="1"/>
        <v>10.352112676056338</v>
      </c>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35">
      <c r="A262" s="9">
        <v>41535</v>
      </c>
      <c r="B262" s="10">
        <v>602.91</v>
      </c>
      <c r="C262" s="8" t="s">
        <v>10</v>
      </c>
      <c r="D262" s="8">
        <v>2013</v>
      </c>
      <c r="E262" s="11">
        <f t="shared" si="1"/>
        <v>8.4916901408450691</v>
      </c>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35">
      <c r="A263" s="9">
        <v>41536</v>
      </c>
      <c r="B263" s="10">
        <v>1533.84</v>
      </c>
      <c r="C263" s="8" t="s">
        <v>10</v>
      </c>
      <c r="D263" s="8">
        <v>2013</v>
      </c>
      <c r="E263" s="11">
        <f t="shared" si="1"/>
        <v>21.603380281690139</v>
      </c>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35">
      <c r="A264" s="9">
        <v>41537</v>
      </c>
      <c r="B264" s="10">
        <v>2162.6</v>
      </c>
      <c r="C264" s="8" t="s">
        <v>10</v>
      </c>
      <c r="D264" s="8">
        <v>2013</v>
      </c>
      <c r="E264" s="11">
        <f t="shared" si="1"/>
        <v>30.459154929577462</v>
      </c>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35">
      <c r="A265" s="9">
        <v>41538</v>
      </c>
      <c r="B265" s="10">
        <v>2759.5</v>
      </c>
      <c r="C265" s="8" t="s">
        <v>10</v>
      </c>
      <c r="D265" s="8">
        <v>2013</v>
      </c>
      <c r="E265" s="11">
        <f t="shared" si="1"/>
        <v>38.866197183098592</v>
      </c>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35">
      <c r="A266" s="9">
        <v>41539</v>
      </c>
      <c r="B266" s="10">
        <v>1164.6000000000001</v>
      </c>
      <c r="C266" s="8" t="s">
        <v>10</v>
      </c>
      <c r="D266" s="8">
        <v>2013</v>
      </c>
      <c r="E266" s="11">
        <f t="shared" si="1"/>
        <v>16.402816901408453</v>
      </c>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35">
      <c r="A267" s="9">
        <v>41540</v>
      </c>
      <c r="B267" s="10">
        <v>447.92</v>
      </c>
      <c r="C267" s="8" t="s">
        <v>10</v>
      </c>
      <c r="D267" s="8">
        <v>2013</v>
      </c>
      <c r="E267" s="11">
        <f t="shared" si="1"/>
        <v>6.3087323943661975</v>
      </c>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35">
      <c r="A268" s="9">
        <v>41541</v>
      </c>
      <c r="B268" s="10">
        <v>331.20000000000005</v>
      </c>
      <c r="C268" s="8" t="s">
        <v>10</v>
      </c>
      <c r="D268" s="8">
        <v>2013</v>
      </c>
      <c r="E268" s="11">
        <f t="shared" si="1"/>
        <v>4.6647887323943671</v>
      </c>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35">
      <c r="A269" s="9">
        <v>41542</v>
      </c>
      <c r="B269" s="10">
        <v>550.53</v>
      </c>
      <c r="C269" s="8" t="s">
        <v>10</v>
      </c>
      <c r="D269" s="8">
        <v>2013</v>
      </c>
      <c r="E269" s="11">
        <f t="shared" si="1"/>
        <v>7.7539436619718307</v>
      </c>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35">
      <c r="A270" s="9">
        <v>41543</v>
      </c>
      <c r="B270" s="10">
        <v>1353.77</v>
      </c>
      <c r="C270" s="8" t="s">
        <v>10</v>
      </c>
      <c r="D270" s="8">
        <v>2013</v>
      </c>
      <c r="E270" s="11">
        <f t="shared" si="1"/>
        <v>19.067183098591549</v>
      </c>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35">
      <c r="A271" s="9">
        <v>41544</v>
      </c>
      <c r="B271" s="10">
        <v>1917.63</v>
      </c>
      <c r="C271" s="8" t="s">
        <v>10</v>
      </c>
      <c r="D271" s="8">
        <v>2013</v>
      </c>
      <c r="E271" s="11">
        <f t="shared" si="1"/>
        <v>27.008873239436621</v>
      </c>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35">
      <c r="A272" s="9">
        <v>41545</v>
      </c>
      <c r="B272" s="10">
        <v>2542.08</v>
      </c>
      <c r="C272" s="8" t="s">
        <v>10</v>
      </c>
      <c r="D272" s="8">
        <v>2013</v>
      </c>
      <c r="E272" s="11">
        <f t="shared" si="1"/>
        <v>35.803943661971829</v>
      </c>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35">
      <c r="A273" s="9">
        <v>41546</v>
      </c>
      <c r="B273" s="10">
        <v>832.08</v>
      </c>
      <c r="C273" s="8" t="s">
        <v>10</v>
      </c>
      <c r="D273" s="8">
        <v>2013</v>
      </c>
      <c r="E273" s="11">
        <f t="shared" si="1"/>
        <v>11.71943661971831</v>
      </c>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35">
      <c r="A274" s="9">
        <v>41547</v>
      </c>
      <c r="B274" s="10">
        <v>932.2299999999999</v>
      </c>
      <c r="C274" s="8" t="s">
        <v>10</v>
      </c>
      <c r="D274" s="8">
        <v>2013</v>
      </c>
      <c r="E274" s="11">
        <f t="shared" si="1"/>
        <v>13.129999999999999</v>
      </c>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35">
      <c r="A275" s="9">
        <v>41548</v>
      </c>
      <c r="B275" s="10">
        <v>481.73999999999995</v>
      </c>
      <c r="C275" s="8" t="s">
        <v>11</v>
      </c>
      <c r="D275" s="8">
        <v>2013</v>
      </c>
      <c r="E275" s="11">
        <f t="shared" si="1"/>
        <v>6.7850704225352105</v>
      </c>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35">
      <c r="A276" s="9">
        <v>41549</v>
      </c>
      <c r="B276" s="10">
        <v>1587.84</v>
      </c>
      <c r="C276" s="8" t="s">
        <v>11</v>
      </c>
      <c r="D276" s="8">
        <v>2013</v>
      </c>
      <c r="E276" s="11">
        <f t="shared" si="1"/>
        <v>22.363943661971831</v>
      </c>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35">
      <c r="A277" s="9">
        <v>41550</v>
      </c>
      <c r="B277" s="10">
        <v>1721.16</v>
      </c>
      <c r="C277" s="8" t="s">
        <v>11</v>
      </c>
      <c r="D277" s="8">
        <v>2013</v>
      </c>
      <c r="E277" s="11">
        <f t="shared" si="1"/>
        <v>24.241690140845073</v>
      </c>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35">
      <c r="A278" s="9">
        <v>41551</v>
      </c>
      <c r="B278" s="10">
        <v>2983.75</v>
      </c>
      <c r="C278" s="8" t="s">
        <v>11</v>
      </c>
      <c r="D278" s="8">
        <v>2013</v>
      </c>
      <c r="E278" s="11">
        <f t="shared" si="1"/>
        <v>42.024647887323944</v>
      </c>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35">
      <c r="A279" s="9">
        <v>41552</v>
      </c>
      <c r="B279" s="10">
        <v>3322.69</v>
      </c>
      <c r="C279" s="8" t="s">
        <v>11</v>
      </c>
      <c r="D279" s="8">
        <v>2013</v>
      </c>
      <c r="E279" s="11">
        <f t="shared" si="1"/>
        <v>46.798450704225353</v>
      </c>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35">
      <c r="A280" s="9">
        <v>41553</v>
      </c>
      <c r="B280" s="10">
        <v>2294.48</v>
      </c>
      <c r="C280" s="8" t="s">
        <v>11</v>
      </c>
      <c r="D280" s="8">
        <v>2013</v>
      </c>
      <c r="E280" s="11">
        <f t="shared" si="1"/>
        <v>32.316619718309859</v>
      </c>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35">
      <c r="A281" s="9">
        <v>41554</v>
      </c>
      <c r="B281" s="10">
        <v>1824.1</v>
      </c>
      <c r="C281" s="8" t="s">
        <v>11</v>
      </c>
      <c r="D281" s="8">
        <v>2013</v>
      </c>
      <c r="E281" s="11">
        <f t="shared" si="1"/>
        <v>25.691549295774646</v>
      </c>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35">
      <c r="A282" s="9">
        <v>41555</v>
      </c>
      <c r="B282" s="10">
        <v>1554.48</v>
      </c>
      <c r="C282" s="8" t="s">
        <v>11</v>
      </c>
      <c r="D282" s="8">
        <v>2013</v>
      </c>
      <c r="E282" s="11">
        <f t="shared" si="1"/>
        <v>21.894084507042255</v>
      </c>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35">
      <c r="A283" s="9">
        <v>41556</v>
      </c>
      <c r="B283" s="10">
        <v>1788.0600000000002</v>
      </c>
      <c r="C283" s="8" t="s">
        <v>11</v>
      </c>
      <c r="D283" s="8">
        <v>2013</v>
      </c>
      <c r="E283" s="11">
        <f t="shared" si="1"/>
        <v>25.183943661971835</v>
      </c>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35">
      <c r="A284" s="9">
        <v>41557</v>
      </c>
      <c r="B284" s="10">
        <v>1856.29</v>
      </c>
      <c r="C284" s="8" t="s">
        <v>11</v>
      </c>
      <c r="D284" s="8">
        <v>2013</v>
      </c>
      <c r="E284" s="11">
        <f t="shared" si="1"/>
        <v>26.144929577464787</v>
      </c>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35">
      <c r="A285" s="9">
        <v>41558</v>
      </c>
      <c r="B285" s="10">
        <v>1992.7199999999998</v>
      </c>
      <c r="C285" s="8" t="s">
        <v>11</v>
      </c>
      <c r="D285" s="8">
        <v>2013</v>
      </c>
      <c r="E285" s="11">
        <f t="shared" si="1"/>
        <v>28.066478873239433</v>
      </c>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35">
      <c r="A286" s="9">
        <v>41559</v>
      </c>
      <c r="B286" s="10">
        <v>2036.06</v>
      </c>
      <c r="C286" s="8" t="s">
        <v>11</v>
      </c>
      <c r="D286" s="8">
        <v>2013</v>
      </c>
      <c r="E286" s="11">
        <f t="shared" si="1"/>
        <v>28.676901408450703</v>
      </c>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35">
      <c r="A287" s="9">
        <v>41560</v>
      </c>
      <c r="B287" s="10">
        <v>1284.1200000000001</v>
      </c>
      <c r="C287" s="8" t="s">
        <v>11</v>
      </c>
      <c r="D287" s="8">
        <v>2013</v>
      </c>
      <c r="E287" s="11">
        <f t="shared" si="1"/>
        <v>18.086197183098594</v>
      </c>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35">
      <c r="A288" s="9">
        <v>41561</v>
      </c>
      <c r="B288" s="10">
        <v>1170.8800000000001</v>
      </c>
      <c r="C288" s="8" t="s">
        <v>11</v>
      </c>
      <c r="D288" s="8">
        <v>2013</v>
      </c>
      <c r="E288" s="11">
        <f t="shared" si="1"/>
        <v>16.491267605633805</v>
      </c>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35">
      <c r="A289" s="9">
        <v>41562</v>
      </c>
      <c r="B289" s="10">
        <v>1328.25</v>
      </c>
      <c r="C289" s="8" t="s">
        <v>11</v>
      </c>
      <c r="D289" s="8">
        <v>2013</v>
      </c>
      <c r="E289" s="11">
        <f t="shared" si="1"/>
        <v>18.70774647887324</v>
      </c>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35">
      <c r="A290" s="9">
        <v>41563</v>
      </c>
      <c r="B290" s="10">
        <v>1248.48</v>
      </c>
      <c r="C290" s="8" t="s">
        <v>11</v>
      </c>
      <c r="D290" s="8">
        <v>2013</v>
      </c>
      <c r="E290" s="11">
        <f t="shared" si="1"/>
        <v>17.584225352112675</v>
      </c>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35">
      <c r="A291" s="9">
        <v>41564</v>
      </c>
      <c r="B291" s="10">
        <v>1921.78</v>
      </c>
      <c r="C291" s="8" t="s">
        <v>11</v>
      </c>
      <c r="D291" s="8">
        <v>2013</v>
      </c>
      <c r="E291" s="11">
        <f t="shared" si="1"/>
        <v>27.067323943661972</v>
      </c>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35">
      <c r="A292" s="9">
        <v>41565</v>
      </c>
      <c r="B292" s="10">
        <v>2476.2799999999997</v>
      </c>
      <c r="C292" s="8" t="s">
        <v>11</v>
      </c>
      <c r="D292" s="8">
        <v>2013</v>
      </c>
      <c r="E292" s="11">
        <f t="shared" si="1"/>
        <v>34.877183098591544</v>
      </c>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35">
      <c r="A293" s="9">
        <v>41566</v>
      </c>
      <c r="B293" s="10">
        <v>2857.5499999999997</v>
      </c>
      <c r="C293" s="8" t="s">
        <v>11</v>
      </c>
      <c r="D293" s="8">
        <v>2013</v>
      </c>
      <c r="E293" s="11">
        <f t="shared" si="1"/>
        <v>40.247183098591549</v>
      </c>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35">
      <c r="A294" s="9">
        <v>41567</v>
      </c>
      <c r="B294" s="10">
        <v>1603.98</v>
      </c>
      <c r="C294" s="8" t="s">
        <v>11</v>
      </c>
      <c r="D294" s="8">
        <v>2013</v>
      </c>
      <c r="E294" s="11">
        <f t="shared" si="1"/>
        <v>22.591267605633803</v>
      </c>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35">
      <c r="A295" s="9">
        <v>41568</v>
      </c>
      <c r="B295" s="10">
        <v>406.90000000000003</v>
      </c>
      <c r="C295" s="8" t="s">
        <v>11</v>
      </c>
      <c r="D295" s="8">
        <v>2013</v>
      </c>
      <c r="E295" s="11">
        <f t="shared" si="1"/>
        <v>5.7309859154929583</v>
      </c>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35">
      <c r="A296" s="9">
        <v>41569</v>
      </c>
      <c r="B296" s="10">
        <v>1873.42</v>
      </c>
      <c r="C296" s="8" t="s">
        <v>11</v>
      </c>
      <c r="D296" s="8">
        <v>2013</v>
      </c>
      <c r="E296" s="11">
        <f t="shared" si="1"/>
        <v>26.386197183098592</v>
      </c>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35">
      <c r="A297" s="9">
        <v>41570</v>
      </c>
      <c r="B297" s="10">
        <v>1843.34</v>
      </c>
      <c r="C297" s="8" t="s">
        <v>11</v>
      </c>
      <c r="D297" s="8">
        <v>2013</v>
      </c>
      <c r="E297" s="11">
        <f t="shared" si="1"/>
        <v>25.962535211267603</v>
      </c>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35">
      <c r="A298" s="9">
        <v>41571</v>
      </c>
      <c r="B298" s="10">
        <v>2111.4</v>
      </c>
      <c r="C298" s="8" t="s">
        <v>11</v>
      </c>
      <c r="D298" s="8">
        <v>2013</v>
      </c>
      <c r="E298" s="11">
        <f t="shared" si="1"/>
        <v>29.738028169014086</v>
      </c>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35">
      <c r="A299" s="9">
        <v>41572</v>
      </c>
      <c r="B299" s="10">
        <v>2173.65</v>
      </c>
      <c r="C299" s="8" t="s">
        <v>11</v>
      </c>
      <c r="D299" s="8">
        <v>2013</v>
      </c>
      <c r="E299" s="11">
        <f t="shared" si="1"/>
        <v>30.614788732394366</v>
      </c>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35">
      <c r="A300" s="9">
        <v>41573</v>
      </c>
      <c r="B300" s="10">
        <v>2325.15</v>
      </c>
      <c r="C300" s="8" t="s">
        <v>11</v>
      </c>
      <c r="D300" s="8">
        <v>2013</v>
      </c>
      <c r="E300" s="11">
        <f t="shared" si="1"/>
        <v>32.748591549295774</v>
      </c>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35">
      <c r="A301" s="9">
        <v>41574</v>
      </c>
      <c r="B301" s="10">
        <v>380.90000000000003</v>
      </c>
      <c r="C301" s="8" t="s">
        <v>11</v>
      </c>
      <c r="D301" s="8">
        <v>2013</v>
      </c>
      <c r="E301" s="11">
        <f t="shared" si="1"/>
        <v>5.3647887323943664</v>
      </c>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35">
      <c r="A302" s="9">
        <v>41575</v>
      </c>
      <c r="B302" s="10">
        <v>187.2</v>
      </c>
      <c r="C302" s="8" t="s">
        <v>11</v>
      </c>
      <c r="D302" s="8">
        <v>2013</v>
      </c>
      <c r="E302" s="11">
        <f t="shared" si="1"/>
        <v>2.6366197183098592</v>
      </c>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35">
      <c r="A303" s="9">
        <v>41576</v>
      </c>
      <c r="B303" s="10">
        <v>272.2</v>
      </c>
      <c r="C303" s="8" t="s">
        <v>11</v>
      </c>
      <c r="D303" s="8">
        <v>2013</v>
      </c>
      <c r="E303" s="11">
        <f t="shared" si="1"/>
        <v>3.8338028169014082</v>
      </c>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35">
      <c r="A304" s="9">
        <v>41577</v>
      </c>
      <c r="B304" s="10">
        <v>449.33</v>
      </c>
      <c r="C304" s="8" t="s">
        <v>11</v>
      </c>
      <c r="D304" s="8">
        <v>2013</v>
      </c>
      <c r="E304" s="11">
        <f t="shared" si="1"/>
        <v>6.3285915492957745</v>
      </c>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35">
      <c r="A305" s="9">
        <v>41578</v>
      </c>
      <c r="B305" s="10">
        <v>804.48</v>
      </c>
      <c r="C305" s="8" t="s">
        <v>11</v>
      </c>
      <c r="D305" s="8">
        <v>2013</v>
      </c>
      <c r="E305" s="11">
        <f t="shared" si="1"/>
        <v>11.330704225352113</v>
      </c>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35">
      <c r="A306" s="9">
        <v>41579</v>
      </c>
      <c r="B306" s="10">
        <v>1049.25</v>
      </c>
      <c r="C306" s="8" t="s">
        <v>12</v>
      </c>
      <c r="D306" s="8">
        <v>2013</v>
      </c>
      <c r="E306" s="11">
        <f t="shared" si="1"/>
        <v>14.778169014084508</v>
      </c>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35">
      <c r="A307" s="9">
        <v>41580</v>
      </c>
      <c r="B307" s="10">
        <v>1146.99</v>
      </c>
      <c r="C307" s="8" t="s">
        <v>12</v>
      </c>
      <c r="D307" s="8">
        <v>2013</v>
      </c>
      <c r="E307" s="11">
        <f t="shared" si="1"/>
        <v>16.154788732394366</v>
      </c>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35">
      <c r="A308" s="9">
        <v>41581</v>
      </c>
      <c r="B308" s="10">
        <v>436.98</v>
      </c>
      <c r="C308" s="8" t="s">
        <v>12</v>
      </c>
      <c r="D308" s="8">
        <v>2013</v>
      </c>
      <c r="E308" s="11">
        <f t="shared" si="1"/>
        <v>6.1546478873239439</v>
      </c>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35">
      <c r="A309" s="9">
        <v>41582</v>
      </c>
      <c r="B309" s="10">
        <v>320.20000000000005</v>
      </c>
      <c r="C309" s="8" t="s">
        <v>12</v>
      </c>
      <c r="D309" s="8">
        <v>2013</v>
      </c>
      <c r="E309" s="11">
        <f t="shared" si="1"/>
        <v>4.5098591549295781</v>
      </c>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35">
      <c r="A310" s="9">
        <v>41583</v>
      </c>
      <c r="B310" s="10">
        <v>400.40000000000003</v>
      </c>
      <c r="C310" s="8" t="s">
        <v>12</v>
      </c>
      <c r="D310" s="8">
        <v>2013</v>
      </c>
      <c r="E310" s="11">
        <f t="shared" si="1"/>
        <v>5.6394366197183103</v>
      </c>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35">
      <c r="A311" s="9">
        <v>41584</v>
      </c>
      <c r="B311" s="10">
        <v>598.83999999999992</v>
      </c>
      <c r="C311" s="8" t="s">
        <v>12</v>
      </c>
      <c r="D311" s="8">
        <v>2013</v>
      </c>
      <c r="E311" s="11">
        <f t="shared" si="1"/>
        <v>8.4343661971830972</v>
      </c>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35">
      <c r="A312" s="9">
        <v>41585</v>
      </c>
      <c r="B312" s="10">
        <v>1344.6000000000001</v>
      </c>
      <c r="C312" s="8" t="s">
        <v>12</v>
      </c>
      <c r="D312" s="8">
        <v>2013</v>
      </c>
      <c r="E312" s="11">
        <f t="shared" si="1"/>
        <v>18.938028169014085</v>
      </c>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35">
      <c r="A313" s="9">
        <v>41586</v>
      </c>
      <c r="B313" s="10">
        <v>2923.3599999999997</v>
      </c>
      <c r="C313" s="8" t="s">
        <v>12</v>
      </c>
      <c r="D313" s="8">
        <v>2013</v>
      </c>
      <c r="E313" s="11">
        <f t="shared" si="1"/>
        <v>41.174084507042252</v>
      </c>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35">
      <c r="A314" s="9">
        <v>41587</v>
      </c>
      <c r="B314" s="10">
        <v>3430.69</v>
      </c>
      <c r="C314" s="8" t="s">
        <v>12</v>
      </c>
      <c r="D314" s="8">
        <v>2013</v>
      </c>
      <c r="E314" s="11">
        <f t="shared" si="1"/>
        <v>48.319577464788736</v>
      </c>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35">
      <c r="A315" s="9">
        <v>41588</v>
      </c>
      <c r="B315" s="10">
        <v>1278.8600000000001</v>
      </c>
      <c r="C315" s="8" t="s">
        <v>12</v>
      </c>
      <c r="D315" s="8">
        <v>2013</v>
      </c>
      <c r="E315" s="11">
        <f t="shared" si="1"/>
        <v>18.01211267605634</v>
      </c>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35">
      <c r="A316" s="9">
        <v>41589</v>
      </c>
      <c r="B316" s="10">
        <v>608.16</v>
      </c>
      <c r="C316" s="8" t="s">
        <v>12</v>
      </c>
      <c r="D316" s="8">
        <v>2013</v>
      </c>
      <c r="E316" s="11">
        <f t="shared" si="1"/>
        <v>8.565633802816901</v>
      </c>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35">
      <c r="A317" s="9">
        <v>41590</v>
      </c>
      <c r="B317" s="10">
        <v>675.83999999999992</v>
      </c>
      <c r="C317" s="8" t="s">
        <v>12</v>
      </c>
      <c r="D317" s="8">
        <v>2013</v>
      </c>
      <c r="E317" s="11">
        <f t="shared" si="1"/>
        <v>9.5188732394366191</v>
      </c>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35">
      <c r="A318" s="9">
        <v>41591</v>
      </c>
      <c r="B318" s="10">
        <v>713.24</v>
      </c>
      <c r="C318" s="8" t="s">
        <v>12</v>
      </c>
      <c r="D318" s="8">
        <v>2013</v>
      </c>
      <c r="E318" s="11">
        <f t="shared" si="1"/>
        <v>10.045633802816901</v>
      </c>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35">
      <c r="A319" s="9">
        <v>41592</v>
      </c>
      <c r="B319" s="10">
        <v>783.48</v>
      </c>
      <c r="C319" s="8" t="s">
        <v>12</v>
      </c>
      <c r="D319" s="8">
        <v>2013</v>
      </c>
      <c r="E319" s="11">
        <f t="shared" si="1"/>
        <v>11.034929577464789</v>
      </c>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35">
      <c r="A320" s="9">
        <v>41593</v>
      </c>
      <c r="B320" s="10">
        <v>482.51000000000005</v>
      </c>
      <c r="C320" s="8" t="s">
        <v>12</v>
      </c>
      <c r="D320" s="8">
        <v>2013</v>
      </c>
      <c r="E320" s="11">
        <f t="shared" si="1"/>
        <v>6.7959154929577474</v>
      </c>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35">
      <c r="A321" s="9">
        <v>41594</v>
      </c>
      <c r="B321" s="10">
        <v>485.73</v>
      </c>
      <c r="C321" s="8" t="s">
        <v>12</v>
      </c>
      <c r="D321" s="8">
        <v>2013</v>
      </c>
      <c r="E321" s="11">
        <f t="shared" si="1"/>
        <v>6.8412676056338029</v>
      </c>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35">
      <c r="A322" s="9">
        <v>41595</v>
      </c>
      <c r="B322" s="10">
        <v>432.59999999999997</v>
      </c>
      <c r="C322" s="8" t="s">
        <v>12</v>
      </c>
      <c r="D322" s="8">
        <v>2013</v>
      </c>
      <c r="E322" s="11">
        <f t="shared" si="1"/>
        <v>6.0929577464788727</v>
      </c>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35">
      <c r="A323" s="9">
        <v>41596</v>
      </c>
      <c r="B323" s="10">
        <v>510.4</v>
      </c>
      <c r="C323" s="8" t="s">
        <v>12</v>
      </c>
      <c r="D323" s="8">
        <v>2013</v>
      </c>
      <c r="E323" s="11">
        <f t="shared" si="1"/>
        <v>7.1887323943661965</v>
      </c>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35">
      <c r="A324" s="9">
        <v>41597</v>
      </c>
      <c r="B324" s="10">
        <v>230.4</v>
      </c>
      <c r="C324" s="8" t="s">
        <v>12</v>
      </c>
      <c r="D324" s="8">
        <v>2013</v>
      </c>
      <c r="E324" s="11">
        <f t="shared" si="1"/>
        <v>3.2450704225352114</v>
      </c>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35">
      <c r="A325" s="9">
        <v>41598</v>
      </c>
      <c r="B325" s="10">
        <v>300.39999999999998</v>
      </c>
      <c r="C325" s="8" t="s">
        <v>12</v>
      </c>
      <c r="D325" s="8">
        <v>2013</v>
      </c>
      <c r="E325" s="11">
        <f t="shared" si="1"/>
        <v>4.2309859154929574</v>
      </c>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35">
      <c r="A326" s="9">
        <v>41599</v>
      </c>
      <c r="B326" s="10">
        <v>300.39999999999998</v>
      </c>
      <c r="C326" s="8" t="s">
        <v>12</v>
      </c>
      <c r="D326" s="8">
        <v>2013</v>
      </c>
      <c r="E326" s="11">
        <f t="shared" si="1"/>
        <v>4.2309859154929574</v>
      </c>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35">
      <c r="A327" s="9">
        <v>41600</v>
      </c>
      <c r="B327" s="10">
        <v>756.58</v>
      </c>
      <c r="C327" s="8" t="s">
        <v>12</v>
      </c>
      <c r="D327" s="8">
        <v>2013</v>
      </c>
      <c r="E327" s="11">
        <f t="shared" si="1"/>
        <v>10.65605633802817</v>
      </c>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35">
      <c r="A328" s="9">
        <v>41601</v>
      </c>
      <c r="B328" s="10">
        <v>916.11</v>
      </c>
      <c r="C328" s="8" t="s">
        <v>12</v>
      </c>
      <c r="D328" s="8">
        <v>2013</v>
      </c>
      <c r="E328" s="11">
        <f t="shared" si="1"/>
        <v>12.902957746478874</v>
      </c>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35">
      <c r="A329" s="9">
        <v>41602</v>
      </c>
      <c r="B329" s="10">
        <v>648.79999999999995</v>
      </c>
      <c r="C329" s="8" t="s">
        <v>12</v>
      </c>
      <c r="D329" s="8">
        <v>2013</v>
      </c>
      <c r="E329" s="11">
        <f t="shared" si="1"/>
        <v>9.138028169014083</v>
      </c>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35">
      <c r="A330" s="9">
        <v>41603</v>
      </c>
      <c r="B330" s="10">
        <v>896.16000000000008</v>
      </c>
      <c r="C330" s="8" t="s">
        <v>12</v>
      </c>
      <c r="D330" s="8">
        <v>2013</v>
      </c>
      <c r="E330" s="11">
        <f t="shared" si="1"/>
        <v>12.621971830985917</v>
      </c>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35">
      <c r="A331" s="9">
        <v>41604</v>
      </c>
      <c r="B331" s="10">
        <v>650.40000000000009</v>
      </c>
      <c r="C331" s="8" t="s">
        <v>12</v>
      </c>
      <c r="D331" s="8">
        <v>2013</v>
      </c>
      <c r="E331" s="11">
        <f t="shared" si="1"/>
        <v>9.1605633802816921</v>
      </c>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35">
      <c r="A332" s="9">
        <v>41605</v>
      </c>
      <c r="B332" s="10">
        <v>734.25</v>
      </c>
      <c r="C332" s="8" t="s">
        <v>12</v>
      </c>
      <c r="D332" s="8">
        <v>2013</v>
      </c>
      <c r="E332" s="11">
        <f t="shared" si="1"/>
        <v>10.341549295774648</v>
      </c>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35">
      <c r="A333" s="9">
        <v>41606</v>
      </c>
      <c r="B333" s="10">
        <v>1356.8000000000002</v>
      </c>
      <c r="C333" s="8" t="s">
        <v>12</v>
      </c>
      <c r="D333" s="8">
        <v>2013</v>
      </c>
      <c r="E333" s="11">
        <f t="shared" si="1"/>
        <v>19.10985915492958</v>
      </c>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35">
      <c r="A334" s="9">
        <v>41607</v>
      </c>
      <c r="B334" s="10">
        <v>1969.1000000000001</v>
      </c>
      <c r="C334" s="8" t="s">
        <v>12</v>
      </c>
      <c r="D334" s="8">
        <v>2013</v>
      </c>
      <c r="E334" s="11">
        <f t="shared" si="1"/>
        <v>27.733802816901409</v>
      </c>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35">
      <c r="A335" s="9">
        <v>41608</v>
      </c>
      <c r="B335" s="10">
        <v>1593.67</v>
      </c>
      <c r="C335" s="8" t="s">
        <v>12</v>
      </c>
      <c r="D335" s="8">
        <v>2013</v>
      </c>
      <c r="E335" s="11">
        <f t="shared" si="1"/>
        <v>22.446056338028171</v>
      </c>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35">
      <c r="A336" s="9">
        <v>41609</v>
      </c>
      <c r="B336" s="10">
        <v>723.1</v>
      </c>
      <c r="C336" s="8" t="s">
        <v>13</v>
      </c>
      <c r="D336" s="8">
        <v>2013</v>
      </c>
      <c r="E336" s="11">
        <f t="shared" si="1"/>
        <v>10.184507042253522</v>
      </c>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35">
      <c r="A337" s="9">
        <v>41610</v>
      </c>
      <c r="B337" s="10">
        <v>636.79999999999995</v>
      </c>
      <c r="C337" s="8" t="s">
        <v>13</v>
      </c>
      <c r="D337" s="8">
        <v>2013</v>
      </c>
      <c r="E337" s="11">
        <f t="shared" si="1"/>
        <v>8.969014084507041</v>
      </c>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35">
      <c r="A338" s="9">
        <v>41611</v>
      </c>
      <c r="B338" s="10">
        <v>403.2</v>
      </c>
      <c r="C338" s="8" t="s">
        <v>13</v>
      </c>
      <c r="D338" s="8">
        <v>2013</v>
      </c>
      <c r="E338" s="11">
        <f t="shared" si="1"/>
        <v>5.6788732394366193</v>
      </c>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35">
      <c r="A339" s="9">
        <v>41612</v>
      </c>
      <c r="B339" s="10">
        <v>234</v>
      </c>
      <c r="C339" s="8" t="s">
        <v>13</v>
      </c>
      <c r="D339" s="8">
        <v>2013</v>
      </c>
      <c r="E339" s="11">
        <f t="shared" si="1"/>
        <v>3.295774647887324</v>
      </c>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35">
      <c r="A340" s="9">
        <v>41613</v>
      </c>
      <c r="B340" s="10">
        <v>624.20000000000005</v>
      </c>
      <c r="C340" s="8" t="s">
        <v>13</v>
      </c>
      <c r="D340" s="8">
        <v>2013</v>
      </c>
      <c r="E340" s="11">
        <f t="shared" si="1"/>
        <v>8.7915492957746491</v>
      </c>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35">
      <c r="A341" s="9">
        <v>41614</v>
      </c>
      <c r="B341" s="10">
        <v>674</v>
      </c>
      <c r="C341" s="8" t="s">
        <v>13</v>
      </c>
      <c r="D341" s="8">
        <v>2013</v>
      </c>
      <c r="E341" s="11">
        <f t="shared" si="1"/>
        <v>9.4929577464788739</v>
      </c>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35">
      <c r="A342" s="9">
        <v>41615</v>
      </c>
      <c r="B342" s="10">
        <v>1052.7</v>
      </c>
      <c r="C342" s="8" t="s">
        <v>13</v>
      </c>
      <c r="D342" s="8">
        <v>2013</v>
      </c>
      <c r="E342" s="11">
        <f t="shared" si="1"/>
        <v>14.826760563380283</v>
      </c>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35">
      <c r="A343" s="9">
        <v>41616</v>
      </c>
      <c r="B343" s="10">
        <v>649.35</v>
      </c>
      <c r="C343" s="8" t="s">
        <v>13</v>
      </c>
      <c r="D343" s="8">
        <v>2013</v>
      </c>
      <c r="E343" s="11">
        <f t="shared" si="1"/>
        <v>9.1457746478873236</v>
      </c>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35">
      <c r="A344" s="9">
        <v>41617</v>
      </c>
      <c r="B344" s="10">
        <v>254</v>
      </c>
      <c r="C344" s="8" t="s">
        <v>13</v>
      </c>
      <c r="D344" s="8">
        <v>2013</v>
      </c>
      <c r="E344" s="11">
        <f t="shared" si="1"/>
        <v>3.5774647887323945</v>
      </c>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35">
      <c r="A345" s="9">
        <v>41618</v>
      </c>
      <c r="B345" s="10">
        <v>592.6</v>
      </c>
      <c r="C345" s="8" t="s">
        <v>13</v>
      </c>
      <c r="D345" s="8">
        <v>2013</v>
      </c>
      <c r="E345" s="11">
        <f t="shared" si="1"/>
        <v>8.3464788732394375</v>
      </c>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35">
      <c r="A346" s="9">
        <v>41619</v>
      </c>
      <c r="B346" s="10">
        <v>750.31</v>
      </c>
      <c r="C346" s="8" t="s">
        <v>13</v>
      </c>
      <c r="D346" s="8">
        <v>2013</v>
      </c>
      <c r="E346" s="11">
        <f t="shared" si="1"/>
        <v>10.567746478873239</v>
      </c>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35">
      <c r="A347" s="9">
        <v>41620</v>
      </c>
      <c r="B347" s="10">
        <v>863.85</v>
      </c>
      <c r="C347" s="8" t="s">
        <v>13</v>
      </c>
      <c r="D347" s="8">
        <v>2013</v>
      </c>
      <c r="E347" s="11">
        <f t="shared" si="1"/>
        <v>12.166901408450704</v>
      </c>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35">
      <c r="A348" s="9">
        <v>41621</v>
      </c>
      <c r="B348" s="10">
        <v>1200.96</v>
      </c>
      <c r="C348" s="8" t="s">
        <v>13</v>
      </c>
      <c r="D348" s="8">
        <v>2013</v>
      </c>
      <c r="E348" s="11">
        <f t="shared" si="1"/>
        <v>16.91492957746479</v>
      </c>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35">
      <c r="A349" s="9">
        <v>41622</v>
      </c>
      <c r="B349" s="10">
        <v>1285.54</v>
      </c>
      <c r="C349" s="8" t="s">
        <v>13</v>
      </c>
      <c r="D349" s="8">
        <v>2013</v>
      </c>
      <c r="E349" s="11">
        <f t="shared" si="1"/>
        <v>18.10619718309859</v>
      </c>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35">
      <c r="A350" s="9">
        <v>41623</v>
      </c>
      <c r="B350" s="10">
        <v>697.5</v>
      </c>
      <c r="C350" s="8" t="s">
        <v>13</v>
      </c>
      <c r="D350" s="8">
        <v>2013</v>
      </c>
      <c r="E350" s="11">
        <f t="shared" si="1"/>
        <v>9.8239436619718301</v>
      </c>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35">
      <c r="A351" s="9">
        <v>41624</v>
      </c>
      <c r="B351" s="10">
        <v>633.5</v>
      </c>
      <c r="C351" s="8" t="s">
        <v>13</v>
      </c>
      <c r="D351" s="8">
        <v>2013</v>
      </c>
      <c r="E351" s="11">
        <f t="shared" si="1"/>
        <v>8.922535211267606</v>
      </c>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35">
      <c r="A352" s="9">
        <v>41625</v>
      </c>
      <c r="B352" s="10">
        <v>655.40000000000009</v>
      </c>
      <c r="C352" s="8" t="s">
        <v>13</v>
      </c>
      <c r="D352" s="8">
        <v>2013</v>
      </c>
      <c r="E352" s="11">
        <f t="shared" si="1"/>
        <v>9.2309859154929583</v>
      </c>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35">
      <c r="A353" s="9">
        <v>41626</v>
      </c>
      <c r="B353" s="10">
        <v>325.25</v>
      </c>
      <c r="C353" s="8" t="s">
        <v>13</v>
      </c>
      <c r="D353" s="8">
        <v>2013</v>
      </c>
      <c r="E353" s="11">
        <f t="shared" si="1"/>
        <v>4.580985915492958</v>
      </c>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35">
      <c r="A354" s="9">
        <v>41627</v>
      </c>
      <c r="B354" s="10">
        <v>430.22</v>
      </c>
      <c r="C354" s="8" t="s">
        <v>13</v>
      </c>
      <c r="D354" s="8">
        <v>2013</v>
      </c>
      <c r="E354" s="11">
        <f t="shared" si="1"/>
        <v>6.0594366197183103</v>
      </c>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35">
      <c r="A355" s="9">
        <v>41628</v>
      </c>
      <c r="B355" s="10">
        <v>696.18999999999994</v>
      </c>
      <c r="C355" s="8" t="s">
        <v>13</v>
      </c>
      <c r="D355" s="8">
        <v>2013</v>
      </c>
      <c r="E355" s="11">
        <f t="shared" si="1"/>
        <v>9.8054929577464787</v>
      </c>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35">
      <c r="A356" s="9">
        <v>41629</v>
      </c>
      <c r="B356" s="10">
        <v>1369.6499999999999</v>
      </c>
      <c r="C356" s="8" t="s">
        <v>13</v>
      </c>
      <c r="D356" s="8">
        <v>2013</v>
      </c>
      <c r="E356" s="11">
        <f t="shared" si="1"/>
        <v>19.290845070422534</v>
      </c>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35">
      <c r="A357" s="9">
        <v>41630</v>
      </c>
      <c r="B357" s="10">
        <v>1840.5</v>
      </c>
      <c r="C357" s="8" t="s">
        <v>13</v>
      </c>
      <c r="D357" s="8">
        <v>2013</v>
      </c>
      <c r="E357" s="11">
        <f t="shared" si="1"/>
        <v>25.922535211267604</v>
      </c>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35">
      <c r="A358" s="9">
        <v>41631</v>
      </c>
      <c r="B358" s="10">
        <v>2830.73</v>
      </c>
      <c r="C358" s="8" t="s">
        <v>13</v>
      </c>
      <c r="D358" s="8">
        <v>2013</v>
      </c>
      <c r="E358" s="11">
        <f t="shared" si="1"/>
        <v>39.869436619718307</v>
      </c>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35">
      <c r="A359" s="9">
        <v>41632</v>
      </c>
      <c r="B359" s="10">
        <v>3827.8799999999997</v>
      </c>
      <c r="C359" s="8" t="s">
        <v>13</v>
      </c>
      <c r="D359" s="8">
        <v>2013</v>
      </c>
      <c r="E359" s="11">
        <f t="shared" si="1"/>
        <v>53.913802816901402</v>
      </c>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35">
      <c r="A360" s="9">
        <v>41633</v>
      </c>
      <c r="B360" s="10">
        <v>3687.7599999999998</v>
      </c>
      <c r="C360" s="8" t="s">
        <v>13</v>
      </c>
      <c r="D360" s="8">
        <v>2013</v>
      </c>
      <c r="E360" s="11">
        <f t="shared" si="1"/>
        <v>51.940281690140843</v>
      </c>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35">
      <c r="A361" s="9">
        <v>41634</v>
      </c>
      <c r="B361" s="10">
        <v>4131.72</v>
      </c>
      <c r="C361" s="8" t="s">
        <v>13</v>
      </c>
      <c r="D361" s="8">
        <v>2013</v>
      </c>
      <c r="E361" s="11">
        <f t="shared" si="1"/>
        <v>58.19323943661972</v>
      </c>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35">
      <c r="A362" s="9">
        <v>41635</v>
      </c>
      <c r="B362" s="10">
        <v>4310.5999999999995</v>
      </c>
      <c r="C362" s="8" t="s">
        <v>13</v>
      </c>
      <c r="D362" s="8">
        <v>2013</v>
      </c>
      <c r="E362" s="11">
        <f t="shared" si="1"/>
        <v>60.712676056338019</v>
      </c>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35">
      <c r="A363" s="9">
        <v>41636</v>
      </c>
      <c r="B363" s="10">
        <v>4577.7599999999993</v>
      </c>
      <c r="C363" s="8" t="s">
        <v>13</v>
      </c>
      <c r="D363" s="8">
        <v>2013</v>
      </c>
      <c r="E363" s="11">
        <f t="shared" si="1"/>
        <v>64.475492957746468</v>
      </c>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35">
      <c r="A364" s="9">
        <v>41637</v>
      </c>
      <c r="B364" s="10">
        <v>4228.83</v>
      </c>
      <c r="C364" s="8" t="s">
        <v>13</v>
      </c>
      <c r="D364" s="8">
        <v>2013</v>
      </c>
      <c r="E364" s="11">
        <f t="shared" si="1"/>
        <v>59.560985915492957</v>
      </c>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35">
      <c r="A365" s="9">
        <v>41638</v>
      </c>
      <c r="B365" s="10">
        <v>4327.6499999999996</v>
      </c>
      <c r="C365" s="8" t="s">
        <v>13</v>
      </c>
      <c r="D365" s="8">
        <v>2013</v>
      </c>
      <c r="E365" s="11">
        <f t="shared" si="1"/>
        <v>60.952816901408447</v>
      </c>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35">
      <c r="A366" s="9">
        <v>41639</v>
      </c>
      <c r="B366" s="10">
        <v>5337.84</v>
      </c>
      <c r="C366" s="8" t="s">
        <v>13</v>
      </c>
      <c r="D366" s="8">
        <v>2013</v>
      </c>
      <c r="E366" s="11">
        <f t="shared" si="1"/>
        <v>75.180845070422535</v>
      </c>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35">
      <c r="A367" s="9">
        <v>41640</v>
      </c>
      <c r="B367" s="10">
        <v>2313.5</v>
      </c>
      <c r="C367" s="8" t="s">
        <v>2</v>
      </c>
      <c r="D367" s="8">
        <v>2014</v>
      </c>
      <c r="E367" s="11">
        <f t="shared" si="1"/>
        <v>32.58450704225352</v>
      </c>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35">
      <c r="A368" s="9">
        <v>41641</v>
      </c>
      <c r="B368" s="10">
        <v>1382.64</v>
      </c>
      <c r="C368" s="8" t="s">
        <v>2</v>
      </c>
      <c r="D368" s="8">
        <v>2014</v>
      </c>
      <c r="E368" s="11">
        <f t="shared" si="1"/>
        <v>19.473802816901411</v>
      </c>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35">
      <c r="A369" s="9">
        <v>41642</v>
      </c>
      <c r="B369" s="10">
        <v>1665.6000000000001</v>
      </c>
      <c r="C369" s="8" t="s">
        <v>2</v>
      </c>
      <c r="D369" s="8">
        <v>2014</v>
      </c>
      <c r="E369" s="11">
        <f t="shared" si="1"/>
        <v>23.459154929577466</v>
      </c>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35">
      <c r="A370" s="9">
        <v>41643</v>
      </c>
      <c r="B370" s="10">
        <v>869.7</v>
      </c>
      <c r="C370" s="8" t="s">
        <v>2</v>
      </c>
      <c r="D370" s="8">
        <v>2014</v>
      </c>
      <c r="E370" s="11">
        <f t="shared" si="1"/>
        <v>12.249295774647887</v>
      </c>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35">
      <c r="A371" s="9">
        <v>41644</v>
      </c>
      <c r="B371" s="10">
        <v>488.15999999999997</v>
      </c>
      <c r="C371" s="8" t="s">
        <v>2</v>
      </c>
      <c r="D371" s="8">
        <v>2014</v>
      </c>
      <c r="E371" s="11">
        <f t="shared" si="1"/>
        <v>6.8754929577464781</v>
      </c>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35">
      <c r="A372" s="9">
        <v>41645</v>
      </c>
      <c r="B372" s="10">
        <v>305.8</v>
      </c>
      <c r="C372" s="8" t="s">
        <v>2</v>
      </c>
      <c r="D372" s="8">
        <v>2014</v>
      </c>
      <c r="E372" s="11">
        <f t="shared" si="1"/>
        <v>4.3070422535211268</v>
      </c>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35">
      <c r="A373" s="9">
        <v>41646</v>
      </c>
      <c r="B373" s="10">
        <v>210</v>
      </c>
      <c r="C373" s="8" t="s">
        <v>2</v>
      </c>
      <c r="D373" s="8">
        <v>2014</v>
      </c>
      <c r="E373" s="11">
        <f t="shared" si="1"/>
        <v>2.9577464788732395</v>
      </c>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35">
      <c r="A374" s="9">
        <v>41647</v>
      </c>
      <c r="B374" s="10">
        <v>-15</v>
      </c>
      <c r="C374" s="8" t="s">
        <v>2</v>
      </c>
      <c r="D374" s="8">
        <v>2014</v>
      </c>
      <c r="E374" s="11">
        <f t="shared" si="1"/>
        <v>-0.21126760563380281</v>
      </c>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35">
      <c r="A375" s="9">
        <v>41648</v>
      </c>
      <c r="B375" s="10">
        <v>95</v>
      </c>
      <c r="C375" s="8" t="s">
        <v>2</v>
      </c>
      <c r="D375" s="8">
        <v>2014</v>
      </c>
      <c r="E375" s="11">
        <f t="shared" si="1"/>
        <v>1.3380281690140845</v>
      </c>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35">
      <c r="A376" s="9">
        <v>41649</v>
      </c>
      <c r="B376" s="10">
        <v>165</v>
      </c>
      <c r="C376" s="8" t="s">
        <v>2</v>
      </c>
      <c r="D376" s="8">
        <v>2014</v>
      </c>
      <c r="E376" s="11">
        <f t="shared" si="1"/>
        <v>2.323943661971831</v>
      </c>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35">
      <c r="A377" s="9">
        <v>41650</v>
      </c>
      <c r="B377" s="10">
        <v>145</v>
      </c>
      <c r="C377" s="8" t="s">
        <v>2</v>
      </c>
      <c r="D377" s="8">
        <v>2014</v>
      </c>
      <c r="E377" s="11">
        <f t="shared" si="1"/>
        <v>2.0422535211267605</v>
      </c>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35">
      <c r="A378" s="9">
        <v>41651</v>
      </c>
      <c r="B378" s="10">
        <v>234.99</v>
      </c>
      <c r="C378" s="8" t="s">
        <v>2</v>
      </c>
      <c r="D378" s="8">
        <v>2014</v>
      </c>
      <c r="E378" s="11">
        <f t="shared" si="1"/>
        <v>3.3097183098591549</v>
      </c>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35">
      <c r="A379" s="9">
        <v>41652</v>
      </c>
      <c r="B379" s="10">
        <v>598</v>
      </c>
      <c r="C379" s="8" t="s">
        <v>2</v>
      </c>
      <c r="D379" s="8">
        <v>2014</v>
      </c>
      <c r="E379" s="11">
        <f t="shared" si="1"/>
        <v>8.422535211267606</v>
      </c>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35">
      <c r="A380" s="9">
        <v>41653</v>
      </c>
      <c r="B380" s="10">
        <v>222.99</v>
      </c>
      <c r="C380" s="8" t="s">
        <v>2</v>
      </c>
      <c r="D380" s="8">
        <v>2014</v>
      </c>
      <c r="E380" s="11">
        <f t="shared" si="1"/>
        <v>3.1407042253521129</v>
      </c>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35">
      <c r="A381" s="9">
        <v>41654</v>
      </c>
      <c r="B381" s="10">
        <v>435</v>
      </c>
      <c r="C381" s="8" t="s">
        <v>2</v>
      </c>
      <c r="D381" s="8">
        <v>2014</v>
      </c>
      <c r="E381" s="11">
        <f t="shared" si="1"/>
        <v>6.126760563380282</v>
      </c>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35">
      <c r="A382" s="9">
        <v>41655</v>
      </c>
      <c r="B382" s="10">
        <v>389.82</v>
      </c>
      <c r="C382" s="8" t="s">
        <v>2</v>
      </c>
      <c r="D382" s="8">
        <v>2014</v>
      </c>
      <c r="E382" s="11">
        <f t="shared" si="1"/>
        <v>5.4904225352112679</v>
      </c>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35">
      <c r="A383" s="9">
        <v>41656</v>
      </c>
      <c r="B383" s="10">
        <v>1785.5</v>
      </c>
      <c r="C383" s="8" t="s">
        <v>2</v>
      </c>
      <c r="D383" s="8">
        <v>2014</v>
      </c>
      <c r="E383" s="11">
        <f t="shared" si="1"/>
        <v>25.14788732394366</v>
      </c>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35">
      <c r="A384" s="9">
        <v>41657</v>
      </c>
      <c r="B384" s="10">
        <v>1834.08</v>
      </c>
      <c r="C384" s="8" t="s">
        <v>2</v>
      </c>
      <c r="D384" s="8">
        <v>2014</v>
      </c>
      <c r="E384" s="11">
        <f t="shared" si="1"/>
        <v>25.832112676056337</v>
      </c>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35">
      <c r="A385" s="9">
        <v>41658</v>
      </c>
      <c r="B385" s="10">
        <v>647.82000000000005</v>
      </c>
      <c r="C385" s="8" t="s">
        <v>2</v>
      </c>
      <c r="D385" s="8">
        <v>2014</v>
      </c>
      <c r="E385" s="11">
        <f t="shared" si="1"/>
        <v>9.1242253521126759</v>
      </c>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35">
      <c r="A386" s="9">
        <v>41659</v>
      </c>
      <c r="B386" s="10">
        <v>1185.07</v>
      </c>
      <c r="C386" s="8" t="s">
        <v>2</v>
      </c>
      <c r="D386" s="8">
        <v>2014</v>
      </c>
      <c r="E386" s="11">
        <f t="shared" si="1"/>
        <v>16.691126760563378</v>
      </c>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35">
      <c r="A387" s="9">
        <v>41660</v>
      </c>
      <c r="B387" s="10">
        <v>1619.66</v>
      </c>
      <c r="C387" s="8" t="s">
        <v>2</v>
      </c>
      <c r="D387" s="8">
        <v>2014</v>
      </c>
      <c r="E387" s="11">
        <f t="shared" si="1"/>
        <v>22.812112676056341</v>
      </c>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35">
      <c r="A388" s="9">
        <v>41661</v>
      </c>
      <c r="B388" s="10">
        <v>3207.2799999999997</v>
      </c>
      <c r="C388" s="8" t="s">
        <v>2</v>
      </c>
      <c r="D388" s="8">
        <v>2014</v>
      </c>
      <c r="E388" s="11">
        <f t="shared" si="1"/>
        <v>45.172957746478872</v>
      </c>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35">
      <c r="A389" s="9">
        <v>41662</v>
      </c>
      <c r="B389" s="10">
        <v>4368.5199999999995</v>
      </c>
      <c r="C389" s="8" t="s">
        <v>2</v>
      </c>
      <c r="D389" s="8">
        <v>2014</v>
      </c>
      <c r="E389" s="11">
        <f t="shared" si="1"/>
        <v>61.528450704225342</v>
      </c>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35">
      <c r="A390" s="9">
        <v>41663</v>
      </c>
      <c r="B390" s="10">
        <v>4771.2</v>
      </c>
      <c r="C390" s="8" t="s">
        <v>2</v>
      </c>
      <c r="D390" s="8">
        <v>2014</v>
      </c>
      <c r="E390" s="11">
        <f t="shared" si="1"/>
        <v>67.2</v>
      </c>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35">
      <c r="A391" s="9">
        <v>41664</v>
      </c>
      <c r="B391" s="10">
        <v>5098.8</v>
      </c>
      <c r="C391" s="8" t="s">
        <v>2</v>
      </c>
      <c r="D391" s="8">
        <v>2014</v>
      </c>
      <c r="E391" s="11">
        <f t="shared" si="1"/>
        <v>71.814084507042253</v>
      </c>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35">
      <c r="A392" s="9">
        <v>41665</v>
      </c>
      <c r="B392" s="10">
        <v>2206.36</v>
      </c>
      <c r="C392" s="8" t="s">
        <v>2</v>
      </c>
      <c r="D392" s="8">
        <v>2014</v>
      </c>
      <c r="E392" s="11">
        <f t="shared" si="1"/>
        <v>31.07549295774648</v>
      </c>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35">
      <c r="A393" s="9">
        <v>41666</v>
      </c>
      <c r="B393" s="10">
        <v>719.84</v>
      </c>
      <c r="C393" s="8" t="s">
        <v>2</v>
      </c>
      <c r="D393" s="8">
        <v>2014</v>
      </c>
      <c r="E393" s="11">
        <f t="shared" si="1"/>
        <v>10.138591549295775</v>
      </c>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35">
      <c r="A394" s="9">
        <v>41667</v>
      </c>
      <c r="B394" s="10">
        <v>285</v>
      </c>
      <c r="C394" s="8" t="s">
        <v>2</v>
      </c>
      <c r="D394" s="8">
        <v>2014</v>
      </c>
      <c r="E394" s="11">
        <f t="shared" si="1"/>
        <v>4.0140845070422539</v>
      </c>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35">
      <c r="A395" s="9">
        <v>41668</v>
      </c>
      <c r="B395" s="10">
        <v>434.98</v>
      </c>
      <c r="C395" s="8" t="s">
        <v>2</v>
      </c>
      <c r="D395" s="8">
        <v>2014</v>
      </c>
      <c r="E395" s="11">
        <f t="shared" si="1"/>
        <v>6.1264788732394369</v>
      </c>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35">
      <c r="A396" s="9">
        <v>41669</v>
      </c>
      <c r="B396" s="10">
        <v>549.99</v>
      </c>
      <c r="C396" s="8" t="s">
        <v>2</v>
      </c>
      <c r="D396" s="8">
        <v>2014</v>
      </c>
      <c r="E396" s="11">
        <f t="shared" si="1"/>
        <v>7.7463380281690144</v>
      </c>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35">
      <c r="A397" s="9">
        <v>41670</v>
      </c>
      <c r="B397" s="10">
        <v>245</v>
      </c>
      <c r="C397" s="8" t="s">
        <v>2</v>
      </c>
      <c r="D397" s="8">
        <v>2014</v>
      </c>
      <c r="E397" s="11">
        <f t="shared" si="1"/>
        <v>3.4507042253521125</v>
      </c>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35">
      <c r="A398" s="9">
        <v>41671</v>
      </c>
      <c r="B398" s="10">
        <v>521.28</v>
      </c>
      <c r="C398" s="8" t="s">
        <v>3</v>
      </c>
      <c r="D398" s="8">
        <v>2014</v>
      </c>
      <c r="E398" s="11">
        <f t="shared" si="1"/>
        <v>7.3419718309859148</v>
      </c>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35">
      <c r="A399" s="9">
        <v>41672</v>
      </c>
      <c r="B399" s="10">
        <v>402.18</v>
      </c>
      <c r="C399" s="8" t="s">
        <v>3</v>
      </c>
      <c r="D399" s="8">
        <v>2014</v>
      </c>
      <c r="E399" s="11">
        <f t="shared" si="1"/>
        <v>5.6645070422535211</v>
      </c>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35">
      <c r="A400" s="9">
        <v>41673</v>
      </c>
      <c r="B400" s="10">
        <v>486.98999999999995</v>
      </c>
      <c r="C400" s="8" t="s">
        <v>3</v>
      </c>
      <c r="D400" s="8">
        <v>2014</v>
      </c>
      <c r="E400" s="11">
        <f t="shared" si="1"/>
        <v>6.8590140845070415</v>
      </c>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35">
      <c r="A401" s="9">
        <v>41674</v>
      </c>
      <c r="B401" s="10">
        <v>438.48</v>
      </c>
      <c r="C401" s="8" t="s">
        <v>3</v>
      </c>
      <c r="D401" s="8">
        <v>2014</v>
      </c>
      <c r="E401" s="11">
        <f t="shared" si="1"/>
        <v>6.1757746478873239</v>
      </c>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35">
      <c r="A402" s="9">
        <v>41675</v>
      </c>
      <c r="B402" s="10">
        <v>528.48</v>
      </c>
      <c r="C402" s="8" t="s">
        <v>3</v>
      </c>
      <c r="D402" s="8">
        <v>2014</v>
      </c>
      <c r="E402" s="11">
        <f t="shared" si="1"/>
        <v>7.4433802816901409</v>
      </c>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35">
      <c r="A403" s="9">
        <v>41676</v>
      </c>
      <c r="B403" s="10">
        <v>439.98</v>
      </c>
      <c r="C403" s="8" t="s">
        <v>3</v>
      </c>
      <c r="D403" s="8">
        <v>2014</v>
      </c>
      <c r="E403" s="11">
        <f t="shared" si="1"/>
        <v>6.1969014084507048</v>
      </c>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35">
      <c r="A404" s="9">
        <v>41677</v>
      </c>
      <c r="B404" s="10">
        <v>518.49</v>
      </c>
      <c r="C404" s="8" t="s">
        <v>3</v>
      </c>
      <c r="D404" s="8">
        <v>2014</v>
      </c>
      <c r="E404" s="11">
        <f t="shared" si="1"/>
        <v>7.3026760563380284</v>
      </c>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35">
      <c r="A405" s="9">
        <v>41678</v>
      </c>
      <c r="B405" s="10">
        <v>385</v>
      </c>
      <c r="C405" s="8" t="s">
        <v>3</v>
      </c>
      <c r="D405" s="8">
        <v>2014</v>
      </c>
      <c r="E405" s="11">
        <f t="shared" si="1"/>
        <v>5.422535211267606</v>
      </c>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35">
      <c r="A406" s="9">
        <v>41679</v>
      </c>
      <c r="B406" s="10">
        <v>472.20000000000005</v>
      </c>
      <c r="C406" s="8" t="s">
        <v>3</v>
      </c>
      <c r="D406" s="8">
        <v>2014</v>
      </c>
      <c r="E406" s="11">
        <f t="shared" si="1"/>
        <v>6.6507042253521131</v>
      </c>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35">
      <c r="A407" s="9">
        <v>41680</v>
      </c>
      <c r="B407" s="10">
        <v>557.20000000000005</v>
      </c>
      <c r="C407" s="8" t="s">
        <v>3</v>
      </c>
      <c r="D407" s="8">
        <v>2014</v>
      </c>
      <c r="E407" s="11">
        <f t="shared" si="1"/>
        <v>7.8478873239436622</v>
      </c>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35">
      <c r="A408" s="9">
        <v>41681</v>
      </c>
      <c r="B408" s="10">
        <v>430.02</v>
      </c>
      <c r="C408" s="8" t="s">
        <v>3</v>
      </c>
      <c r="D408" s="8">
        <v>2014</v>
      </c>
      <c r="E408" s="11">
        <f t="shared" si="1"/>
        <v>6.0566197183098591</v>
      </c>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35">
      <c r="A409" s="9">
        <v>41682</v>
      </c>
      <c r="B409" s="10">
        <v>444.78</v>
      </c>
      <c r="C409" s="8" t="s">
        <v>3</v>
      </c>
      <c r="D409" s="8">
        <v>2014</v>
      </c>
      <c r="E409" s="11">
        <f t="shared" si="1"/>
        <v>6.2645070422535207</v>
      </c>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35">
      <c r="A410" s="9">
        <v>41683</v>
      </c>
      <c r="B410" s="10">
        <v>804.69999999999993</v>
      </c>
      <c r="C410" s="8" t="s">
        <v>3</v>
      </c>
      <c r="D410" s="8">
        <v>2014</v>
      </c>
      <c r="E410" s="11">
        <f t="shared" si="1"/>
        <v>11.333802816901407</v>
      </c>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35">
      <c r="A411" s="9">
        <v>41684</v>
      </c>
      <c r="B411" s="10">
        <v>4144.6000000000004</v>
      </c>
      <c r="C411" s="8" t="s">
        <v>3</v>
      </c>
      <c r="D411" s="8">
        <v>2014</v>
      </c>
      <c r="E411" s="11">
        <f t="shared" si="1"/>
        <v>58.374647887323945</v>
      </c>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35">
      <c r="A412" s="9">
        <v>41685</v>
      </c>
      <c r="B412" s="10">
        <v>4419.1000000000004</v>
      </c>
      <c r="C412" s="8" t="s">
        <v>3</v>
      </c>
      <c r="D412" s="8">
        <v>2014</v>
      </c>
      <c r="E412" s="11">
        <f t="shared" si="1"/>
        <v>62.240845070422537</v>
      </c>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35">
      <c r="A413" s="9">
        <v>41686</v>
      </c>
      <c r="B413" s="10">
        <v>991.49999999999989</v>
      </c>
      <c r="C413" s="8" t="s">
        <v>3</v>
      </c>
      <c r="D413" s="8">
        <v>2014</v>
      </c>
      <c r="E413" s="11">
        <f t="shared" si="1"/>
        <v>13.964788732394364</v>
      </c>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35">
      <c r="A414" s="9">
        <v>41687</v>
      </c>
      <c r="B414" s="10">
        <v>439.25</v>
      </c>
      <c r="C414" s="8" t="s">
        <v>3</v>
      </c>
      <c r="D414" s="8">
        <v>2014</v>
      </c>
      <c r="E414" s="11">
        <f t="shared" si="1"/>
        <v>6.186619718309859</v>
      </c>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35">
      <c r="A415" s="9">
        <v>41688</v>
      </c>
      <c r="B415" s="10">
        <v>337.08</v>
      </c>
      <c r="C415" s="8" t="s">
        <v>3</v>
      </c>
      <c r="D415" s="8">
        <v>2014</v>
      </c>
      <c r="E415" s="11">
        <f t="shared" si="1"/>
        <v>4.7476056338028165</v>
      </c>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35">
      <c r="A416" s="9">
        <v>41689</v>
      </c>
      <c r="B416" s="10">
        <v>298.5</v>
      </c>
      <c r="C416" s="8" t="s">
        <v>3</v>
      </c>
      <c r="D416" s="8">
        <v>2014</v>
      </c>
      <c r="E416" s="11">
        <f t="shared" si="1"/>
        <v>4.204225352112676</v>
      </c>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35">
      <c r="A417" s="9">
        <v>41690</v>
      </c>
      <c r="B417" s="10">
        <v>346.99</v>
      </c>
      <c r="C417" s="8" t="s">
        <v>3</v>
      </c>
      <c r="D417" s="8">
        <v>2014</v>
      </c>
      <c r="E417" s="11">
        <f t="shared" si="1"/>
        <v>4.8871830985915494</v>
      </c>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35">
      <c r="A418" s="9">
        <v>41691</v>
      </c>
      <c r="B418" s="10">
        <v>652.30000000000007</v>
      </c>
      <c r="C418" s="8" t="s">
        <v>3</v>
      </c>
      <c r="D418" s="8">
        <v>2014</v>
      </c>
      <c r="E418" s="11">
        <f t="shared" si="1"/>
        <v>9.1873239436619727</v>
      </c>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35">
      <c r="A419" s="9">
        <v>41692</v>
      </c>
      <c r="B419" s="10">
        <v>829.68000000000006</v>
      </c>
      <c r="C419" s="8" t="s">
        <v>3</v>
      </c>
      <c r="D419" s="8">
        <v>2014</v>
      </c>
      <c r="E419" s="11">
        <f t="shared" si="1"/>
        <v>11.685633802816902</v>
      </c>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35">
      <c r="A420" s="9">
        <v>41693</v>
      </c>
      <c r="B420" s="10">
        <v>487.19999999999993</v>
      </c>
      <c r="C420" s="8" t="s">
        <v>3</v>
      </c>
      <c r="D420" s="8">
        <v>2014</v>
      </c>
      <c r="E420" s="11">
        <f t="shared" si="1"/>
        <v>6.8619718309859143</v>
      </c>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35">
      <c r="A421" s="9">
        <v>41694</v>
      </c>
      <c r="B421" s="10">
        <v>65.44</v>
      </c>
      <c r="C421" s="8" t="s">
        <v>3</v>
      </c>
      <c r="D421" s="8">
        <v>2014</v>
      </c>
      <c r="E421" s="11">
        <f t="shared" si="1"/>
        <v>0.92169014084507039</v>
      </c>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35">
      <c r="A422" s="9">
        <v>41695</v>
      </c>
      <c r="B422" s="10">
        <v>195</v>
      </c>
      <c r="C422" s="8" t="s">
        <v>3</v>
      </c>
      <c r="D422" s="8">
        <v>2014</v>
      </c>
      <c r="E422" s="11">
        <f t="shared" si="1"/>
        <v>2.7464788732394365</v>
      </c>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35">
      <c r="A423" s="9">
        <v>41696</v>
      </c>
      <c r="B423" s="10">
        <v>120</v>
      </c>
      <c r="C423" s="8" t="s">
        <v>3</v>
      </c>
      <c r="D423" s="8">
        <v>2014</v>
      </c>
      <c r="E423" s="11">
        <f t="shared" si="1"/>
        <v>1.6901408450704225</v>
      </c>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35">
      <c r="A424" s="9">
        <v>41697</v>
      </c>
      <c r="B424" s="10">
        <v>220</v>
      </c>
      <c r="C424" s="8" t="s">
        <v>3</v>
      </c>
      <c r="D424" s="8">
        <v>2014</v>
      </c>
      <c r="E424" s="11">
        <f t="shared" si="1"/>
        <v>3.0985915492957745</v>
      </c>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35">
      <c r="A425" s="9">
        <v>41698</v>
      </c>
      <c r="B425" s="10">
        <v>439.98</v>
      </c>
      <c r="C425" s="8" t="s">
        <v>3</v>
      </c>
      <c r="D425" s="8">
        <v>2014</v>
      </c>
      <c r="E425" s="11">
        <f t="shared" si="1"/>
        <v>6.1969014084507048</v>
      </c>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35">
      <c r="A426" s="9">
        <v>41699</v>
      </c>
      <c r="B426" s="10">
        <v>537.6</v>
      </c>
      <c r="C426" s="8" t="s">
        <v>4</v>
      </c>
      <c r="D426" s="8">
        <v>2014</v>
      </c>
      <c r="E426" s="11">
        <f t="shared" si="1"/>
        <v>7.5718309859154935</v>
      </c>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35">
      <c r="A427" s="9">
        <v>41700</v>
      </c>
      <c r="B427" s="10">
        <v>302.95999999999998</v>
      </c>
      <c r="C427" s="8" t="s">
        <v>4</v>
      </c>
      <c r="D427" s="8">
        <v>2014</v>
      </c>
      <c r="E427" s="11">
        <f t="shared" si="1"/>
        <v>4.2670422535211268</v>
      </c>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35">
      <c r="A428" s="9">
        <v>41701</v>
      </c>
      <c r="B428" s="10">
        <v>409.38</v>
      </c>
      <c r="C428" s="8" t="s">
        <v>4</v>
      </c>
      <c r="D428" s="8">
        <v>2014</v>
      </c>
      <c r="E428" s="11">
        <f t="shared" si="1"/>
        <v>5.7659154929577463</v>
      </c>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35">
      <c r="A429" s="9">
        <v>41702</v>
      </c>
      <c r="B429" s="10">
        <v>700</v>
      </c>
      <c r="C429" s="8" t="s">
        <v>4</v>
      </c>
      <c r="D429" s="8">
        <v>2014</v>
      </c>
      <c r="E429" s="11">
        <f t="shared" si="1"/>
        <v>9.8591549295774641</v>
      </c>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35">
      <c r="A430" s="9">
        <v>41703</v>
      </c>
      <c r="B430" s="10">
        <v>5000</v>
      </c>
      <c r="C430" s="8" t="s">
        <v>4</v>
      </c>
      <c r="D430" s="8">
        <v>2014</v>
      </c>
      <c r="E430" s="11">
        <f t="shared" si="1"/>
        <v>70.422535211267601</v>
      </c>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35">
      <c r="A431" s="9">
        <v>41704</v>
      </c>
      <c r="B431" s="10">
        <v>5086.6799999999994</v>
      </c>
      <c r="C431" s="8" t="s">
        <v>4</v>
      </c>
      <c r="D431" s="8">
        <v>2014</v>
      </c>
      <c r="E431" s="11">
        <f t="shared" si="1"/>
        <v>71.643380281690128</v>
      </c>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35">
      <c r="A432" s="9">
        <v>41705</v>
      </c>
      <c r="B432" s="10">
        <v>6174.16</v>
      </c>
      <c r="C432" s="8" t="s">
        <v>4</v>
      </c>
      <c r="D432" s="8">
        <v>2014</v>
      </c>
      <c r="E432" s="11">
        <f t="shared" si="1"/>
        <v>86.96</v>
      </c>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35">
      <c r="A433" s="9">
        <v>41706</v>
      </c>
      <c r="B433" s="10">
        <v>5579.6</v>
      </c>
      <c r="C433" s="8" t="s">
        <v>4</v>
      </c>
      <c r="D433" s="8">
        <v>2014</v>
      </c>
      <c r="E433" s="11">
        <f t="shared" si="1"/>
        <v>78.585915492957753</v>
      </c>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35">
      <c r="A434" s="9">
        <v>41707</v>
      </c>
      <c r="B434" s="10">
        <v>2929.15</v>
      </c>
      <c r="C434" s="8" t="s">
        <v>4</v>
      </c>
      <c r="D434" s="8">
        <v>2014</v>
      </c>
      <c r="E434" s="11">
        <f t="shared" si="1"/>
        <v>41.255633802816902</v>
      </c>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35">
      <c r="A435" s="9">
        <v>41708</v>
      </c>
      <c r="B435" s="10">
        <v>999.54</v>
      </c>
      <c r="C435" s="8" t="s">
        <v>4</v>
      </c>
      <c r="D435" s="8">
        <v>2014</v>
      </c>
      <c r="E435" s="11">
        <f t="shared" si="1"/>
        <v>14.078028169014084</v>
      </c>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35">
      <c r="A436" s="9">
        <v>41709</v>
      </c>
      <c r="B436" s="10">
        <v>772.92</v>
      </c>
      <c r="C436" s="8" t="s">
        <v>4</v>
      </c>
      <c r="D436" s="8">
        <v>2014</v>
      </c>
      <c r="E436" s="11">
        <f t="shared" si="1"/>
        <v>10.886197183098592</v>
      </c>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35">
      <c r="A437" s="9">
        <v>41710</v>
      </c>
      <c r="B437" s="10">
        <v>1195.67</v>
      </c>
      <c r="C437" s="8" t="s">
        <v>4</v>
      </c>
      <c r="D437" s="8">
        <v>2014</v>
      </c>
      <c r="E437" s="11">
        <f t="shared" si="1"/>
        <v>16.840422535211268</v>
      </c>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35">
      <c r="A438" s="9">
        <v>41711</v>
      </c>
      <c r="B438" s="10">
        <v>2171.3999999999996</v>
      </c>
      <c r="C438" s="8" t="s">
        <v>4</v>
      </c>
      <c r="D438" s="8">
        <v>2014</v>
      </c>
      <c r="E438" s="11">
        <f t="shared" si="1"/>
        <v>30.583098591549291</v>
      </c>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35">
      <c r="A439" s="9">
        <v>41712</v>
      </c>
      <c r="B439" s="10">
        <v>4770.3500000000004</v>
      </c>
      <c r="C439" s="8" t="s">
        <v>4</v>
      </c>
      <c r="D439" s="8">
        <v>2014</v>
      </c>
      <c r="E439" s="11">
        <f t="shared" si="1"/>
        <v>67.188028169014089</v>
      </c>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35">
      <c r="A440" s="9">
        <v>41713</v>
      </c>
      <c r="B440" s="10">
        <v>5073.25</v>
      </c>
      <c r="C440" s="8" t="s">
        <v>4</v>
      </c>
      <c r="D440" s="8">
        <v>2014</v>
      </c>
      <c r="E440" s="11">
        <f t="shared" si="1"/>
        <v>71.454225352112672</v>
      </c>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35">
      <c r="A441" s="9">
        <v>41714</v>
      </c>
      <c r="B441" s="10">
        <v>2616.6000000000004</v>
      </c>
      <c r="C441" s="8" t="s">
        <v>4</v>
      </c>
      <c r="D441" s="8">
        <v>2014</v>
      </c>
      <c r="E441" s="11">
        <f t="shared" si="1"/>
        <v>36.853521126760569</v>
      </c>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35">
      <c r="A442" s="9">
        <v>41715</v>
      </c>
      <c r="B442" s="10">
        <v>1341.27</v>
      </c>
      <c r="C442" s="8" t="s">
        <v>4</v>
      </c>
      <c r="D442" s="8">
        <v>2014</v>
      </c>
      <c r="E442" s="11">
        <f t="shared" si="1"/>
        <v>18.891126760563381</v>
      </c>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35">
      <c r="A443" s="9">
        <v>41716</v>
      </c>
      <c r="B443" s="10">
        <v>1911.68</v>
      </c>
      <c r="C443" s="8" t="s">
        <v>4</v>
      </c>
      <c r="D443" s="8">
        <v>2014</v>
      </c>
      <c r="E443" s="11">
        <f t="shared" si="1"/>
        <v>26.925070422535214</v>
      </c>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35">
      <c r="A444" s="9">
        <v>41717</v>
      </c>
      <c r="B444" s="10">
        <v>2023.9900000000002</v>
      </c>
      <c r="C444" s="8" t="s">
        <v>4</v>
      </c>
      <c r="D444" s="8">
        <v>2014</v>
      </c>
      <c r="E444" s="11">
        <f t="shared" si="1"/>
        <v>28.506901408450709</v>
      </c>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35">
      <c r="A445" s="9">
        <v>41718</v>
      </c>
      <c r="B445" s="10">
        <v>1291.2399999999998</v>
      </c>
      <c r="C445" s="8" t="s">
        <v>4</v>
      </c>
      <c r="D445" s="8">
        <v>2014</v>
      </c>
      <c r="E445" s="11">
        <f t="shared" si="1"/>
        <v>18.186478873239434</v>
      </c>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35">
      <c r="A446" s="9">
        <v>41719</v>
      </c>
      <c r="B446" s="10">
        <v>3544.06</v>
      </c>
      <c r="C446" s="8" t="s">
        <v>4</v>
      </c>
      <c r="D446" s="8">
        <v>2014</v>
      </c>
      <c r="E446" s="11">
        <f t="shared" si="1"/>
        <v>49.916338028169015</v>
      </c>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35">
      <c r="A447" s="9">
        <v>41720</v>
      </c>
      <c r="B447" s="10">
        <v>4332.3499999999995</v>
      </c>
      <c r="C447" s="8" t="s">
        <v>4</v>
      </c>
      <c r="D447" s="8">
        <v>2014</v>
      </c>
      <c r="E447" s="11">
        <f t="shared" si="1"/>
        <v>61.019014084507035</v>
      </c>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35">
      <c r="A448" s="9">
        <v>41721</v>
      </c>
      <c r="B448" s="10">
        <v>1506.96</v>
      </c>
      <c r="C448" s="8" t="s">
        <v>4</v>
      </c>
      <c r="D448" s="8">
        <v>2014</v>
      </c>
      <c r="E448" s="11">
        <f t="shared" si="1"/>
        <v>21.224788732394366</v>
      </c>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35">
      <c r="A449" s="9">
        <v>41722</v>
      </c>
      <c r="B449" s="10">
        <v>1820.25</v>
      </c>
      <c r="C449" s="8" t="s">
        <v>4</v>
      </c>
      <c r="D449" s="8">
        <v>2014</v>
      </c>
      <c r="E449" s="11">
        <f t="shared" si="1"/>
        <v>25.637323943661972</v>
      </c>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35">
      <c r="A450" s="9">
        <v>41723</v>
      </c>
      <c r="B450" s="10">
        <v>1512.4</v>
      </c>
      <c r="C450" s="8" t="s">
        <v>4</v>
      </c>
      <c r="D450" s="8">
        <v>2014</v>
      </c>
      <c r="E450" s="11">
        <f t="shared" si="1"/>
        <v>21.301408450704226</v>
      </c>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35">
      <c r="A451" s="9">
        <v>41724</v>
      </c>
      <c r="B451" s="10">
        <v>2376.3200000000002</v>
      </c>
      <c r="C451" s="8" t="s">
        <v>4</v>
      </c>
      <c r="D451" s="8">
        <v>2014</v>
      </c>
      <c r="E451" s="11">
        <f t="shared" si="1"/>
        <v>33.46929577464789</v>
      </c>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35">
      <c r="A452" s="9">
        <v>41725</v>
      </c>
      <c r="B452" s="10">
        <v>3160.5</v>
      </c>
      <c r="C452" s="8" t="s">
        <v>4</v>
      </c>
      <c r="D452" s="8">
        <v>2014</v>
      </c>
      <c r="E452" s="11">
        <f t="shared" si="1"/>
        <v>44.514084507042256</v>
      </c>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35">
      <c r="A453" s="9">
        <v>41726</v>
      </c>
      <c r="B453" s="10">
        <v>4798.8</v>
      </c>
      <c r="C453" s="8" t="s">
        <v>4</v>
      </c>
      <c r="D453" s="8">
        <v>2014</v>
      </c>
      <c r="E453" s="11">
        <f t="shared" si="1"/>
        <v>67.588732394366204</v>
      </c>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35">
      <c r="A454" s="9">
        <v>41727</v>
      </c>
      <c r="B454" s="10">
        <v>4470.3999999999996</v>
      </c>
      <c r="C454" s="8" t="s">
        <v>4</v>
      </c>
      <c r="D454" s="8">
        <v>2014</v>
      </c>
      <c r="E454" s="11">
        <f t="shared" si="1"/>
        <v>62.963380281690135</v>
      </c>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35">
      <c r="A455" s="9">
        <v>41728</v>
      </c>
      <c r="B455" s="10">
        <v>1852.8700000000001</v>
      </c>
      <c r="C455" s="8" t="s">
        <v>4</v>
      </c>
      <c r="D455" s="8">
        <v>2014</v>
      </c>
      <c r="E455" s="11">
        <f t="shared" si="1"/>
        <v>26.096760563380283</v>
      </c>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35">
      <c r="A456" s="9">
        <v>41729</v>
      </c>
      <c r="B456" s="10">
        <v>1482.6000000000001</v>
      </c>
      <c r="C456" s="8" t="s">
        <v>4</v>
      </c>
      <c r="D456" s="8">
        <v>2014</v>
      </c>
      <c r="E456" s="11">
        <f t="shared" si="1"/>
        <v>20.881690140845073</v>
      </c>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35">
      <c r="A457" s="9">
        <v>41730</v>
      </c>
      <c r="B457" s="10">
        <v>1732.64</v>
      </c>
      <c r="C457" s="8" t="s">
        <v>5</v>
      </c>
      <c r="D457" s="8">
        <v>2014</v>
      </c>
      <c r="E457" s="11">
        <f t="shared" si="1"/>
        <v>24.403380281690144</v>
      </c>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35">
      <c r="A458" s="9">
        <v>41731</v>
      </c>
      <c r="B458" s="10">
        <v>1038.4000000000001</v>
      </c>
      <c r="C458" s="8" t="s">
        <v>5</v>
      </c>
      <c r="D458" s="8">
        <v>2014</v>
      </c>
      <c r="E458" s="11">
        <f t="shared" si="1"/>
        <v>14.625352112676058</v>
      </c>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35">
      <c r="A459" s="9">
        <v>41732</v>
      </c>
      <c r="B459" s="10">
        <v>2540.1600000000003</v>
      </c>
      <c r="C459" s="8" t="s">
        <v>5</v>
      </c>
      <c r="D459" s="8">
        <v>2014</v>
      </c>
      <c r="E459" s="11">
        <f t="shared" si="1"/>
        <v>35.776901408450712</v>
      </c>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35">
      <c r="A460" s="9">
        <v>41733</v>
      </c>
      <c r="B460" s="10">
        <v>3362.4</v>
      </c>
      <c r="C460" s="8" t="s">
        <v>5</v>
      </c>
      <c r="D460" s="8">
        <v>2014</v>
      </c>
      <c r="E460" s="11">
        <f t="shared" si="1"/>
        <v>47.357746478873239</v>
      </c>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35">
      <c r="A461" s="9">
        <v>41734</v>
      </c>
      <c r="B461" s="10">
        <v>3449.25</v>
      </c>
      <c r="C461" s="8" t="s">
        <v>5</v>
      </c>
      <c r="D461" s="8">
        <v>2014</v>
      </c>
      <c r="E461" s="11">
        <f t="shared" si="1"/>
        <v>48.58098591549296</v>
      </c>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35">
      <c r="A462" s="9">
        <v>41735</v>
      </c>
      <c r="B462" s="10">
        <v>1386.44</v>
      </c>
      <c r="C462" s="8" t="s">
        <v>5</v>
      </c>
      <c r="D462" s="8">
        <v>2014</v>
      </c>
      <c r="E462" s="11">
        <f t="shared" si="1"/>
        <v>19.527323943661973</v>
      </c>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35">
      <c r="A463" s="9">
        <v>41736</v>
      </c>
      <c r="B463" s="10">
        <v>678</v>
      </c>
      <c r="C463" s="8" t="s">
        <v>5</v>
      </c>
      <c r="D463" s="8">
        <v>2014</v>
      </c>
      <c r="E463" s="11">
        <f t="shared" si="1"/>
        <v>9.5492957746478879</v>
      </c>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35">
      <c r="A464" s="9">
        <v>41737</v>
      </c>
      <c r="B464" s="10">
        <v>642.78</v>
      </c>
      <c r="C464" s="8" t="s">
        <v>5</v>
      </c>
      <c r="D464" s="8">
        <v>2014</v>
      </c>
      <c r="E464" s="11">
        <f t="shared" si="1"/>
        <v>9.0532394366197178</v>
      </c>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35">
      <c r="A465" s="9">
        <v>41738</v>
      </c>
      <c r="B465" s="10">
        <v>823.68000000000006</v>
      </c>
      <c r="C465" s="8" t="s">
        <v>5</v>
      </c>
      <c r="D465" s="8">
        <v>2014</v>
      </c>
      <c r="E465" s="11">
        <f t="shared" si="1"/>
        <v>11.601126760563382</v>
      </c>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35">
      <c r="A466" s="9">
        <v>41739</v>
      </c>
      <c r="B466" s="10">
        <v>1379.3</v>
      </c>
      <c r="C466" s="8" t="s">
        <v>5</v>
      </c>
      <c r="D466" s="8">
        <v>2014</v>
      </c>
      <c r="E466" s="11">
        <f t="shared" si="1"/>
        <v>19.426760563380281</v>
      </c>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35">
      <c r="A467" s="9">
        <v>41740</v>
      </c>
      <c r="B467" s="10">
        <v>2170.0499999999997</v>
      </c>
      <c r="C467" s="8" t="s">
        <v>5</v>
      </c>
      <c r="D467" s="8">
        <v>2014</v>
      </c>
      <c r="E467" s="11">
        <f t="shared" si="1"/>
        <v>30.564084507042249</v>
      </c>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35">
      <c r="A468" s="9">
        <v>41741</v>
      </c>
      <c r="B468" s="10">
        <v>3593.3999999999996</v>
      </c>
      <c r="C468" s="8" t="s">
        <v>5</v>
      </c>
      <c r="D468" s="8">
        <v>2014</v>
      </c>
      <c r="E468" s="11">
        <f t="shared" si="1"/>
        <v>50.611267605633799</v>
      </c>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35">
      <c r="A469" s="9">
        <v>41742</v>
      </c>
      <c r="B469" s="10">
        <v>1809.02</v>
      </c>
      <c r="C469" s="8" t="s">
        <v>5</v>
      </c>
      <c r="D469" s="8">
        <v>2014</v>
      </c>
      <c r="E469" s="11">
        <f t="shared" si="1"/>
        <v>25.479154929577465</v>
      </c>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35">
      <c r="A470" s="9">
        <v>41743</v>
      </c>
      <c r="B470" s="10">
        <v>1614.72</v>
      </c>
      <c r="C470" s="8" t="s">
        <v>5</v>
      </c>
      <c r="D470" s="8">
        <v>2014</v>
      </c>
      <c r="E470" s="11">
        <f t="shared" si="1"/>
        <v>22.742535211267604</v>
      </c>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35">
      <c r="A471" s="9">
        <v>41744</v>
      </c>
      <c r="B471" s="10">
        <v>1908.3</v>
      </c>
      <c r="C471" s="8" t="s">
        <v>5</v>
      </c>
      <c r="D471" s="8">
        <v>2014</v>
      </c>
      <c r="E471" s="11">
        <f t="shared" si="1"/>
        <v>26.877464788732393</v>
      </c>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35">
      <c r="A472" s="9">
        <v>41745</v>
      </c>
      <c r="B472" s="10">
        <v>2325.6000000000004</v>
      </c>
      <c r="C472" s="8" t="s">
        <v>5</v>
      </c>
      <c r="D472" s="8">
        <v>2014</v>
      </c>
      <c r="E472" s="11">
        <f t="shared" si="1"/>
        <v>32.754929577464793</v>
      </c>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35">
      <c r="A473" s="9">
        <v>41746</v>
      </c>
      <c r="B473" s="10">
        <v>3620.65</v>
      </c>
      <c r="C473" s="8" t="s">
        <v>5</v>
      </c>
      <c r="D473" s="8">
        <v>2014</v>
      </c>
      <c r="E473" s="11">
        <f t="shared" si="1"/>
        <v>50.995070422535214</v>
      </c>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35">
      <c r="A474" s="9">
        <v>41747</v>
      </c>
      <c r="B474" s="10">
        <v>3642.3</v>
      </c>
      <c r="C474" s="8" t="s">
        <v>5</v>
      </c>
      <c r="D474" s="8">
        <v>2014</v>
      </c>
      <c r="E474" s="11">
        <f t="shared" si="1"/>
        <v>51.300000000000004</v>
      </c>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35">
      <c r="A475" s="9">
        <v>41748</v>
      </c>
      <c r="B475" s="10">
        <v>3538.71</v>
      </c>
      <c r="C475" s="8" t="s">
        <v>5</v>
      </c>
      <c r="D475" s="8">
        <v>2014</v>
      </c>
      <c r="E475" s="11">
        <f t="shared" si="1"/>
        <v>49.840985915492958</v>
      </c>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35">
      <c r="A476" s="9">
        <v>41749</v>
      </c>
      <c r="B476" s="10">
        <v>1482.88</v>
      </c>
      <c r="C476" s="8" t="s">
        <v>5</v>
      </c>
      <c r="D476" s="8">
        <v>2014</v>
      </c>
      <c r="E476" s="11">
        <f t="shared" si="1"/>
        <v>20.885633802816901</v>
      </c>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35">
      <c r="A477" s="9">
        <v>41750</v>
      </c>
      <c r="B477" s="10">
        <v>1063.44</v>
      </c>
      <c r="C477" s="8" t="s">
        <v>5</v>
      </c>
      <c r="D477" s="8">
        <v>2014</v>
      </c>
      <c r="E477" s="11">
        <f t="shared" si="1"/>
        <v>14.978028169014085</v>
      </c>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35">
      <c r="A478" s="9">
        <v>41751</v>
      </c>
      <c r="B478" s="10">
        <v>197.08</v>
      </c>
      <c r="C478" s="8" t="s">
        <v>5</v>
      </c>
      <c r="D478" s="8">
        <v>2014</v>
      </c>
      <c r="E478" s="11">
        <f t="shared" si="1"/>
        <v>2.775774647887324</v>
      </c>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35">
      <c r="A479" s="9">
        <v>41752</v>
      </c>
      <c r="B479" s="10">
        <v>900.64</v>
      </c>
      <c r="C479" s="8" t="s">
        <v>5</v>
      </c>
      <c r="D479" s="8">
        <v>2014</v>
      </c>
      <c r="E479" s="11">
        <f t="shared" si="1"/>
        <v>12.685070422535212</v>
      </c>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35">
      <c r="A480" s="9">
        <v>41753</v>
      </c>
      <c r="B480" s="10">
        <v>2985.18</v>
      </c>
      <c r="C480" s="8" t="s">
        <v>5</v>
      </c>
      <c r="D480" s="8">
        <v>2014</v>
      </c>
      <c r="E480" s="11">
        <f t="shared" si="1"/>
        <v>42.044788732394366</v>
      </c>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35">
      <c r="A481" s="9">
        <v>41754</v>
      </c>
      <c r="B481" s="10">
        <v>3346.5</v>
      </c>
      <c r="C481" s="8" t="s">
        <v>5</v>
      </c>
      <c r="D481" s="8">
        <v>2014</v>
      </c>
      <c r="E481" s="11">
        <f t="shared" si="1"/>
        <v>47.133802816901408</v>
      </c>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35">
      <c r="A482" s="9">
        <v>41755</v>
      </c>
      <c r="B482" s="10">
        <v>3187.8</v>
      </c>
      <c r="C482" s="8" t="s">
        <v>5</v>
      </c>
      <c r="D482" s="8">
        <v>2014</v>
      </c>
      <c r="E482" s="11">
        <f t="shared" si="1"/>
        <v>44.89859154929578</v>
      </c>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35">
      <c r="A483" s="9">
        <v>41756</v>
      </c>
      <c r="B483" s="10">
        <v>585.69000000000005</v>
      </c>
      <c r="C483" s="8" t="s">
        <v>5</v>
      </c>
      <c r="D483" s="8">
        <v>2014</v>
      </c>
      <c r="E483" s="11">
        <f t="shared" si="1"/>
        <v>8.2491549295774664</v>
      </c>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35">
      <c r="A484" s="9">
        <v>41757</v>
      </c>
      <c r="B484" s="10">
        <v>690.91000000000008</v>
      </c>
      <c r="C484" s="8" t="s">
        <v>5</v>
      </c>
      <c r="D484" s="8">
        <v>2014</v>
      </c>
      <c r="E484" s="11">
        <f t="shared" si="1"/>
        <v>9.7311267605633809</v>
      </c>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35">
      <c r="A485" s="9">
        <v>41758</v>
      </c>
      <c r="B485" s="10">
        <v>670.67</v>
      </c>
      <c r="C485" s="8" t="s">
        <v>5</v>
      </c>
      <c r="D485" s="8">
        <v>2014</v>
      </c>
      <c r="E485" s="11">
        <f t="shared" si="1"/>
        <v>9.4460563380281677</v>
      </c>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35">
      <c r="A486" s="9">
        <v>41759</v>
      </c>
      <c r="B486" s="10">
        <v>610.70000000000005</v>
      </c>
      <c r="C486" s="8" t="s">
        <v>5</v>
      </c>
      <c r="D486" s="8">
        <v>2014</v>
      </c>
      <c r="E486" s="11">
        <f t="shared" si="1"/>
        <v>8.6014084507042252</v>
      </c>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35">
      <c r="A487" s="9">
        <v>41760</v>
      </c>
      <c r="B487" s="10">
        <v>666.05</v>
      </c>
      <c r="C487" s="8" t="s">
        <v>6</v>
      </c>
      <c r="D487" s="8">
        <v>2014</v>
      </c>
      <c r="E487" s="11">
        <f t="shared" si="1"/>
        <v>9.3809859154929569</v>
      </c>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35">
      <c r="A488" s="9">
        <v>41761</v>
      </c>
      <c r="B488" s="10">
        <v>1000.95</v>
      </c>
      <c r="C488" s="8" t="s">
        <v>6</v>
      </c>
      <c r="D488" s="8">
        <v>2014</v>
      </c>
      <c r="E488" s="11">
        <f t="shared" si="1"/>
        <v>14.097887323943663</v>
      </c>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35">
      <c r="A489" s="9">
        <v>41762</v>
      </c>
      <c r="B489" s="10">
        <v>1285.8</v>
      </c>
      <c r="C489" s="8" t="s">
        <v>6</v>
      </c>
      <c r="D489" s="8">
        <v>2014</v>
      </c>
      <c r="E489" s="11">
        <f t="shared" si="1"/>
        <v>18.109859154929577</v>
      </c>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35">
      <c r="A490" s="9">
        <v>41763</v>
      </c>
      <c r="B490" s="10">
        <v>992.2</v>
      </c>
      <c r="C490" s="8" t="s">
        <v>6</v>
      </c>
      <c r="D490" s="8">
        <v>2014</v>
      </c>
      <c r="E490" s="11">
        <f t="shared" si="1"/>
        <v>13.974647887323945</v>
      </c>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35">
      <c r="A491" s="9">
        <v>41764</v>
      </c>
      <c r="B491" s="10">
        <v>773.01</v>
      </c>
      <c r="C491" s="8" t="s">
        <v>6</v>
      </c>
      <c r="D491" s="8">
        <v>2014</v>
      </c>
      <c r="E491" s="11">
        <f t="shared" si="1"/>
        <v>10.887464788732395</v>
      </c>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35">
      <c r="A492" s="9">
        <v>41765</v>
      </c>
      <c r="B492" s="10">
        <v>1014</v>
      </c>
      <c r="C492" s="8" t="s">
        <v>6</v>
      </c>
      <c r="D492" s="8">
        <v>2014</v>
      </c>
      <c r="E492" s="11">
        <f t="shared" si="1"/>
        <v>14.28169014084507</v>
      </c>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35">
      <c r="A493" s="9">
        <v>41766</v>
      </c>
      <c r="B493" s="10">
        <v>700.02</v>
      </c>
      <c r="C493" s="8" t="s">
        <v>6</v>
      </c>
      <c r="D493" s="8">
        <v>2014</v>
      </c>
      <c r="E493" s="11">
        <f t="shared" si="1"/>
        <v>9.8594366197183092</v>
      </c>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35">
      <c r="A494" s="9">
        <v>41767</v>
      </c>
      <c r="B494" s="10">
        <v>1030.1399999999999</v>
      </c>
      <c r="C494" s="8" t="s">
        <v>6</v>
      </c>
      <c r="D494" s="8">
        <v>2014</v>
      </c>
      <c r="E494" s="11">
        <f t="shared" si="1"/>
        <v>14.50901408450704</v>
      </c>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35">
      <c r="A495" s="9">
        <v>41768</v>
      </c>
      <c r="B495" s="10">
        <v>844.2</v>
      </c>
      <c r="C495" s="8" t="s">
        <v>6</v>
      </c>
      <c r="D495" s="8">
        <v>2014</v>
      </c>
      <c r="E495" s="11">
        <f t="shared" si="1"/>
        <v>11.890140845070423</v>
      </c>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35">
      <c r="A496" s="9">
        <v>41769</v>
      </c>
      <c r="B496" s="10">
        <v>1038.8699999999999</v>
      </c>
      <c r="C496" s="8" t="s">
        <v>6</v>
      </c>
      <c r="D496" s="8">
        <v>2014</v>
      </c>
      <c r="E496" s="11">
        <f t="shared" si="1"/>
        <v>14.631971830985915</v>
      </c>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35">
      <c r="A497" s="9">
        <v>41770</v>
      </c>
      <c r="B497" s="10">
        <v>925.5</v>
      </c>
      <c r="C497" s="8" t="s">
        <v>6</v>
      </c>
      <c r="D497" s="8">
        <v>2014</v>
      </c>
      <c r="E497" s="11">
        <f t="shared" si="1"/>
        <v>13.035211267605634</v>
      </c>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35">
      <c r="A498" s="9">
        <v>41771</v>
      </c>
      <c r="B498" s="10">
        <v>837.25</v>
      </c>
      <c r="C498" s="8" t="s">
        <v>6</v>
      </c>
      <c r="D498" s="8">
        <v>2014</v>
      </c>
      <c r="E498" s="11">
        <f t="shared" si="1"/>
        <v>11.79225352112676</v>
      </c>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35">
      <c r="A499" s="9">
        <v>41772</v>
      </c>
      <c r="B499" s="10">
        <v>1204.6600000000001</v>
      </c>
      <c r="C499" s="8" t="s">
        <v>6</v>
      </c>
      <c r="D499" s="8">
        <v>2014</v>
      </c>
      <c r="E499" s="11">
        <f t="shared" si="1"/>
        <v>16.967042253521129</v>
      </c>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35">
      <c r="A500" s="9">
        <v>41773</v>
      </c>
      <c r="B500" s="10">
        <v>1400.58</v>
      </c>
      <c r="C500" s="8" t="s">
        <v>6</v>
      </c>
      <c r="D500" s="8">
        <v>2014</v>
      </c>
      <c r="E500" s="11">
        <f t="shared" si="1"/>
        <v>19.726478873239436</v>
      </c>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35">
      <c r="A501" s="9">
        <v>41774</v>
      </c>
      <c r="B501" s="10">
        <v>1431.27</v>
      </c>
      <c r="C501" s="8" t="s">
        <v>6</v>
      </c>
      <c r="D501" s="8">
        <v>2014</v>
      </c>
      <c r="E501" s="11">
        <f t="shared" si="1"/>
        <v>20.158732394366197</v>
      </c>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35">
      <c r="A502" s="9">
        <v>41775</v>
      </c>
      <c r="B502" s="10">
        <v>3287.24</v>
      </c>
      <c r="C502" s="8" t="s">
        <v>6</v>
      </c>
      <c r="D502" s="8">
        <v>2014</v>
      </c>
      <c r="E502" s="11">
        <f t="shared" si="1"/>
        <v>46.299154929577462</v>
      </c>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35">
      <c r="A503" s="9">
        <v>41776</v>
      </c>
      <c r="B503" s="10">
        <v>3491.88</v>
      </c>
      <c r="C503" s="8" t="s">
        <v>6</v>
      </c>
      <c r="D503" s="8">
        <v>2014</v>
      </c>
      <c r="E503" s="11">
        <f t="shared" si="1"/>
        <v>49.181408450704225</v>
      </c>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35">
      <c r="A504" s="9">
        <v>41777</v>
      </c>
      <c r="B504" s="10">
        <v>881.21</v>
      </c>
      <c r="C504" s="8" t="s">
        <v>6</v>
      </c>
      <c r="D504" s="8">
        <v>2014</v>
      </c>
      <c r="E504" s="11">
        <f t="shared" si="1"/>
        <v>12.411408450704226</v>
      </c>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35">
      <c r="A505" s="9">
        <v>41778</v>
      </c>
      <c r="B505" s="10">
        <v>1330.08</v>
      </c>
      <c r="C505" s="8" t="s">
        <v>6</v>
      </c>
      <c r="D505" s="8">
        <v>2014</v>
      </c>
      <c r="E505" s="11">
        <f t="shared" si="1"/>
        <v>18.733521126760561</v>
      </c>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35">
      <c r="A506" s="9">
        <v>41779</v>
      </c>
      <c r="B506" s="10">
        <v>1278.72</v>
      </c>
      <c r="C506" s="8" t="s">
        <v>6</v>
      </c>
      <c r="D506" s="8">
        <v>2014</v>
      </c>
      <c r="E506" s="11">
        <f t="shared" si="1"/>
        <v>18.010140845070424</v>
      </c>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35">
      <c r="A507" s="9">
        <v>41780</v>
      </c>
      <c r="B507" s="10">
        <v>1317.68</v>
      </c>
      <c r="C507" s="8" t="s">
        <v>6</v>
      </c>
      <c r="D507" s="8">
        <v>2014</v>
      </c>
      <c r="E507" s="11">
        <f t="shared" si="1"/>
        <v>18.558873239436622</v>
      </c>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35">
      <c r="A508" s="9">
        <v>41781</v>
      </c>
      <c r="B508" s="10">
        <v>2522.3799999999997</v>
      </c>
      <c r="C508" s="8" t="s">
        <v>6</v>
      </c>
      <c r="D508" s="8">
        <v>2014</v>
      </c>
      <c r="E508" s="11">
        <f t="shared" si="1"/>
        <v>35.526478873239434</v>
      </c>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35">
      <c r="A509" s="9">
        <v>41782</v>
      </c>
      <c r="B509" s="10">
        <v>4491.67</v>
      </c>
      <c r="C509" s="8" t="s">
        <v>6</v>
      </c>
      <c r="D509" s="8">
        <v>2014</v>
      </c>
      <c r="E509" s="11">
        <f t="shared" si="1"/>
        <v>63.262957746478875</v>
      </c>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35">
      <c r="A510" s="9">
        <v>41783</v>
      </c>
      <c r="B510" s="10">
        <v>4766.5199999999995</v>
      </c>
      <c r="C510" s="8" t="s">
        <v>6</v>
      </c>
      <c r="D510" s="8">
        <v>2014</v>
      </c>
      <c r="E510" s="11">
        <f t="shared" si="1"/>
        <v>67.134084507042246</v>
      </c>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35">
      <c r="A511" s="9">
        <v>41784</v>
      </c>
      <c r="B511" s="10">
        <v>3589.04</v>
      </c>
      <c r="C511" s="8" t="s">
        <v>6</v>
      </c>
      <c r="D511" s="8">
        <v>2014</v>
      </c>
      <c r="E511" s="11">
        <f t="shared" si="1"/>
        <v>50.549859154929578</v>
      </c>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35">
      <c r="A512" s="9">
        <v>41785</v>
      </c>
      <c r="B512" s="10">
        <v>1628.48</v>
      </c>
      <c r="C512" s="8" t="s">
        <v>6</v>
      </c>
      <c r="D512" s="8">
        <v>2014</v>
      </c>
      <c r="E512" s="11">
        <f t="shared" ref="E512:E766" si="2">B512/71</f>
        <v>22.936338028169015</v>
      </c>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35">
      <c r="A513" s="9">
        <v>41786</v>
      </c>
      <c r="B513" s="10">
        <v>1311.21</v>
      </c>
      <c r="C513" s="8" t="s">
        <v>6</v>
      </c>
      <c r="D513" s="8">
        <v>2014</v>
      </c>
      <c r="E513" s="11">
        <f t="shared" si="2"/>
        <v>18.467746478873242</v>
      </c>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35">
      <c r="A514" s="9">
        <v>41787</v>
      </c>
      <c r="B514" s="10">
        <v>1325.94</v>
      </c>
      <c r="C514" s="8" t="s">
        <v>6</v>
      </c>
      <c r="D514" s="8">
        <v>2014</v>
      </c>
      <c r="E514" s="11">
        <f t="shared" si="2"/>
        <v>18.675211267605636</v>
      </c>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35">
      <c r="A515" s="9">
        <v>41788</v>
      </c>
      <c r="B515" s="10">
        <v>1288.0999999999999</v>
      </c>
      <c r="C515" s="8" t="s">
        <v>6</v>
      </c>
      <c r="D515" s="8">
        <v>2014</v>
      </c>
      <c r="E515" s="11">
        <f t="shared" si="2"/>
        <v>18.142253521126758</v>
      </c>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35">
      <c r="A516" s="9">
        <v>41789</v>
      </c>
      <c r="B516" s="10">
        <v>2099.88</v>
      </c>
      <c r="C516" s="8" t="s">
        <v>6</v>
      </c>
      <c r="D516" s="8">
        <v>2014</v>
      </c>
      <c r="E516" s="11">
        <f t="shared" si="2"/>
        <v>29.575774647887325</v>
      </c>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35">
      <c r="A517" s="9">
        <v>41790</v>
      </c>
      <c r="B517" s="10">
        <v>3194.4</v>
      </c>
      <c r="C517" s="8" t="s">
        <v>6</v>
      </c>
      <c r="D517" s="8">
        <v>2014</v>
      </c>
      <c r="E517" s="11">
        <f t="shared" si="2"/>
        <v>44.991549295774647</v>
      </c>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35">
      <c r="A518" s="9">
        <v>41791</v>
      </c>
      <c r="B518" s="10">
        <v>2133.3000000000002</v>
      </c>
      <c r="C518" s="8" t="s">
        <v>7</v>
      </c>
      <c r="D518" s="8">
        <v>2014</v>
      </c>
      <c r="E518" s="11">
        <f t="shared" si="2"/>
        <v>30.04647887323944</v>
      </c>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35">
      <c r="A519" s="9">
        <v>41792</v>
      </c>
      <c r="B519" s="10">
        <v>1076.6099999999999</v>
      </c>
      <c r="C519" s="8" t="s">
        <v>7</v>
      </c>
      <c r="D519" s="8">
        <v>2014</v>
      </c>
      <c r="E519" s="11">
        <f t="shared" si="2"/>
        <v>15.163521126760562</v>
      </c>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35">
      <c r="A520" s="9">
        <v>41793</v>
      </c>
      <c r="B520" s="10">
        <v>516.79999999999995</v>
      </c>
      <c r="C520" s="8" t="s">
        <v>7</v>
      </c>
      <c r="D520" s="8">
        <v>2014</v>
      </c>
      <c r="E520" s="11">
        <f t="shared" si="2"/>
        <v>7.2788732394366189</v>
      </c>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35">
      <c r="A521" s="9">
        <v>41794</v>
      </c>
      <c r="B521" s="10">
        <v>538</v>
      </c>
      <c r="C521" s="8" t="s">
        <v>7</v>
      </c>
      <c r="D521" s="8">
        <v>2014</v>
      </c>
      <c r="E521" s="11">
        <f t="shared" si="2"/>
        <v>7.577464788732394</v>
      </c>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35">
      <c r="A522" s="9">
        <v>41795</v>
      </c>
      <c r="B522" s="10">
        <v>546</v>
      </c>
      <c r="C522" s="8" t="s">
        <v>7</v>
      </c>
      <c r="D522" s="8">
        <v>2014</v>
      </c>
      <c r="E522" s="11">
        <f t="shared" si="2"/>
        <v>7.6901408450704229</v>
      </c>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35">
      <c r="A523" s="9">
        <v>41796</v>
      </c>
      <c r="B523" s="10">
        <v>1085.8400000000001</v>
      </c>
      <c r="C523" s="8" t="s">
        <v>7</v>
      </c>
      <c r="D523" s="8">
        <v>2014</v>
      </c>
      <c r="E523" s="11">
        <f t="shared" si="2"/>
        <v>15.293521126760565</v>
      </c>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35">
      <c r="A524" s="9">
        <v>41797</v>
      </c>
      <c r="B524" s="10">
        <v>1589.1999999999998</v>
      </c>
      <c r="C524" s="8" t="s">
        <v>7</v>
      </c>
      <c r="D524" s="8">
        <v>2014</v>
      </c>
      <c r="E524" s="11">
        <f t="shared" si="2"/>
        <v>22.383098591549292</v>
      </c>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35">
      <c r="A525" s="9">
        <v>41798</v>
      </c>
      <c r="B525" s="10">
        <v>721.08</v>
      </c>
      <c r="C525" s="8" t="s">
        <v>7</v>
      </c>
      <c r="D525" s="8">
        <v>2014</v>
      </c>
      <c r="E525" s="11">
        <f t="shared" si="2"/>
        <v>10.15605633802817</v>
      </c>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35">
      <c r="A526" s="9">
        <v>41799</v>
      </c>
      <c r="B526" s="10">
        <v>424.5</v>
      </c>
      <c r="C526" s="8" t="s">
        <v>7</v>
      </c>
      <c r="D526" s="8">
        <v>2014</v>
      </c>
      <c r="E526" s="11">
        <f t="shared" si="2"/>
        <v>5.97887323943662</v>
      </c>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35">
      <c r="A527" s="9">
        <v>41800</v>
      </c>
      <c r="B527" s="10">
        <v>797.5</v>
      </c>
      <c r="C527" s="8" t="s">
        <v>7</v>
      </c>
      <c r="D527" s="8">
        <v>2014</v>
      </c>
      <c r="E527" s="11">
        <f t="shared" si="2"/>
        <v>11.232394366197184</v>
      </c>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35">
      <c r="A528" s="9">
        <v>41801</v>
      </c>
      <c r="B528" s="10">
        <v>1225.5999999999999</v>
      </c>
      <c r="C528" s="8" t="s">
        <v>7</v>
      </c>
      <c r="D528" s="8">
        <v>2014</v>
      </c>
      <c r="E528" s="11">
        <f t="shared" si="2"/>
        <v>17.261971830985914</v>
      </c>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35">
      <c r="A529" s="9">
        <v>41802</v>
      </c>
      <c r="B529" s="10">
        <v>1369.48</v>
      </c>
      <c r="C529" s="8" t="s">
        <v>7</v>
      </c>
      <c r="D529" s="8">
        <v>2014</v>
      </c>
      <c r="E529" s="11">
        <f t="shared" si="2"/>
        <v>19.288450704225351</v>
      </c>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35">
      <c r="A530" s="9">
        <v>41803</v>
      </c>
      <c r="B530" s="10">
        <v>3074.4</v>
      </c>
      <c r="C530" s="8" t="s">
        <v>7</v>
      </c>
      <c r="D530" s="8">
        <v>2014</v>
      </c>
      <c r="E530" s="11">
        <f t="shared" si="2"/>
        <v>43.30140845070423</v>
      </c>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35">
      <c r="A531" s="9">
        <v>41804</v>
      </c>
      <c r="B531" s="10">
        <v>4015.74</v>
      </c>
      <c r="C531" s="8" t="s">
        <v>7</v>
      </c>
      <c r="D531" s="8">
        <v>2014</v>
      </c>
      <c r="E531" s="11">
        <f t="shared" si="2"/>
        <v>56.55971830985915</v>
      </c>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35">
      <c r="A532" s="9">
        <v>41805</v>
      </c>
      <c r="B532" s="10">
        <v>2300.5500000000002</v>
      </c>
      <c r="C532" s="8" t="s">
        <v>7</v>
      </c>
      <c r="D532" s="8">
        <v>2014</v>
      </c>
      <c r="E532" s="11">
        <f t="shared" si="2"/>
        <v>32.40211267605634</v>
      </c>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35">
      <c r="A533" s="9">
        <v>41806</v>
      </c>
      <c r="B533" s="10">
        <v>974.78000000000009</v>
      </c>
      <c r="C533" s="8" t="s">
        <v>7</v>
      </c>
      <c r="D533" s="8">
        <v>2014</v>
      </c>
      <c r="E533" s="11">
        <f t="shared" si="2"/>
        <v>13.729295774647889</v>
      </c>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35">
      <c r="A534" s="9">
        <v>41807</v>
      </c>
      <c r="B534" s="10">
        <v>1198.8</v>
      </c>
      <c r="C534" s="8" t="s">
        <v>7</v>
      </c>
      <c r="D534" s="8">
        <v>2014</v>
      </c>
      <c r="E534" s="11">
        <f t="shared" si="2"/>
        <v>16.884507042253521</v>
      </c>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35">
      <c r="A535" s="9">
        <v>41808</v>
      </c>
      <c r="B535" s="10">
        <v>1443.75</v>
      </c>
      <c r="C535" s="8" t="s">
        <v>7</v>
      </c>
      <c r="D535" s="8">
        <v>2014</v>
      </c>
      <c r="E535" s="11">
        <f t="shared" si="2"/>
        <v>20.33450704225352</v>
      </c>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35">
      <c r="A536" s="9">
        <v>41809</v>
      </c>
      <c r="B536" s="10">
        <v>2875.33</v>
      </c>
      <c r="C536" s="8" t="s">
        <v>7</v>
      </c>
      <c r="D536" s="8">
        <v>2014</v>
      </c>
      <c r="E536" s="11">
        <f t="shared" si="2"/>
        <v>40.497605633802813</v>
      </c>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35">
      <c r="A537" s="9">
        <v>41810</v>
      </c>
      <c r="B537" s="10">
        <v>4757.3899999999994</v>
      </c>
      <c r="C537" s="8" t="s">
        <v>7</v>
      </c>
      <c r="D537" s="8">
        <v>2014</v>
      </c>
      <c r="E537" s="11">
        <f t="shared" si="2"/>
        <v>67.005492957746469</v>
      </c>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35">
      <c r="A538" s="9">
        <v>41811</v>
      </c>
      <c r="B538" s="10">
        <v>5040.75</v>
      </c>
      <c r="C538" s="8" t="s">
        <v>7</v>
      </c>
      <c r="D538" s="8">
        <v>2014</v>
      </c>
      <c r="E538" s="11">
        <f t="shared" si="2"/>
        <v>70.99647887323944</v>
      </c>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35">
      <c r="A539" s="9">
        <v>41812</v>
      </c>
      <c r="B539" s="10">
        <v>3171.7599999999998</v>
      </c>
      <c r="C539" s="8" t="s">
        <v>7</v>
      </c>
      <c r="D539" s="8">
        <v>2014</v>
      </c>
      <c r="E539" s="11">
        <f t="shared" si="2"/>
        <v>44.672676056338027</v>
      </c>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35">
      <c r="A540" s="9">
        <v>41813</v>
      </c>
      <c r="B540" s="10">
        <v>2232.42</v>
      </c>
      <c r="C540" s="8" t="s">
        <v>7</v>
      </c>
      <c r="D540" s="8">
        <v>2014</v>
      </c>
      <c r="E540" s="11">
        <f t="shared" si="2"/>
        <v>31.442535211267607</v>
      </c>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35">
      <c r="A541" s="9">
        <v>41814</v>
      </c>
      <c r="B541" s="10">
        <v>3120.3900000000003</v>
      </c>
      <c r="C541" s="8" t="s">
        <v>7</v>
      </c>
      <c r="D541" s="8">
        <v>2014</v>
      </c>
      <c r="E541" s="11">
        <f t="shared" si="2"/>
        <v>43.949154929577467</v>
      </c>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35">
      <c r="A542" s="9">
        <v>41815</v>
      </c>
      <c r="B542" s="10">
        <v>4852.55</v>
      </c>
      <c r="C542" s="8" t="s">
        <v>7</v>
      </c>
      <c r="D542" s="8">
        <v>2014</v>
      </c>
      <c r="E542" s="11">
        <f t="shared" si="2"/>
        <v>68.345774647887325</v>
      </c>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35">
      <c r="A543" s="9">
        <v>41816</v>
      </c>
      <c r="B543" s="10">
        <v>4924.16</v>
      </c>
      <c r="C543" s="8" t="s">
        <v>7</v>
      </c>
      <c r="D543" s="8">
        <v>2014</v>
      </c>
      <c r="E543" s="11">
        <f t="shared" si="2"/>
        <v>69.354366197183097</v>
      </c>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35">
      <c r="A544" s="9">
        <v>41817</v>
      </c>
      <c r="B544" s="10">
        <v>5086.62</v>
      </c>
      <c r="C544" s="8" t="s">
        <v>7</v>
      </c>
      <c r="D544" s="8">
        <v>2014</v>
      </c>
      <c r="E544" s="11">
        <f t="shared" si="2"/>
        <v>71.642535211267599</v>
      </c>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35">
      <c r="A545" s="9">
        <v>41818</v>
      </c>
      <c r="B545" s="10">
        <v>4786.6000000000004</v>
      </c>
      <c r="C545" s="8" t="s">
        <v>7</v>
      </c>
      <c r="D545" s="8">
        <v>2014</v>
      </c>
      <c r="E545" s="11">
        <f t="shared" si="2"/>
        <v>67.416901408450713</v>
      </c>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35">
      <c r="A546" s="9">
        <v>41819</v>
      </c>
      <c r="B546" s="10">
        <v>3490.0199999999995</v>
      </c>
      <c r="C546" s="8" t="s">
        <v>7</v>
      </c>
      <c r="D546" s="8">
        <v>2014</v>
      </c>
      <c r="E546" s="11">
        <f t="shared" si="2"/>
        <v>49.15521126760563</v>
      </c>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35">
      <c r="A547" s="9">
        <v>41820</v>
      </c>
      <c r="B547" s="10">
        <v>3585.92</v>
      </c>
      <c r="C547" s="8" t="s">
        <v>7</v>
      </c>
      <c r="D547" s="8">
        <v>2014</v>
      </c>
      <c r="E547" s="11">
        <f t="shared" si="2"/>
        <v>50.505915492957747</v>
      </c>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35">
      <c r="A548" s="9">
        <v>41821</v>
      </c>
      <c r="B548" s="10">
        <v>3663.56</v>
      </c>
      <c r="C548" s="8" t="s">
        <v>8</v>
      </c>
      <c r="D548" s="8">
        <v>2014</v>
      </c>
      <c r="E548" s="11">
        <f t="shared" si="2"/>
        <v>51.599436619718311</v>
      </c>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35">
      <c r="A549" s="9">
        <v>41822</v>
      </c>
      <c r="B549" s="10">
        <v>3674.28</v>
      </c>
      <c r="C549" s="8" t="s">
        <v>8</v>
      </c>
      <c r="D549" s="8">
        <v>2014</v>
      </c>
      <c r="E549" s="11">
        <f t="shared" si="2"/>
        <v>51.750422535211271</v>
      </c>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35">
      <c r="A550" s="9">
        <v>41823</v>
      </c>
      <c r="B550" s="10">
        <v>3558.1</v>
      </c>
      <c r="C550" s="8" t="s">
        <v>8</v>
      </c>
      <c r="D550" s="8">
        <v>2014</v>
      </c>
      <c r="E550" s="11">
        <f t="shared" si="2"/>
        <v>50.11408450704225</v>
      </c>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35">
      <c r="A551" s="9">
        <v>41824</v>
      </c>
      <c r="B551" s="10">
        <v>3833.16</v>
      </c>
      <c r="C551" s="8" t="s">
        <v>8</v>
      </c>
      <c r="D551" s="8">
        <v>2014</v>
      </c>
      <c r="E551" s="11">
        <f t="shared" si="2"/>
        <v>53.988169014084505</v>
      </c>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35">
      <c r="A552" s="9">
        <v>41825</v>
      </c>
      <c r="B552" s="10">
        <v>4009.96</v>
      </c>
      <c r="C552" s="8" t="s">
        <v>8</v>
      </c>
      <c r="D552" s="8">
        <v>2014</v>
      </c>
      <c r="E552" s="11">
        <f t="shared" si="2"/>
        <v>56.478309859154933</v>
      </c>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35">
      <c r="A553" s="9">
        <v>41826</v>
      </c>
      <c r="B553" s="10">
        <v>3158.05</v>
      </c>
      <c r="C553" s="8" t="s">
        <v>8</v>
      </c>
      <c r="D553" s="8">
        <v>2014</v>
      </c>
      <c r="E553" s="11">
        <f t="shared" si="2"/>
        <v>44.479577464788733</v>
      </c>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35">
      <c r="A554" s="9">
        <v>41827</v>
      </c>
      <c r="B554" s="10">
        <v>3710.76</v>
      </c>
      <c r="C554" s="8" t="s">
        <v>8</v>
      </c>
      <c r="D554" s="8">
        <v>2014</v>
      </c>
      <c r="E554" s="11">
        <f t="shared" si="2"/>
        <v>52.264225352112682</v>
      </c>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35">
      <c r="A555" s="9">
        <v>41828</v>
      </c>
      <c r="B555" s="10">
        <v>4154.8500000000004</v>
      </c>
      <c r="C555" s="8" t="s">
        <v>8</v>
      </c>
      <c r="D555" s="8">
        <v>2014</v>
      </c>
      <c r="E555" s="11">
        <f t="shared" si="2"/>
        <v>58.519014084507049</v>
      </c>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35">
      <c r="A556" s="9">
        <v>41829</v>
      </c>
      <c r="B556" s="10">
        <v>2752.34</v>
      </c>
      <c r="C556" s="8" t="s">
        <v>8</v>
      </c>
      <c r="D556" s="8">
        <v>2014</v>
      </c>
      <c r="E556" s="11">
        <f t="shared" si="2"/>
        <v>38.765352112676055</v>
      </c>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35">
      <c r="A557" s="9">
        <v>41830</v>
      </c>
      <c r="B557" s="10">
        <v>3286.8</v>
      </c>
      <c r="C557" s="8" t="s">
        <v>8</v>
      </c>
      <c r="D557" s="8">
        <v>2014</v>
      </c>
      <c r="E557" s="11">
        <f t="shared" si="2"/>
        <v>46.292957746478876</v>
      </c>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35">
      <c r="A558" s="9">
        <v>41831</v>
      </c>
      <c r="B558" s="10">
        <v>3943.3</v>
      </c>
      <c r="C558" s="8" t="s">
        <v>8</v>
      </c>
      <c r="D558" s="8">
        <v>2014</v>
      </c>
      <c r="E558" s="11">
        <f t="shared" si="2"/>
        <v>55.539436619718309</v>
      </c>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35">
      <c r="A559" s="9">
        <v>41832</v>
      </c>
      <c r="B559" s="10">
        <v>5081.2800000000007</v>
      </c>
      <c r="C559" s="8" t="s">
        <v>8</v>
      </c>
      <c r="D559" s="8">
        <v>2014</v>
      </c>
      <c r="E559" s="11">
        <f t="shared" si="2"/>
        <v>71.567323943661975</v>
      </c>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35">
      <c r="A560" s="9">
        <v>41833</v>
      </c>
      <c r="B560" s="10">
        <v>4469.58</v>
      </c>
      <c r="C560" s="8" t="s">
        <v>8</v>
      </c>
      <c r="D560" s="8">
        <v>2014</v>
      </c>
      <c r="E560" s="11">
        <f t="shared" si="2"/>
        <v>62.951830985915493</v>
      </c>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35">
      <c r="A561" s="9">
        <v>41834</v>
      </c>
      <c r="B561" s="10">
        <v>4291.96</v>
      </c>
      <c r="C561" s="8" t="s">
        <v>8</v>
      </c>
      <c r="D561" s="8">
        <v>2014</v>
      </c>
      <c r="E561" s="11">
        <f t="shared" si="2"/>
        <v>60.450140845070422</v>
      </c>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35">
      <c r="A562" s="9">
        <v>41835</v>
      </c>
      <c r="B562" s="10">
        <v>4703.4000000000005</v>
      </c>
      <c r="C562" s="8" t="s">
        <v>8</v>
      </c>
      <c r="D562" s="8">
        <v>2014</v>
      </c>
      <c r="E562" s="11">
        <f t="shared" si="2"/>
        <v>66.245070422535221</v>
      </c>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35">
      <c r="A563" s="9">
        <v>41836</v>
      </c>
      <c r="B563" s="10">
        <v>5070.3200000000006</v>
      </c>
      <c r="C563" s="8" t="s">
        <v>8</v>
      </c>
      <c r="D563" s="8">
        <v>2014</v>
      </c>
      <c r="E563" s="11">
        <f t="shared" si="2"/>
        <v>71.412957746478881</v>
      </c>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35">
      <c r="A564" s="9">
        <v>41837</v>
      </c>
      <c r="B564" s="10">
        <v>4950.3999999999996</v>
      </c>
      <c r="C564" s="8" t="s">
        <v>8</v>
      </c>
      <c r="D564" s="8">
        <v>2014</v>
      </c>
      <c r="E564" s="11">
        <f t="shared" si="2"/>
        <v>69.72394366197183</v>
      </c>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35">
      <c r="A565" s="9">
        <v>41838</v>
      </c>
      <c r="B565" s="10">
        <v>4997.3</v>
      </c>
      <c r="C565" s="8" t="s">
        <v>8</v>
      </c>
      <c r="D565" s="8">
        <v>2014</v>
      </c>
      <c r="E565" s="11">
        <f t="shared" si="2"/>
        <v>70.384507042253517</v>
      </c>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35">
      <c r="A566" s="9">
        <v>41839</v>
      </c>
      <c r="B566" s="10">
        <v>5017.57</v>
      </c>
      <c r="C566" s="8" t="s">
        <v>8</v>
      </c>
      <c r="D566" s="8">
        <v>2014</v>
      </c>
      <c r="E566" s="11">
        <f t="shared" si="2"/>
        <v>70.67</v>
      </c>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35">
      <c r="A567" s="9">
        <v>41840</v>
      </c>
      <c r="B567" s="10">
        <v>4757.96</v>
      </c>
      <c r="C567" s="8" t="s">
        <v>8</v>
      </c>
      <c r="D567" s="8">
        <v>2014</v>
      </c>
      <c r="E567" s="11">
        <f t="shared" si="2"/>
        <v>67.013521126760565</v>
      </c>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35">
      <c r="A568" s="9">
        <v>41841</v>
      </c>
      <c r="B568" s="10">
        <v>4885.76</v>
      </c>
      <c r="C568" s="8" t="s">
        <v>8</v>
      </c>
      <c r="D568" s="8">
        <v>2014</v>
      </c>
      <c r="E568" s="11">
        <f t="shared" si="2"/>
        <v>68.813521126760563</v>
      </c>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35">
      <c r="A569" s="9">
        <v>41842</v>
      </c>
      <c r="B569" s="10">
        <v>5517.93</v>
      </c>
      <c r="C569" s="8" t="s">
        <v>8</v>
      </c>
      <c r="D569" s="8">
        <v>2014</v>
      </c>
      <c r="E569" s="11">
        <f t="shared" si="2"/>
        <v>77.717323943661981</v>
      </c>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35">
      <c r="A570" s="9">
        <v>41843</v>
      </c>
      <c r="B570" s="10">
        <v>5082.3499999999995</v>
      </c>
      <c r="C570" s="8" t="s">
        <v>8</v>
      </c>
      <c r="D570" s="8">
        <v>2014</v>
      </c>
      <c r="E570" s="11">
        <f t="shared" si="2"/>
        <v>71.582394366197178</v>
      </c>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35">
      <c r="A571" s="9">
        <v>41844</v>
      </c>
      <c r="B571" s="10">
        <v>5381.5999999999995</v>
      </c>
      <c r="C571" s="8" t="s">
        <v>8</v>
      </c>
      <c r="D571" s="8">
        <v>2014</v>
      </c>
      <c r="E571" s="11">
        <f t="shared" si="2"/>
        <v>75.797183098591546</v>
      </c>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35">
      <c r="A572" s="9">
        <v>41845</v>
      </c>
      <c r="B572" s="10">
        <v>5393.7300000000005</v>
      </c>
      <c r="C572" s="8" t="s">
        <v>8</v>
      </c>
      <c r="D572" s="8">
        <v>2014</v>
      </c>
      <c r="E572" s="11">
        <f t="shared" si="2"/>
        <v>75.96802816901409</v>
      </c>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35">
      <c r="A573" s="9">
        <v>41846</v>
      </c>
      <c r="B573" s="10">
        <v>6023.64</v>
      </c>
      <c r="C573" s="8" t="s">
        <v>8</v>
      </c>
      <c r="D573" s="8">
        <v>2014</v>
      </c>
      <c r="E573" s="11">
        <f t="shared" si="2"/>
        <v>84.84</v>
      </c>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35">
      <c r="A574" s="9">
        <v>41847</v>
      </c>
      <c r="B574" s="10">
        <v>4210.29</v>
      </c>
      <c r="C574" s="8" t="s">
        <v>8</v>
      </c>
      <c r="D574" s="8">
        <v>2014</v>
      </c>
      <c r="E574" s="11">
        <f t="shared" si="2"/>
        <v>59.299859154929578</v>
      </c>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35">
      <c r="A575" s="9">
        <v>41848</v>
      </c>
      <c r="B575" s="10">
        <v>3933.57</v>
      </c>
      <c r="C575" s="8" t="s">
        <v>8</v>
      </c>
      <c r="D575" s="8">
        <v>2014</v>
      </c>
      <c r="E575" s="11">
        <f t="shared" si="2"/>
        <v>55.402394366197186</v>
      </c>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35">
      <c r="A576" s="9">
        <v>41849</v>
      </c>
      <c r="B576" s="10">
        <v>4155.3</v>
      </c>
      <c r="C576" s="8" t="s">
        <v>8</v>
      </c>
      <c r="D576" s="8">
        <v>2014</v>
      </c>
      <c r="E576" s="11">
        <f t="shared" si="2"/>
        <v>58.52535211267606</v>
      </c>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35">
      <c r="A577" s="9">
        <v>41850</v>
      </c>
      <c r="B577" s="10">
        <v>4468.9000000000005</v>
      </c>
      <c r="C577" s="8" t="s">
        <v>8</v>
      </c>
      <c r="D577" s="8">
        <v>2014</v>
      </c>
      <c r="E577" s="11">
        <f t="shared" si="2"/>
        <v>62.942253521126766</v>
      </c>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35">
      <c r="A578" s="9">
        <v>41851</v>
      </c>
      <c r="B578" s="10">
        <v>4594.1899999999996</v>
      </c>
      <c r="C578" s="8" t="s">
        <v>8</v>
      </c>
      <c r="D578" s="8">
        <v>2014</v>
      </c>
      <c r="E578" s="11">
        <f t="shared" si="2"/>
        <v>64.706901408450705</v>
      </c>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35">
      <c r="A579" s="9">
        <v>41852</v>
      </c>
      <c r="B579" s="10">
        <v>4540.59</v>
      </c>
      <c r="C579" s="8" t="s">
        <v>9</v>
      </c>
      <c r="D579" s="8">
        <v>2014</v>
      </c>
      <c r="E579" s="11">
        <f t="shared" si="2"/>
        <v>63.951971830985919</v>
      </c>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35">
      <c r="A580" s="9">
        <v>41853</v>
      </c>
      <c r="B580" s="10">
        <v>4979.2299999999996</v>
      </c>
      <c r="C580" s="8" t="s">
        <v>9</v>
      </c>
      <c r="D580" s="8">
        <v>2014</v>
      </c>
      <c r="E580" s="11">
        <f t="shared" si="2"/>
        <v>70.13</v>
      </c>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35">
      <c r="A581" s="9">
        <v>41854</v>
      </c>
      <c r="B581" s="10">
        <v>4472</v>
      </c>
      <c r="C581" s="8" t="s">
        <v>9</v>
      </c>
      <c r="D581" s="8">
        <v>2014</v>
      </c>
      <c r="E581" s="11">
        <f t="shared" si="2"/>
        <v>62.985915492957744</v>
      </c>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35">
      <c r="A582" s="9">
        <v>41855</v>
      </c>
      <c r="B582" s="10">
        <v>4595.4399999999996</v>
      </c>
      <c r="C582" s="8" t="s">
        <v>9</v>
      </c>
      <c r="D582" s="8">
        <v>2014</v>
      </c>
      <c r="E582" s="11">
        <f t="shared" si="2"/>
        <v>64.724507042253521</v>
      </c>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35">
      <c r="A583" s="9">
        <v>41856</v>
      </c>
      <c r="B583" s="10">
        <v>4921.08</v>
      </c>
      <c r="C583" s="8" t="s">
        <v>9</v>
      </c>
      <c r="D583" s="8">
        <v>2014</v>
      </c>
      <c r="E583" s="11">
        <f t="shared" si="2"/>
        <v>69.310985915492964</v>
      </c>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35">
      <c r="A584" s="9">
        <v>41857</v>
      </c>
      <c r="B584" s="10">
        <v>4853.4799999999996</v>
      </c>
      <c r="C584" s="8" t="s">
        <v>9</v>
      </c>
      <c r="D584" s="8">
        <v>2014</v>
      </c>
      <c r="E584" s="11">
        <f t="shared" si="2"/>
        <v>68.358873239436619</v>
      </c>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35">
      <c r="A585" s="9">
        <v>41858</v>
      </c>
      <c r="B585" s="10">
        <v>4409.0999999999995</v>
      </c>
      <c r="C585" s="8" t="s">
        <v>9</v>
      </c>
      <c r="D585" s="8">
        <v>2014</v>
      </c>
      <c r="E585" s="11">
        <f t="shared" si="2"/>
        <v>62.099999999999994</v>
      </c>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35">
      <c r="A586" s="9">
        <v>41859</v>
      </c>
      <c r="B586" s="10">
        <v>4319.4000000000005</v>
      </c>
      <c r="C586" s="8" t="s">
        <v>9</v>
      </c>
      <c r="D586" s="8">
        <v>2014</v>
      </c>
      <c r="E586" s="11">
        <f t="shared" si="2"/>
        <v>60.836619718309869</v>
      </c>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35">
      <c r="A587" s="9">
        <v>41860</v>
      </c>
      <c r="B587" s="10">
        <v>4683.87</v>
      </c>
      <c r="C587" s="8" t="s">
        <v>9</v>
      </c>
      <c r="D587" s="8">
        <v>2014</v>
      </c>
      <c r="E587" s="11">
        <f t="shared" si="2"/>
        <v>65.97</v>
      </c>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35">
      <c r="A588" s="9">
        <v>41861</v>
      </c>
      <c r="B588" s="10">
        <v>2346.2999999999997</v>
      </c>
      <c r="C588" s="8" t="s">
        <v>9</v>
      </c>
      <c r="D588" s="8">
        <v>2014</v>
      </c>
      <c r="E588" s="11">
        <f t="shared" si="2"/>
        <v>33.04647887323943</v>
      </c>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35">
      <c r="A589" s="9">
        <v>41862</v>
      </c>
      <c r="B589" s="10">
        <v>1803.8000000000002</v>
      </c>
      <c r="C589" s="8" t="s">
        <v>9</v>
      </c>
      <c r="D589" s="8">
        <v>2014</v>
      </c>
      <c r="E589" s="11">
        <f t="shared" si="2"/>
        <v>25.405633802816904</v>
      </c>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35">
      <c r="A590" s="9">
        <v>41863</v>
      </c>
      <c r="B590" s="10">
        <v>3097.64</v>
      </c>
      <c r="C590" s="8" t="s">
        <v>9</v>
      </c>
      <c r="D590" s="8">
        <v>2014</v>
      </c>
      <c r="E590" s="11">
        <f t="shared" si="2"/>
        <v>43.628732394366196</v>
      </c>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35">
      <c r="A591" s="9">
        <v>41864</v>
      </c>
      <c r="B591" s="10">
        <v>3417.66</v>
      </c>
      <c r="C591" s="8" t="s">
        <v>9</v>
      </c>
      <c r="D591" s="8">
        <v>2014</v>
      </c>
      <c r="E591" s="11">
        <f t="shared" si="2"/>
        <v>48.136056338028169</v>
      </c>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35">
      <c r="A592" s="9">
        <v>41865</v>
      </c>
      <c r="B592" s="10">
        <v>3058.47</v>
      </c>
      <c r="C592" s="8" t="s">
        <v>9</v>
      </c>
      <c r="D592" s="8">
        <v>2014</v>
      </c>
      <c r="E592" s="11">
        <f t="shared" si="2"/>
        <v>43.077042253521121</v>
      </c>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35">
      <c r="A593" s="9">
        <v>41866</v>
      </c>
      <c r="B593" s="10">
        <v>3424.12</v>
      </c>
      <c r="C593" s="8" t="s">
        <v>9</v>
      </c>
      <c r="D593" s="8">
        <v>2014</v>
      </c>
      <c r="E593" s="11">
        <f t="shared" si="2"/>
        <v>48.227042253521127</v>
      </c>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35">
      <c r="A594" s="9">
        <v>41867</v>
      </c>
      <c r="B594" s="10">
        <v>3010.7400000000002</v>
      </c>
      <c r="C594" s="8" t="s">
        <v>9</v>
      </c>
      <c r="D594" s="8">
        <v>2014</v>
      </c>
      <c r="E594" s="11">
        <f t="shared" si="2"/>
        <v>42.404788732394373</v>
      </c>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35">
      <c r="A595" s="9">
        <v>41868</v>
      </c>
      <c r="B595" s="10">
        <v>1073.54</v>
      </c>
      <c r="C595" s="8" t="s">
        <v>9</v>
      </c>
      <c r="D595" s="8">
        <v>2014</v>
      </c>
      <c r="E595" s="11">
        <f t="shared" si="2"/>
        <v>15.120281690140844</v>
      </c>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35">
      <c r="A596" s="9">
        <v>41869</v>
      </c>
      <c r="B596" s="10">
        <v>639.99</v>
      </c>
      <c r="C596" s="8" t="s">
        <v>9</v>
      </c>
      <c r="D596" s="8">
        <v>2014</v>
      </c>
      <c r="E596" s="11">
        <f t="shared" si="2"/>
        <v>9.0139436619718314</v>
      </c>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35">
      <c r="A597" s="9">
        <v>41870</v>
      </c>
      <c r="B597" s="10">
        <v>457.80000000000007</v>
      </c>
      <c r="C597" s="8" t="s">
        <v>9</v>
      </c>
      <c r="D597" s="8">
        <v>2014</v>
      </c>
      <c r="E597" s="11">
        <f t="shared" si="2"/>
        <v>6.4478873239436627</v>
      </c>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35">
      <c r="A598" s="9">
        <v>41871</v>
      </c>
      <c r="B598" s="10">
        <v>712.5</v>
      </c>
      <c r="C598" s="8" t="s">
        <v>9</v>
      </c>
      <c r="D598" s="8">
        <v>2014</v>
      </c>
      <c r="E598" s="11">
        <f t="shared" si="2"/>
        <v>10.035211267605634</v>
      </c>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35">
      <c r="A599" s="9">
        <v>41872</v>
      </c>
      <c r="B599" s="10">
        <v>747.8</v>
      </c>
      <c r="C599" s="8" t="s">
        <v>9</v>
      </c>
      <c r="D599" s="8">
        <v>2014</v>
      </c>
      <c r="E599" s="11">
        <f t="shared" si="2"/>
        <v>10.532394366197183</v>
      </c>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35">
      <c r="A600" s="9">
        <v>41873</v>
      </c>
      <c r="B600" s="10">
        <v>964.80000000000007</v>
      </c>
      <c r="C600" s="8" t="s">
        <v>9</v>
      </c>
      <c r="D600" s="8">
        <v>2014</v>
      </c>
      <c r="E600" s="11">
        <f t="shared" si="2"/>
        <v>13.588732394366199</v>
      </c>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35">
      <c r="A601" s="9">
        <v>41874</v>
      </c>
      <c r="B601" s="10">
        <v>1222.6400000000001</v>
      </c>
      <c r="C601" s="8" t="s">
        <v>9</v>
      </c>
      <c r="D601" s="8">
        <v>2014</v>
      </c>
      <c r="E601" s="11">
        <f t="shared" si="2"/>
        <v>17.220281690140848</v>
      </c>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35">
      <c r="A602" s="9">
        <v>41875</v>
      </c>
      <c r="B602" s="10">
        <v>321</v>
      </c>
      <c r="C602" s="8" t="s">
        <v>9</v>
      </c>
      <c r="D602" s="8">
        <v>2014</v>
      </c>
      <c r="E602" s="11">
        <f t="shared" si="2"/>
        <v>4.52112676056338</v>
      </c>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35">
      <c r="A603" s="9">
        <v>41876</v>
      </c>
      <c r="B603" s="10">
        <v>367.84999999999997</v>
      </c>
      <c r="C603" s="8" t="s">
        <v>9</v>
      </c>
      <c r="D603" s="8">
        <v>2014</v>
      </c>
      <c r="E603" s="11">
        <f t="shared" si="2"/>
        <v>5.1809859154929576</v>
      </c>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35">
      <c r="A604" s="9">
        <v>41877</v>
      </c>
      <c r="B604" s="10">
        <v>591.30000000000007</v>
      </c>
      <c r="C604" s="8" t="s">
        <v>9</v>
      </c>
      <c r="D604" s="8">
        <v>2014</v>
      </c>
      <c r="E604" s="11">
        <f t="shared" si="2"/>
        <v>8.3281690140845086</v>
      </c>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35">
      <c r="A605" s="9">
        <v>41878</v>
      </c>
      <c r="B605" s="10">
        <v>848.64</v>
      </c>
      <c r="C605" s="8" t="s">
        <v>9</v>
      </c>
      <c r="D605" s="8">
        <v>2014</v>
      </c>
      <c r="E605" s="11">
        <f t="shared" si="2"/>
        <v>11.952676056338028</v>
      </c>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35">
      <c r="A606" s="9">
        <v>41879</v>
      </c>
      <c r="B606" s="10">
        <v>1472.9</v>
      </c>
      <c r="C606" s="8" t="s">
        <v>9</v>
      </c>
      <c r="D606" s="8">
        <v>2014</v>
      </c>
      <c r="E606" s="11">
        <f t="shared" si="2"/>
        <v>20.745070422535214</v>
      </c>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35">
      <c r="A607" s="9">
        <v>41880</v>
      </c>
      <c r="B607" s="10">
        <v>3945.15</v>
      </c>
      <c r="C607" s="8" t="s">
        <v>9</v>
      </c>
      <c r="D607" s="8">
        <v>2014</v>
      </c>
      <c r="E607" s="11">
        <f t="shared" si="2"/>
        <v>55.565492957746478</v>
      </c>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35">
      <c r="A608" s="9">
        <v>41881</v>
      </c>
      <c r="B608" s="10">
        <v>5353.9699999999993</v>
      </c>
      <c r="C608" s="8" t="s">
        <v>9</v>
      </c>
      <c r="D608" s="8">
        <v>2014</v>
      </c>
      <c r="E608" s="11">
        <f t="shared" si="2"/>
        <v>75.408028169014074</v>
      </c>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35">
      <c r="A609" s="9">
        <v>41882</v>
      </c>
      <c r="B609" s="10">
        <v>3351.04</v>
      </c>
      <c r="C609" s="8" t="s">
        <v>9</v>
      </c>
      <c r="D609" s="8">
        <v>2014</v>
      </c>
      <c r="E609" s="11">
        <f t="shared" si="2"/>
        <v>47.197746478873242</v>
      </c>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35">
      <c r="A610" s="9">
        <v>41883</v>
      </c>
      <c r="B610" s="10">
        <v>811.08</v>
      </c>
      <c r="C610" s="8" t="s">
        <v>10</v>
      </c>
      <c r="D610" s="8">
        <v>2014</v>
      </c>
      <c r="E610" s="11">
        <f t="shared" si="2"/>
        <v>11.423661971830986</v>
      </c>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35">
      <c r="A611" s="9">
        <v>41884</v>
      </c>
      <c r="B611" s="10">
        <v>1012.05</v>
      </c>
      <c r="C611" s="8" t="s">
        <v>10</v>
      </c>
      <c r="D611" s="8">
        <v>2014</v>
      </c>
      <c r="E611" s="11">
        <f t="shared" si="2"/>
        <v>14.254225352112675</v>
      </c>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35">
      <c r="A612" s="9">
        <v>41885</v>
      </c>
      <c r="B612" s="10">
        <v>560.98</v>
      </c>
      <c r="C612" s="8" t="s">
        <v>10</v>
      </c>
      <c r="D612" s="8">
        <v>2014</v>
      </c>
      <c r="E612" s="11">
        <f t="shared" si="2"/>
        <v>7.9011267605633808</v>
      </c>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35">
      <c r="A613" s="9">
        <v>41886</v>
      </c>
      <c r="B613" s="10">
        <v>197.67000000000002</v>
      </c>
      <c r="C613" s="8" t="s">
        <v>10</v>
      </c>
      <c r="D613" s="8">
        <v>2014</v>
      </c>
      <c r="E613" s="11">
        <f t="shared" si="2"/>
        <v>2.784084507042254</v>
      </c>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35">
      <c r="A614" s="9">
        <v>41887</v>
      </c>
      <c r="B614" s="10">
        <v>1235.7600000000002</v>
      </c>
      <c r="C614" s="8" t="s">
        <v>10</v>
      </c>
      <c r="D614" s="8">
        <v>2014</v>
      </c>
      <c r="E614" s="11">
        <f t="shared" si="2"/>
        <v>17.405070422535214</v>
      </c>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35">
      <c r="A615" s="9">
        <v>41888</v>
      </c>
      <c r="B615" s="10">
        <v>912.9</v>
      </c>
      <c r="C615" s="8" t="s">
        <v>10</v>
      </c>
      <c r="D615" s="8">
        <v>2014</v>
      </c>
      <c r="E615" s="11">
        <f t="shared" si="2"/>
        <v>12.857746478873239</v>
      </c>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35">
      <c r="A616" s="9">
        <v>41889</v>
      </c>
      <c r="B616" s="10">
        <v>623.42999999999995</v>
      </c>
      <c r="C616" s="8" t="s">
        <v>10</v>
      </c>
      <c r="D616" s="8">
        <v>2014</v>
      </c>
      <c r="E616" s="11">
        <f t="shared" si="2"/>
        <v>8.7807042253521121</v>
      </c>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35">
      <c r="A617" s="9">
        <v>41890</v>
      </c>
      <c r="B617" s="10">
        <v>669.24</v>
      </c>
      <c r="C617" s="8" t="s">
        <v>10</v>
      </c>
      <c r="D617" s="8">
        <v>2014</v>
      </c>
      <c r="E617" s="11">
        <f t="shared" si="2"/>
        <v>9.4259154929577473</v>
      </c>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35">
      <c r="A618" s="9">
        <v>41891</v>
      </c>
      <c r="B618" s="10">
        <v>767.36</v>
      </c>
      <c r="C618" s="8" t="s">
        <v>10</v>
      </c>
      <c r="D618" s="8">
        <v>2014</v>
      </c>
      <c r="E618" s="11">
        <f t="shared" si="2"/>
        <v>10.807887323943662</v>
      </c>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35">
      <c r="A619" s="9">
        <v>41892</v>
      </c>
      <c r="B619" s="10">
        <v>740.96</v>
      </c>
      <c r="C619" s="8" t="s">
        <v>10</v>
      </c>
      <c r="D619" s="8">
        <v>2014</v>
      </c>
      <c r="E619" s="11">
        <f t="shared" si="2"/>
        <v>10.43605633802817</v>
      </c>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35">
      <c r="A620" s="9">
        <v>41893</v>
      </c>
      <c r="B620" s="10">
        <v>984.64</v>
      </c>
      <c r="C620" s="8" t="s">
        <v>10</v>
      </c>
      <c r="D620" s="8">
        <v>2014</v>
      </c>
      <c r="E620" s="11">
        <f t="shared" si="2"/>
        <v>13.868169014084506</v>
      </c>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35">
      <c r="A621" s="9">
        <v>41894</v>
      </c>
      <c r="B621" s="10">
        <v>1644.25</v>
      </c>
      <c r="C621" s="8" t="s">
        <v>10</v>
      </c>
      <c r="D621" s="8">
        <v>2014</v>
      </c>
      <c r="E621" s="11">
        <f t="shared" si="2"/>
        <v>23.158450704225352</v>
      </c>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35">
      <c r="A622" s="9">
        <v>41895</v>
      </c>
      <c r="B622" s="10">
        <v>1705.05</v>
      </c>
      <c r="C622" s="8" t="s">
        <v>10</v>
      </c>
      <c r="D622" s="8">
        <v>2014</v>
      </c>
      <c r="E622" s="11">
        <f t="shared" si="2"/>
        <v>24.014788732394365</v>
      </c>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35">
      <c r="A623" s="9">
        <v>41896</v>
      </c>
      <c r="B623" s="10">
        <v>560.79999999999995</v>
      </c>
      <c r="C623" s="8" t="s">
        <v>10</v>
      </c>
      <c r="D623" s="8">
        <v>2014</v>
      </c>
      <c r="E623" s="11">
        <f t="shared" si="2"/>
        <v>7.8985915492957739</v>
      </c>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35">
      <c r="A624" s="9">
        <v>41897</v>
      </c>
      <c r="B624" s="10">
        <v>901.8</v>
      </c>
      <c r="C624" s="8" t="s">
        <v>10</v>
      </c>
      <c r="D624" s="8">
        <v>2014</v>
      </c>
      <c r="E624" s="11">
        <f t="shared" si="2"/>
        <v>12.701408450704225</v>
      </c>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35">
      <c r="A625" s="9">
        <v>41898</v>
      </c>
      <c r="B625" s="10">
        <v>808.07999999999993</v>
      </c>
      <c r="C625" s="8" t="s">
        <v>10</v>
      </c>
      <c r="D625" s="8">
        <v>2014</v>
      </c>
      <c r="E625" s="11">
        <f t="shared" si="2"/>
        <v>11.381408450704225</v>
      </c>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35">
      <c r="A626" s="9">
        <v>41899</v>
      </c>
      <c r="B626" s="10">
        <v>1046.3499999999999</v>
      </c>
      <c r="C626" s="8" t="s">
        <v>10</v>
      </c>
      <c r="D626" s="8">
        <v>2014</v>
      </c>
      <c r="E626" s="11">
        <f t="shared" si="2"/>
        <v>14.73732394366197</v>
      </c>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35">
      <c r="A627" s="9">
        <v>41900</v>
      </c>
      <c r="B627" s="10">
        <v>1069.51</v>
      </c>
      <c r="C627" s="8" t="s">
        <v>10</v>
      </c>
      <c r="D627" s="8">
        <v>2014</v>
      </c>
      <c r="E627" s="11">
        <f t="shared" si="2"/>
        <v>15.063521126760563</v>
      </c>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35">
      <c r="A628" s="9">
        <v>41901</v>
      </c>
      <c r="B628" s="10">
        <v>2131.7999999999997</v>
      </c>
      <c r="C628" s="8" t="s">
        <v>10</v>
      </c>
      <c r="D628" s="8">
        <v>2014</v>
      </c>
      <c r="E628" s="11">
        <f t="shared" si="2"/>
        <v>30.025352112676053</v>
      </c>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35">
      <c r="A629" s="9">
        <v>41902</v>
      </c>
      <c r="B629" s="10">
        <v>3399.12</v>
      </c>
      <c r="C629" s="8" t="s">
        <v>10</v>
      </c>
      <c r="D629" s="8">
        <v>2014</v>
      </c>
      <c r="E629" s="11">
        <f t="shared" si="2"/>
        <v>47.87492957746479</v>
      </c>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35">
      <c r="A630" s="9">
        <v>41903</v>
      </c>
      <c r="B630" s="10">
        <v>654.80999999999995</v>
      </c>
      <c r="C630" s="8" t="s">
        <v>10</v>
      </c>
      <c r="D630" s="8">
        <v>2014</v>
      </c>
      <c r="E630" s="11">
        <f t="shared" si="2"/>
        <v>9.2226760563380275</v>
      </c>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35">
      <c r="A631" s="9">
        <v>41904</v>
      </c>
      <c r="B631" s="10">
        <v>744.75</v>
      </c>
      <c r="C631" s="8" t="s">
        <v>10</v>
      </c>
      <c r="D631" s="8">
        <v>2014</v>
      </c>
      <c r="E631" s="11">
        <f t="shared" si="2"/>
        <v>10.48943661971831</v>
      </c>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35">
      <c r="A632" s="9">
        <v>41905</v>
      </c>
      <c r="B632" s="10">
        <v>-427.04999999999995</v>
      </c>
      <c r="C632" s="8" t="s">
        <v>10</v>
      </c>
      <c r="D632" s="8">
        <v>2014</v>
      </c>
      <c r="E632" s="11">
        <f t="shared" si="2"/>
        <v>-6.0147887323943658</v>
      </c>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35">
      <c r="A633" s="9">
        <v>41906</v>
      </c>
      <c r="B633" s="10">
        <v>480.48</v>
      </c>
      <c r="C633" s="8" t="s">
        <v>10</v>
      </c>
      <c r="D633" s="8">
        <v>2014</v>
      </c>
      <c r="E633" s="11">
        <f t="shared" si="2"/>
        <v>6.7673239436619719</v>
      </c>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35">
      <c r="A634" s="9">
        <v>41907</v>
      </c>
      <c r="B634" s="10">
        <v>843.84</v>
      </c>
      <c r="C634" s="8" t="s">
        <v>10</v>
      </c>
      <c r="D634" s="8">
        <v>2014</v>
      </c>
      <c r="E634" s="11">
        <f t="shared" si="2"/>
        <v>11.885070422535211</v>
      </c>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35">
      <c r="A635" s="9">
        <v>41908</v>
      </c>
      <c r="B635" s="10">
        <v>2035.02</v>
      </c>
      <c r="C635" s="8" t="s">
        <v>10</v>
      </c>
      <c r="D635" s="8">
        <v>2014</v>
      </c>
      <c r="E635" s="11">
        <f t="shared" si="2"/>
        <v>28.662253521126761</v>
      </c>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35">
      <c r="A636" s="9">
        <v>41909</v>
      </c>
      <c r="B636" s="10">
        <v>2435.3000000000002</v>
      </c>
      <c r="C636" s="8" t="s">
        <v>10</v>
      </c>
      <c r="D636" s="8">
        <v>2014</v>
      </c>
      <c r="E636" s="11">
        <f t="shared" si="2"/>
        <v>34.300000000000004</v>
      </c>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35">
      <c r="A637" s="9">
        <v>41910</v>
      </c>
      <c r="B637" s="10">
        <v>1380.1100000000001</v>
      </c>
      <c r="C637" s="8" t="s">
        <v>10</v>
      </c>
      <c r="D637" s="8">
        <v>2014</v>
      </c>
      <c r="E637" s="11">
        <f t="shared" si="2"/>
        <v>19.438169014084508</v>
      </c>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35">
      <c r="A638" s="9">
        <v>41911</v>
      </c>
      <c r="B638" s="10">
        <v>712.53</v>
      </c>
      <c r="C638" s="8" t="s">
        <v>10</v>
      </c>
      <c r="D638" s="8">
        <v>2014</v>
      </c>
      <c r="E638" s="11">
        <f t="shared" si="2"/>
        <v>10.035633802816902</v>
      </c>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35">
      <c r="A639" s="9">
        <v>41912</v>
      </c>
      <c r="B639" s="10">
        <v>562</v>
      </c>
      <c r="C639" s="8" t="s">
        <v>10</v>
      </c>
      <c r="D639" s="8">
        <v>2014</v>
      </c>
      <c r="E639" s="11">
        <f t="shared" si="2"/>
        <v>7.915492957746479</v>
      </c>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35">
      <c r="A640" s="9">
        <v>41913</v>
      </c>
      <c r="B640" s="10">
        <v>330.64</v>
      </c>
      <c r="C640" s="8" t="s">
        <v>11</v>
      </c>
      <c r="D640" s="8">
        <v>2014</v>
      </c>
      <c r="E640" s="11">
        <f t="shared" si="2"/>
        <v>4.6569014084507039</v>
      </c>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35">
      <c r="A641" s="9">
        <v>41914</v>
      </c>
      <c r="B641" s="10">
        <v>598.69999999999993</v>
      </c>
      <c r="C641" s="8" t="s">
        <v>11</v>
      </c>
      <c r="D641" s="8">
        <v>2014</v>
      </c>
      <c r="E641" s="11">
        <f t="shared" si="2"/>
        <v>8.4323943661971814</v>
      </c>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35">
      <c r="A642" s="9">
        <v>41915</v>
      </c>
      <c r="B642" s="10">
        <v>3928.6</v>
      </c>
      <c r="C642" s="8" t="s">
        <v>11</v>
      </c>
      <c r="D642" s="8">
        <v>2014</v>
      </c>
      <c r="E642" s="11">
        <f t="shared" si="2"/>
        <v>55.332394366197185</v>
      </c>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35">
      <c r="A643" s="9">
        <v>41916</v>
      </c>
      <c r="B643" s="10">
        <v>2801.43</v>
      </c>
      <c r="C643" s="8" t="s">
        <v>11</v>
      </c>
      <c r="D643" s="8">
        <v>2014</v>
      </c>
      <c r="E643" s="11">
        <f t="shared" si="2"/>
        <v>39.456760563380278</v>
      </c>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35">
      <c r="A644" s="9">
        <v>41917</v>
      </c>
      <c r="B644" s="10">
        <v>2130.5700000000002</v>
      </c>
      <c r="C644" s="8" t="s">
        <v>11</v>
      </c>
      <c r="D644" s="8">
        <v>2014</v>
      </c>
      <c r="E644" s="11">
        <f t="shared" si="2"/>
        <v>30.008028169014086</v>
      </c>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35">
      <c r="A645" s="9">
        <v>41918</v>
      </c>
      <c r="B645" s="10">
        <v>712.79</v>
      </c>
      <c r="C645" s="8" t="s">
        <v>11</v>
      </c>
      <c r="D645" s="8">
        <v>2014</v>
      </c>
      <c r="E645" s="11">
        <f t="shared" si="2"/>
        <v>10.039295774647886</v>
      </c>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35">
      <c r="A646" s="9">
        <v>41919</v>
      </c>
      <c r="B646" s="10">
        <v>456.3</v>
      </c>
      <c r="C646" s="8" t="s">
        <v>11</v>
      </c>
      <c r="D646" s="8">
        <v>2014</v>
      </c>
      <c r="E646" s="11">
        <f t="shared" si="2"/>
        <v>6.4267605633802818</v>
      </c>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35">
      <c r="A647" s="9">
        <v>41920</v>
      </c>
      <c r="B647" s="10">
        <v>936.75</v>
      </c>
      <c r="C647" s="8" t="s">
        <v>11</v>
      </c>
      <c r="D647" s="8">
        <v>2014</v>
      </c>
      <c r="E647" s="11">
        <f t="shared" si="2"/>
        <v>13.193661971830986</v>
      </c>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35">
      <c r="A648" s="9">
        <v>41921</v>
      </c>
      <c r="B648" s="10">
        <v>1495.34</v>
      </c>
      <c r="C648" s="8" t="s">
        <v>11</v>
      </c>
      <c r="D648" s="8">
        <v>2014</v>
      </c>
      <c r="E648" s="11">
        <f t="shared" si="2"/>
        <v>21.061126760563379</v>
      </c>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35">
      <c r="A649" s="9">
        <v>41922</v>
      </c>
      <c r="B649" s="10">
        <v>3272.2999999999997</v>
      </c>
      <c r="C649" s="8" t="s">
        <v>11</v>
      </c>
      <c r="D649" s="8">
        <v>2014</v>
      </c>
      <c r="E649" s="11">
        <f t="shared" si="2"/>
        <v>46.088732394366197</v>
      </c>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35">
      <c r="A650" s="9">
        <v>41923</v>
      </c>
      <c r="B650" s="10">
        <v>4664.3599999999997</v>
      </c>
      <c r="C650" s="8" t="s">
        <v>11</v>
      </c>
      <c r="D650" s="8">
        <v>2014</v>
      </c>
      <c r="E650" s="11">
        <f t="shared" si="2"/>
        <v>65.695211267605629</v>
      </c>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35">
      <c r="A651" s="9">
        <v>41924</v>
      </c>
      <c r="B651" s="10">
        <v>1180.48</v>
      </c>
      <c r="C651" s="8" t="s">
        <v>11</v>
      </c>
      <c r="D651" s="8">
        <v>2014</v>
      </c>
      <c r="E651" s="11">
        <f t="shared" si="2"/>
        <v>16.626478873239439</v>
      </c>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35">
      <c r="A652" s="9">
        <v>41925</v>
      </c>
      <c r="B652" s="10">
        <v>667.92</v>
      </c>
      <c r="C652" s="8" t="s">
        <v>11</v>
      </c>
      <c r="D652" s="8">
        <v>2014</v>
      </c>
      <c r="E652" s="11">
        <f t="shared" si="2"/>
        <v>9.4073239436619716</v>
      </c>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35">
      <c r="A653" s="9">
        <v>41926</v>
      </c>
      <c r="B653" s="10">
        <v>747.01</v>
      </c>
      <c r="C653" s="8" t="s">
        <v>11</v>
      </c>
      <c r="D653" s="8">
        <v>2014</v>
      </c>
      <c r="E653" s="11">
        <f t="shared" si="2"/>
        <v>10.521267605633803</v>
      </c>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35">
      <c r="A654" s="9">
        <v>41927</v>
      </c>
      <c r="B654" s="10">
        <v>1266.98</v>
      </c>
      <c r="C654" s="8" t="s">
        <v>11</v>
      </c>
      <c r="D654" s="8">
        <v>2014</v>
      </c>
      <c r="E654" s="11">
        <f t="shared" si="2"/>
        <v>17.844788732394367</v>
      </c>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35">
      <c r="A655" s="9">
        <v>41928</v>
      </c>
      <c r="B655" s="10">
        <v>2524.62</v>
      </c>
      <c r="C655" s="8" t="s">
        <v>11</v>
      </c>
      <c r="D655" s="8">
        <v>2014</v>
      </c>
      <c r="E655" s="11">
        <f t="shared" si="2"/>
        <v>35.558028169014086</v>
      </c>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35">
      <c r="A656" s="9">
        <v>41929</v>
      </c>
      <c r="B656" s="10">
        <v>4728.1899999999996</v>
      </c>
      <c r="C656" s="8" t="s">
        <v>11</v>
      </c>
      <c r="D656" s="8">
        <v>2014</v>
      </c>
      <c r="E656" s="11">
        <f t="shared" si="2"/>
        <v>66.594225352112673</v>
      </c>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35">
      <c r="A657" s="9">
        <v>41930</v>
      </c>
      <c r="B657" s="10">
        <v>4852.08</v>
      </c>
      <c r="C657" s="8" t="s">
        <v>11</v>
      </c>
      <c r="D657" s="8">
        <v>2014</v>
      </c>
      <c r="E657" s="11">
        <f t="shared" si="2"/>
        <v>68.339154929577461</v>
      </c>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35">
      <c r="A658" s="9">
        <v>41931</v>
      </c>
      <c r="B658" s="10">
        <v>2619.08</v>
      </c>
      <c r="C658" s="8" t="s">
        <v>11</v>
      </c>
      <c r="D658" s="8">
        <v>2014</v>
      </c>
      <c r="E658" s="11">
        <f t="shared" si="2"/>
        <v>36.888450704225349</v>
      </c>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35">
      <c r="A659" s="9">
        <v>41932</v>
      </c>
      <c r="B659" s="10">
        <v>1373.73</v>
      </c>
      <c r="C659" s="8" t="s">
        <v>11</v>
      </c>
      <c r="D659" s="8">
        <v>2014</v>
      </c>
      <c r="E659" s="11">
        <f t="shared" si="2"/>
        <v>19.348309859154931</v>
      </c>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35">
      <c r="A660" s="9">
        <v>41933</v>
      </c>
      <c r="B660" s="10">
        <v>546.66</v>
      </c>
      <c r="C660" s="8" t="s">
        <v>11</v>
      </c>
      <c r="D660" s="8">
        <v>2014</v>
      </c>
      <c r="E660" s="11">
        <f t="shared" si="2"/>
        <v>7.6994366197183091</v>
      </c>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35">
      <c r="A661" s="9">
        <v>41934</v>
      </c>
      <c r="B661" s="10">
        <v>438.69</v>
      </c>
      <c r="C661" s="8" t="s">
        <v>11</v>
      </c>
      <c r="D661" s="8">
        <v>2014</v>
      </c>
      <c r="E661" s="11">
        <f t="shared" si="2"/>
        <v>6.1787323943661976</v>
      </c>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35">
      <c r="A662" s="9">
        <v>41935</v>
      </c>
      <c r="B662" s="10">
        <v>831.48</v>
      </c>
      <c r="C662" s="8" t="s">
        <v>11</v>
      </c>
      <c r="D662" s="8">
        <v>2014</v>
      </c>
      <c r="E662" s="11">
        <f t="shared" si="2"/>
        <v>11.710985915492959</v>
      </c>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35">
      <c r="A663" s="9">
        <v>41936</v>
      </c>
      <c r="B663" s="10">
        <v>1479.13</v>
      </c>
      <c r="C663" s="8" t="s">
        <v>11</v>
      </c>
      <c r="D663" s="8">
        <v>2014</v>
      </c>
      <c r="E663" s="11">
        <f t="shared" si="2"/>
        <v>20.832816901408453</v>
      </c>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35">
      <c r="A664" s="9">
        <v>41937</v>
      </c>
      <c r="B664" s="10">
        <v>1890.72</v>
      </c>
      <c r="C664" s="8" t="s">
        <v>11</v>
      </c>
      <c r="D664" s="8">
        <v>2014</v>
      </c>
      <c r="E664" s="11">
        <f t="shared" si="2"/>
        <v>26.629859154929576</v>
      </c>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35">
      <c r="A665" s="9">
        <v>41938</v>
      </c>
      <c r="B665" s="10">
        <v>661.2</v>
      </c>
      <c r="C665" s="8" t="s">
        <v>11</v>
      </c>
      <c r="D665" s="8">
        <v>2014</v>
      </c>
      <c r="E665" s="11">
        <f t="shared" si="2"/>
        <v>9.3126760563380291</v>
      </c>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35">
      <c r="A666" s="9">
        <v>41939</v>
      </c>
      <c r="B666" s="10">
        <v>127</v>
      </c>
      <c r="C666" s="8" t="s">
        <v>11</v>
      </c>
      <c r="D666" s="8">
        <v>2014</v>
      </c>
      <c r="E666" s="11">
        <f t="shared" si="2"/>
        <v>1.7887323943661972</v>
      </c>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35">
      <c r="A667" s="9">
        <v>41940</v>
      </c>
      <c r="B667" s="10">
        <v>335.5</v>
      </c>
      <c r="C667" s="8" t="s">
        <v>11</v>
      </c>
      <c r="D667" s="8">
        <v>2014</v>
      </c>
      <c r="E667" s="11">
        <f t="shared" si="2"/>
        <v>4.725352112676056</v>
      </c>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35">
      <c r="A668" s="9">
        <v>41941</v>
      </c>
      <c r="B668" s="10">
        <v>200.01</v>
      </c>
      <c r="C668" s="8" t="s">
        <v>11</v>
      </c>
      <c r="D668" s="8">
        <v>2014</v>
      </c>
      <c r="E668" s="11">
        <f t="shared" si="2"/>
        <v>2.8170422535211266</v>
      </c>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35">
      <c r="A669" s="9">
        <v>41942</v>
      </c>
      <c r="B669" s="10">
        <v>203.49</v>
      </c>
      <c r="C669" s="8" t="s">
        <v>11</v>
      </c>
      <c r="D669" s="8">
        <v>2014</v>
      </c>
      <c r="E669" s="11">
        <f t="shared" si="2"/>
        <v>2.8660563380281689</v>
      </c>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35">
      <c r="A670" s="9">
        <v>41943</v>
      </c>
      <c r="B670" s="10">
        <v>289.16000000000003</v>
      </c>
      <c r="C670" s="8" t="s">
        <v>11</v>
      </c>
      <c r="D670" s="8">
        <v>2014</v>
      </c>
      <c r="E670" s="11">
        <f t="shared" si="2"/>
        <v>4.0726760563380289</v>
      </c>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35">
      <c r="A671" s="9">
        <v>41944</v>
      </c>
      <c r="B671" s="10">
        <v>153.04</v>
      </c>
      <c r="C671" s="8" t="s">
        <v>12</v>
      </c>
      <c r="D671" s="8">
        <v>2014</v>
      </c>
      <c r="E671" s="11">
        <f t="shared" si="2"/>
        <v>2.1554929577464788</v>
      </c>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35">
      <c r="A672" s="9">
        <v>41945</v>
      </c>
      <c r="B672" s="10">
        <v>637.04999999999995</v>
      </c>
      <c r="C672" s="8" t="s">
        <v>12</v>
      </c>
      <c r="D672" s="8">
        <v>2014</v>
      </c>
      <c r="E672" s="11">
        <f t="shared" si="2"/>
        <v>8.9725352112676049</v>
      </c>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35">
      <c r="A673" s="9">
        <v>41946</v>
      </c>
      <c r="B673" s="10">
        <v>141.56</v>
      </c>
      <c r="C673" s="8" t="s">
        <v>12</v>
      </c>
      <c r="D673" s="8">
        <v>2014</v>
      </c>
      <c r="E673" s="11">
        <f t="shared" si="2"/>
        <v>1.9938028169014086</v>
      </c>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35">
      <c r="A674" s="9">
        <v>41947</v>
      </c>
      <c r="B674" s="10">
        <v>297.56</v>
      </c>
      <c r="C674" s="8" t="s">
        <v>12</v>
      </c>
      <c r="D674" s="8">
        <v>2014</v>
      </c>
      <c r="E674" s="11">
        <f t="shared" si="2"/>
        <v>4.1909859154929574</v>
      </c>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35">
      <c r="A675" s="9">
        <v>41948</v>
      </c>
      <c r="B675" s="10">
        <v>422.58000000000004</v>
      </c>
      <c r="C675" s="8" t="s">
        <v>12</v>
      </c>
      <c r="D675" s="8">
        <v>2014</v>
      </c>
      <c r="E675" s="11">
        <f t="shared" si="2"/>
        <v>5.9518309859154934</v>
      </c>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35">
      <c r="A676" s="9">
        <v>41949</v>
      </c>
      <c r="B676" s="10">
        <v>994.89</v>
      </c>
      <c r="C676" s="8" t="s">
        <v>12</v>
      </c>
      <c r="D676" s="8">
        <v>2014</v>
      </c>
      <c r="E676" s="11">
        <f t="shared" si="2"/>
        <v>14.012535211267606</v>
      </c>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35">
      <c r="A677" s="9">
        <v>41950</v>
      </c>
      <c r="B677" s="10">
        <v>1397.28</v>
      </c>
      <c r="C677" s="8" t="s">
        <v>12</v>
      </c>
      <c r="D677" s="8">
        <v>2014</v>
      </c>
      <c r="E677" s="11">
        <f t="shared" si="2"/>
        <v>19.68</v>
      </c>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35">
      <c r="A678" s="9">
        <v>41951</v>
      </c>
      <c r="B678" s="10">
        <v>1674.18</v>
      </c>
      <c r="C678" s="8" t="s">
        <v>12</v>
      </c>
      <c r="D678" s="8">
        <v>2014</v>
      </c>
      <c r="E678" s="11">
        <f t="shared" si="2"/>
        <v>23.580000000000002</v>
      </c>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35">
      <c r="A679" s="9">
        <v>41952</v>
      </c>
      <c r="B679" s="10">
        <v>390.95</v>
      </c>
      <c r="C679" s="8" t="s">
        <v>12</v>
      </c>
      <c r="D679" s="8">
        <v>2014</v>
      </c>
      <c r="E679" s="11">
        <f t="shared" si="2"/>
        <v>5.5063380281690142</v>
      </c>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35">
      <c r="A680" s="9">
        <v>41953</v>
      </c>
      <c r="B680" s="10">
        <v>304</v>
      </c>
      <c r="C680" s="8" t="s">
        <v>12</v>
      </c>
      <c r="D680" s="8">
        <v>2014</v>
      </c>
      <c r="E680" s="11">
        <f t="shared" si="2"/>
        <v>4.28169014084507</v>
      </c>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35">
      <c r="A681" s="9">
        <v>41954</v>
      </c>
      <c r="B681" s="10">
        <v>155</v>
      </c>
      <c r="C681" s="8" t="s">
        <v>12</v>
      </c>
      <c r="D681" s="8">
        <v>2014</v>
      </c>
      <c r="E681" s="11">
        <f t="shared" si="2"/>
        <v>2.183098591549296</v>
      </c>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35">
      <c r="A682" s="9">
        <v>41955</v>
      </c>
      <c r="B682" s="10">
        <v>285</v>
      </c>
      <c r="C682" s="8" t="s">
        <v>12</v>
      </c>
      <c r="D682" s="8">
        <v>2014</v>
      </c>
      <c r="E682" s="11">
        <f t="shared" si="2"/>
        <v>4.0140845070422539</v>
      </c>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35">
      <c r="A683" s="9">
        <v>41956</v>
      </c>
      <c r="B683" s="10">
        <v>122.17</v>
      </c>
      <c r="C683" s="8" t="s">
        <v>12</v>
      </c>
      <c r="D683" s="8">
        <v>2014</v>
      </c>
      <c r="E683" s="11">
        <f t="shared" si="2"/>
        <v>1.7207042253521128</v>
      </c>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35">
      <c r="A684" s="9">
        <v>41957</v>
      </c>
      <c r="B684" s="10">
        <v>170.5</v>
      </c>
      <c r="C684" s="8" t="s">
        <v>12</v>
      </c>
      <c r="D684" s="8">
        <v>2014</v>
      </c>
      <c r="E684" s="11">
        <f t="shared" si="2"/>
        <v>2.4014084507042255</v>
      </c>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35">
      <c r="A685" s="9">
        <v>41958</v>
      </c>
      <c r="B685" s="10">
        <v>734.85</v>
      </c>
      <c r="C685" s="8" t="s">
        <v>12</v>
      </c>
      <c r="D685" s="8">
        <v>2014</v>
      </c>
      <c r="E685" s="11">
        <f t="shared" si="2"/>
        <v>10.35</v>
      </c>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35">
      <c r="A686" s="9">
        <v>41959</v>
      </c>
      <c r="B686" s="10">
        <v>372.68</v>
      </c>
      <c r="C686" s="8" t="s">
        <v>12</v>
      </c>
      <c r="D686" s="8">
        <v>2014</v>
      </c>
      <c r="E686" s="11">
        <f t="shared" si="2"/>
        <v>5.2490140845070421</v>
      </c>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35">
      <c r="A687" s="9">
        <v>41960</v>
      </c>
      <c r="B687" s="10">
        <v>80</v>
      </c>
      <c r="C687" s="8" t="s">
        <v>12</v>
      </c>
      <c r="D687" s="8">
        <v>2014</v>
      </c>
      <c r="E687" s="11">
        <f t="shared" si="2"/>
        <v>1.1267605633802817</v>
      </c>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35">
      <c r="A688" s="9">
        <v>41961</v>
      </c>
      <c r="B688" s="10">
        <v>160</v>
      </c>
      <c r="C688" s="8" t="s">
        <v>12</v>
      </c>
      <c r="D688" s="8">
        <v>2014</v>
      </c>
      <c r="E688" s="11">
        <f t="shared" si="2"/>
        <v>2.2535211267605635</v>
      </c>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35">
      <c r="A689" s="9">
        <v>41962</v>
      </c>
      <c r="B689" s="10">
        <v>0</v>
      </c>
      <c r="C689" s="8" t="s">
        <v>12</v>
      </c>
      <c r="D689" s="8">
        <v>2014</v>
      </c>
      <c r="E689" s="11">
        <f t="shared" si="2"/>
        <v>0</v>
      </c>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35">
      <c r="A690" s="9">
        <v>41963</v>
      </c>
      <c r="B690" s="10">
        <v>125</v>
      </c>
      <c r="C690" s="8" t="s">
        <v>12</v>
      </c>
      <c r="D690" s="8">
        <v>2014</v>
      </c>
      <c r="E690" s="11">
        <f t="shared" si="2"/>
        <v>1.7605633802816902</v>
      </c>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35">
      <c r="A691" s="9">
        <v>41964</v>
      </c>
      <c r="B691" s="10">
        <v>307.5</v>
      </c>
      <c r="C691" s="8" t="s">
        <v>12</v>
      </c>
      <c r="D691" s="8">
        <v>2014</v>
      </c>
      <c r="E691" s="11">
        <f t="shared" si="2"/>
        <v>4.330985915492958</v>
      </c>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35">
      <c r="A692" s="9">
        <v>41965</v>
      </c>
      <c r="B692" s="10">
        <v>703.56000000000006</v>
      </c>
      <c r="C692" s="8" t="s">
        <v>12</v>
      </c>
      <c r="D692" s="8">
        <v>2014</v>
      </c>
      <c r="E692" s="11">
        <f t="shared" si="2"/>
        <v>9.9092957746478874</v>
      </c>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35">
      <c r="A693" s="9">
        <v>41966</v>
      </c>
      <c r="B693" s="10">
        <v>493.15000000000003</v>
      </c>
      <c r="C693" s="8" t="s">
        <v>12</v>
      </c>
      <c r="D693" s="8">
        <v>2014</v>
      </c>
      <c r="E693" s="11">
        <f t="shared" si="2"/>
        <v>6.9457746478873243</v>
      </c>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35">
      <c r="A694" s="9">
        <v>41967</v>
      </c>
      <c r="B694" s="10">
        <v>630</v>
      </c>
      <c r="C694" s="8" t="s">
        <v>12</v>
      </c>
      <c r="D694" s="8">
        <v>2014</v>
      </c>
      <c r="E694" s="11">
        <f t="shared" si="2"/>
        <v>8.873239436619718</v>
      </c>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35">
      <c r="A695" s="9">
        <v>41968</v>
      </c>
      <c r="B695" s="10">
        <v>659.97</v>
      </c>
      <c r="C695" s="8" t="s">
        <v>12</v>
      </c>
      <c r="D695" s="8">
        <v>2014</v>
      </c>
      <c r="E695" s="11">
        <f t="shared" si="2"/>
        <v>9.2953521126760563</v>
      </c>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35">
      <c r="A696" s="9">
        <v>41969</v>
      </c>
      <c r="B696" s="10">
        <v>276.52</v>
      </c>
      <c r="C696" s="8" t="s">
        <v>12</v>
      </c>
      <c r="D696" s="8">
        <v>2014</v>
      </c>
      <c r="E696" s="11">
        <f t="shared" si="2"/>
        <v>3.8946478873239436</v>
      </c>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35">
      <c r="A697" s="9">
        <v>41970</v>
      </c>
      <c r="B697" s="10">
        <v>1145.1199999999999</v>
      </c>
      <c r="C697" s="8" t="s">
        <v>12</v>
      </c>
      <c r="D697" s="8">
        <v>2014</v>
      </c>
      <c r="E697" s="11">
        <f t="shared" si="2"/>
        <v>16.128450704225351</v>
      </c>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35">
      <c r="A698" s="9">
        <v>41971</v>
      </c>
      <c r="B698" s="10">
        <v>1785</v>
      </c>
      <c r="C698" s="8" t="s">
        <v>12</v>
      </c>
      <c r="D698" s="8">
        <v>2014</v>
      </c>
      <c r="E698" s="11">
        <f t="shared" si="2"/>
        <v>25.140845070422536</v>
      </c>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35">
      <c r="A699" s="9">
        <v>41972</v>
      </c>
      <c r="B699" s="10">
        <v>1432.75</v>
      </c>
      <c r="C699" s="8" t="s">
        <v>12</v>
      </c>
      <c r="D699" s="8">
        <v>2014</v>
      </c>
      <c r="E699" s="11">
        <f t="shared" si="2"/>
        <v>20.179577464788732</v>
      </c>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35">
      <c r="A700" s="9">
        <v>41973</v>
      </c>
      <c r="B700" s="10">
        <v>592.64</v>
      </c>
      <c r="C700" s="8" t="s">
        <v>12</v>
      </c>
      <c r="D700" s="8">
        <v>2014</v>
      </c>
      <c r="E700" s="11">
        <f t="shared" si="2"/>
        <v>8.3470422535211259</v>
      </c>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35">
      <c r="A701" s="9">
        <v>41974</v>
      </c>
      <c r="B701" s="10">
        <v>289.24</v>
      </c>
      <c r="C701" s="8" t="s">
        <v>13</v>
      </c>
      <c r="D701" s="8">
        <v>2014</v>
      </c>
      <c r="E701" s="11">
        <f t="shared" si="2"/>
        <v>4.0738028169014084</v>
      </c>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35">
      <c r="A702" s="9">
        <v>41975</v>
      </c>
      <c r="B702" s="10">
        <v>302.95000000000005</v>
      </c>
      <c r="C702" s="8" t="s">
        <v>13</v>
      </c>
      <c r="D702" s="8">
        <v>2014</v>
      </c>
      <c r="E702" s="11">
        <f t="shared" si="2"/>
        <v>4.2669014084507051</v>
      </c>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35">
      <c r="A703" s="9">
        <v>41976</v>
      </c>
      <c r="B703" s="10">
        <v>294.85000000000002</v>
      </c>
      <c r="C703" s="8" t="s">
        <v>13</v>
      </c>
      <c r="D703" s="8">
        <v>2014</v>
      </c>
      <c r="E703" s="11">
        <f t="shared" si="2"/>
        <v>4.1528169014084506</v>
      </c>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35">
      <c r="A704" s="9">
        <v>41977</v>
      </c>
      <c r="B704" s="10">
        <v>930.15</v>
      </c>
      <c r="C704" s="8" t="s">
        <v>13</v>
      </c>
      <c r="D704" s="8">
        <v>2014</v>
      </c>
      <c r="E704" s="11">
        <f t="shared" si="2"/>
        <v>13.100704225352112</v>
      </c>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35">
      <c r="A705" s="9">
        <v>41978</v>
      </c>
      <c r="B705" s="10">
        <v>1624.7499999999998</v>
      </c>
      <c r="C705" s="8" t="s">
        <v>13</v>
      </c>
      <c r="D705" s="8">
        <v>2014</v>
      </c>
      <c r="E705" s="11">
        <f t="shared" si="2"/>
        <v>22.883802816901404</v>
      </c>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35">
      <c r="A706" s="9">
        <v>41979</v>
      </c>
      <c r="B706" s="10">
        <v>3178.1400000000003</v>
      </c>
      <c r="C706" s="8" t="s">
        <v>13</v>
      </c>
      <c r="D706" s="8">
        <v>2014</v>
      </c>
      <c r="E706" s="11">
        <f t="shared" si="2"/>
        <v>44.762535211267611</v>
      </c>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35">
      <c r="A707" s="9">
        <v>41980</v>
      </c>
      <c r="B707" s="10">
        <v>653.70000000000005</v>
      </c>
      <c r="C707" s="8" t="s">
        <v>13</v>
      </c>
      <c r="D707" s="8">
        <v>2014</v>
      </c>
      <c r="E707" s="11">
        <f t="shared" si="2"/>
        <v>9.2070422535211272</v>
      </c>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35">
      <c r="A708" s="9">
        <v>41981</v>
      </c>
      <c r="B708" s="10">
        <v>1170.72</v>
      </c>
      <c r="C708" s="8" t="s">
        <v>13</v>
      </c>
      <c r="D708" s="8">
        <v>2014</v>
      </c>
      <c r="E708" s="11">
        <f t="shared" si="2"/>
        <v>16.489014084507044</v>
      </c>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35">
      <c r="A709" s="9">
        <v>41982</v>
      </c>
      <c r="B709" s="10">
        <v>713.57</v>
      </c>
      <c r="C709" s="8" t="s">
        <v>13</v>
      </c>
      <c r="D709" s="8">
        <v>2014</v>
      </c>
      <c r="E709" s="11">
        <f t="shared" si="2"/>
        <v>10.050281690140846</v>
      </c>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35">
      <c r="A710" s="9">
        <v>41983</v>
      </c>
      <c r="B710" s="10">
        <v>520.08000000000004</v>
      </c>
      <c r="C710" s="8" t="s">
        <v>13</v>
      </c>
      <c r="D710" s="8">
        <v>2014</v>
      </c>
      <c r="E710" s="11">
        <f t="shared" si="2"/>
        <v>7.3250704225352115</v>
      </c>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35">
      <c r="A711" s="9">
        <v>41984</v>
      </c>
      <c r="B711" s="10">
        <v>611.18999999999994</v>
      </c>
      <c r="C711" s="8" t="s">
        <v>13</v>
      </c>
      <c r="D711" s="8">
        <v>2014</v>
      </c>
      <c r="E711" s="11">
        <f t="shared" si="2"/>
        <v>8.6083098591549287</v>
      </c>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35">
      <c r="A712" s="9">
        <v>41985</v>
      </c>
      <c r="B712" s="10">
        <v>544.4</v>
      </c>
      <c r="C712" s="8" t="s">
        <v>13</v>
      </c>
      <c r="D712" s="8">
        <v>2014</v>
      </c>
      <c r="E712" s="11">
        <f t="shared" si="2"/>
        <v>7.6676056338028165</v>
      </c>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35">
      <c r="A713" s="9">
        <v>41986</v>
      </c>
      <c r="B713" s="10">
        <v>876.4</v>
      </c>
      <c r="C713" s="8" t="s">
        <v>13</v>
      </c>
      <c r="D713" s="8">
        <v>2014</v>
      </c>
      <c r="E713" s="11">
        <f t="shared" si="2"/>
        <v>12.343661971830986</v>
      </c>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35">
      <c r="A714" s="9">
        <v>41987</v>
      </c>
      <c r="B714" s="10">
        <v>392.15000000000003</v>
      </c>
      <c r="C714" s="8" t="s">
        <v>13</v>
      </c>
      <c r="D714" s="8">
        <v>2014</v>
      </c>
      <c r="E714" s="11">
        <f t="shared" si="2"/>
        <v>5.5232394366197184</v>
      </c>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35">
      <c r="A715" s="9">
        <v>41988</v>
      </c>
      <c r="B715" s="10">
        <v>132</v>
      </c>
      <c r="C715" s="8" t="s">
        <v>13</v>
      </c>
      <c r="D715" s="8">
        <v>2014</v>
      </c>
      <c r="E715" s="11">
        <f t="shared" si="2"/>
        <v>1.8591549295774648</v>
      </c>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35">
      <c r="A716" s="9">
        <v>41989</v>
      </c>
      <c r="B716" s="10">
        <v>459.83</v>
      </c>
      <c r="C716" s="8" t="s">
        <v>13</v>
      </c>
      <c r="D716" s="8">
        <v>2014</v>
      </c>
      <c r="E716" s="11">
        <f t="shared" si="2"/>
        <v>6.4764788732394365</v>
      </c>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35">
      <c r="A717" s="9">
        <v>41990</v>
      </c>
      <c r="B717" s="10">
        <v>258.32</v>
      </c>
      <c r="C717" s="8" t="s">
        <v>13</v>
      </c>
      <c r="D717" s="8">
        <v>2014</v>
      </c>
      <c r="E717" s="11">
        <f t="shared" si="2"/>
        <v>3.6383098591549294</v>
      </c>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35">
      <c r="A718" s="9">
        <v>41991</v>
      </c>
      <c r="B718" s="10">
        <v>896.69999999999993</v>
      </c>
      <c r="C718" s="8" t="s">
        <v>13</v>
      </c>
      <c r="D718" s="8">
        <v>2014</v>
      </c>
      <c r="E718" s="11">
        <f t="shared" si="2"/>
        <v>12.629577464788731</v>
      </c>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35">
      <c r="A719" s="9">
        <v>41992</v>
      </c>
      <c r="B719" s="10">
        <v>2550.2399999999998</v>
      </c>
      <c r="C719" s="8" t="s">
        <v>13</v>
      </c>
      <c r="D719" s="8">
        <v>2014</v>
      </c>
      <c r="E719" s="11">
        <f t="shared" si="2"/>
        <v>35.918873239436614</v>
      </c>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35">
      <c r="A720" s="9">
        <v>41993</v>
      </c>
      <c r="B720" s="10">
        <v>3228.6800000000003</v>
      </c>
      <c r="C720" s="8" t="s">
        <v>13</v>
      </c>
      <c r="D720" s="8">
        <v>2014</v>
      </c>
      <c r="E720" s="11">
        <f t="shared" si="2"/>
        <v>45.474366197183102</v>
      </c>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35">
      <c r="A721" s="9">
        <v>41994</v>
      </c>
      <c r="B721" s="10">
        <v>2287.2199999999998</v>
      </c>
      <c r="C721" s="8" t="s">
        <v>13</v>
      </c>
      <c r="D721" s="8">
        <v>2014</v>
      </c>
      <c r="E721" s="11">
        <f t="shared" si="2"/>
        <v>32.214366197183097</v>
      </c>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35">
      <c r="A722" s="9">
        <v>41995</v>
      </c>
      <c r="B722" s="10">
        <v>3137.2200000000003</v>
      </c>
      <c r="C722" s="8" t="s">
        <v>13</v>
      </c>
      <c r="D722" s="8">
        <v>2014</v>
      </c>
      <c r="E722" s="11">
        <f t="shared" si="2"/>
        <v>44.186197183098592</v>
      </c>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35">
      <c r="A723" s="9">
        <v>41996</v>
      </c>
      <c r="B723" s="10">
        <v>3056.9100000000003</v>
      </c>
      <c r="C723" s="8" t="s">
        <v>13</v>
      </c>
      <c r="D723" s="8">
        <v>2014</v>
      </c>
      <c r="E723" s="11">
        <f t="shared" si="2"/>
        <v>43.055070422535216</v>
      </c>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35">
      <c r="A724" s="9">
        <v>41997</v>
      </c>
      <c r="B724" s="10">
        <v>3766.1</v>
      </c>
      <c r="C724" s="8" t="s">
        <v>13</v>
      </c>
      <c r="D724" s="8">
        <v>2014</v>
      </c>
      <c r="E724" s="11">
        <f t="shared" si="2"/>
        <v>53.043661971830986</v>
      </c>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35">
      <c r="A725" s="9">
        <v>41998</v>
      </c>
      <c r="B725" s="10">
        <v>3906.77</v>
      </c>
      <c r="C725" s="8" t="s">
        <v>13</v>
      </c>
      <c r="D725" s="8">
        <v>2014</v>
      </c>
      <c r="E725" s="11">
        <f t="shared" si="2"/>
        <v>55.024929577464789</v>
      </c>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35">
      <c r="A726" s="9">
        <v>41999</v>
      </c>
      <c r="B726" s="10">
        <v>3974.52</v>
      </c>
      <c r="C726" s="8" t="s">
        <v>13</v>
      </c>
      <c r="D726" s="8">
        <v>2014</v>
      </c>
      <c r="E726" s="11">
        <f t="shared" si="2"/>
        <v>55.979154929577462</v>
      </c>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35">
      <c r="A727" s="9">
        <v>42000</v>
      </c>
      <c r="B727" s="10">
        <v>4704.2400000000007</v>
      </c>
      <c r="C727" s="8" t="s">
        <v>13</v>
      </c>
      <c r="D727" s="8">
        <v>2014</v>
      </c>
      <c r="E727" s="11">
        <f t="shared" si="2"/>
        <v>66.256901408450716</v>
      </c>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35">
      <c r="A728" s="9">
        <v>42001</v>
      </c>
      <c r="B728" s="10">
        <v>4307.8200000000006</v>
      </c>
      <c r="C728" s="8" t="s">
        <v>13</v>
      </c>
      <c r="D728" s="8">
        <v>2014</v>
      </c>
      <c r="E728" s="11">
        <f t="shared" si="2"/>
        <v>60.673521126760569</v>
      </c>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35">
      <c r="A729" s="9">
        <v>42002</v>
      </c>
      <c r="B729" s="10">
        <v>4759.32</v>
      </c>
      <c r="C729" s="8" t="s">
        <v>13</v>
      </c>
      <c r="D729" s="8">
        <v>2014</v>
      </c>
      <c r="E729" s="11">
        <f t="shared" si="2"/>
        <v>67.032676056338019</v>
      </c>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35">
      <c r="A730" s="9">
        <v>42003</v>
      </c>
      <c r="B730" s="10">
        <v>4447.51</v>
      </c>
      <c r="C730" s="8" t="s">
        <v>13</v>
      </c>
      <c r="D730" s="8">
        <v>2014</v>
      </c>
      <c r="E730" s="11">
        <f t="shared" si="2"/>
        <v>62.640985915492962</v>
      </c>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35">
      <c r="A731" s="9">
        <v>42004</v>
      </c>
      <c r="B731" s="10">
        <v>5484.8099999999995</v>
      </c>
      <c r="C731" s="8" t="s">
        <v>13</v>
      </c>
      <c r="D731" s="8">
        <v>2014</v>
      </c>
      <c r="E731" s="11">
        <f t="shared" si="2"/>
        <v>77.250845070422528</v>
      </c>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35">
      <c r="A732" s="9">
        <v>42005</v>
      </c>
      <c r="B732" s="10">
        <v>3415.23</v>
      </c>
      <c r="C732" s="8" t="s">
        <v>2</v>
      </c>
      <c r="D732" s="8">
        <v>2015</v>
      </c>
      <c r="E732" s="11">
        <f t="shared" si="2"/>
        <v>48.101830985915491</v>
      </c>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35">
      <c r="A733" s="9">
        <v>42006</v>
      </c>
      <c r="B733" s="10">
        <v>3523.15</v>
      </c>
      <c r="C733" s="8" t="s">
        <v>2</v>
      </c>
      <c r="D733" s="8">
        <v>2015</v>
      </c>
      <c r="E733" s="11">
        <f t="shared" si="2"/>
        <v>49.621830985915494</v>
      </c>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35">
      <c r="A734" s="9">
        <v>42007</v>
      </c>
      <c r="B734" s="10">
        <v>2695.26</v>
      </c>
      <c r="C734" s="8" t="s">
        <v>2</v>
      </c>
      <c r="D734" s="8">
        <v>2015</v>
      </c>
      <c r="E734" s="11">
        <f t="shared" si="2"/>
        <v>37.961408450704226</v>
      </c>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35">
      <c r="A735" s="9">
        <v>42008</v>
      </c>
      <c r="B735" s="10">
        <v>708.67</v>
      </c>
      <c r="C735" s="8" t="s">
        <v>2</v>
      </c>
      <c r="D735" s="8">
        <v>2015</v>
      </c>
      <c r="E735" s="11">
        <f t="shared" si="2"/>
        <v>9.9812676056338017</v>
      </c>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35">
      <c r="A736" s="9">
        <v>42009</v>
      </c>
      <c r="B736" s="10">
        <v>379</v>
      </c>
      <c r="C736" s="8" t="s">
        <v>2</v>
      </c>
      <c r="D736" s="8">
        <v>2015</v>
      </c>
      <c r="E736" s="11">
        <f t="shared" si="2"/>
        <v>5.3380281690140849</v>
      </c>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35">
      <c r="A737" s="9">
        <v>42010</v>
      </c>
      <c r="B737" s="10">
        <v>519</v>
      </c>
      <c r="C737" s="8" t="s">
        <v>2</v>
      </c>
      <c r="D737" s="8">
        <v>2015</v>
      </c>
      <c r="E737" s="11">
        <f t="shared" si="2"/>
        <v>7.3098591549295771</v>
      </c>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35">
      <c r="A738" s="9">
        <v>42011</v>
      </c>
      <c r="B738" s="10">
        <v>206</v>
      </c>
      <c r="C738" s="8" t="s">
        <v>2</v>
      </c>
      <c r="D738" s="8">
        <v>2015</v>
      </c>
      <c r="E738" s="11">
        <f t="shared" si="2"/>
        <v>2.9014084507042255</v>
      </c>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35">
      <c r="A739" s="9">
        <v>42012</v>
      </c>
      <c r="B739" s="10">
        <v>401.5</v>
      </c>
      <c r="C739" s="8" t="s">
        <v>2</v>
      </c>
      <c r="D739" s="8">
        <v>2015</v>
      </c>
      <c r="E739" s="11">
        <f t="shared" si="2"/>
        <v>5.654929577464789</v>
      </c>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35">
      <c r="A740" s="9">
        <v>42013</v>
      </c>
      <c r="B740" s="10">
        <v>578.25</v>
      </c>
      <c r="C740" s="8" t="s">
        <v>2</v>
      </c>
      <c r="D740" s="8">
        <v>2015</v>
      </c>
      <c r="E740" s="11">
        <f t="shared" si="2"/>
        <v>8.1443661971830981</v>
      </c>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35">
      <c r="A741" s="9">
        <v>42014</v>
      </c>
      <c r="B741" s="10">
        <v>512.25</v>
      </c>
      <c r="C741" s="8" t="s">
        <v>2</v>
      </c>
      <c r="D741" s="8">
        <v>2015</v>
      </c>
      <c r="E741" s="11">
        <f t="shared" si="2"/>
        <v>7.214788732394366</v>
      </c>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35">
      <c r="A742" s="9">
        <v>42015</v>
      </c>
      <c r="B742" s="10">
        <v>387.92</v>
      </c>
      <c r="C742" s="8" t="s">
        <v>2</v>
      </c>
      <c r="D742" s="8">
        <v>2015</v>
      </c>
      <c r="E742" s="11">
        <f t="shared" si="2"/>
        <v>5.4636619718309865</v>
      </c>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35">
      <c r="A743" s="9">
        <v>42016</v>
      </c>
      <c r="B743" s="10">
        <v>514.79999999999995</v>
      </c>
      <c r="C743" s="8" t="s">
        <v>2</v>
      </c>
      <c r="D743" s="8">
        <v>2015</v>
      </c>
      <c r="E743" s="11">
        <f t="shared" si="2"/>
        <v>7.2507042253521119</v>
      </c>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35">
      <c r="A744" s="9">
        <v>42017</v>
      </c>
      <c r="B744" s="10">
        <v>305.8</v>
      </c>
      <c r="C744" s="8" t="s">
        <v>2</v>
      </c>
      <c r="D744" s="8">
        <v>2015</v>
      </c>
      <c r="E744" s="11">
        <f t="shared" si="2"/>
        <v>4.3070422535211268</v>
      </c>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35">
      <c r="A745" s="9">
        <v>42018</v>
      </c>
      <c r="B745" s="10">
        <v>637.5</v>
      </c>
      <c r="C745" s="8" t="s">
        <v>2</v>
      </c>
      <c r="D745" s="8">
        <v>2015</v>
      </c>
      <c r="E745" s="11">
        <f t="shared" si="2"/>
        <v>8.97887323943662</v>
      </c>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35">
      <c r="A746" s="9">
        <v>42019</v>
      </c>
      <c r="B746" s="10">
        <v>275.5</v>
      </c>
      <c r="C746" s="8" t="s">
        <v>2</v>
      </c>
      <c r="D746" s="8">
        <v>2015</v>
      </c>
      <c r="E746" s="11">
        <f t="shared" si="2"/>
        <v>3.880281690140845</v>
      </c>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35">
      <c r="A747" s="9">
        <v>42020</v>
      </c>
      <c r="B747" s="10">
        <v>2073.1799999999998</v>
      </c>
      <c r="C747" s="8" t="s">
        <v>2</v>
      </c>
      <c r="D747" s="8">
        <v>2015</v>
      </c>
      <c r="E747" s="11">
        <f t="shared" si="2"/>
        <v>29.199718309859154</v>
      </c>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35">
      <c r="A748" s="9">
        <v>42021</v>
      </c>
      <c r="B748" s="10">
        <v>2896.34</v>
      </c>
      <c r="C748" s="8" t="s">
        <v>2</v>
      </c>
      <c r="D748" s="8">
        <v>2015</v>
      </c>
      <c r="E748" s="11">
        <f t="shared" si="2"/>
        <v>40.793521126760567</v>
      </c>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35">
      <c r="A749" s="9">
        <v>42022</v>
      </c>
      <c r="B749" s="10">
        <v>1008.61</v>
      </c>
      <c r="C749" s="8" t="s">
        <v>2</v>
      </c>
      <c r="D749" s="8">
        <v>2015</v>
      </c>
      <c r="E749" s="11">
        <f t="shared" si="2"/>
        <v>14.205774647887324</v>
      </c>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35">
      <c r="A750" s="9">
        <v>42023</v>
      </c>
      <c r="B750" s="10">
        <v>823.1</v>
      </c>
      <c r="C750" s="8" t="s">
        <v>2</v>
      </c>
      <c r="D750" s="8">
        <v>2015</v>
      </c>
      <c r="E750" s="11">
        <f t="shared" si="2"/>
        <v>11.592957746478874</v>
      </c>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35">
      <c r="A751" s="9">
        <v>42024</v>
      </c>
      <c r="B751" s="10">
        <v>1483.2</v>
      </c>
      <c r="C751" s="8" t="s">
        <v>2</v>
      </c>
      <c r="D751" s="8">
        <v>2015</v>
      </c>
      <c r="E751" s="11">
        <f t="shared" si="2"/>
        <v>20.890140845070423</v>
      </c>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35">
      <c r="A752" s="9">
        <v>42025</v>
      </c>
      <c r="B752" s="10">
        <v>2330.4499999999998</v>
      </c>
      <c r="C752" s="8" t="s">
        <v>2</v>
      </c>
      <c r="D752" s="8">
        <v>2015</v>
      </c>
      <c r="E752" s="11">
        <f t="shared" si="2"/>
        <v>32.823239436619716</v>
      </c>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35">
      <c r="A753" s="9">
        <v>42026</v>
      </c>
      <c r="B753" s="10">
        <v>3926.12</v>
      </c>
      <c r="C753" s="8" t="s">
        <v>2</v>
      </c>
      <c r="D753" s="8">
        <v>2015</v>
      </c>
      <c r="E753" s="11">
        <f t="shared" si="2"/>
        <v>55.297464788732391</v>
      </c>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35">
      <c r="A754" s="9">
        <v>42027</v>
      </c>
      <c r="B754" s="10">
        <v>4467.55</v>
      </c>
      <c r="C754" s="8" t="s">
        <v>2</v>
      </c>
      <c r="D754" s="8">
        <v>2015</v>
      </c>
      <c r="E754" s="11">
        <f t="shared" si="2"/>
        <v>62.923239436619724</v>
      </c>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35">
      <c r="A755" s="9">
        <v>42028</v>
      </c>
      <c r="B755" s="10">
        <v>4088.12</v>
      </c>
      <c r="C755" s="8" t="s">
        <v>2</v>
      </c>
      <c r="D755" s="8">
        <v>2015</v>
      </c>
      <c r="E755" s="11">
        <f t="shared" si="2"/>
        <v>57.579154929577463</v>
      </c>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35">
      <c r="A756" s="9">
        <v>42029</v>
      </c>
      <c r="B756" s="10">
        <v>1908.27</v>
      </c>
      <c r="C756" s="8" t="s">
        <v>2</v>
      </c>
      <c r="D756" s="8">
        <v>2015</v>
      </c>
      <c r="E756" s="11">
        <f t="shared" si="2"/>
        <v>26.877042253521125</v>
      </c>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35">
      <c r="A757" s="9">
        <v>42030</v>
      </c>
      <c r="B757" s="10">
        <v>700.63</v>
      </c>
      <c r="C757" s="8" t="s">
        <v>2</v>
      </c>
      <c r="D757" s="8">
        <v>2015</v>
      </c>
      <c r="E757" s="11">
        <f t="shared" si="2"/>
        <v>9.8680281690140852</v>
      </c>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35">
      <c r="A758" s="9">
        <v>42031</v>
      </c>
      <c r="B758" s="10">
        <v>786.67</v>
      </c>
      <c r="C758" s="8" t="s">
        <v>2</v>
      </c>
      <c r="D758" s="8">
        <v>2015</v>
      </c>
      <c r="E758" s="11">
        <f t="shared" si="2"/>
        <v>11.079859154929578</v>
      </c>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35">
      <c r="A759" s="9">
        <v>42032</v>
      </c>
      <c r="B759" s="10">
        <v>948.67</v>
      </c>
      <c r="C759" s="8" t="s">
        <v>2</v>
      </c>
      <c r="D759" s="8">
        <v>2015</v>
      </c>
      <c r="E759" s="11">
        <f t="shared" si="2"/>
        <v>13.361549295774648</v>
      </c>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35">
      <c r="A760" s="9">
        <v>42033</v>
      </c>
      <c r="B760" s="10">
        <v>951.37</v>
      </c>
      <c r="C760" s="8" t="s">
        <v>2</v>
      </c>
      <c r="D760" s="8">
        <v>2015</v>
      </c>
      <c r="E760" s="11">
        <f t="shared" si="2"/>
        <v>13.399577464788733</v>
      </c>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35">
      <c r="A761" s="9">
        <v>42034</v>
      </c>
      <c r="B761" s="10">
        <v>1629.03</v>
      </c>
      <c r="C761" s="8" t="s">
        <v>2</v>
      </c>
      <c r="D761" s="8">
        <v>2015</v>
      </c>
      <c r="E761" s="11">
        <f t="shared" si="2"/>
        <v>22.944084507042252</v>
      </c>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35">
      <c r="A762" s="9">
        <v>42035</v>
      </c>
      <c r="B762" s="10">
        <v>1746.51</v>
      </c>
      <c r="C762" s="8" t="s">
        <v>2</v>
      </c>
      <c r="D762" s="8">
        <v>2015</v>
      </c>
      <c r="E762" s="11">
        <f t="shared" si="2"/>
        <v>24.598732394366198</v>
      </c>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35">
      <c r="A763" s="9">
        <v>42036</v>
      </c>
      <c r="B763" s="10">
        <v>1060.49</v>
      </c>
      <c r="C763" s="8" t="s">
        <v>3</v>
      </c>
      <c r="D763" s="8">
        <v>2015</v>
      </c>
      <c r="E763" s="11">
        <f t="shared" si="2"/>
        <v>14.936478873239437</v>
      </c>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35">
      <c r="A764" s="9">
        <v>42037</v>
      </c>
      <c r="B764" s="10">
        <v>249.78</v>
      </c>
      <c r="C764" s="8" t="s">
        <v>3</v>
      </c>
      <c r="D764" s="8">
        <v>2015</v>
      </c>
      <c r="E764" s="11">
        <f t="shared" si="2"/>
        <v>3.5180281690140847</v>
      </c>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35">
      <c r="A765" s="9">
        <v>42038</v>
      </c>
      <c r="B765" s="10">
        <v>450.78</v>
      </c>
      <c r="C765" s="8" t="s">
        <v>3</v>
      </c>
      <c r="D765" s="8">
        <v>2015</v>
      </c>
      <c r="E765" s="11">
        <f t="shared" si="2"/>
        <v>6.3490140845070417</v>
      </c>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35">
      <c r="A766" s="9">
        <v>42039</v>
      </c>
      <c r="B766" s="10">
        <v>1858.46</v>
      </c>
      <c r="C766" s="8" t="s">
        <v>3</v>
      </c>
      <c r="D766" s="8">
        <v>2015</v>
      </c>
      <c r="E766" s="11">
        <f t="shared" si="2"/>
        <v>26.175492957746478</v>
      </c>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35">
      <c r="A767" s="9">
        <v>42040</v>
      </c>
      <c r="B767" s="10">
        <v>1840.68</v>
      </c>
      <c r="C767" s="8" t="s">
        <v>3</v>
      </c>
      <c r="D767" s="8">
        <v>2015</v>
      </c>
      <c r="E767" s="11">
        <f t="shared" ref="E767:E1021" si="3">B767/71</f>
        <v>25.925070422535214</v>
      </c>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35">
      <c r="A768" s="9">
        <v>42041</v>
      </c>
      <c r="B768" s="10">
        <v>2190.3200000000002</v>
      </c>
      <c r="C768" s="8" t="s">
        <v>3</v>
      </c>
      <c r="D768" s="8">
        <v>2015</v>
      </c>
      <c r="E768" s="11">
        <f t="shared" si="3"/>
        <v>30.849577464788734</v>
      </c>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35">
      <c r="A769" s="9">
        <v>42042</v>
      </c>
      <c r="B769" s="10">
        <v>1344.06</v>
      </c>
      <c r="C769" s="8" t="s">
        <v>3</v>
      </c>
      <c r="D769" s="8">
        <v>2015</v>
      </c>
      <c r="E769" s="11">
        <f t="shared" si="3"/>
        <v>18.930422535211267</v>
      </c>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35">
      <c r="A770" s="9">
        <v>42043</v>
      </c>
      <c r="B770" s="10">
        <v>1110.28</v>
      </c>
      <c r="C770" s="8" t="s">
        <v>3</v>
      </c>
      <c r="D770" s="8">
        <v>2015</v>
      </c>
      <c r="E770" s="11">
        <f t="shared" si="3"/>
        <v>15.63774647887324</v>
      </c>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35">
      <c r="A771" s="9">
        <v>42044</v>
      </c>
      <c r="B771" s="10">
        <v>793.88</v>
      </c>
      <c r="C771" s="8" t="s">
        <v>3</v>
      </c>
      <c r="D771" s="8">
        <v>2015</v>
      </c>
      <c r="E771" s="11">
        <f t="shared" si="3"/>
        <v>11.181408450704225</v>
      </c>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35">
      <c r="A772" s="9">
        <v>42045</v>
      </c>
      <c r="B772" s="10">
        <v>1036.95</v>
      </c>
      <c r="C772" s="8" t="s">
        <v>3</v>
      </c>
      <c r="D772" s="8">
        <v>2015</v>
      </c>
      <c r="E772" s="11">
        <f t="shared" si="3"/>
        <v>14.604929577464789</v>
      </c>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35">
      <c r="A773" s="9">
        <v>42046</v>
      </c>
      <c r="B773" s="10">
        <v>1339.25</v>
      </c>
      <c r="C773" s="8" t="s">
        <v>3</v>
      </c>
      <c r="D773" s="8">
        <v>2015</v>
      </c>
      <c r="E773" s="11">
        <f t="shared" si="3"/>
        <v>18.862676056338028</v>
      </c>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35">
      <c r="A774" s="9">
        <v>42047</v>
      </c>
      <c r="B774" s="10">
        <v>1979.22</v>
      </c>
      <c r="C774" s="8" t="s">
        <v>3</v>
      </c>
      <c r="D774" s="8">
        <v>2015</v>
      </c>
      <c r="E774" s="11">
        <f t="shared" si="3"/>
        <v>27.876338028169016</v>
      </c>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35">
      <c r="A775" s="9">
        <v>42048</v>
      </c>
      <c r="B775" s="10">
        <v>4285.3999999999996</v>
      </c>
      <c r="C775" s="8" t="s">
        <v>3</v>
      </c>
      <c r="D775" s="8">
        <v>2015</v>
      </c>
      <c r="E775" s="11">
        <f t="shared" si="3"/>
        <v>60.357746478873231</v>
      </c>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35">
      <c r="A776" s="9">
        <v>42049</v>
      </c>
      <c r="B776" s="10">
        <v>4824.3100000000004</v>
      </c>
      <c r="C776" s="8" t="s">
        <v>3</v>
      </c>
      <c r="D776" s="8">
        <v>2015</v>
      </c>
      <c r="E776" s="11">
        <f t="shared" si="3"/>
        <v>67.948028169014094</v>
      </c>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35">
      <c r="A777" s="9">
        <v>42050</v>
      </c>
      <c r="B777" s="10">
        <v>2664.25</v>
      </c>
      <c r="C777" s="8" t="s">
        <v>3</v>
      </c>
      <c r="D777" s="8">
        <v>2015</v>
      </c>
      <c r="E777" s="11">
        <f t="shared" si="3"/>
        <v>37.524647887323944</v>
      </c>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35">
      <c r="A778" s="9">
        <v>42051</v>
      </c>
      <c r="B778" s="10">
        <v>1378.86</v>
      </c>
      <c r="C778" s="8" t="s">
        <v>3</v>
      </c>
      <c r="D778" s="8">
        <v>2015</v>
      </c>
      <c r="E778" s="11">
        <f t="shared" si="3"/>
        <v>19.420563380281688</v>
      </c>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35">
      <c r="A779" s="9">
        <v>42052</v>
      </c>
      <c r="B779" s="10">
        <v>1334.7</v>
      </c>
      <c r="C779" s="8" t="s">
        <v>3</v>
      </c>
      <c r="D779" s="8">
        <v>2015</v>
      </c>
      <c r="E779" s="11">
        <f t="shared" si="3"/>
        <v>18.798591549295775</v>
      </c>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35">
      <c r="A780" s="9">
        <v>42053</v>
      </c>
      <c r="B780" s="10">
        <v>1525.71</v>
      </c>
      <c r="C780" s="8" t="s">
        <v>3</v>
      </c>
      <c r="D780" s="8">
        <v>2015</v>
      </c>
      <c r="E780" s="11">
        <f t="shared" si="3"/>
        <v>21.488873239436622</v>
      </c>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35">
      <c r="A781" s="9">
        <v>42054</v>
      </c>
      <c r="B781" s="10">
        <v>2874.42</v>
      </c>
      <c r="C781" s="8" t="s">
        <v>3</v>
      </c>
      <c r="D781" s="8">
        <v>2015</v>
      </c>
      <c r="E781" s="11">
        <f t="shared" si="3"/>
        <v>40.484788732394364</v>
      </c>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35">
      <c r="A782" s="9">
        <v>42055</v>
      </c>
      <c r="B782" s="10">
        <v>3605.79</v>
      </c>
      <c r="C782" s="8" t="s">
        <v>3</v>
      </c>
      <c r="D782" s="8">
        <v>2015</v>
      </c>
      <c r="E782" s="11">
        <f t="shared" si="3"/>
        <v>50.785774647887322</v>
      </c>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35">
      <c r="A783" s="9">
        <v>42056</v>
      </c>
      <c r="B783" s="10">
        <v>3759.14</v>
      </c>
      <c r="C783" s="8" t="s">
        <v>3</v>
      </c>
      <c r="D783" s="8">
        <v>2015</v>
      </c>
      <c r="E783" s="11">
        <f t="shared" si="3"/>
        <v>52.9456338028169</v>
      </c>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35">
      <c r="A784" s="9">
        <v>42057</v>
      </c>
      <c r="B784" s="10">
        <v>996.48</v>
      </c>
      <c r="C784" s="8" t="s">
        <v>3</v>
      </c>
      <c r="D784" s="8">
        <v>2015</v>
      </c>
      <c r="E784" s="11">
        <f t="shared" si="3"/>
        <v>14.034929577464789</v>
      </c>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35">
      <c r="A785" s="9">
        <v>42058</v>
      </c>
      <c r="B785" s="10">
        <v>1152.8800000000001</v>
      </c>
      <c r="C785" s="8" t="s">
        <v>3</v>
      </c>
      <c r="D785" s="8">
        <v>2015</v>
      </c>
      <c r="E785" s="11">
        <f t="shared" si="3"/>
        <v>16.237746478873241</v>
      </c>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35">
      <c r="A786" s="9">
        <v>42059</v>
      </c>
      <c r="B786" s="10">
        <v>1230.1300000000001</v>
      </c>
      <c r="C786" s="8" t="s">
        <v>3</v>
      </c>
      <c r="D786" s="8">
        <v>2015</v>
      </c>
      <c r="E786" s="11">
        <f t="shared" si="3"/>
        <v>17.325774647887325</v>
      </c>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35">
      <c r="A787" s="9">
        <v>42060</v>
      </c>
      <c r="B787" s="10">
        <v>915.18</v>
      </c>
      <c r="C787" s="8" t="s">
        <v>3</v>
      </c>
      <c r="D787" s="8">
        <v>2015</v>
      </c>
      <c r="E787" s="11">
        <f t="shared" si="3"/>
        <v>12.889859154929576</v>
      </c>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35">
      <c r="A788" s="9">
        <v>42061</v>
      </c>
      <c r="B788" s="10">
        <v>1360.29</v>
      </c>
      <c r="C788" s="8" t="s">
        <v>3</v>
      </c>
      <c r="D788" s="8">
        <v>2015</v>
      </c>
      <c r="E788" s="11">
        <f t="shared" si="3"/>
        <v>19.159014084507042</v>
      </c>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35">
      <c r="A789" s="9">
        <v>42062</v>
      </c>
      <c r="B789" s="10">
        <v>2937.41</v>
      </c>
      <c r="C789" s="8" t="s">
        <v>3</v>
      </c>
      <c r="D789" s="8">
        <v>2015</v>
      </c>
      <c r="E789" s="11">
        <f t="shared" si="3"/>
        <v>41.371971830985913</v>
      </c>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35">
      <c r="A790" s="9">
        <v>42063</v>
      </c>
      <c r="B790" s="10">
        <v>3196.77</v>
      </c>
      <c r="C790" s="8" t="s">
        <v>3</v>
      </c>
      <c r="D790" s="8">
        <v>2015</v>
      </c>
      <c r="E790" s="11">
        <f t="shared" si="3"/>
        <v>45.024929577464789</v>
      </c>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35">
      <c r="A791" s="9">
        <v>42064</v>
      </c>
      <c r="B791" s="10">
        <v>1963.76</v>
      </c>
      <c r="C791" s="8" t="s">
        <v>4</v>
      </c>
      <c r="D791" s="8">
        <v>2015</v>
      </c>
      <c r="E791" s="11">
        <f t="shared" si="3"/>
        <v>27.658591549295775</v>
      </c>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35">
      <c r="A792" s="9">
        <v>42065</v>
      </c>
      <c r="B792" s="10">
        <v>1777.71</v>
      </c>
      <c r="C792" s="8" t="s">
        <v>4</v>
      </c>
      <c r="D792" s="8">
        <v>2015</v>
      </c>
      <c r="E792" s="11">
        <f t="shared" si="3"/>
        <v>25.038169014084506</v>
      </c>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35">
      <c r="A793" s="9">
        <v>42066</v>
      </c>
      <c r="B793" s="10">
        <v>2014.11</v>
      </c>
      <c r="C793" s="8" t="s">
        <v>4</v>
      </c>
      <c r="D793" s="8">
        <v>2015</v>
      </c>
      <c r="E793" s="11">
        <f t="shared" si="3"/>
        <v>28.367746478873237</v>
      </c>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35">
      <c r="A794" s="9">
        <v>42067</v>
      </c>
      <c r="B794" s="10">
        <v>3081.31</v>
      </c>
      <c r="C794" s="8" t="s">
        <v>4</v>
      </c>
      <c r="D794" s="8">
        <v>2015</v>
      </c>
      <c r="E794" s="11">
        <f t="shared" si="3"/>
        <v>43.398732394366199</v>
      </c>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35">
      <c r="A795" s="9">
        <v>42068</v>
      </c>
      <c r="B795" s="10">
        <v>4535.7299999999996</v>
      </c>
      <c r="C795" s="8" t="s">
        <v>4</v>
      </c>
      <c r="D795" s="8">
        <v>2015</v>
      </c>
      <c r="E795" s="11">
        <f t="shared" si="3"/>
        <v>63.883521126760556</v>
      </c>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35">
      <c r="A796" s="9">
        <v>42069</v>
      </c>
      <c r="B796" s="10">
        <v>4378.33</v>
      </c>
      <c r="C796" s="8" t="s">
        <v>4</v>
      </c>
      <c r="D796" s="8">
        <v>2015</v>
      </c>
      <c r="E796" s="11">
        <f t="shared" si="3"/>
        <v>61.66661971830986</v>
      </c>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35">
      <c r="A797" s="9">
        <v>42070</v>
      </c>
      <c r="B797" s="10">
        <v>4553.09</v>
      </c>
      <c r="C797" s="8" t="s">
        <v>4</v>
      </c>
      <c r="D797" s="8">
        <v>2015</v>
      </c>
      <c r="E797" s="11">
        <f t="shared" si="3"/>
        <v>64.128028169014087</v>
      </c>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35">
      <c r="A798" s="9">
        <v>42071</v>
      </c>
      <c r="B798" s="10">
        <v>1842.97</v>
      </c>
      <c r="C798" s="8" t="s">
        <v>4</v>
      </c>
      <c r="D798" s="8">
        <v>2015</v>
      </c>
      <c r="E798" s="11">
        <f t="shared" si="3"/>
        <v>25.957323943661972</v>
      </c>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35">
      <c r="A799" s="9">
        <v>42072</v>
      </c>
      <c r="B799" s="10">
        <v>1369.17</v>
      </c>
      <c r="C799" s="8" t="s">
        <v>4</v>
      </c>
      <c r="D799" s="8">
        <v>2015</v>
      </c>
      <c r="E799" s="11">
        <f t="shared" si="3"/>
        <v>19.284084507042255</v>
      </c>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35">
      <c r="A800" s="9">
        <v>42073</v>
      </c>
      <c r="B800" s="10">
        <v>1461.9</v>
      </c>
      <c r="C800" s="8" t="s">
        <v>4</v>
      </c>
      <c r="D800" s="8">
        <v>2015</v>
      </c>
      <c r="E800" s="11">
        <f t="shared" si="3"/>
        <v>20.590140845070422</v>
      </c>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35">
      <c r="A801" s="9">
        <v>42074</v>
      </c>
      <c r="B801" s="10">
        <v>1948.73</v>
      </c>
      <c r="C801" s="8" t="s">
        <v>4</v>
      </c>
      <c r="D801" s="8">
        <v>2015</v>
      </c>
      <c r="E801" s="11">
        <f t="shared" si="3"/>
        <v>27.446901408450703</v>
      </c>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35">
      <c r="A802" s="9">
        <v>42075</v>
      </c>
      <c r="B802" s="10">
        <v>2295.0700000000002</v>
      </c>
      <c r="C802" s="8" t="s">
        <v>4</v>
      </c>
      <c r="D802" s="8">
        <v>2015</v>
      </c>
      <c r="E802" s="11">
        <f t="shared" si="3"/>
        <v>32.324929577464793</v>
      </c>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35">
      <c r="A803" s="9">
        <v>42076</v>
      </c>
      <c r="B803" s="10">
        <v>5052.1499999999996</v>
      </c>
      <c r="C803" s="8" t="s">
        <v>4</v>
      </c>
      <c r="D803" s="8">
        <v>2015</v>
      </c>
      <c r="E803" s="11">
        <f t="shared" si="3"/>
        <v>71.157042253521126</v>
      </c>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35">
      <c r="A804" s="9">
        <v>42077</v>
      </c>
      <c r="B804" s="10">
        <v>5087.2</v>
      </c>
      <c r="C804" s="8" t="s">
        <v>4</v>
      </c>
      <c r="D804" s="8">
        <v>2015</v>
      </c>
      <c r="E804" s="11">
        <f t="shared" si="3"/>
        <v>71.650704225352115</v>
      </c>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35">
      <c r="A805" s="9">
        <v>42078</v>
      </c>
      <c r="B805" s="10">
        <v>2346.62</v>
      </c>
      <c r="C805" s="8" t="s">
        <v>4</v>
      </c>
      <c r="D805" s="8">
        <v>2015</v>
      </c>
      <c r="E805" s="11">
        <f t="shared" si="3"/>
        <v>33.050985915492959</v>
      </c>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35">
      <c r="A806" s="9">
        <v>42079</v>
      </c>
      <c r="B806" s="10">
        <v>1656.43</v>
      </c>
      <c r="C806" s="8" t="s">
        <v>4</v>
      </c>
      <c r="D806" s="8">
        <v>2015</v>
      </c>
      <c r="E806" s="11">
        <f t="shared" si="3"/>
        <v>23.330000000000002</v>
      </c>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35">
      <c r="A807" s="9">
        <v>42080</v>
      </c>
      <c r="B807" s="10">
        <v>2416.85</v>
      </c>
      <c r="C807" s="8" t="s">
        <v>4</v>
      </c>
      <c r="D807" s="8">
        <v>2015</v>
      </c>
      <c r="E807" s="11">
        <f t="shared" si="3"/>
        <v>34.040140845070418</v>
      </c>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35">
      <c r="A808" s="9">
        <v>42081</v>
      </c>
      <c r="B808" s="10">
        <v>2267.9499999999998</v>
      </c>
      <c r="C808" s="8" t="s">
        <v>4</v>
      </c>
      <c r="D808" s="8">
        <v>2015</v>
      </c>
      <c r="E808" s="11">
        <f t="shared" si="3"/>
        <v>31.942957746478871</v>
      </c>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35">
      <c r="A809" s="9">
        <v>42082</v>
      </c>
      <c r="B809" s="10">
        <v>3477.72</v>
      </c>
      <c r="C809" s="8" t="s">
        <v>4</v>
      </c>
      <c r="D809" s="8">
        <v>2015</v>
      </c>
      <c r="E809" s="11">
        <f t="shared" si="3"/>
        <v>48.981971830985913</v>
      </c>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35">
      <c r="A810" s="9">
        <v>42083</v>
      </c>
      <c r="B810" s="10">
        <v>4078.68</v>
      </c>
      <c r="C810" s="8" t="s">
        <v>4</v>
      </c>
      <c r="D810" s="8">
        <v>2015</v>
      </c>
      <c r="E810" s="11">
        <f t="shared" si="3"/>
        <v>57.44619718309859</v>
      </c>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35">
      <c r="A811" s="9">
        <v>42084</v>
      </c>
      <c r="B811" s="10">
        <v>4175.4399999999996</v>
      </c>
      <c r="C811" s="8" t="s">
        <v>4</v>
      </c>
      <c r="D811" s="8">
        <v>2015</v>
      </c>
      <c r="E811" s="11">
        <f t="shared" si="3"/>
        <v>58.809014084507034</v>
      </c>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35">
      <c r="A812" s="9">
        <v>42085</v>
      </c>
      <c r="B812" s="10">
        <v>1008.48</v>
      </c>
      <c r="C812" s="8" t="s">
        <v>4</v>
      </c>
      <c r="D812" s="8">
        <v>2015</v>
      </c>
      <c r="E812" s="11">
        <f t="shared" si="3"/>
        <v>14.203943661971831</v>
      </c>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35">
      <c r="A813" s="9">
        <v>42086</v>
      </c>
      <c r="B813" s="10">
        <v>1051.8599999999999</v>
      </c>
      <c r="C813" s="8" t="s">
        <v>4</v>
      </c>
      <c r="D813" s="8">
        <v>2015</v>
      </c>
      <c r="E813" s="11">
        <f t="shared" si="3"/>
        <v>14.814929577464786</v>
      </c>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35">
      <c r="A814" s="9">
        <v>42087</v>
      </c>
      <c r="B814" s="10">
        <v>928.63</v>
      </c>
      <c r="C814" s="8" t="s">
        <v>4</v>
      </c>
      <c r="D814" s="8">
        <v>2015</v>
      </c>
      <c r="E814" s="11">
        <f t="shared" si="3"/>
        <v>13.079295774647887</v>
      </c>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35">
      <c r="A815" s="9">
        <v>42088</v>
      </c>
      <c r="B815" s="10">
        <v>1709.39</v>
      </c>
      <c r="C815" s="8" t="s">
        <v>4</v>
      </c>
      <c r="D815" s="8">
        <v>2015</v>
      </c>
      <c r="E815" s="11">
        <f t="shared" si="3"/>
        <v>24.075915492957748</v>
      </c>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35">
      <c r="A816" s="9">
        <v>42089</v>
      </c>
      <c r="B816" s="10">
        <v>3459.92</v>
      </c>
      <c r="C816" s="8" t="s">
        <v>4</v>
      </c>
      <c r="D816" s="8">
        <v>2015</v>
      </c>
      <c r="E816" s="11">
        <f t="shared" si="3"/>
        <v>48.731267605633803</v>
      </c>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35">
      <c r="A817" s="9">
        <v>42090</v>
      </c>
      <c r="B817" s="10">
        <v>3958.54</v>
      </c>
      <c r="C817" s="8" t="s">
        <v>4</v>
      </c>
      <c r="D817" s="8">
        <v>2015</v>
      </c>
      <c r="E817" s="11">
        <f t="shared" si="3"/>
        <v>55.754084507042251</v>
      </c>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35">
      <c r="A818" s="9">
        <v>42091</v>
      </c>
      <c r="B818" s="10">
        <v>4360.01</v>
      </c>
      <c r="C818" s="8" t="s">
        <v>4</v>
      </c>
      <c r="D818" s="8">
        <v>2015</v>
      </c>
      <c r="E818" s="11">
        <f t="shared" si="3"/>
        <v>61.408591549295778</v>
      </c>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35">
      <c r="A819" s="9">
        <v>42092</v>
      </c>
      <c r="B819" s="10">
        <v>2796.97</v>
      </c>
      <c r="C819" s="8" t="s">
        <v>4</v>
      </c>
      <c r="D819" s="8">
        <v>2015</v>
      </c>
      <c r="E819" s="11">
        <f t="shared" si="3"/>
        <v>39.393943661971825</v>
      </c>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35">
      <c r="A820" s="9">
        <v>42093</v>
      </c>
      <c r="B820" s="10">
        <v>3650.13</v>
      </c>
      <c r="C820" s="8" t="s">
        <v>4</v>
      </c>
      <c r="D820" s="8">
        <v>2015</v>
      </c>
      <c r="E820" s="11">
        <f t="shared" si="3"/>
        <v>51.410281690140849</v>
      </c>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35">
      <c r="A821" s="9">
        <v>42094</v>
      </c>
      <c r="B821" s="10">
        <v>3262.44</v>
      </c>
      <c r="C821" s="8" t="s">
        <v>4</v>
      </c>
      <c r="D821" s="8">
        <v>2015</v>
      </c>
      <c r="E821" s="11">
        <f t="shared" si="3"/>
        <v>45.949859154929577</v>
      </c>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35">
      <c r="A822" s="9">
        <v>42095</v>
      </c>
      <c r="B822" s="10">
        <v>4012.68</v>
      </c>
      <c r="C822" s="8" t="s">
        <v>5</v>
      </c>
      <c r="D822" s="8">
        <v>2015</v>
      </c>
      <c r="E822" s="11">
        <f t="shared" si="3"/>
        <v>56.516619718309855</v>
      </c>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35">
      <c r="A823" s="9">
        <v>42096</v>
      </c>
      <c r="B823" s="10">
        <v>3514.46</v>
      </c>
      <c r="C823" s="8" t="s">
        <v>5</v>
      </c>
      <c r="D823" s="8">
        <v>2015</v>
      </c>
      <c r="E823" s="11">
        <f t="shared" si="3"/>
        <v>49.49943661971831</v>
      </c>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35">
      <c r="A824" s="9">
        <v>42097</v>
      </c>
      <c r="B824" s="10">
        <v>3063.68</v>
      </c>
      <c r="C824" s="8" t="s">
        <v>5</v>
      </c>
      <c r="D824" s="8">
        <v>2015</v>
      </c>
      <c r="E824" s="11">
        <f t="shared" si="3"/>
        <v>43.150422535211263</v>
      </c>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35">
      <c r="A825" s="9">
        <v>42098</v>
      </c>
      <c r="B825" s="10">
        <v>3873.18</v>
      </c>
      <c r="C825" s="8" t="s">
        <v>5</v>
      </c>
      <c r="D825" s="8">
        <v>2015</v>
      </c>
      <c r="E825" s="11">
        <f t="shared" si="3"/>
        <v>54.551830985915494</v>
      </c>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35">
      <c r="A826" s="9">
        <v>42099</v>
      </c>
      <c r="B826" s="10">
        <v>1800.47</v>
      </c>
      <c r="C826" s="8" t="s">
        <v>5</v>
      </c>
      <c r="D826" s="8">
        <v>2015</v>
      </c>
      <c r="E826" s="11">
        <f t="shared" si="3"/>
        <v>25.358732394366196</v>
      </c>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35">
      <c r="A827" s="9">
        <v>42100</v>
      </c>
      <c r="B827" s="10">
        <v>2290.67</v>
      </c>
      <c r="C827" s="8" t="s">
        <v>5</v>
      </c>
      <c r="D827" s="8">
        <v>2015</v>
      </c>
      <c r="E827" s="11">
        <f t="shared" si="3"/>
        <v>32.262957746478875</v>
      </c>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35">
      <c r="A828" s="9">
        <v>42101</v>
      </c>
      <c r="B828" s="10">
        <v>3021.35</v>
      </c>
      <c r="C828" s="8" t="s">
        <v>5</v>
      </c>
      <c r="D828" s="8">
        <v>2015</v>
      </c>
      <c r="E828" s="11">
        <f t="shared" si="3"/>
        <v>42.554225352112674</v>
      </c>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35">
      <c r="A829" s="9">
        <v>42102</v>
      </c>
      <c r="B829" s="10">
        <v>3855.56</v>
      </c>
      <c r="C829" s="8" t="s">
        <v>5</v>
      </c>
      <c r="D829" s="8">
        <v>2015</v>
      </c>
      <c r="E829" s="11">
        <f t="shared" si="3"/>
        <v>54.303661971830984</v>
      </c>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35">
      <c r="A830" s="9">
        <v>42103</v>
      </c>
      <c r="B830" s="10">
        <v>3816.55</v>
      </c>
      <c r="C830" s="8" t="s">
        <v>5</v>
      </c>
      <c r="D830" s="8">
        <v>2015</v>
      </c>
      <c r="E830" s="11">
        <f t="shared" si="3"/>
        <v>53.754225352112677</v>
      </c>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35">
      <c r="A831" s="9">
        <v>42104</v>
      </c>
      <c r="B831" s="10">
        <v>4400.3</v>
      </c>
      <c r="C831" s="8" t="s">
        <v>5</v>
      </c>
      <c r="D831" s="8">
        <v>2015</v>
      </c>
      <c r="E831" s="11">
        <f t="shared" si="3"/>
        <v>61.976056338028172</v>
      </c>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35">
      <c r="A832" s="9">
        <v>42105</v>
      </c>
      <c r="B832" s="10">
        <v>4053.25</v>
      </c>
      <c r="C832" s="8" t="s">
        <v>5</v>
      </c>
      <c r="D832" s="8">
        <v>2015</v>
      </c>
      <c r="E832" s="11">
        <f t="shared" si="3"/>
        <v>57.088028169014088</v>
      </c>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35">
      <c r="A833" s="9">
        <v>42106</v>
      </c>
      <c r="B833" s="10">
        <v>2310.09</v>
      </c>
      <c r="C833" s="8" t="s">
        <v>5</v>
      </c>
      <c r="D833" s="8">
        <v>2015</v>
      </c>
      <c r="E833" s="11">
        <f t="shared" si="3"/>
        <v>32.536478873239439</v>
      </c>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35">
      <c r="A834" s="9">
        <v>42107</v>
      </c>
      <c r="B834" s="10">
        <v>2109.56</v>
      </c>
      <c r="C834" s="8" t="s">
        <v>5</v>
      </c>
      <c r="D834" s="8">
        <v>2015</v>
      </c>
      <c r="E834" s="11">
        <f t="shared" si="3"/>
        <v>29.712112676056336</v>
      </c>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35">
      <c r="A835" s="9">
        <v>42108</v>
      </c>
      <c r="B835" s="10">
        <v>1453.63</v>
      </c>
      <c r="C835" s="8" t="s">
        <v>5</v>
      </c>
      <c r="D835" s="8">
        <v>2015</v>
      </c>
      <c r="E835" s="11">
        <f t="shared" si="3"/>
        <v>20.473661971830989</v>
      </c>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35">
      <c r="A836" s="9">
        <v>42109</v>
      </c>
      <c r="B836" s="10">
        <v>1441.73</v>
      </c>
      <c r="C836" s="8" t="s">
        <v>5</v>
      </c>
      <c r="D836" s="8">
        <v>2015</v>
      </c>
      <c r="E836" s="11">
        <f t="shared" si="3"/>
        <v>20.306056338028171</v>
      </c>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35">
      <c r="A837" s="9">
        <v>42110</v>
      </c>
      <c r="B837" s="10">
        <v>2744.97</v>
      </c>
      <c r="C837" s="8" t="s">
        <v>5</v>
      </c>
      <c r="D837" s="8">
        <v>2015</v>
      </c>
      <c r="E837" s="11">
        <f t="shared" si="3"/>
        <v>38.661549295774648</v>
      </c>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35">
      <c r="A838" s="9">
        <v>42111</v>
      </c>
      <c r="B838" s="10">
        <v>4082.92</v>
      </c>
      <c r="C838" s="8" t="s">
        <v>5</v>
      </c>
      <c r="D838" s="8">
        <v>2015</v>
      </c>
      <c r="E838" s="11">
        <f t="shared" si="3"/>
        <v>57.505915492957747</v>
      </c>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35">
      <c r="A839" s="9">
        <v>42112</v>
      </c>
      <c r="B839" s="10">
        <v>3856.77</v>
      </c>
      <c r="C839" s="8" t="s">
        <v>5</v>
      </c>
      <c r="D839" s="8">
        <v>2015</v>
      </c>
      <c r="E839" s="11">
        <f t="shared" si="3"/>
        <v>54.32070422535211</v>
      </c>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35">
      <c r="A840" s="9">
        <v>42113</v>
      </c>
      <c r="B840" s="10">
        <v>2824.66</v>
      </c>
      <c r="C840" s="8" t="s">
        <v>5</v>
      </c>
      <c r="D840" s="8">
        <v>2015</v>
      </c>
      <c r="E840" s="11">
        <f t="shared" si="3"/>
        <v>39.783943661971826</v>
      </c>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35">
      <c r="A841" s="9">
        <v>42114</v>
      </c>
      <c r="B841" s="10">
        <v>1665.32</v>
      </c>
      <c r="C841" s="8" t="s">
        <v>5</v>
      </c>
      <c r="D841" s="8">
        <v>2015</v>
      </c>
      <c r="E841" s="11">
        <f t="shared" si="3"/>
        <v>23.455211267605634</v>
      </c>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35">
      <c r="A842" s="9">
        <v>42115</v>
      </c>
      <c r="B842" s="10">
        <v>883.56</v>
      </c>
      <c r="C842" s="8" t="s">
        <v>5</v>
      </c>
      <c r="D842" s="8">
        <v>2015</v>
      </c>
      <c r="E842" s="11">
        <f t="shared" si="3"/>
        <v>12.44450704225352</v>
      </c>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35">
      <c r="A843" s="9">
        <v>42116</v>
      </c>
      <c r="B843" s="10">
        <v>1369.47</v>
      </c>
      <c r="C843" s="8" t="s">
        <v>5</v>
      </c>
      <c r="D843" s="8">
        <v>2015</v>
      </c>
      <c r="E843" s="11">
        <f t="shared" si="3"/>
        <v>19.288309859154928</v>
      </c>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35">
      <c r="A844" s="9">
        <v>42117</v>
      </c>
      <c r="B844" s="10">
        <v>2430.3200000000002</v>
      </c>
      <c r="C844" s="8" t="s">
        <v>5</v>
      </c>
      <c r="D844" s="8">
        <v>2015</v>
      </c>
      <c r="E844" s="11">
        <f t="shared" si="3"/>
        <v>34.229859154929578</v>
      </c>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35">
      <c r="A845" s="9">
        <v>42118</v>
      </c>
      <c r="B845" s="10">
        <v>2756.55</v>
      </c>
      <c r="C845" s="8" t="s">
        <v>5</v>
      </c>
      <c r="D845" s="8">
        <v>2015</v>
      </c>
      <c r="E845" s="11">
        <f t="shared" si="3"/>
        <v>38.824647887323948</v>
      </c>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35">
      <c r="A846" s="9">
        <v>42119</v>
      </c>
      <c r="B846" s="10">
        <v>3106.45</v>
      </c>
      <c r="C846" s="8" t="s">
        <v>5</v>
      </c>
      <c r="D846" s="8">
        <v>2015</v>
      </c>
      <c r="E846" s="11">
        <f t="shared" si="3"/>
        <v>43.752816901408451</v>
      </c>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35">
      <c r="A847" s="9">
        <v>42120</v>
      </c>
      <c r="B847" s="10">
        <v>2633.02</v>
      </c>
      <c r="C847" s="8" t="s">
        <v>5</v>
      </c>
      <c r="D847" s="8">
        <v>2015</v>
      </c>
      <c r="E847" s="11">
        <f t="shared" si="3"/>
        <v>37.084788732394365</v>
      </c>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35">
      <c r="A848" s="9">
        <v>42121</v>
      </c>
      <c r="B848" s="10">
        <v>1318.36</v>
      </c>
      <c r="C848" s="8" t="s">
        <v>5</v>
      </c>
      <c r="D848" s="8">
        <v>2015</v>
      </c>
      <c r="E848" s="11">
        <f t="shared" si="3"/>
        <v>18.568450704225352</v>
      </c>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35">
      <c r="A849" s="9">
        <v>42122</v>
      </c>
      <c r="B849" s="10">
        <v>843.54</v>
      </c>
      <c r="C849" s="8" t="s">
        <v>5</v>
      </c>
      <c r="D849" s="8">
        <v>2015</v>
      </c>
      <c r="E849" s="11">
        <f t="shared" si="3"/>
        <v>11.880845070422534</v>
      </c>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35">
      <c r="A850" s="9">
        <v>42123</v>
      </c>
      <c r="B850" s="10">
        <v>875.25</v>
      </c>
      <c r="C850" s="8" t="s">
        <v>5</v>
      </c>
      <c r="D850" s="8">
        <v>2015</v>
      </c>
      <c r="E850" s="11">
        <f t="shared" si="3"/>
        <v>12.327464788732394</v>
      </c>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35">
      <c r="A851" s="9">
        <v>42124</v>
      </c>
      <c r="B851" s="10">
        <v>1465.58</v>
      </c>
      <c r="C851" s="8" t="s">
        <v>5</v>
      </c>
      <c r="D851" s="8">
        <v>2015</v>
      </c>
      <c r="E851" s="11">
        <f t="shared" si="3"/>
        <v>20.641971830985913</v>
      </c>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35">
      <c r="A852" s="9">
        <v>42125</v>
      </c>
      <c r="B852" s="10">
        <v>3205.43</v>
      </c>
      <c r="C852" s="8" t="s">
        <v>6</v>
      </c>
      <c r="D852" s="8">
        <v>2015</v>
      </c>
      <c r="E852" s="11">
        <f t="shared" si="3"/>
        <v>45.146901408450702</v>
      </c>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35">
      <c r="A853" s="9">
        <v>42126</v>
      </c>
      <c r="B853" s="10">
        <v>3801.79</v>
      </c>
      <c r="C853" s="8" t="s">
        <v>6</v>
      </c>
      <c r="D853" s="8">
        <v>2015</v>
      </c>
      <c r="E853" s="11">
        <f t="shared" si="3"/>
        <v>53.546338028169011</v>
      </c>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35">
      <c r="A854" s="9">
        <v>42127</v>
      </c>
      <c r="B854" s="10">
        <v>2771.47</v>
      </c>
      <c r="C854" s="8" t="s">
        <v>6</v>
      </c>
      <c r="D854" s="8">
        <v>2015</v>
      </c>
      <c r="E854" s="11">
        <f t="shared" si="3"/>
        <v>39.034788732394361</v>
      </c>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35">
      <c r="A855" s="9">
        <v>42128</v>
      </c>
      <c r="B855" s="10">
        <v>2108.2399999999998</v>
      </c>
      <c r="C855" s="8" t="s">
        <v>6</v>
      </c>
      <c r="D855" s="8">
        <v>2015</v>
      </c>
      <c r="E855" s="11">
        <f t="shared" si="3"/>
        <v>29.693521126760562</v>
      </c>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35">
      <c r="A856" s="9">
        <v>42129</v>
      </c>
      <c r="B856" s="10">
        <v>2166.2399999999998</v>
      </c>
      <c r="C856" s="8" t="s">
        <v>6</v>
      </c>
      <c r="D856" s="8">
        <v>2015</v>
      </c>
      <c r="E856" s="11">
        <f t="shared" si="3"/>
        <v>30.510422535211266</v>
      </c>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35">
      <c r="A857" s="9">
        <v>42130</v>
      </c>
      <c r="B857" s="10">
        <v>1304.08</v>
      </c>
      <c r="C857" s="8" t="s">
        <v>6</v>
      </c>
      <c r="D857" s="8">
        <v>2015</v>
      </c>
      <c r="E857" s="11">
        <f t="shared" si="3"/>
        <v>18.367323943661972</v>
      </c>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35">
      <c r="A858" s="9">
        <v>42131</v>
      </c>
      <c r="B858" s="10">
        <v>2142.36</v>
      </c>
      <c r="C858" s="8" t="s">
        <v>6</v>
      </c>
      <c r="D858" s="8">
        <v>2015</v>
      </c>
      <c r="E858" s="11">
        <f t="shared" si="3"/>
        <v>30.174084507042256</v>
      </c>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35">
      <c r="A859" s="9">
        <v>42132</v>
      </c>
      <c r="B859" s="10">
        <v>2963.32</v>
      </c>
      <c r="C859" s="8" t="s">
        <v>6</v>
      </c>
      <c r="D859" s="8">
        <v>2015</v>
      </c>
      <c r="E859" s="11">
        <f t="shared" si="3"/>
        <v>41.736901408450706</v>
      </c>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35">
      <c r="A860" s="9">
        <v>42133</v>
      </c>
      <c r="B860" s="10">
        <v>3956.02</v>
      </c>
      <c r="C860" s="8" t="s">
        <v>6</v>
      </c>
      <c r="D860" s="8">
        <v>2015</v>
      </c>
      <c r="E860" s="11">
        <f t="shared" si="3"/>
        <v>55.718591549295773</v>
      </c>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35">
      <c r="A861" s="9">
        <v>42134</v>
      </c>
      <c r="B861" s="10">
        <v>2051.62</v>
      </c>
      <c r="C861" s="8" t="s">
        <v>6</v>
      </c>
      <c r="D861" s="8">
        <v>2015</v>
      </c>
      <c r="E861" s="11">
        <f t="shared" si="3"/>
        <v>28.896056338028167</v>
      </c>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35">
      <c r="A862" s="9">
        <v>42135</v>
      </c>
      <c r="B862" s="10">
        <v>1862.17</v>
      </c>
      <c r="C862" s="8" t="s">
        <v>6</v>
      </c>
      <c r="D862" s="8">
        <v>2015</v>
      </c>
      <c r="E862" s="11">
        <f t="shared" si="3"/>
        <v>26.22774647887324</v>
      </c>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35">
      <c r="A863" s="9">
        <v>42136</v>
      </c>
      <c r="B863" s="10">
        <v>2270.12</v>
      </c>
      <c r="C863" s="8" t="s">
        <v>6</v>
      </c>
      <c r="D863" s="8">
        <v>2015</v>
      </c>
      <c r="E863" s="11">
        <f t="shared" si="3"/>
        <v>31.973521126760563</v>
      </c>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35">
      <c r="A864" s="9">
        <v>42137</v>
      </c>
      <c r="B864" s="10">
        <v>3183.16</v>
      </c>
      <c r="C864" s="8" t="s">
        <v>6</v>
      </c>
      <c r="D864" s="8">
        <v>2015</v>
      </c>
      <c r="E864" s="11">
        <f t="shared" si="3"/>
        <v>44.833239436619714</v>
      </c>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35">
      <c r="A865" s="9">
        <v>42138</v>
      </c>
      <c r="B865" s="10">
        <v>3129.56</v>
      </c>
      <c r="C865" s="8" t="s">
        <v>6</v>
      </c>
      <c r="D865" s="8">
        <v>2015</v>
      </c>
      <c r="E865" s="11">
        <f t="shared" si="3"/>
        <v>44.078309859154928</v>
      </c>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35">
      <c r="A866" s="9">
        <v>42139</v>
      </c>
      <c r="B866" s="10">
        <v>3690.2</v>
      </c>
      <c r="C866" s="8" t="s">
        <v>6</v>
      </c>
      <c r="D866" s="8">
        <v>2015</v>
      </c>
      <c r="E866" s="11">
        <f t="shared" si="3"/>
        <v>51.97464788732394</v>
      </c>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35">
      <c r="A867" s="9">
        <v>42140</v>
      </c>
      <c r="B867" s="10">
        <v>3313.7</v>
      </c>
      <c r="C867" s="8" t="s">
        <v>6</v>
      </c>
      <c r="D867" s="8">
        <v>2015</v>
      </c>
      <c r="E867" s="11">
        <f t="shared" si="3"/>
        <v>46.671830985915491</v>
      </c>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35">
      <c r="A868" s="9">
        <v>42141</v>
      </c>
      <c r="B868" s="10">
        <v>2420.02</v>
      </c>
      <c r="C868" s="8" t="s">
        <v>6</v>
      </c>
      <c r="D868" s="8">
        <v>2015</v>
      </c>
      <c r="E868" s="11">
        <f t="shared" si="3"/>
        <v>34.084788732394365</v>
      </c>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35">
      <c r="A869" s="9">
        <v>42142</v>
      </c>
      <c r="B869" s="10">
        <v>2805.86</v>
      </c>
      <c r="C869" s="8" t="s">
        <v>6</v>
      </c>
      <c r="D869" s="8">
        <v>2015</v>
      </c>
      <c r="E869" s="11">
        <f t="shared" si="3"/>
        <v>39.519154929577468</v>
      </c>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35">
      <c r="A870" s="9">
        <v>42143</v>
      </c>
      <c r="B870" s="10">
        <v>1736.18</v>
      </c>
      <c r="C870" s="8" t="s">
        <v>6</v>
      </c>
      <c r="D870" s="8">
        <v>2015</v>
      </c>
      <c r="E870" s="11">
        <f t="shared" si="3"/>
        <v>24.453239436619718</v>
      </c>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35">
      <c r="A871" s="9">
        <v>42144</v>
      </c>
      <c r="B871" s="10">
        <v>2303.02</v>
      </c>
      <c r="C871" s="8" t="s">
        <v>6</v>
      </c>
      <c r="D871" s="8">
        <v>2015</v>
      </c>
      <c r="E871" s="11">
        <f t="shared" si="3"/>
        <v>32.436901408450701</v>
      </c>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35">
      <c r="A872" s="9">
        <v>42145</v>
      </c>
      <c r="B872" s="10">
        <v>3748.66</v>
      </c>
      <c r="C872" s="8" t="s">
        <v>6</v>
      </c>
      <c r="D872" s="8">
        <v>2015</v>
      </c>
      <c r="E872" s="11">
        <f t="shared" si="3"/>
        <v>52.798028169014081</v>
      </c>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35">
      <c r="A873" s="9">
        <v>42146</v>
      </c>
      <c r="B873" s="10">
        <v>4163.55</v>
      </c>
      <c r="C873" s="8" t="s">
        <v>6</v>
      </c>
      <c r="D873" s="8">
        <v>2015</v>
      </c>
      <c r="E873" s="11">
        <f t="shared" si="3"/>
        <v>58.641549295774652</v>
      </c>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35">
      <c r="A874" s="9">
        <v>42147</v>
      </c>
      <c r="B874" s="10">
        <v>4430.93</v>
      </c>
      <c r="C874" s="8" t="s">
        <v>6</v>
      </c>
      <c r="D874" s="8">
        <v>2015</v>
      </c>
      <c r="E874" s="11">
        <f t="shared" si="3"/>
        <v>62.407464788732398</v>
      </c>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35">
      <c r="A875" s="9">
        <v>42148</v>
      </c>
      <c r="B875" s="10">
        <v>3588.08</v>
      </c>
      <c r="C875" s="8" t="s">
        <v>6</v>
      </c>
      <c r="D875" s="8">
        <v>2015</v>
      </c>
      <c r="E875" s="11">
        <f t="shared" si="3"/>
        <v>50.536338028169013</v>
      </c>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35">
      <c r="A876" s="9">
        <v>42149</v>
      </c>
      <c r="B876" s="10">
        <v>2113.02</v>
      </c>
      <c r="C876" s="8" t="s">
        <v>6</v>
      </c>
      <c r="D876" s="8">
        <v>2015</v>
      </c>
      <c r="E876" s="11">
        <f t="shared" si="3"/>
        <v>29.760845070422533</v>
      </c>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35">
      <c r="A877" s="9">
        <v>42150</v>
      </c>
      <c r="B877" s="10">
        <v>2629.64</v>
      </c>
      <c r="C877" s="8" t="s">
        <v>6</v>
      </c>
      <c r="D877" s="8">
        <v>2015</v>
      </c>
      <c r="E877" s="11">
        <f t="shared" si="3"/>
        <v>37.037183098591548</v>
      </c>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35">
      <c r="A878" s="9">
        <v>42151</v>
      </c>
      <c r="B878" s="10">
        <v>2293.92</v>
      </c>
      <c r="C878" s="8" t="s">
        <v>6</v>
      </c>
      <c r="D878" s="8">
        <v>2015</v>
      </c>
      <c r="E878" s="11">
        <f t="shared" si="3"/>
        <v>32.308732394366196</v>
      </c>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35">
      <c r="A879" s="9">
        <v>42152</v>
      </c>
      <c r="B879" s="10">
        <v>3313.48</v>
      </c>
      <c r="C879" s="8" t="s">
        <v>6</v>
      </c>
      <c r="D879" s="8">
        <v>2015</v>
      </c>
      <c r="E879" s="11">
        <f t="shared" si="3"/>
        <v>46.668732394366195</v>
      </c>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35">
      <c r="A880" s="9">
        <v>42153</v>
      </c>
      <c r="B880" s="10">
        <v>3241.28</v>
      </c>
      <c r="C880" s="8" t="s">
        <v>6</v>
      </c>
      <c r="D880" s="8">
        <v>2015</v>
      </c>
      <c r="E880" s="11">
        <f t="shared" si="3"/>
        <v>45.651830985915495</v>
      </c>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35">
      <c r="A881" s="9">
        <v>42154</v>
      </c>
      <c r="B881" s="10">
        <v>3220.18</v>
      </c>
      <c r="C881" s="8" t="s">
        <v>6</v>
      </c>
      <c r="D881" s="8">
        <v>2015</v>
      </c>
      <c r="E881" s="11">
        <f t="shared" si="3"/>
        <v>45.354647887323942</v>
      </c>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35">
      <c r="A882" s="9">
        <v>42155</v>
      </c>
      <c r="B882" s="10">
        <v>2529.8200000000002</v>
      </c>
      <c r="C882" s="8" t="s">
        <v>6</v>
      </c>
      <c r="D882" s="8">
        <v>2015</v>
      </c>
      <c r="E882" s="11">
        <f t="shared" si="3"/>
        <v>35.631267605633802</v>
      </c>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35">
      <c r="A883" s="9">
        <v>42156</v>
      </c>
      <c r="B883" s="10">
        <v>2552.16</v>
      </c>
      <c r="C883" s="8" t="s">
        <v>7</v>
      </c>
      <c r="D883" s="8">
        <v>2015</v>
      </c>
      <c r="E883" s="11">
        <f t="shared" si="3"/>
        <v>35.945915492957745</v>
      </c>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35">
      <c r="A884" s="9">
        <v>42157</v>
      </c>
      <c r="B884" s="10">
        <v>4472.8900000000003</v>
      </c>
      <c r="C884" s="8" t="s">
        <v>7</v>
      </c>
      <c r="D884" s="8">
        <v>2015</v>
      </c>
      <c r="E884" s="11">
        <f t="shared" si="3"/>
        <v>62.998450704225355</v>
      </c>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35">
      <c r="A885" s="9">
        <v>42158</v>
      </c>
      <c r="B885" s="10">
        <v>3354.46</v>
      </c>
      <c r="C885" s="8" t="s">
        <v>7</v>
      </c>
      <c r="D885" s="8">
        <v>2015</v>
      </c>
      <c r="E885" s="11">
        <f t="shared" si="3"/>
        <v>47.245915492957749</v>
      </c>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35">
      <c r="A886" s="9">
        <v>42159</v>
      </c>
      <c r="B886" s="10">
        <v>3190.78</v>
      </c>
      <c r="C886" s="8" t="s">
        <v>7</v>
      </c>
      <c r="D886" s="8">
        <v>2015</v>
      </c>
      <c r="E886" s="11">
        <f t="shared" si="3"/>
        <v>44.940563380281695</v>
      </c>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35">
      <c r="A887" s="9">
        <v>42160</v>
      </c>
      <c r="B887" s="10">
        <v>3322.86</v>
      </c>
      <c r="C887" s="8" t="s">
        <v>7</v>
      </c>
      <c r="D887" s="8">
        <v>2015</v>
      </c>
      <c r="E887" s="11">
        <f t="shared" si="3"/>
        <v>46.80084507042254</v>
      </c>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35">
      <c r="A888" s="9">
        <v>42161</v>
      </c>
      <c r="B888" s="10">
        <v>3442.55</v>
      </c>
      <c r="C888" s="8" t="s">
        <v>7</v>
      </c>
      <c r="D888" s="8">
        <v>2015</v>
      </c>
      <c r="E888" s="11">
        <f t="shared" si="3"/>
        <v>48.486619718309861</v>
      </c>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35">
      <c r="A889" s="9">
        <v>42162</v>
      </c>
      <c r="B889" s="10">
        <v>3173.08</v>
      </c>
      <c r="C889" s="8" t="s">
        <v>7</v>
      </c>
      <c r="D889" s="8">
        <v>2015</v>
      </c>
      <c r="E889" s="11">
        <f t="shared" si="3"/>
        <v>44.691267605633804</v>
      </c>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35">
      <c r="A890" s="9">
        <v>42163</v>
      </c>
      <c r="B890" s="10">
        <v>3617.04</v>
      </c>
      <c r="C890" s="8" t="s">
        <v>7</v>
      </c>
      <c r="D890" s="8">
        <v>2015</v>
      </c>
      <c r="E890" s="11">
        <f t="shared" si="3"/>
        <v>50.944225352112674</v>
      </c>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35">
      <c r="A891" s="9">
        <v>42164</v>
      </c>
      <c r="B891" s="10">
        <v>3813.04</v>
      </c>
      <c r="C891" s="8" t="s">
        <v>7</v>
      </c>
      <c r="D891" s="8">
        <v>2015</v>
      </c>
      <c r="E891" s="11">
        <f t="shared" si="3"/>
        <v>53.704788732394363</v>
      </c>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35">
      <c r="A892" s="9">
        <v>42165</v>
      </c>
      <c r="B892" s="10">
        <v>3682.26</v>
      </c>
      <c r="C892" s="8" t="s">
        <v>7</v>
      </c>
      <c r="D892" s="8">
        <v>2015</v>
      </c>
      <c r="E892" s="11">
        <f t="shared" si="3"/>
        <v>51.862816901408451</v>
      </c>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35">
      <c r="A893" s="9">
        <v>42166</v>
      </c>
      <c r="B893" s="10">
        <v>3487</v>
      </c>
      <c r="C893" s="8" t="s">
        <v>7</v>
      </c>
      <c r="D893" s="8">
        <v>2015</v>
      </c>
      <c r="E893" s="11">
        <f t="shared" si="3"/>
        <v>49.112676056338032</v>
      </c>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35">
      <c r="A894" s="9">
        <v>42167</v>
      </c>
      <c r="B894" s="10">
        <v>3154.62</v>
      </c>
      <c r="C894" s="8" t="s">
        <v>7</v>
      </c>
      <c r="D894" s="8">
        <v>2015</v>
      </c>
      <c r="E894" s="11">
        <f t="shared" si="3"/>
        <v>44.431267605633799</v>
      </c>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35">
      <c r="A895" s="9">
        <v>42168</v>
      </c>
      <c r="B895" s="10">
        <v>3358.65</v>
      </c>
      <c r="C895" s="8" t="s">
        <v>7</v>
      </c>
      <c r="D895" s="8">
        <v>2015</v>
      </c>
      <c r="E895" s="11">
        <f t="shared" si="3"/>
        <v>47.30492957746479</v>
      </c>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35">
      <c r="A896" s="9">
        <v>42169</v>
      </c>
      <c r="B896" s="10">
        <v>3650.01</v>
      </c>
      <c r="C896" s="8" t="s">
        <v>7</v>
      </c>
      <c r="D896" s="8">
        <v>2015</v>
      </c>
      <c r="E896" s="11">
        <f t="shared" si="3"/>
        <v>51.408591549295778</v>
      </c>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35">
      <c r="A897" s="9">
        <v>42170</v>
      </c>
      <c r="B897" s="10">
        <v>3884.08</v>
      </c>
      <c r="C897" s="8" t="s">
        <v>7</v>
      </c>
      <c r="D897" s="8">
        <v>2015</v>
      </c>
      <c r="E897" s="11">
        <f t="shared" si="3"/>
        <v>54.705352112676053</v>
      </c>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35">
      <c r="A898" s="9">
        <v>42171</v>
      </c>
      <c r="B898" s="10">
        <v>3495.49</v>
      </c>
      <c r="C898" s="8" t="s">
        <v>7</v>
      </c>
      <c r="D898" s="8">
        <v>2015</v>
      </c>
      <c r="E898" s="11">
        <f t="shared" si="3"/>
        <v>49.232253521126758</v>
      </c>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35">
      <c r="A899" s="9">
        <v>42172</v>
      </c>
      <c r="B899" s="10">
        <v>3872.58</v>
      </c>
      <c r="C899" s="8" t="s">
        <v>7</v>
      </c>
      <c r="D899" s="8">
        <v>2015</v>
      </c>
      <c r="E899" s="11">
        <f t="shared" si="3"/>
        <v>54.543380281690141</v>
      </c>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35">
      <c r="A900" s="9">
        <v>42173</v>
      </c>
      <c r="B900" s="10">
        <v>3846.33</v>
      </c>
      <c r="C900" s="8" t="s">
        <v>7</v>
      </c>
      <c r="D900" s="8">
        <v>2015</v>
      </c>
      <c r="E900" s="11">
        <f t="shared" si="3"/>
        <v>54.173661971830988</v>
      </c>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35">
      <c r="A901" s="9">
        <v>42174</v>
      </c>
      <c r="B901" s="10">
        <v>4163.6099999999997</v>
      </c>
      <c r="C901" s="8" t="s">
        <v>7</v>
      </c>
      <c r="D901" s="8">
        <v>2015</v>
      </c>
      <c r="E901" s="11">
        <f t="shared" si="3"/>
        <v>58.64239436619718</v>
      </c>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35">
      <c r="A902" s="9">
        <v>42175</v>
      </c>
      <c r="B902" s="10">
        <v>3827.94</v>
      </c>
      <c r="C902" s="8" t="s">
        <v>7</v>
      </c>
      <c r="D902" s="8">
        <v>2015</v>
      </c>
      <c r="E902" s="11">
        <f t="shared" si="3"/>
        <v>53.914647887323945</v>
      </c>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35">
      <c r="A903" s="9">
        <v>42176</v>
      </c>
      <c r="B903" s="10">
        <v>3737.7</v>
      </c>
      <c r="C903" s="8" t="s">
        <v>7</v>
      </c>
      <c r="D903" s="8">
        <v>2015</v>
      </c>
      <c r="E903" s="11">
        <f t="shared" si="3"/>
        <v>52.64366197183098</v>
      </c>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35">
      <c r="A904" s="9">
        <v>42177</v>
      </c>
      <c r="B904" s="10">
        <v>3598.8</v>
      </c>
      <c r="C904" s="8" t="s">
        <v>7</v>
      </c>
      <c r="D904" s="8">
        <v>2015</v>
      </c>
      <c r="E904" s="11">
        <f t="shared" si="3"/>
        <v>50.687323943661973</v>
      </c>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35">
      <c r="A905" s="9">
        <v>42178</v>
      </c>
      <c r="B905" s="10">
        <v>3703.89</v>
      </c>
      <c r="C905" s="8" t="s">
        <v>7</v>
      </c>
      <c r="D905" s="8">
        <v>2015</v>
      </c>
      <c r="E905" s="11">
        <f t="shared" si="3"/>
        <v>52.167464788732396</v>
      </c>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35">
      <c r="A906" s="9">
        <v>42179</v>
      </c>
      <c r="B906" s="10">
        <v>3791.35</v>
      </c>
      <c r="C906" s="8" t="s">
        <v>7</v>
      </c>
      <c r="D906" s="8">
        <v>2015</v>
      </c>
      <c r="E906" s="11">
        <f t="shared" si="3"/>
        <v>53.399295774647889</v>
      </c>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35">
      <c r="A907" s="9">
        <v>42180</v>
      </c>
      <c r="B907" s="10">
        <v>3919.72</v>
      </c>
      <c r="C907" s="8" t="s">
        <v>7</v>
      </c>
      <c r="D907" s="8">
        <v>2015</v>
      </c>
      <c r="E907" s="11">
        <f t="shared" si="3"/>
        <v>55.207323943661969</v>
      </c>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35">
      <c r="A908" s="9">
        <v>42181</v>
      </c>
      <c r="B908" s="10">
        <v>5002.92</v>
      </c>
      <c r="C908" s="8" t="s">
        <v>7</v>
      </c>
      <c r="D908" s="8">
        <v>2015</v>
      </c>
      <c r="E908" s="11">
        <f t="shared" si="3"/>
        <v>70.463661971830987</v>
      </c>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35">
      <c r="A909" s="9">
        <v>42182</v>
      </c>
      <c r="B909" s="10">
        <v>3803.76</v>
      </c>
      <c r="C909" s="8" t="s">
        <v>7</v>
      </c>
      <c r="D909" s="8">
        <v>2015</v>
      </c>
      <c r="E909" s="11">
        <f t="shared" si="3"/>
        <v>53.574084507042258</v>
      </c>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35">
      <c r="A910" s="9">
        <v>42183</v>
      </c>
      <c r="B910" s="10">
        <v>3533.84</v>
      </c>
      <c r="C910" s="8" t="s">
        <v>7</v>
      </c>
      <c r="D910" s="8">
        <v>2015</v>
      </c>
      <c r="E910" s="11">
        <f t="shared" si="3"/>
        <v>49.772394366197183</v>
      </c>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35">
      <c r="A911" s="9">
        <v>42184</v>
      </c>
      <c r="B911" s="10">
        <v>3445.12</v>
      </c>
      <c r="C911" s="8" t="s">
        <v>7</v>
      </c>
      <c r="D911" s="8">
        <v>2015</v>
      </c>
      <c r="E911" s="11">
        <f t="shared" si="3"/>
        <v>48.522816901408447</v>
      </c>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35">
      <c r="A912" s="9">
        <v>42185</v>
      </c>
      <c r="B912" s="10">
        <v>3940.7</v>
      </c>
      <c r="C912" s="8" t="s">
        <v>7</v>
      </c>
      <c r="D912" s="8">
        <v>2015</v>
      </c>
      <c r="E912" s="11">
        <f t="shared" si="3"/>
        <v>55.502816901408451</v>
      </c>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35">
      <c r="A913" s="9">
        <v>42186</v>
      </c>
      <c r="B913" s="10">
        <v>3796.21</v>
      </c>
      <c r="C913" s="8" t="s">
        <v>8</v>
      </c>
      <c r="D913" s="8">
        <v>2015</v>
      </c>
      <c r="E913" s="11">
        <f t="shared" si="3"/>
        <v>53.467746478873238</v>
      </c>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35">
      <c r="A914" s="9">
        <v>42187</v>
      </c>
      <c r="B914" s="10">
        <v>3906.4</v>
      </c>
      <c r="C914" s="8" t="s">
        <v>8</v>
      </c>
      <c r="D914" s="8">
        <v>2015</v>
      </c>
      <c r="E914" s="11">
        <f t="shared" si="3"/>
        <v>55.019718309859158</v>
      </c>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35">
      <c r="A915" s="9">
        <v>42188</v>
      </c>
      <c r="B915" s="10">
        <v>3866.03</v>
      </c>
      <c r="C915" s="8" t="s">
        <v>8</v>
      </c>
      <c r="D915" s="8">
        <v>2015</v>
      </c>
      <c r="E915" s="11">
        <f t="shared" si="3"/>
        <v>54.451126760563383</v>
      </c>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35">
      <c r="A916" s="9">
        <v>42189</v>
      </c>
      <c r="B916" s="10">
        <v>4683.4399999999996</v>
      </c>
      <c r="C916" s="8" t="s">
        <v>8</v>
      </c>
      <c r="D916" s="8">
        <v>2015</v>
      </c>
      <c r="E916" s="11">
        <f t="shared" si="3"/>
        <v>65.963943661971825</v>
      </c>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35">
      <c r="A917" s="9">
        <v>42190</v>
      </c>
      <c r="B917" s="10">
        <v>3263.13</v>
      </c>
      <c r="C917" s="8" t="s">
        <v>8</v>
      </c>
      <c r="D917" s="8">
        <v>2015</v>
      </c>
      <c r="E917" s="11">
        <f t="shared" si="3"/>
        <v>45.959577464788737</v>
      </c>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35">
      <c r="A918" s="9">
        <v>42191</v>
      </c>
      <c r="B918" s="10">
        <v>3255.26</v>
      </c>
      <c r="C918" s="8" t="s">
        <v>8</v>
      </c>
      <c r="D918" s="8">
        <v>2015</v>
      </c>
      <c r="E918" s="11">
        <f t="shared" si="3"/>
        <v>45.848732394366202</v>
      </c>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35">
      <c r="A919" s="9">
        <v>42192</v>
      </c>
      <c r="B919" s="10">
        <v>3723.09</v>
      </c>
      <c r="C919" s="8" t="s">
        <v>8</v>
      </c>
      <c r="D919" s="8">
        <v>2015</v>
      </c>
      <c r="E919" s="11">
        <f t="shared" si="3"/>
        <v>52.437887323943663</v>
      </c>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35">
      <c r="A920" s="9">
        <v>42193</v>
      </c>
      <c r="B920" s="10">
        <v>4037.08</v>
      </c>
      <c r="C920" s="8" t="s">
        <v>8</v>
      </c>
      <c r="D920" s="8">
        <v>2015</v>
      </c>
      <c r="E920" s="11">
        <f t="shared" si="3"/>
        <v>56.860281690140845</v>
      </c>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35">
      <c r="A921" s="9">
        <v>42194</v>
      </c>
      <c r="B921" s="10">
        <v>3564.47</v>
      </c>
      <c r="C921" s="8" t="s">
        <v>8</v>
      </c>
      <c r="D921" s="8">
        <v>2015</v>
      </c>
      <c r="E921" s="11">
        <f t="shared" si="3"/>
        <v>50.203802816901408</v>
      </c>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35">
      <c r="A922" s="9">
        <v>42195</v>
      </c>
      <c r="B922" s="10">
        <v>3683.03</v>
      </c>
      <c r="C922" s="8" t="s">
        <v>8</v>
      </c>
      <c r="D922" s="8">
        <v>2015</v>
      </c>
      <c r="E922" s="11">
        <f t="shared" si="3"/>
        <v>51.873661971830991</v>
      </c>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35">
      <c r="A923" s="9">
        <v>42196</v>
      </c>
      <c r="B923" s="10">
        <v>4594.75</v>
      </c>
      <c r="C923" s="8" t="s">
        <v>8</v>
      </c>
      <c r="D923" s="8">
        <v>2015</v>
      </c>
      <c r="E923" s="11">
        <f t="shared" si="3"/>
        <v>64.714788732394368</v>
      </c>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35">
      <c r="A924" s="9">
        <v>42197</v>
      </c>
      <c r="B924" s="10">
        <v>3575.2</v>
      </c>
      <c r="C924" s="8" t="s">
        <v>8</v>
      </c>
      <c r="D924" s="8">
        <v>2015</v>
      </c>
      <c r="E924" s="11">
        <f t="shared" si="3"/>
        <v>50.354929577464787</v>
      </c>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35">
      <c r="A925" s="9">
        <v>42198</v>
      </c>
      <c r="B925" s="10">
        <v>3852.82</v>
      </c>
      <c r="C925" s="8" t="s">
        <v>8</v>
      </c>
      <c r="D925" s="8">
        <v>2015</v>
      </c>
      <c r="E925" s="11">
        <f t="shared" si="3"/>
        <v>54.26507042253521</v>
      </c>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35">
      <c r="A926" s="9">
        <v>42199</v>
      </c>
      <c r="B926" s="10">
        <v>3944.53</v>
      </c>
      <c r="C926" s="8" t="s">
        <v>8</v>
      </c>
      <c r="D926" s="8">
        <v>2015</v>
      </c>
      <c r="E926" s="11">
        <f t="shared" si="3"/>
        <v>55.556760563380287</v>
      </c>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35">
      <c r="A927" s="9">
        <v>42200</v>
      </c>
      <c r="B927" s="10">
        <v>3942.39</v>
      </c>
      <c r="C927" s="8" t="s">
        <v>8</v>
      </c>
      <c r="D927" s="8">
        <v>2015</v>
      </c>
      <c r="E927" s="11">
        <f t="shared" si="3"/>
        <v>55.52661971830986</v>
      </c>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35">
      <c r="A928" s="9">
        <v>42201</v>
      </c>
      <c r="B928" s="10">
        <v>4363.1400000000003</v>
      </c>
      <c r="C928" s="8" t="s">
        <v>8</v>
      </c>
      <c r="D928" s="8">
        <v>2015</v>
      </c>
      <c r="E928" s="11">
        <f t="shared" si="3"/>
        <v>61.452676056338035</v>
      </c>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35">
      <c r="A929" s="9">
        <v>42202</v>
      </c>
      <c r="B929" s="10">
        <v>4740.7</v>
      </c>
      <c r="C929" s="8" t="s">
        <v>8</v>
      </c>
      <c r="D929" s="8">
        <v>2015</v>
      </c>
      <c r="E929" s="11">
        <f t="shared" si="3"/>
        <v>66.770422535211267</v>
      </c>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35">
      <c r="A930" s="9">
        <v>42203</v>
      </c>
      <c r="B930" s="10">
        <v>5108.62</v>
      </c>
      <c r="C930" s="8" t="s">
        <v>8</v>
      </c>
      <c r="D930" s="8">
        <v>2015</v>
      </c>
      <c r="E930" s="11">
        <f t="shared" si="3"/>
        <v>71.952394366197183</v>
      </c>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35">
      <c r="A931" s="9">
        <v>42204</v>
      </c>
      <c r="B931" s="10">
        <v>4307.8</v>
      </c>
      <c r="C931" s="8" t="s">
        <v>8</v>
      </c>
      <c r="D931" s="8">
        <v>2015</v>
      </c>
      <c r="E931" s="11">
        <f t="shared" si="3"/>
        <v>60.673239436619724</v>
      </c>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35">
      <c r="A932" s="9">
        <v>42205</v>
      </c>
      <c r="B932" s="10">
        <v>3943.49</v>
      </c>
      <c r="C932" s="8" t="s">
        <v>8</v>
      </c>
      <c r="D932" s="8">
        <v>2015</v>
      </c>
      <c r="E932" s="11">
        <f t="shared" si="3"/>
        <v>55.542112676056334</v>
      </c>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35">
      <c r="A933" s="9">
        <v>42206</v>
      </c>
      <c r="B933" s="10">
        <v>4877.87</v>
      </c>
      <c r="C933" s="8" t="s">
        <v>8</v>
      </c>
      <c r="D933" s="8">
        <v>2015</v>
      </c>
      <c r="E933" s="11">
        <f t="shared" si="3"/>
        <v>68.702394366197183</v>
      </c>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35">
      <c r="A934" s="9">
        <v>42207</v>
      </c>
      <c r="B934" s="10">
        <v>4629.3</v>
      </c>
      <c r="C934" s="8" t="s">
        <v>8</v>
      </c>
      <c r="D934" s="8">
        <v>2015</v>
      </c>
      <c r="E934" s="11">
        <f t="shared" si="3"/>
        <v>65.201408450704221</v>
      </c>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35">
      <c r="A935" s="9">
        <v>42208</v>
      </c>
      <c r="B935" s="10">
        <v>4521.67</v>
      </c>
      <c r="C935" s="8" t="s">
        <v>8</v>
      </c>
      <c r="D935" s="8">
        <v>2015</v>
      </c>
      <c r="E935" s="11">
        <f t="shared" si="3"/>
        <v>63.685492957746483</v>
      </c>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35">
      <c r="A936" s="9">
        <v>42209</v>
      </c>
      <c r="B936" s="10">
        <v>4693.16</v>
      </c>
      <c r="C936" s="8" t="s">
        <v>8</v>
      </c>
      <c r="D936" s="8">
        <v>2015</v>
      </c>
      <c r="E936" s="11">
        <f t="shared" si="3"/>
        <v>66.100845070422537</v>
      </c>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35">
      <c r="A937" s="9">
        <v>42210</v>
      </c>
      <c r="B937" s="10">
        <v>4349.2</v>
      </c>
      <c r="C937" s="8" t="s">
        <v>8</v>
      </c>
      <c r="D937" s="8">
        <v>2015</v>
      </c>
      <c r="E937" s="11">
        <f t="shared" si="3"/>
        <v>61.256338028169012</v>
      </c>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35">
      <c r="A938" s="9">
        <v>42211</v>
      </c>
      <c r="B938" s="10">
        <v>4096.5600000000004</v>
      </c>
      <c r="C938" s="8" t="s">
        <v>8</v>
      </c>
      <c r="D938" s="8">
        <v>2015</v>
      </c>
      <c r="E938" s="11">
        <f t="shared" si="3"/>
        <v>57.698028169014087</v>
      </c>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35">
      <c r="A939" s="9">
        <v>42212</v>
      </c>
      <c r="B939" s="10">
        <v>4047.21</v>
      </c>
      <c r="C939" s="8" t="s">
        <v>8</v>
      </c>
      <c r="D939" s="8">
        <v>2015</v>
      </c>
      <c r="E939" s="11">
        <f t="shared" si="3"/>
        <v>57.002957746478877</v>
      </c>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35">
      <c r="A940" s="9">
        <v>42213</v>
      </c>
      <c r="B940" s="10">
        <v>3944.92</v>
      </c>
      <c r="C940" s="8" t="s">
        <v>8</v>
      </c>
      <c r="D940" s="8">
        <v>2015</v>
      </c>
      <c r="E940" s="11">
        <f t="shared" si="3"/>
        <v>55.562253521126763</v>
      </c>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35">
      <c r="A941" s="9">
        <v>42214</v>
      </c>
      <c r="B941" s="10">
        <v>2773.29</v>
      </c>
      <c r="C941" s="8" t="s">
        <v>8</v>
      </c>
      <c r="D941" s="8">
        <v>2015</v>
      </c>
      <c r="E941" s="11">
        <f t="shared" si="3"/>
        <v>39.060422535211266</v>
      </c>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35">
      <c r="A942" s="9">
        <v>42215</v>
      </c>
      <c r="B942" s="10">
        <v>5110.91</v>
      </c>
      <c r="C942" s="8" t="s">
        <v>8</v>
      </c>
      <c r="D942" s="8">
        <v>2015</v>
      </c>
      <c r="E942" s="11">
        <f t="shared" si="3"/>
        <v>71.984647887323945</v>
      </c>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35">
      <c r="A943" s="9">
        <v>42216</v>
      </c>
      <c r="B943" s="10">
        <v>4220.95</v>
      </c>
      <c r="C943" s="8" t="s">
        <v>8</v>
      </c>
      <c r="D943" s="8">
        <v>2015</v>
      </c>
      <c r="E943" s="11">
        <f t="shared" si="3"/>
        <v>59.449999999999996</v>
      </c>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35">
      <c r="A944" s="9">
        <v>42217</v>
      </c>
      <c r="B944" s="10">
        <v>4889.18</v>
      </c>
      <c r="C944" s="8" t="s">
        <v>9</v>
      </c>
      <c r="D944" s="8">
        <v>2015</v>
      </c>
      <c r="E944" s="11">
        <f t="shared" si="3"/>
        <v>68.86169014084507</v>
      </c>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5">
      <c r="A945" s="9">
        <v>42218</v>
      </c>
      <c r="B945" s="10">
        <v>3681.04</v>
      </c>
      <c r="C945" s="8" t="s">
        <v>9</v>
      </c>
      <c r="D945" s="8">
        <v>2015</v>
      </c>
      <c r="E945" s="11">
        <f t="shared" si="3"/>
        <v>51.845633802816899</v>
      </c>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5">
      <c r="A946" s="9">
        <v>42219</v>
      </c>
      <c r="B946" s="10">
        <v>4253.53</v>
      </c>
      <c r="C946" s="8" t="s">
        <v>9</v>
      </c>
      <c r="D946" s="8">
        <v>2015</v>
      </c>
      <c r="E946" s="11">
        <f t="shared" si="3"/>
        <v>59.908873239436616</v>
      </c>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5">
      <c r="A947" s="9">
        <v>42220</v>
      </c>
      <c r="B947" s="10">
        <v>4197.07</v>
      </c>
      <c r="C947" s="8" t="s">
        <v>9</v>
      </c>
      <c r="D947" s="8">
        <v>2015</v>
      </c>
      <c r="E947" s="11">
        <f t="shared" si="3"/>
        <v>59.113661971830979</v>
      </c>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5">
      <c r="A948" s="9">
        <v>42221</v>
      </c>
      <c r="B948" s="10">
        <v>4337.38</v>
      </c>
      <c r="C948" s="8" t="s">
        <v>9</v>
      </c>
      <c r="D948" s="8">
        <v>2015</v>
      </c>
      <c r="E948" s="11">
        <f t="shared" si="3"/>
        <v>61.089859154929577</v>
      </c>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5">
      <c r="A949" s="9">
        <v>42222</v>
      </c>
      <c r="B949" s="10">
        <v>4571.9399999999996</v>
      </c>
      <c r="C949" s="8" t="s">
        <v>9</v>
      </c>
      <c r="D949" s="8">
        <v>2015</v>
      </c>
      <c r="E949" s="11">
        <f t="shared" si="3"/>
        <v>64.393521126760561</v>
      </c>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5">
      <c r="A950" s="9">
        <v>42223</v>
      </c>
      <c r="B950" s="10">
        <v>4092.34</v>
      </c>
      <c r="C950" s="8" t="s">
        <v>9</v>
      </c>
      <c r="D950" s="8">
        <v>2015</v>
      </c>
      <c r="E950" s="11">
        <f t="shared" si="3"/>
        <v>57.638591549295775</v>
      </c>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5">
      <c r="A951" s="9">
        <v>42224</v>
      </c>
      <c r="B951" s="10">
        <v>4014.3</v>
      </c>
      <c r="C951" s="8" t="s">
        <v>9</v>
      </c>
      <c r="D951" s="8">
        <v>2015</v>
      </c>
      <c r="E951" s="11">
        <f t="shared" si="3"/>
        <v>56.539436619718309</v>
      </c>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5">
      <c r="A952" s="9">
        <v>42225</v>
      </c>
      <c r="B952" s="10">
        <v>4250.76</v>
      </c>
      <c r="C952" s="8" t="s">
        <v>9</v>
      </c>
      <c r="D952" s="8">
        <v>2015</v>
      </c>
      <c r="E952" s="11">
        <f t="shared" si="3"/>
        <v>59.869859154929578</v>
      </c>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5">
      <c r="A953" s="9">
        <v>42226</v>
      </c>
      <c r="B953" s="10">
        <v>4338.75</v>
      </c>
      <c r="C953" s="8" t="s">
        <v>9</v>
      </c>
      <c r="D953" s="8">
        <v>2015</v>
      </c>
      <c r="E953" s="11">
        <f t="shared" si="3"/>
        <v>61.109154929577464</v>
      </c>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5">
      <c r="A954" s="9">
        <v>42227</v>
      </c>
      <c r="B954" s="10">
        <v>4154.8</v>
      </c>
      <c r="C954" s="8" t="s">
        <v>9</v>
      </c>
      <c r="D954" s="8">
        <v>2015</v>
      </c>
      <c r="E954" s="11">
        <f t="shared" si="3"/>
        <v>58.518309859154932</v>
      </c>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5">
      <c r="A955" s="9">
        <v>42228</v>
      </c>
      <c r="B955" s="10">
        <v>4246.29</v>
      </c>
      <c r="C955" s="8" t="s">
        <v>9</v>
      </c>
      <c r="D955" s="8">
        <v>2015</v>
      </c>
      <c r="E955" s="11">
        <f t="shared" si="3"/>
        <v>59.806901408450706</v>
      </c>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5">
      <c r="A956" s="9">
        <v>42229</v>
      </c>
      <c r="B956" s="10">
        <v>3835.75</v>
      </c>
      <c r="C956" s="8" t="s">
        <v>9</v>
      </c>
      <c r="D956" s="8">
        <v>2015</v>
      </c>
      <c r="E956" s="11">
        <f t="shared" si="3"/>
        <v>54.024647887323944</v>
      </c>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5">
      <c r="A957" s="9">
        <v>42230</v>
      </c>
      <c r="B957" s="10">
        <v>4969.46</v>
      </c>
      <c r="C957" s="8" t="s">
        <v>9</v>
      </c>
      <c r="D957" s="8">
        <v>2015</v>
      </c>
      <c r="E957" s="11">
        <f t="shared" si="3"/>
        <v>69.992394366197189</v>
      </c>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5">
      <c r="A958" s="9">
        <v>42231</v>
      </c>
      <c r="B958" s="10">
        <v>5311.24</v>
      </c>
      <c r="C958" s="8" t="s">
        <v>9</v>
      </c>
      <c r="D958" s="8">
        <v>2015</v>
      </c>
      <c r="E958" s="11">
        <f t="shared" si="3"/>
        <v>74.80619718309859</v>
      </c>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5">
      <c r="A959" s="9">
        <v>42232</v>
      </c>
      <c r="B959" s="10">
        <v>3492.92</v>
      </c>
      <c r="C959" s="8" t="s">
        <v>9</v>
      </c>
      <c r="D959" s="8">
        <v>2015</v>
      </c>
      <c r="E959" s="11">
        <f t="shared" si="3"/>
        <v>49.196056338028171</v>
      </c>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5">
      <c r="A960" s="9">
        <v>42233</v>
      </c>
      <c r="B960" s="10">
        <v>2999.32</v>
      </c>
      <c r="C960" s="8" t="s">
        <v>9</v>
      </c>
      <c r="D960" s="8">
        <v>2015</v>
      </c>
      <c r="E960" s="11">
        <f t="shared" si="3"/>
        <v>42.243943661971834</v>
      </c>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5">
      <c r="A961" s="9">
        <v>42234</v>
      </c>
      <c r="B961" s="10">
        <v>3771.87</v>
      </c>
      <c r="C961" s="8" t="s">
        <v>9</v>
      </c>
      <c r="D961" s="8">
        <v>2015</v>
      </c>
      <c r="E961" s="11">
        <f t="shared" si="3"/>
        <v>53.12492957746479</v>
      </c>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5">
      <c r="A962" s="9">
        <v>42235</v>
      </c>
      <c r="B962" s="10">
        <v>3743.71</v>
      </c>
      <c r="C962" s="8" t="s">
        <v>9</v>
      </c>
      <c r="D962" s="8">
        <v>2015</v>
      </c>
      <c r="E962" s="11">
        <f t="shared" si="3"/>
        <v>52.728309859154933</v>
      </c>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5">
      <c r="A963" s="9">
        <v>42236</v>
      </c>
      <c r="B963" s="10">
        <v>3353.02</v>
      </c>
      <c r="C963" s="8" t="s">
        <v>9</v>
      </c>
      <c r="D963" s="8">
        <v>2015</v>
      </c>
      <c r="E963" s="11">
        <f t="shared" si="3"/>
        <v>47.225633802816901</v>
      </c>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5">
      <c r="A964" s="9">
        <v>42237</v>
      </c>
      <c r="B964" s="10">
        <v>3560.25</v>
      </c>
      <c r="C964" s="8" t="s">
        <v>9</v>
      </c>
      <c r="D964" s="8">
        <v>2015</v>
      </c>
      <c r="E964" s="11">
        <f t="shared" si="3"/>
        <v>50.144366197183096</v>
      </c>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5">
      <c r="A965" s="9">
        <v>42238</v>
      </c>
      <c r="B965" s="10">
        <v>3292.15</v>
      </c>
      <c r="C965" s="8" t="s">
        <v>9</v>
      </c>
      <c r="D965" s="8">
        <v>2015</v>
      </c>
      <c r="E965" s="11">
        <f t="shared" si="3"/>
        <v>46.368309859154934</v>
      </c>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5">
      <c r="A966" s="9">
        <v>42239</v>
      </c>
      <c r="B966" s="10">
        <v>2786.25</v>
      </c>
      <c r="C966" s="8" t="s">
        <v>9</v>
      </c>
      <c r="D966" s="8">
        <v>2015</v>
      </c>
      <c r="E966" s="11">
        <f t="shared" si="3"/>
        <v>39.242957746478872</v>
      </c>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5">
      <c r="A967" s="9">
        <v>42240</v>
      </c>
      <c r="B967" s="10">
        <v>1293.3800000000001</v>
      </c>
      <c r="C967" s="8" t="s">
        <v>9</v>
      </c>
      <c r="D967" s="8">
        <v>2015</v>
      </c>
      <c r="E967" s="11">
        <f t="shared" si="3"/>
        <v>18.216619718309861</v>
      </c>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5">
      <c r="A968" s="9">
        <v>42241</v>
      </c>
      <c r="B968" s="10">
        <v>1734.4</v>
      </c>
      <c r="C968" s="8" t="s">
        <v>9</v>
      </c>
      <c r="D968" s="8">
        <v>2015</v>
      </c>
      <c r="E968" s="11">
        <f t="shared" si="3"/>
        <v>24.42816901408451</v>
      </c>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5">
      <c r="A969" s="9">
        <v>42242</v>
      </c>
      <c r="B969" s="10">
        <v>954.75</v>
      </c>
      <c r="C969" s="8" t="s">
        <v>9</v>
      </c>
      <c r="D969" s="8">
        <v>2015</v>
      </c>
      <c r="E969" s="11">
        <f t="shared" si="3"/>
        <v>13.44718309859155</v>
      </c>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5">
      <c r="A970" s="9">
        <v>42243</v>
      </c>
      <c r="B970" s="10">
        <v>857.85</v>
      </c>
      <c r="C970" s="8" t="s">
        <v>9</v>
      </c>
      <c r="D970" s="8">
        <v>2015</v>
      </c>
      <c r="E970" s="11">
        <f t="shared" si="3"/>
        <v>12.082394366197184</v>
      </c>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5">
      <c r="A971" s="9">
        <v>42244</v>
      </c>
      <c r="B971" s="10">
        <v>2541.5</v>
      </c>
      <c r="C971" s="8" t="s">
        <v>9</v>
      </c>
      <c r="D971" s="8">
        <v>2015</v>
      </c>
      <c r="E971" s="11">
        <f t="shared" si="3"/>
        <v>35.79577464788732</v>
      </c>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5">
      <c r="A972" s="9">
        <v>42245</v>
      </c>
      <c r="B972" s="10">
        <v>3552.28</v>
      </c>
      <c r="C972" s="8" t="s">
        <v>9</v>
      </c>
      <c r="D972" s="8">
        <v>2015</v>
      </c>
      <c r="E972" s="11">
        <f t="shared" si="3"/>
        <v>50.032112676056343</v>
      </c>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5">
      <c r="A973" s="9">
        <v>42246</v>
      </c>
      <c r="B973" s="10">
        <v>1205.3599999999999</v>
      </c>
      <c r="C973" s="8" t="s">
        <v>9</v>
      </c>
      <c r="D973" s="8">
        <v>2015</v>
      </c>
      <c r="E973" s="11">
        <f t="shared" si="3"/>
        <v>16.976901408450704</v>
      </c>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5">
      <c r="A974" s="9">
        <v>42247</v>
      </c>
      <c r="B974" s="10">
        <v>377.9</v>
      </c>
      <c r="C974" s="8" t="s">
        <v>9</v>
      </c>
      <c r="D974" s="8">
        <v>2015</v>
      </c>
      <c r="E974" s="11">
        <f t="shared" si="3"/>
        <v>5.3225352112676054</v>
      </c>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5">
      <c r="A975" s="9">
        <v>42248</v>
      </c>
      <c r="B975" s="10">
        <v>1376.97</v>
      </c>
      <c r="C975" s="8" t="s">
        <v>10</v>
      </c>
      <c r="D975" s="8">
        <v>2015</v>
      </c>
      <c r="E975" s="11">
        <f t="shared" si="3"/>
        <v>19.393943661971832</v>
      </c>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5">
      <c r="A976" s="9">
        <v>42249</v>
      </c>
      <c r="B976" s="10">
        <v>1686.88</v>
      </c>
      <c r="C976" s="8" t="s">
        <v>10</v>
      </c>
      <c r="D976" s="8">
        <v>2015</v>
      </c>
      <c r="E976" s="11">
        <f t="shared" si="3"/>
        <v>23.758873239436621</v>
      </c>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35">
      <c r="A977" s="9">
        <v>42250</v>
      </c>
      <c r="B977" s="10">
        <v>1095.69</v>
      </c>
      <c r="C977" s="8" t="s">
        <v>10</v>
      </c>
      <c r="D977" s="8">
        <v>2015</v>
      </c>
      <c r="E977" s="11">
        <f t="shared" si="3"/>
        <v>15.432253521126761</v>
      </c>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35">
      <c r="A978" s="9">
        <v>42251</v>
      </c>
      <c r="B978" s="10">
        <v>4029.08</v>
      </c>
      <c r="C978" s="8" t="s">
        <v>10</v>
      </c>
      <c r="D978" s="8">
        <v>2015</v>
      </c>
      <c r="E978" s="11">
        <f t="shared" si="3"/>
        <v>56.747605633802813</v>
      </c>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35">
      <c r="A979" s="9">
        <v>42252</v>
      </c>
      <c r="B979" s="10">
        <v>4649.51</v>
      </c>
      <c r="C979" s="8" t="s">
        <v>10</v>
      </c>
      <c r="D979" s="8">
        <v>2015</v>
      </c>
      <c r="E979" s="11">
        <f t="shared" si="3"/>
        <v>65.486056338028177</v>
      </c>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35">
      <c r="A980" s="9">
        <v>42253</v>
      </c>
      <c r="B980" s="10">
        <v>3809.84</v>
      </c>
      <c r="C980" s="8" t="s">
        <v>10</v>
      </c>
      <c r="D980" s="8">
        <v>2015</v>
      </c>
      <c r="E980" s="11">
        <f t="shared" si="3"/>
        <v>53.659718309859159</v>
      </c>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35">
      <c r="A981" s="9">
        <v>42254</v>
      </c>
      <c r="B981" s="10">
        <v>2462.54</v>
      </c>
      <c r="C981" s="8" t="s">
        <v>10</v>
      </c>
      <c r="D981" s="8">
        <v>2015</v>
      </c>
      <c r="E981" s="11">
        <f t="shared" si="3"/>
        <v>34.683661971830986</v>
      </c>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35">
      <c r="A982" s="9">
        <v>42255</v>
      </c>
      <c r="B982" s="10">
        <v>1714.91</v>
      </c>
      <c r="C982" s="8" t="s">
        <v>10</v>
      </c>
      <c r="D982" s="8">
        <v>2015</v>
      </c>
      <c r="E982" s="11">
        <f t="shared" si="3"/>
        <v>24.153661971830989</v>
      </c>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35">
      <c r="A983" s="9">
        <v>42256</v>
      </c>
      <c r="B983" s="10">
        <v>1284.3499999999999</v>
      </c>
      <c r="C983" s="8" t="s">
        <v>10</v>
      </c>
      <c r="D983" s="8">
        <v>2015</v>
      </c>
      <c r="E983" s="11">
        <f t="shared" si="3"/>
        <v>18.08943661971831</v>
      </c>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35">
      <c r="A984" s="9">
        <v>42257</v>
      </c>
      <c r="B984" s="10">
        <v>1127.1500000000001</v>
      </c>
      <c r="C984" s="8" t="s">
        <v>10</v>
      </c>
      <c r="D984" s="8">
        <v>2015</v>
      </c>
      <c r="E984" s="11">
        <f t="shared" si="3"/>
        <v>15.875352112676058</v>
      </c>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35">
      <c r="A985" s="9">
        <v>42258</v>
      </c>
      <c r="B985" s="10">
        <v>3030.16</v>
      </c>
      <c r="C985" s="8" t="s">
        <v>10</v>
      </c>
      <c r="D985" s="8">
        <v>2015</v>
      </c>
      <c r="E985" s="11">
        <f t="shared" si="3"/>
        <v>42.678309859154929</v>
      </c>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35">
      <c r="A986" s="9">
        <v>42259</v>
      </c>
      <c r="B986" s="10">
        <v>3234.93</v>
      </c>
      <c r="C986" s="8" t="s">
        <v>10</v>
      </c>
      <c r="D986" s="8">
        <v>2015</v>
      </c>
      <c r="E986" s="11">
        <f t="shared" si="3"/>
        <v>45.562394366197182</v>
      </c>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35">
      <c r="A987" s="9">
        <v>42260</v>
      </c>
      <c r="B987" s="10">
        <v>2339.56</v>
      </c>
      <c r="C987" s="8" t="s">
        <v>10</v>
      </c>
      <c r="D987" s="8">
        <v>2015</v>
      </c>
      <c r="E987" s="11">
        <f t="shared" si="3"/>
        <v>32.951549295774647</v>
      </c>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35">
      <c r="A988" s="9">
        <v>42261</v>
      </c>
      <c r="B988" s="10">
        <v>2913.45</v>
      </c>
      <c r="C988" s="8" t="s">
        <v>10</v>
      </c>
      <c r="D988" s="8">
        <v>2015</v>
      </c>
      <c r="E988" s="11">
        <f t="shared" si="3"/>
        <v>41.034507042253516</v>
      </c>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35">
      <c r="A989" s="9">
        <v>42262</v>
      </c>
      <c r="B989" s="10">
        <v>2869.06</v>
      </c>
      <c r="C989" s="8" t="s">
        <v>10</v>
      </c>
      <c r="D989" s="8">
        <v>2015</v>
      </c>
      <c r="E989" s="11">
        <f t="shared" si="3"/>
        <v>40.409295774647887</v>
      </c>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35">
      <c r="A990" s="9">
        <v>42263</v>
      </c>
      <c r="B990" s="10">
        <v>2978.47</v>
      </c>
      <c r="C990" s="8" t="s">
        <v>10</v>
      </c>
      <c r="D990" s="8">
        <v>2015</v>
      </c>
      <c r="E990" s="11">
        <f t="shared" si="3"/>
        <v>41.950281690140841</v>
      </c>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35">
      <c r="A991" s="9">
        <v>42264</v>
      </c>
      <c r="B991" s="10">
        <v>3217.69</v>
      </c>
      <c r="C991" s="8" t="s">
        <v>10</v>
      </c>
      <c r="D991" s="8">
        <v>2015</v>
      </c>
      <c r="E991" s="11">
        <f t="shared" si="3"/>
        <v>45.319577464788736</v>
      </c>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35">
      <c r="A992" s="9">
        <v>42265</v>
      </c>
      <c r="B992" s="10">
        <v>2328.3200000000002</v>
      </c>
      <c r="C992" s="8" t="s">
        <v>10</v>
      </c>
      <c r="D992" s="8">
        <v>2015</v>
      </c>
      <c r="E992" s="11">
        <f t="shared" si="3"/>
        <v>32.793239436619722</v>
      </c>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35">
      <c r="A993" s="9">
        <v>42266</v>
      </c>
      <c r="B993" s="10">
        <v>3531.19</v>
      </c>
      <c r="C993" s="8" t="s">
        <v>10</v>
      </c>
      <c r="D993" s="8">
        <v>2015</v>
      </c>
      <c r="E993" s="11">
        <f t="shared" si="3"/>
        <v>49.735070422535209</v>
      </c>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35">
      <c r="A994" s="9">
        <v>42267</v>
      </c>
      <c r="B994" s="10">
        <v>2195.75</v>
      </c>
      <c r="C994" s="8" t="s">
        <v>10</v>
      </c>
      <c r="D994" s="8">
        <v>2015</v>
      </c>
      <c r="E994" s="11">
        <f t="shared" si="3"/>
        <v>30.926056338028168</v>
      </c>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35">
      <c r="A995" s="9">
        <v>42268</v>
      </c>
      <c r="B995" s="10">
        <v>798.19</v>
      </c>
      <c r="C995" s="8" t="s">
        <v>10</v>
      </c>
      <c r="D995" s="8">
        <v>2015</v>
      </c>
      <c r="E995" s="11">
        <f t="shared" si="3"/>
        <v>11.242112676056339</v>
      </c>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35">
      <c r="A996" s="9">
        <v>42269</v>
      </c>
      <c r="B996" s="10">
        <v>1816.84</v>
      </c>
      <c r="C996" s="8" t="s">
        <v>10</v>
      </c>
      <c r="D996" s="8">
        <v>2015</v>
      </c>
      <c r="E996" s="11">
        <f t="shared" si="3"/>
        <v>25.589295774647887</v>
      </c>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35">
      <c r="A997" s="9">
        <v>42270</v>
      </c>
      <c r="B997" s="10">
        <v>458.75</v>
      </c>
      <c r="C997" s="8" t="s">
        <v>10</v>
      </c>
      <c r="D997" s="8">
        <v>2015</v>
      </c>
      <c r="E997" s="11">
        <f t="shared" si="3"/>
        <v>6.461267605633803</v>
      </c>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35">
      <c r="A998" s="9">
        <v>42271</v>
      </c>
      <c r="B998" s="10">
        <v>2402.9499999999998</v>
      </c>
      <c r="C998" s="8" t="s">
        <v>10</v>
      </c>
      <c r="D998" s="8">
        <v>2015</v>
      </c>
      <c r="E998" s="11">
        <f t="shared" si="3"/>
        <v>33.844366197183099</v>
      </c>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35">
      <c r="A999" s="9">
        <v>42272</v>
      </c>
      <c r="B999" s="10">
        <v>2871.89</v>
      </c>
      <c r="C999" s="8" t="s">
        <v>10</v>
      </c>
      <c r="D999" s="8">
        <v>2015</v>
      </c>
      <c r="E999" s="11">
        <f t="shared" si="3"/>
        <v>40.44915492957746</v>
      </c>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35">
      <c r="A1000" s="9">
        <v>42273</v>
      </c>
      <c r="B1000" s="10">
        <v>3738.62</v>
      </c>
      <c r="C1000" s="8" t="s">
        <v>10</v>
      </c>
      <c r="D1000" s="8">
        <v>2015</v>
      </c>
      <c r="E1000" s="11">
        <f t="shared" si="3"/>
        <v>52.656619718309855</v>
      </c>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x14ac:dyDescent="0.35">
      <c r="A1001" s="9">
        <v>42274</v>
      </c>
      <c r="B1001" s="10">
        <v>3145.18</v>
      </c>
      <c r="C1001" s="8" t="s">
        <v>10</v>
      </c>
      <c r="D1001" s="8">
        <v>2015</v>
      </c>
      <c r="E1001" s="11">
        <f t="shared" si="3"/>
        <v>44.298309859154926</v>
      </c>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75" customHeight="1" x14ac:dyDescent="0.35">
      <c r="A1002" s="9">
        <v>42275</v>
      </c>
      <c r="B1002" s="10">
        <v>3456.14</v>
      </c>
      <c r="C1002" s="8" t="s">
        <v>10</v>
      </c>
      <c r="D1002" s="8">
        <v>2015</v>
      </c>
      <c r="E1002" s="11">
        <f t="shared" si="3"/>
        <v>48.678028169014084</v>
      </c>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75" customHeight="1" x14ac:dyDescent="0.35">
      <c r="A1003" s="9">
        <v>42276</v>
      </c>
      <c r="B1003" s="10">
        <v>3616.86</v>
      </c>
      <c r="C1003" s="8" t="s">
        <v>10</v>
      </c>
      <c r="D1003" s="8">
        <v>2015</v>
      </c>
      <c r="E1003" s="11">
        <f t="shared" si="3"/>
        <v>50.941690140845076</v>
      </c>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75" customHeight="1" x14ac:dyDescent="0.35">
      <c r="A1004" s="9">
        <v>42277</v>
      </c>
      <c r="B1004" s="10">
        <v>2933.04</v>
      </c>
      <c r="C1004" s="8" t="s">
        <v>10</v>
      </c>
      <c r="D1004" s="8">
        <v>2015</v>
      </c>
      <c r="E1004" s="11">
        <f t="shared" si="3"/>
        <v>41.310422535211266</v>
      </c>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75" customHeight="1" x14ac:dyDescent="0.35">
      <c r="A1005" s="9">
        <v>42278</v>
      </c>
      <c r="B1005" s="10">
        <v>3193.48</v>
      </c>
      <c r="C1005" s="8" t="s">
        <v>11</v>
      </c>
      <c r="D1005" s="8">
        <v>2015</v>
      </c>
      <c r="E1005" s="11">
        <f t="shared" si="3"/>
        <v>44.978591549295778</v>
      </c>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75" customHeight="1" x14ac:dyDescent="0.35">
      <c r="A1006" s="9">
        <v>42279</v>
      </c>
      <c r="B1006" s="10">
        <v>3541.35</v>
      </c>
      <c r="C1006" s="8" t="s">
        <v>11</v>
      </c>
      <c r="D1006" s="8">
        <v>2015</v>
      </c>
      <c r="E1006" s="11">
        <f t="shared" si="3"/>
        <v>49.878169014084506</v>
      </c>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75" customHeight="1" x14ac:dyDescent="0.35">
      <c r="A1007" s="9">
        <v>42280</v>
      </c>
      <c r="B1007" s="10">
        <v>3989.88</v>
      </c>
      <c r="C1007" s="8" t="s">
        <v>11</v>
      </c>
      <c r="D1007" s="8">
        <v>2015</v>
      </c>
      <c r="E1007" s="11">
        <f t="shared" si="3"/>
        <v>56.195492957746481</v>
      </c>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75" customHeight="1" x14ac:dyDescent="0.35">
      <c r="A1008" s="9">
        <v>42281</v>
      </c>
      <c r="B1008" s="10">
        <v>3016.35</v>
      </c>
      <c r="C1008" s="8" t="s">
        <v>11</v>
      </c>
      <c r="D1008" s="8">
        <v>2015</v>
      </c>
      <c r="E1008" s="11">
        <f t="shared" si="3"/>
        <v>42.483802816901409</v>
      </c>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75" customHeight="1" x14ac:dyDescent="0.35">
      <c r="A1009" s="9">
        <v>42282</v>
      </c>
      <c r="B1009" s="10">
        <v>3163.4</v>
      </c>
      <c r="C1009" s="8" t="s">
        <v>11</v>
      </c>
      <c r="D1009" s="8">
        <v>2015</v>
      </c>
      <c r="E1009" s="11">
        <f t="shared" si="3"/>
        <v>44.55492957746479</v>
      </c>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75" customHeight="1" x14ac:dyDescent="0.35">
      <c r="A1010" s="9">
        <v>42283</v>
      </c>
      <c r="B1010" s="10">
        <v>2230.9299999999998</v>
      </c>
      <c r="C1010" s="8" t="s">
        <v>11</v>
      </c>
      <c r="D1010" s="8">
        <v>2015</v>
      </c>
      <c r="E1010" s="11">
        <f t="shared" si="3"/>
        <v>31.421549295774646</v>
      </c>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75" customHeight="1" x14ac:dyDescent="0.35">
      <c r="A1011" s="9">
        <v>42284</v>
      </c>
      <c r="B1011" s="10">
        <v>3367.75</v>
      </c>
      <c r="C1011" s="8" t="s">
        <v>11</v>
      </c>
      <c r="D1011" s="8">
        <v>2015</v>
      </c>
      <c r="E1011" s="11">
        <f t="shared" si="3"/>
        <v>47.433098591549296</v>
      </c>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75" customHeight="1" x14ac:dyDescent="0.35">
      <c r="A1012" s="9">
        <v>42285</v>
      </c>
      <c r="B1012" s="10">
        <v>3268.98</v>
      </c>
      <c r="C1012" s="8" t="s">
        <v>11</v>
      </c>
      <c r="D1012" s="8">
        <v>2015</v>
      </c>
      <c r="E1012" s="11">
        <f t="shared" si="3"/>
        <v>46.041971830985915</v>
      </c>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75" customHeight="1" x14ac:dyDescent="0.35">
      <c r="A1013" s="9">
        <v>42286</v>
      </c>
      <c r="B1013" s="10">
        <v>3565.63</v>
      </c>
      <c r="C1013" s="8" t="s">
        <v>11</v>
      </c>
      <c r="D1013" s="8">
        <v>2015</v>
      </c>
      <c r="E1013" s="11">
        <f t="shared" si="3"/>
        <v>50.220140845070425</v>
      </c>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75" customHeight="1" x14ac:dyDescent="0.35">
      <c r="A1014" s="9">
        <v>42287</v>
      </c>
      <c r="B1014" s="10">
        <v>3663.01</v>
      </c>
      <c r="C1014" s="8" t="s">
        <v>11</v>
      </c>
      <c r="D1014" s="8">
        <v>2015</v>
      </c>
      <c r="E1014" s="11">
        <f t="shared" si="3"/>
        <v>51.591690140845074</v>
      </c>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75" customHeight="1" x14ac:dyDescent="0.35">
      <c r="A1015" s="9">
        <v>42288</v>
      </c>
      <c r="B1015" s="10">
        <v>3203.32</v>
      </c>
      <c r="C1015" s="8" t="s">
        <v>11</v>
      </c>
      <c r="D1015" s="8">
        <v>2015</v>
      </c>
      <c r="E1015" s="11">
        <f t="shared" si="3"/>
        <v>45.117183098591553</v>
      </c>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75" customHeight="1" x14ac:dyDescent="0.35">
      <c r="A1016" s="9">
        <v>42289</v>
      </c>
      <c r="B1016" s="10">
        <v>3290.87</v>
      </c>
      <c r="C1016" s="8" t="s">
        <v>11</v>
      </c>
      <c r="D1016" s="8">
        <v>2015</v>
      </c>
      <c r="E1016" s="11">
        <f t="shared" si="3"/>
        <v>46.350281690140847</v>
      </c>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75" customHeight="1" x14ac:dyDescent="0.35">
      <c r="A1017" s="9">
        <v>42290</v>
      </c>
      <c r="B1017" s="10">
        <v>3004.89</v>
      </c>
      <c r="C1017" s="8" t="s">
        <v>11</v>
      </c>
      <c r="D1017" s="8">
        <v>2015</v>
      </c>
      <c r="E1017" s="11">
        <f t="shared" si="3"/>
        <v>42.32239436619718</v>
      </c>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75" customHeight="1" x14ac:dyDescent="0.35">
      <c r="A1018" s="9">
        <v>42291</v>
      </c>
      <c r="B1018" s="10">
        <v>3811.16</v>
      </c>
      <c r="C1018" s="8" t="s">
        <v>11</v>
      </c>
      <c r="D1018" s="8">
        <v>2015</v>
      </c>
      <c r="E1018" s="11">
        <f t="shared" si="3"/>
        <v>53.678309859154929</v>
      </c>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75" customHeight="1" x14ac:dyDescent="0.35">
      <c r="A1019" s="9">
        <v>42292</v>
      </c>
      <c r="B1019" s="10">
        <v>3758.04</v>
      </c>
      <c r="C1019" s="8" t="s">
        <v>11</v>
      </c>
      <c r="D1019" s="8">
        <v>2015</v>
      </c>
      <c r="E1019" s="11">
        <f t="shared" si="3"/>
        <v>52.930140845070419</v>
      </c>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75" customHeight="1" x14ac:dyDescent="0.35">
      <c r="A1020" s="9">
        <v>42293</v>
      </c>
      <c r="B1020" s="10">
        <v>4015.98</v>
      </c>
      <c r="C1020" s="8" t="s">
        <v>11</v>
      </c>
      <c r="D1020" s="8">
        <v>2015</v>
      </c>
      <c r="E1020" s="11">
        <f t="shared" si="3"/>
        <v>56.563098591549299</v>
      </c>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75" customHeight="1" x14ac:dyDescent="0.35">
      <c r="A1021" s="9">
        <v>42294</v>
      </c>
      <c r="B1021" s="10">
        <v>3486.81</v>
      </c>
      <c r="C1021" s="8" t="s">
        <v>11</v>
      </c>
      <c r="D1021" s="8">
        <v>2015</v>
      </c>
      <c r="E1021" s="11">
        <f t="shared" si="3"/>
        <v>49.11</v>
      </c>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75" customHeight="1" x14ac:dyDescent="0.35">
      <c r="A1022" s="9">
        <v>42295</v>
      </c>
      <c r="B1022" s="10">
        <v>2567.88</v>
      </c>
      <c r="C1022" s="8" t="s">
        <v>11</v>
      </c>
      <c r="D1022" s="8">
        <v>2015</v>
      </c>
      <c r="E1022" s="11">
        <f t="shared" ref="E1022:E1276" si="4">B1022/71</f>
        <v>36.167323943661977</v>
      </c>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75" customHeight="1" x14ac:dyDescent="0.35">
      <c r="A1023" s="9">
        <v>42296</v>
      </c>
      <c r="B1023" s="10">
        <v>2032.77</v>
      </c>
      <c r="C1023" s="8" t="s">
        <v>11</v>
      </c>
      <c r="D1023" s="8">
        <v>2015</v>
      </c>
      <c r="E1023" s="11">
        <f t="shared" si="4"/>
        <v>28.630563380281689</v>
      </c>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75" customHeight="1" x14ac:dyDescent="0.35">
      <c r="A1024" s="9">
        <v>42297</v>
      </c>
      <c r="B1024" s="10">
        <v>1069.6300000000001</v>
      </c>
      <c r="C1024" s="8" t="s">
        <v>11</v>
      </c>
      <c r="D1024" s="8">
        <v>2015</v>
      </c>
      <c r="E1024" s="11">
        <f t="shared" si="4"/>
        <v>15.065211267605635</v>
      </c>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75" customHeight="1" x14ac:dyDescent="0.35">
      <c r="A1025" s="9">
        <v>42298</v>
      </c>
      <c r="B1025" s="10">
        <v>1656.96</v>
      </c>
      <c r="C1025" s="8" t="s">
        <v>11</v>
      </c>
      <c r="D1025" s="8">
        <v>2015</v>
      </c>
      <c r="E1025" s="11">
        <f t="shared" si="4"/>
        <v>23.337464788732394</v>
      </c>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75" customHeight="1" x14ac:dyDescent="0.35">
      <c r="A1026" s="9">
        <v>42299</v>
      </c>
      <c r="B1026" s="10">
        <v>2163.09</v>
      </c>
      <c r="C1026" s="8" t="s">
        <v>11</v>
      </c>
      <c r="D1026" s="8">
        <v>2015</v>
      </c>
      <c r="E1026" s="11">
        <f t="shared" si="4"/>
        <v>30.466056338028171</v>
      </c>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75" customHeight="1" x14ac:dyDescent="0.35">
      <c r="A1027" s="9">
        <v>42300</v>
      </c>
      <c r="B1027" s="10">
        <v>2155.31</v>
      </c>
      <c r="C1027" s="8" t="s">
        <v>11</v>
      </c>
      <c r="D1027" s="8">
        <v>2015</v>
      </c>
      <c r="E1027" s="11">
        <f t="shared" si="4"/>
        <v>30.356478873239436</v>
      </c>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75" customHeight="1" x14ac:dyDescent="0.35">
      <c r="A1028" s="9">
        <v>42301</v>
      </c>
      <c r="B1028" s="10">
        <v>2941.96</v>
      </c>
      <c r="C1028" s="8" t="s">
        <v>11</v>
      </c>
      <c r="D1028" s="8">
        <v>2015</v>
      </c>
      <c r="E1028" s="11">
        <f t="shared" si="4"/>
        <v>41.436056338028166</v>
      </c>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75" customHeight="1" x14ac:dyDescent="0.35">
      <c r="A1029" s="9">
        <v>42302</v>
      </c>
      <c r="B1029" s="10">
        <v>1398.06</v>
      </c>
      <c r="C1029" s="8" t="s">
        <v>11</v>
      </c>
      <c r="D1029" s="8">
        <v>2015</v>
      </c>
      <c r="E1029" s="11">
        <f t="shared" si="4"/>
        <v>19.690985915492956</v>
      </c>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75" customHeight="1" x14ac:dyDescent="0.35">
      <c r="A1030" s="9">
        <v>42303</v>
      </c>
      <c r="B1030" s="10">
        <v>633.89</v>
      </c>
      <c r="C1030" s="8" t="s">
        <v>11</v>
      </c>
      <c r="D1030" s="8">
        <v>2015</v>
      </c>
      <c r="E1030" s="11">
        <f t="shared" si="4"/>
        <v>8.9280281690140839</v>
      </c>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75" customHeight="1" x14ac:dyDescent="0.35">
      <c r="A1031" s="9">
        <v>42304</v>
      </c>
      <c r="B1031" s="10">
        <v>1248.3599999999999</v>
      </c>
      <c r="C1031" s="8" t="s">
        <v>11</v>
      </c>
      <c r="D1031" s="8">
        <v>2015</v>
      </c>
      <c r="E1031" s="11">
        <f t="shared" si="4"/>
        <v>17.582535211267604</v>
      </c>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75" customHeight="1" x14ac:dyDescent="0.35">
      <c r="A1032" s="9">
        <v>42305</v>
      </c>
      <c r="B1032" s="10">
        <v>1336.81</v>
      </c>
      <c r="C1032" s="8" t="s">
        <v>11</v>
      </c>
      <c r="D1032" s="8">
        <v>2015</v>
      </c>
      <c r="E1032" s="11">
        <f t="shared" si="4"/>
        <v>18.828309859154928</v>
      </c>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75" customHeight="1" x14ac:dyDescent="0.35">
      <c r="A1033" s="9">
        <v>42306</v>
      </c>
      <c r="B1033" s="10">
        <v>2197.85</v>
      </c>
      <c r="C1033" s="8" t="s">
        <v>11</v>
      </c>
      <c r="D1033" s="8">
        <v>2015</v>
      </c>
      <c r="E1033" s="11">
        <f t="shared" si="4"/>
        <v>30.955633802816902</v>
      </c>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75" customHeight="1" x14ac:dyDescent="0.35">
      <c r="A1034" s="9">
        <v>42307</v>
      </c>
      <c r="B1034" s="10">
        <v>2790.56</v>
      </c>
      <c r="C1034" s="8" t="s">
        <v>11</v>
      </c>
      <c r="D1034" s="8">
        <v>2015</v>
      </c>
      <c r="E1034" s="11">
        <f t="shared" si="4"/>
        <v>39.303661971830984</v>
      </c>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75" customHeight="1" x14ac:dyDescent="0.35">
      <c r="A1035" s="9">
        <v>42308</v>
      </c>
      <c r="B1035" s="10">
        <v>3422.68</v>
      </c>
      <c r="C1035" s="8" t="s">
        <v>11</v>
      </c>
      <c r="D1035" s="8">
        <v>2015</v>
      </c>
      <c r="E1035" s="11">
        <f t="shared" si="4"/>
        <v>48.206760563380278</v>
      </c>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75" customHeight="1" x14ac:dyDescent="0.35">
      <c r="A1036" s="9">
        <v>42309</v>
      </c>
      <c r="B1036" s="10">
        <v>1857.45</v>
      </c>
      <c r="C1036" s="8" t="s">
        <v>12</v>
      </c>
      <c r="D1036" s="8">
        <v>2015</v>
      </c>
      <c r="E1036" s="11">
        <f t="shared" si="4"/>
        <v>26.161267605633803</v>
      </c>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75" customHeight="1" x14ac:dyDescent="0.35">
      <c r="A1037" s="9">
        <v>42310</v>
      </c>
      <c r="B1037" s="10">
        <v>2397.08</v>
      </c>
      <c r="C1037" s="8" t="s">
        <v>12</v>
      </c>
      <c r="D1037" s="8">
        <v>2015</v>
      </c>
      <c r="E1037" s="11">
        <f t="shared" si="4"/>
        <v>33.761690140845069</v>
      </c>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75" customHeight="1" x14ac:dyDescent="0.35">
      <c r="A1038" s="9">
        <v>42311</v>
      </c>
      <c r="B1038" s="10">
        <v>2127.38</v>
      </c>
      <c r="C1038" s="8" t="s">
        <v>12</v>
      </c>
      <c r="D1038" s="8">
        <v>2015</v>
      </c>
      <c r="E1038" s="11">
        <f t="shared" si="4"/>
        <v>29.963098591549297</v>
      </c>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75" customHeight="1" x14ac:dyDescent="0.35">
      <c r="A1039" s="9">
        <v>42312</v>
      </c>
      <c r="B1039" s="10">
        <v>753.31</v>
      </c>
      <c r="C1039" s="8" t="s">
        <v>12</v>
      </c>
      <c r="D1039" s="8">
        <v>2015</v>
      </c>
      <c r="E1039" s="11">
        <f t="shared" si="4"/>
        <v>10.61</v>
      </c>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75" customHeight="1" x14ac:dyDescent="0.35">
      <c r="A1040" s="9">
        <v>42313</v>
      </c>
      <c r="B1040" s="10">
        <v>3201.49</v>
      </c>
      <c r="C1040" s="8" t="s">
        <v>12</v>
      </c>
      <c r="D1040" s="8">
        <v>2015</v>
      </c>
      <c r="E1040" s="11">
        <f t="shared" si="4"/>
        <v>45.091408450704222</v>
      </c>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75" customHeight="1" x14ac:dyDescent="0.35">
      <c r="A1041" s="9">
        <v>42314</v>
      </c>
      <c r="B1041" s="10">
        <v>4416.6000000000004</v>
      </c>
      <c r="C1041" s="8" t="s">
        <v>12</v>
      </c>
      <c r="D1041" s="8">
        <v>2015</v>
      </c>
      <c r="E1041" s="11">
        <f t="shared" si="4"/>
        <v>62.205633802816905</v>
      </c>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75" customHeight="1" x14ac:dyDescent="0.35">
      <c r="A1042" s="9">
        <v>42315</v>
      </c>
      <c r="B1042" s="10">
        <v>3630.34</v>
      </c>
      <c r="C1042" s="8" t="s">
        <v>12</v>
      </c>
      <c r="D1042" s="8">
        <v>2015</v>
      </c>
      <c r="E1042" s="11">
        <f t="shared" si="4"/>
        <v>51.131549295774647</v>
      </c>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75" customHeight="1" x14ac:dyDescent="0.35">
      <c r="A1043" s="9">
        <v>42316</v>
      </c>
      <c r="B1043" s="10">
        <v>1880.23</v>
      </c>
      <c r="C1043" s="8" t="s">
        <v>12</v>
      </c>
      <c r="D1043" s="8">
        <v>2015</v>
      </c>
      <c r="E1043" s="11">
        <f t="shared" si="4"/>
        <v>26.482112676056339</v>
      </c>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75" customHeight="1" x14ac:dyDescent="0.35">
      <c r="A1044" s="9">
        <v>42317</v>
      </c>
      <c r="B1044" s="10">
        <v>2365.2399999999998</v>
      </c>
      <c r="C1044" s="8" t="s">
        <v>12</v>
      </c>
      <c r="D1044" s="8">
        <v>2015</v>
      </c>
      <c r="E1044" s="11">
        <f t="shared" si="4"/>
        <v>33.313239436619718</v>
      </c>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75" customHeight="1" x14ac:dyDescent="0.35">
      <c r="A1045" s="9">
        <v>42318</v>
      </c>
      <c r="B1045" s="10">
        <v>2917.01</v>
      </c>
      <c r="C1045" s="8" t="s">
        <v>12</v>
      </c>
      <c r="D1045" s="8">
        <v>2015</v>
      </c>
      <c r="E1045" s="11">
        <f t="shared" si="4"/>
        <v>41.084647887323946</v>
      </c>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75" customHeight="1" x14ac:dyDescent="0.35">
      <c r="A1046" s="9">
        <v>42319</v>
      </c>
      <c r="B1046" s="10">
        <v>2229.5500000000002</v>
      </c>
      <c r="C1046" s="8" t="s">
        <v>12</v>
      </c>
      <c r="D1046" s="8">
        <v>2015</v>
      </c>
      <c r="E1046" s="11">
        <f t="shared" si="4"/>
        <v>31.40211267605634</v>
      </c>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75" customHeight="1" x14ac:dyDescent="0.35">
      <c r="A1047" s="9">
        <v>42320</v>
      </c>
      <c r="B1047" s="10">
        <v>3265.35</v>
      </c>
      <c r="C1047" s="8" t="s">
        <v>12</v>
      </c>
      <c r="D1047" s="8">
        <v>2015</v>
      </c>
      <c r="E1047" s="11">
        <f t="shared" si="4"/>
        <v>45.990845070422537</v>
      </c>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75" customHeight="1" x14ac:dyDescent="0.35">
      <c r="A1048" s="9">
        <v>42321</v>
      </c>
      <c r="B1048" s="10">
        <v>4206.0600000000004</v>
      </c>
      <c r="C1048" s="8" t="s">
        <v>12</v>
      </c>
      <c r="D1048" s="8">
        <v>2015</v>
      </c>
      <c r="E1048" s="11">
        <f t="shared" si="4"/>
        <v>59.240281690140854</v>
      </c>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75" customHeight="1" x14ac:dyDescent="0.35">
      <c r="A1049" s="9">
        <v>42322</v>
      </c>
      <c r="B1049" s="10">
        <v>4715.46</v>
      </c>
      <c r="C1049" s="8" t="s">
        <v>12</v>
      </c>
      <c r="D1049" s="8">
        <v>2015</v>
      </c>
      <c r="E1049" s="11">
        <f t="shared" si="4"/>
        <v>66.41492957746479</v>
      </c>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75" customHeight="1" x14ac:dyDescent="0.35">
      <c r="A1050" s="9">
        <v>42323</v>
      </c>
      <c r="B1050" s="10">
        <v>1812.39</v>
      </c>
      <c r="C1050" s="8" t="s">
        <v>12</v>
      </c>
      <c r="D1050" s="8">
        <v>2015</v>
      </c>
      <c r="E1050" s="11">
        <f t="shared" si="4"/>
        <v>25.52661971830986</v>
      </c>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75" customHeight="1" x14ac:dyDescent="0.35">
      <c r="A1051" s="9">
        <v>42324</v>
      </c>
      <c r="B1051" s="10">
        <v>1156.74</v>
      </c>
      <c r="C1051" s="8" t="s">
        <v>12</v>
      </c>
      <c r="D1051" s="8">
        <v>2015</v>
      </c>
      <c r="E1051" s="11">
        <f t="shared" si="4"/>
        <v>16.292112676056338</v>
      </c>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75" customHeight="1" x14ac:dyDescent="0.35">
      <c r="A1052" s="9">
        <v>42325</v>
      </c>
      <c r="B1052" s="10">
        <v>718.03</v>
      </c>
      <c r="C1052" s="8" t="s">
        <v>12</v>
      </c>
      <c r="D1052" s="8">
        <v>2015</v>
      </c>
      <c r="E1052" s="11">
        <f t="shared" si="4"/>
        <v>10.113098591549296</v>
      </c>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75" customHeight="1" x14ac:dyDescent="0.35">
      <c r="A1053" s="9">
        <v>42326</v>
      </c>
      <c r="B1053" s="10">
        <v>1430.85</v>
      </c>
      <c r="C1053" s="8" t="s">
        <v>12</v>
      </c>
      <c r="D1053" s="8">
        <v>2015</v>
      </c>
      <c r="E1053" s="11">
        <f t="shared" si="4"/>
        <v>20.15281690140845</v>
      </c>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75" customHeight="1" x14ac:dyDescent="0.35">
      <c r="A1054" s="9">
        <v>42327</v>
      </c>
      <c r="B1054" s="10">
        <v>1881.54</v>
      </c>
      <c r="C1054" s="8" t="s">
        <v>12</v>
      </c>
      <c r="D1054" s="8">
        <v>2015</v>
      </c>
      <c r="E1054" s="11">
        <f t="shared" si="4"/>
        <v>26.50056338028169</v>
      </c>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75" customHeight="1" x14ac:dyDescent="0.35">
      <c r="A1055" s="9">
        <v>42328</v>
      </c>
      <c r="B1055" s="10">
        <v>2536.29</v>
      </c>
      <c r="C1055" s="8" t="s">
        <v>12</v>
      </c>
      <c r="D1055" s="8">
        <v>2015</v>
      </c>
      <c r="E1055" s="11">
        <f t="shared" si="4"/>
        <v>35.722394366197186</v>
      </c>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75" customHeight="1" x14ac:dyDescent="0.35">
      <c r="A1056" s="9">
        <v>42329</v>
      </c>
      <c r="B1056" s="10">
        <v>3343.51</v>
      </c>
      <c r="C1056" s="8" t="s">
        <v>12</v>
      </c>
      <c r="D1056" s="8">
        <v>2015</v>
      </c>
      <c r="E1056" s="11">
        <f t="shared" si="4"/>
        <v>47.091690140845074</v>
      </c>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75" customHeight="1" x14ac:dyDescent="0.35">
      <c r="A1057" s="9">
        <v>42330</v>
      </c>
      <c r="B1057" s="10">
        <v>1817.79</v>
      </c>
      <c r="C1057" s="8" t="s">
        <v>12</v>
      </c>
      <c r="D1057" s="8">
        <v>2015</v>
      </c>
      <c r="E1057" s="11">
        <f t="shared" si="4"/>
        <v>25.602676056338026</v>
      </c>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75" customHeight="1" x14ac:dyDescent="0.35">
      <c r="A1058" s="9">
        <v>42331</v>
      </c>
      <c r="B1058" s="10">
        <v>2869.5</v>
      </c>
      <c r="C1058" s="8" t="s">
        <v>12</v>
      </c>
      <c r="D1058" s="8">
        <v>2015</v>
      </c>
      <c r="E1058" s="11">
        <f t="shared" si="4"/>
        <v>40.41549295774648</v>
      </c>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75" customHeight="1" x14ac:dyDescent="0.35">
      <c r="A1059" s="9">
        <v>42332</v>
      </c>
      <c r="B1059" s="10">
        <v>2897.68</v>
      </c>
      <c r="C1059" s="8" t="s">
        <v>12</v>
      </c>
      <c r="D1059" s="8">
        <v>2015</v>
      </c>
      <c r="E1059" s="11">
        <f t="shared" si="4"/>
        <v>40.812394366197182</v>
      </c>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75" customHeight="1" x14ac:dyDescent="0.35">
      <c r="A1060" s="9">
        <v>42333</v>
      </c>
      <c r="B1060" s="10">
        <v>2539.33</v>
      </c>
      <c r="C1060" s="8" t="s">
        <v>12</v>
      </c>
      <c r="D1060" s="8">
        <v>2015</v>
      </c>
      <c r="E1060" s="11">
        <f t="shared" si="4"/>
        <v>35.765211267605636</v>
      </c>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75" customHeight="1" x14ac:dyDescent="0.35">
      <c r="A1061" s="9">
        <v>42334</v>
      </c>
      <c r="B1061" s="10">
        <v>3193.51</v>
      </c>
      <c r="C1061" s="8" t="s">
        <v>12</v>
      </c>
      <c r="D1061" s="8">
        <v>2015</v>
      </c>
      <c r="E1061" s="11">
        <f t="shared" si="4"/>
        <v>44.979014084507043</v>
      </c>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75" customHeight="1" x14ac:dyDescent="0.35">
      <c r="A1062" s="9">
        <v>42335</v>
      </c>
      <c r="B1062" s="10">
        <v>4338.8100000000004</v>
      </c>
      <c r="C1062" s="8" t="s">
        <v>12</v>
      </c>
      <c r="D1062" s="8">
        <v>2015</v>
      </c>
      <c r="E1062" s="11">
        <f t="shared" si="4"/>
        <v>61.110000000000007</v>
      </c>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75" customHeight="1" x14ac:dyDescent="0.35">
      <c r="A1063" s="9">
        <v>42336</v>
      </c>
      <c r="B1063" s="10">
        <v>3664.12</v>
      </c>
      <c r="C1063" s="8" t="s">
        <v>12</v>
      </c>
      <c r="D1063" s="8">
        <v>2015</v>
      </c>
      <c r="E1063" s="11">
        <f t="shared" si="4"/>
        <v>51.607323943661967</v>
      </c>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75" customHeight="1" x14ac:dyDescent="0.35">
      <c r="A1064" s="9">
        <v>42337</v>
      </c>
      <c r="B1064" s="10">
        <v>1146.4100000000001</v>
      </c>
      <c r="C1064" s="8" t="s">
        <v>12</v>
      </c>
      <c r="D1064" s="8">
        <v>2015</v>
      </c>
      <c r="E1064" s="11">
        <f t="shared" si="4"/>
        <v>16.146619718309861</v>
      </c>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75" customHeight="1" x14ac:dyDescent="0.35">
      <c r="A1065" s="9">
        <v>42338</v>
      </c>
      <c r="B1065" s="10">
        <v>493.24</v>
      </c>
      <c r="C1065" s="8" t="s">
        <v>12</v>
      </c>
      <c r="D1065" s="8">
        <v>2015</v>
      </c>
      <c r="E1065" s="11">
        <f t="shared" si="4"/>
        <v>6.9470422535211265</v>
      </c>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75" customHeight="1" x14ac:dyDescent="0.35">
      <c r="A1066" s="9">
        <v>42339</v>
      </c>
      <c r="B1066" s="10">
        <v>908.11</v>
      </c>
      <c r="C1066" s="8" t="s">
        <v>13</v>
      </c>
      <c r="D1066" s="8">
        <v>2015</v>
      </c>
      <c r="E1066" s="11">
        <f t="shared" si="4"/>
        <v>12.790281690140846</v>
      </c>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75" customHeight="1" x14ac:dyDescent="0.35">
      <c r="A1067" s="9">
        <v>42340</v>
      </c>
      <c r="B1067" s="10">
        <v>538</v>
      </c>
      <c r="C1067" s="8" t="s">
        <v>13</v>
      </c>
      <c r="D1067" s="8">
        <v>2015</v>
      </c>
      <c r="E1067" s="11">
        <f t="shared" si="4"/>
        <v>7.577464788732394</v>
      </c>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75" customHeight="1" x14ac:dyDescent="0.35">
      <c r="A1068" s="9">
        <v>42341</v>
      </c>
      <c r="B1068" s="10">
        <v>1874.23</v>
      </c>
      <c r="C1068" s="8" t="s">
        <v>13</v>
      </c>
      <c r="D1068" s="8">
        <v>2015</v>
      </c>
      <c r="E1068" s="11">
        <f t="shared" si="4"/>
        <v>26.397605633802819</v>
      </c>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75" customHeight="1" x14ac:dyDescent="0.35">
      <c r="A1069" s="9">
        <v>42342</v>
      </c>
      <c r="B1069" s="10">
        <v>3369.73</v>
      </c>
      <c r="C1069" s="8" t="s">
        <v>13</v>
      </c>
      <c r="D1069" s="8">
        <v>2015</v>
      </c>
      <c r="E1069" s="11">
        <f t="shared" si="4"/>
        <v>47.460985915492955</v>
      </c>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75" customHeight="1" x14ac:dyDescent="0.35">
      <c r="A1070" s="9">
        <v>42343</v>
      </c>
      <c r="B1070" s="10">
        <v>3439.34</v>
      </c>
      <c r="C1070" s="8" t="s">
        <v>13</v>
      </c>
      <c r="D1070" s="8">
        <v>2015</v>
      </c>
      <c r="E1070" s="11">
        <f t="shared" si="4"/>
        <v>48.44140845070423</v>
      </c>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75" customHeight="1" x14ac:dyDescent="0.35">
      <c r="A1071" s="9">
        <v>42344</v>
      </c>
      <c r="B1071" s="10">
        <v>1401.91</v>
      </c>
      <c r="C1071" s="8" t="s">
        <v>13</v>
      </c>
      <c r="D1071" s="8">
        <v>2015</v>
      </c>
      <c r="E1071" s="11">
        <f t="shared" si="4"/>
        <v>19.745211267605637</v>
      </c>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75" customHeight="1" x14ac:dyDescent="0.35">
      <c r="A1072" s="9">
        <v>42345</v>
      </c>
      <c r="B1072" s="10">
        <v>1090.53</v>
      </c>
      <c r="C1072" s="8" t="s">
        <v>13</v>
      </c>
      <c r="D1072" s="8">
        <v>2015</v>
      </c>
      <c r="E1072" s="11">
        <f t="shared" si="4"/>
        <v>15.359577464788732</v>
      </c>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75" customHeight="1" x14ac:dyDescent="0.35">
      <c r="A1073" s="9">
        <v>42346</v>
      </c>
      <c r="B1073" s="10">
        <v>1421.52</v>
      </c>
      <c r="C1073" s="8" t="s">
        <v>13</v>
      </c>
      <c r="D1073" s="8">
        <v>2015</v>
      </c>
      <c r="E1073" s="11">
        <f t="shared" si="4"/>
        <v>20.021408450704225</v>
      </c>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75" customHeight="1" x14ac:dyDescent="0.35">
      <c r="A1074" s="9">
        <v>42347</v>
      </c>
      <c r="B1074" s="10">
        <v>1103.1099999999999</v>
      </c>
      <c r="C1074" s="8" t="s">
        <v>13</v>
      </c>
      <c r="D1074" s="8">
        <v>2015</v>
      </c>
      <c r="E1074" s="11">
        <f t="shared" si="4"/>
        <v>15.53676056338028</v>
      </c>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75" customHeight="1" x14ac:dyDescent="0.35">
      <c r="A1075" s="9">
        <v>42348</v>
      </c>
      <c r="B1075" s="10">
        <v>1478.61</v>
      </c>
      <c r="C1075" s="8" t="s">
        <v>13</v>
      </c>
      <c r="D1075" s="8">
        <v>2015</v>
      </c>
      <c r="E1075" s="11">
        <f t="shared" si="4"/>
        <v>20.825492957746476</v>
      </c>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75" customHeight="1" x14ac:dyDescent="0.35">
      <c r="A1076" s="9">
        <v>42349</v>
      </c>
      <c r="B1076" s="10">
        <v>3353.86</v>
      </c>
      <c r="C1076" s="8" t="s">
        <v>13</v>
      </c>
      <c r="D1076" s="8">
        <v>2015</v>
      </c>
      <c r="E1076" s="11">
        <f t="shared" si="4"/>
        <v>47.237464788732396</v>
      </c>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75" customHeight="1" x14ac:dyDescent="0.35">
      <c r="A1077" s="9">
        <v>42350</v>
      </c>
      <c r="B1077" s="10">
        <v>3879.3</v>
      </c>
      <c r="C1077" s="8" t="s">
        <v>13</v>
      </c>
      <c r="D1077" s="8">
        <v>2015</v>
      </c>
      <c r="E1077" s="11">
        <f t="shared" si="4"/>
        <v>54.638028169014085</v>
      </c>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75" customHeight="1" x14ac:dyDescent="0.35">
      <c r="A1078" s="9">
        <v>42351</v>
      </c>
      <c r="B1078" s="10">
        <v>2275.48</v>
      </c>
      <c r="C1078" s="8" t="s">
        <v>13</v>
      </c>
      <c r="D1078" s="8">
        <v>2015</v>
      </c>
      <c r="E1078" s="11">
        <f t="shared" si="4"/>
        <v>32.049014084507043</v>
      </c>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75" customHeight="1" x14ac:dyDescent="0.35">
      <c r="A1079" s="9">
        <v>42352</v>
      </c>
      <c r="B1079" s="10">
        <v>625.63</v>
      </c>
      <c r="C1079" s="8" t="s">
        <v>13</v>
      </c>
      <c r="D1079" s="8">
        <v>2015</v>
      </c>
      <c r="E1079" s="11">
        <f t="shared" si="4"/>
        <v>8.8116901408450712</v>
      </c>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75" customHeight="1" x14ac:dyDescent="0.35">
      <c r="A1080" s="9">
        <v>42353</v>
      </c>
      <c r="B1080" s="10">
        <v>598.54999999999995</v>
      </c>
      <c r="C1080" s="8" t="s">
        <v>13</v>
      </c>
      <c r="D1080" s="8">
        <v>2015</v>
      </c>
      <c r="E1080" s="11">
        <f t="shared" si="4"/>
        <v>8.4302816901408448</v>
      </c>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75" customHeight="1" x14ac:dyDescent="0.35">
      <c r="A1081" s="9">
        <v>42354</v>
      </c>
      <c r="B1081" s="10">
        <v>770.73</v>
      </c>
      <c r="C1081" s="8" t="s">
        <v>13</v>
      </c>
      <c r="D1081" s="8">
        <v>2015</v>
      </c>
      <c r="E1081" s="11">
        <f t="shared" si="4"/>
        <v>10.855352112676057</v>
      </c>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75" customHeight="1" x14ac:dyDescent="0.35">
      <c r="A1082" s="9">
        <v>42355</v>
      </c>
      <c r="B1082" s="10">
        <v>661.45</v>
      </c>
      <c r="C1082" s="8" t="s">
        <v>13</v>
      </c>
      <c r="D1082" s="8">
        <v>2015</v>
      </c>
      <c r="E1082" s="11">
        <f t="shared" si="4"/>
        <v>9.316197183098593</v>
      </c>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75" customHeight="1" x14ac:dyDescent="0.35">
      <c r="A1083" s="9">
        <v>42356</v>
      </c>
      <c r="B1083" s="10">
        <v>2832.55</v>
      </c>
      <c r="C1083" s="8" t="s">
        <v>13</v>
      </c>
      <c r="D1083" s="8">
        <v>2015</v>
      </c>
      <c r="E1083" s="11">
        <f t="shared" si="4"/>
        <v>39.895070422535213</v>
      </c>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75" customHeight="1" x14ac:dyDescent="0.35">
      <c r="A1084" s="9">
        <v>42357</v>
      </c>
      <c r="B1084" s="10">
        <v>4050.6</v>
      </c>
      <c r="C1084" s="8" t="s">
        <v>13</v>
      </c>
      <c r="D1084" s="8">
        <v>2015</v>
      </c>
      <c r="E1084" s="11">
        <f t="shared" si="4"/>
        <v>57.050704225352113</v>
      </c>
      <c r="F1084" s="8"/>
      <c r="G1084" s="8"/>
      <c r="H1084" s="8"/>
      <c r="I1084" s="8"/>
      <c r="J1084" s="8"/>
      <c r="K1084" s="8"/>
      <c r="L1084" s="8"/>
      <c r="M1084" s="8"/>
      <c r="N1084" s="8"/>
      <c r="O1084" s="8"/>
      <c r="P1084" s="8"/>
      <c r="Q1084" s="8"/>
      <c r="R1084" s="8"/>
      <c r="S1084" s="8"/>
      <c r="T1084" s="8"/>
      <c r="U1084" s="8"/>
      <c r="V1084" s="8"/>
      <c r="W1084" s="8"/>
      <c r="X1084" s="8"/>
      <c r="Y1084" s="8"/>
      <c r="Z1084" s="8"/>
    </row>
    <row r="1085" spans="1:26" ht="15.75" customHeight="1" x14ac:dyDescent="0.35">
      <c r="A1085" s="9">
        <v>42358</v>
      </c>
      <c r="B1085" s="10">
        <v>3320.41</v>
      </c>
      <c r="C1085" s="8" t="s">
        <v>13</v>
      </c>
      <c r="D1085" s="8">
        <v>2015</v>
      </c>
      <c r="E1085" s="11">
        <f t="shared" si="4"/>
        <v>46.76633802816901</v>
      </c>
      <c r="F1085" s="8"/>
      <c r="G1085" s="8"/>
      <c r="H1085" s="8"/>
      <c r="I1085" s="8"/>
      <c r="J1085" s="8"/>
      <c r="K1085" s="8"/>
      <c r="L1085" s="8"/>
      <c r="M1085" s="8"/>
      <c r="N1085" s="8"/>
      <c r="O1085" s="8"/>
      <c r="P1085" s="8"/>
      <c r="Q1085" s="8"/>
      <c r="R1085" s="8"/>
      <c r="S1085" s="8"/>
      <c r="T1085" s="8"/>
      <c r="U1085" s="8"/>
      <c r="V1085" s="8"/>
      <c r="W1085" s="8"/>
      <c r="X1085" s="8"/>
      <c r="Y1085" s="8"/>
      <c r="Z1085" s="8"/>
    </row>
    <row r="1086" spans="1:26" ht="15.75" customHeight="1" x14ac:dyDescent="0.35">
      <c r="A1086" s="9">
        <v>42359</v>
      </c>
      <c r="B1086" s="10">
        <v>3405.81</v>
      </c>
      <c r="C1086" s="8" t="s">
        <v>13</v>
      </c>
      <c r="D1086" s="8">
        <v>2015</v>
      </c>
      <c r="E1086" s="11">
        <f t="shared" si="4"/>
        <v>47.969154929577464</v>
      </c>
      <c r="F1086" s="8"/>
      <c r="G1086" s="8"/>
      <c r="H1086" s="8"/>
      <c r="I1086" s="8"/>
      <c r="J1086" s="8"/>
      <c r="K1086" s="8"/>
      <c r="L1086" s="8"/>
      <c r="M1086" s="8"/>
      <c r="N1086" s="8"/>
      <c r="O1086" s="8"/>
      <c r="P1086" s="8"/>
      <c r="Q1086" s="8"/>
      <c r="R1086" s="8"/>
      <c r="S1086" s="8"/>
      <c r="T1086" s="8"/>
      <c r="U1086" s="8"/>
      <c r="V1086" s="8"/>
      <c r="W1086" s="8"/>
      <c r="X1086" s="8"/>
      <c r="Y1086" s="8"/>
      <c r="Z1086" s="8"/>
    </row>
    <row r="1087" spans="1:26" ht="15.75" customHeight="1" x14ac:dyDescent="0.35">
      <c r="A1087" s="9">
        <v>42360</v>
      </c>
      <c r="B1087" s="10">
        <v>3129.14</v>
      </c>
      <c r="C1087" s="8" t="s">
        <v>13</v>
      </c>
      <c r="D1087" s="8">
        <v>2015</v>
      </c>
      <c r="E1087" s="11">
        <f t="shared" si="4"/>
        <v>44.07239436619718</v>
      </c>
      <c r="F1087" s="8"/>
      <c r="G1087" s="8"/>
      <c r="H1087" s="8"/>
      <c r="I1087" s="8"/>
      <c r="J1087" s="8"/>
      <c r="K1087" s="8"/>
      <c r="L1087" s="8"/>
      <c r="M1087" s="8"/>
      <c r="N1087" s="8"/>
      <c r="O1087" s="8"/>
      <c r="P1087" s="8"/>
      <c r="Q1087" s="8"/>
      <c r="R1087" s="8"/>
      <c r="S1087" s="8"/>
      <c r="T1087" s="8"/>
      <c r="U1087" s="8"/>
      <c r="V1087" s="8"/>
      <c r="W1087" s="8"/>
      <c r="X1087" s="8"/>
      <c r="Y1087" s="8"/>
      <c r="Z1087" s="8"/>
    </row>
    <row r="1088" spans="1:26" ht="15.75" customHeight="1" x14ac:dyDescent="0.35">
      <c r="A1088" s="9">
        <v>42361</v>
      </c>
      <c r="B1088" s="10">
        <v>2957.38</v>
      </c>
      <c r="C1088" s="8" t="s">
        <v>13</v>
      </c>
      <c r="D1088" s="8">
        <v>2015</v>
      </c>
      <c r="E1088" s="11">
        <f t="shared" si="4"/>
        <v>41.653239436619721</v>
      </c>
      <c r="F1088" s="8"/>
      <c r="G1088" s="8"/>
      <c r="H1088" s="8"/>
      <c r="I1088" s="8"/>
      <c r="J1088" s="8"/>
      <c r="K1088" s="8"/>
      <c r="L1088" s="8"/>
      <c r="M1088" s="8"/>
      <c r="N1088" s="8"/>
      <c r="O1088" s="8"/>
      <c r="P1088" s="8"/>
      <c r="Q1088" s="8"/>
      <c r="R1088" s="8"/>
      <c r="S1088" s="8"/>
      <c r="T1088" s="8"/>
      <c r="U1088" s="8"/>
      <c r="V1088" s="8"/>
      <c r="W1088" s="8"/>
      <c r="X1088" s="8"/>
      <c r="Y1088" s="8"/>
      <c r="Z1088" s="8"/>
    </row>
    <row r="1089" spans="1:26" ht="15.75" customHeight="1" x14ac:dyDescent="0.35">
      <c r="A1089" s="9">
        <v>42362</v>
      </c>
      <c r="B1089" s="10">
        <v>3581.53</v>
      </c>
      <c r="C1089" s="8" t="s">
        <v>13</v>
      </c>
      <c r="D1089" s="8">
        <v>2015</v>
      </c>
      <c r="E1089" s="11">
        <f t="shared" si="4"/>
        <v>50.444084507042255</v>
      </c>
      <c r="F1089" s="8"/>
      <c r="G1089" s="8"/>
      <c r="H1089" s="8"/>
      <c r="I1089" s="8"/>
      <c r="J1089" s="8"/>
      <c r="K1089" s="8"/>
      <c r="L1089" s="8"/>
      <c r="M1089" s="8"/>
      <c r="N1089" s="8"/>
      <c r="O1089" s="8"/>
      <c r="P1089" s="8"/>
      <c r="Q1089" s="8"/>
      <c r="R1089" s="8"/>
      <c r="S1089" s="8"/>
      <c r="T1089" s="8"/>
      <c r="U1089" s="8"/>
      <c r="V1089" s="8"/>
      <c r="W1089" s="8"/>
      <c r="X1089" s="8"/>
      <c r="Y1089" s="8"/>
      <c r="Z1089" s="8"/>
    </row>
    <row r="1090" spans="1:26" ht="15.75" customHeight="1" x14ac:dyDescent="0.35">
      <c r="A1090" s="9">
        <v>42363</v>
      </c>
      <c r="B1090" s="10">
        <v>4671.82</v>
      </c>
      <c r="C1090" s="8" t="s">
        <v>13</v>
      </c>
      <c r="D1090" s="8">
        <v>2015</v>
      </c>
      <c r="E1090" s="11">
        <f t="shared" si="4"/>
        <v>65.800281690140835</v>
      </c>
      <c r="F1090" s="8"/>
      <c r="G1090" s="8"/>
      <c r="H1090" s="8"/>
      <c r="I1090" s="8"/>
      <c r="J1090" s="8"/>
      <c r="K1090" s="8"/>
      <c r="L1090" s="8"/>
      <c r="M1090" s="8"/>
      <c r="N1090" s="8"/>
      <c r="O1090" s="8"/>
      <c r="P1090" s="8"/>
      <c r="Q1090" s="8"/>
      <c r="R1090" s="8"/>
      <c r="S1090" s="8"/>
      <c r="T1090" s="8"/>
      <c r="U1090" s="8"/>
      <c r="V1090" s="8"/>
      <c r="W1090" s="8"/>
      <c r="X1090" s="8"/>
      <c r="Y1090" s="8"/>
      <c r="Z1090" s="8"/>
    </row>
    <row r="1091" spans="1:26" ht="15.75" customHeight="1" x14ac:dyDescent="0.35">
      <c r="A1091" s="9">
        <v>42364</v>
      </c>
      <c r="B1091" s="10">
        <v>4496.8999999999996</v>
      </c>
      <c r="C1091" s="8" t="s">
        <v>13</v>
      </c>
      <c r="D1091" s="8">
        <v>2015</v>
      </c>
      <c r="E1091" s="11">
        <f t="shared" si="4"/>
        <v>63.336619718309855</v>
      </c>
      <c r="F1091" s="8"/>
      <c r="G1091" s="8"/>
      <c r="H1091" s="8"/>
      <c r="I1091" s="8"/>
      <c r="J1091" s="8"/>
      <c r="K1091" s="8"/>
      <c r="L1091" s="8"/>
      <c r="M1091" s="8"/>
      <c r="N1091" s="8"/>
      <c r="O1091" s="8"/>
      <c r="P1091" s="8"/>
      <c r="Q1091" s="8"/>
      <c r="R1091" s="8"/>
      <c r="S1091" s="8"/>
      <c r="T1091" s="8"/>
      <c r="U1091" s="8"/>
      <c r="V1091" s="8"/>
      <c r="W1091" s="8"/>
      <c r="X1091" s="8"/>
      <c r="Y1091" s="8"/>
      <c r="Z1091" s="8"/>
    </row>
    <row r="1092" spans="1:26" ht="15.75" customHeight="1" x14ac:dyDescent="0.35">
      <c r="A1092" s="9">
        <v>42365</v>
      </c>
      <c r="B1092" s="10">
        <v>4448.47</v>
      </c>
      <c r="C1092" s="8" t="s">
        <v>13</v>
      </c>
      <c r="D1092" s="8">
        <v>2015</v>
      </c>
      <c r="E1092" s="11">
        <f t="shared" si="4"/>
        <v>62.654507042253528</v>
      </c>
      <c r="F1092" s="8"/>
      <c r="G1092" s="8"/>
      <c r="H1092" s="8"/>
      <c r="I1092" s="8"/>
      <c r="J1092" s="8"/>
      <c r="K1092" s="8"/>
      <c r="L1092" s="8"/>
      <c r="M1092" s="8"/>
      <c r="N1092" s="8"/>
      <c r="O1092" s="8"/>
      <c r="P1092" s="8"/>
      <c r="Q1092" s="8"/>
      <c r="R1092" s="8"/>
      <c r="S1092" s="8"/>
      <c r="T1092" s="8"/>
      <c r="U1092" s="8"/>
      <c r="V1092" s="8"/>
      <c r="W1092" s="8"/>
      <c r="X1092" s="8"/>
      <c r="Y1092" s="8"/>
      <c r="Z1092" s="8"/>
    </row>
    <row r="1093" spans="1:26" ht="15.75" customHeight="1" x14ac:dyDescent="0.35">
      <c r="A1093" s="9">
        <v>42366</v>
      </c>
      <c r="B1093" s="10">
        <v>4874.17</v>
      </c>
      <c r="C1093" s="8" t="s">
        <v>13</v>
      </c>
      <c r="D1093" s="8">
        <v>2015</v>
      </c>
      <c r="E1093" s="11">
        <f t="shared" si="4"/>
        <v>68.650281690140844</v>
      </c>
      <c r="F1093" s="8"/>
      <c r="G1093" s="8"/>
      <c r="H1093" s="8"/>
      <c r="I1093" s="8"/>
      <c r="J1093" s="8"/>
      <c r="K1093" s="8"/>
      <c r="L1093" s="8"/>
      <c r="M1093" s="8"/>
      <c r="N1093" s="8"/>
      <c r="O1093" s="8"/>
      <c r="P1093" s="8"/>
      <c r="Q1093" s="8"/>
      <c r="R1093" s="8"/>
      <c r="S1093" s="8"/>
      <c r="T1093" s="8"/>
      <c r="U1093" s="8"/>
      <c r="V1093" s="8"/>
      <c r="W1093" s="8"/>
      <c r="X1093" s="8"/>
      <c r="Y1093" s="8"/>
      <c r="Z1093" s="8"/>
    </row>
    <row r="1094" spans="1:26" ht="15.75" customHeight="1" x14ac:dyDescent="0.35">
      <c r="A1094" s="9">
        <v>42367</v>
      </c>
      <c r="B1094" s="10">
        <v>4951.67</v>
      </c>
      <c r="C1094" s="8" t="s">
        <v>13</v>
      </c>
      <c r="D1094" s="8">
        <v>2015</v>
      </c>
      <c r="E1094" s="11">
        <f t="shared" si="4"/>
        <v>69.741830985915499</v>
      </c>
      <c r="F1094" s="8"/>
      <c r="G1094" s="8"/>
      <c r="H1094" s="8"/>
      <c r="I1094" s="8"/>
      <c r="J1094" s="8"/>
      <c r="K1094" s="8"/>
      <c r="L1094" s="8"/>
      <c r="M1094" s="8"/>
      <c r="N1094" s="8"/>
      <c r="O1094" s="8"/>
      <c r="P1094" s="8"/>
      <c r="Q1094" s="8"/>
      <c r="R1094" s="8"/>
      <c r="S1094" s="8"/>
      <c r="T1094" s="8"/>
      <c r="U1094" s="8"/>
      <c r="V1094" s="8"/>
      <c r="W1094" s="8"/>
      <c r="X1094" s="8"/>
      <c r="Y1094" s="8"/>
      <c r="Z1094" s="8"/>
    </row>
    <row r="1095" spans="1:26" ht="15.75" customHeight="1" x14ac:dyDescent="0.35">
      <c r="A1095" s="9">
        <v>42368</v>
      </c>
      <c r="B1095" s="10">
        <v>4843.7</v>
      </c>
      <c r="C1095" s="8" t="s">
        <v>13</v>
      </c>
      <c r="D1095" s="8">
        <v>2015</v>
      </c>
      <c r="E1095" s="11">
        <f t="shared" si="4"/>
        <v>68.221126760563379</v>
      </c>
      <c r="F1095" s="8"/>
      <c r="G1095" s="8"/>
      <c r="H1095" s="8"/>
      <c r="I1095" s="8"/>
      <c r="J1095" s="8"/>
      <c r="K1095" s="8"/>
      <c r="L1095" s="8"/>
      <c r="M1095" s="8"/>
      <c r="N1095" s="8"/>
      <c r="O1095" s="8"/>
      <c r="P1095" s="8"/>
      <c r="Q1095" s="8"/>
      <c r="R1095" s="8"/>
      <c r="S1095" s="8"/>
      <c r="T1095" s="8"/>
      <c r="U1095" s="8"/>
      <c r="V1095" s="8"/>
      <c r="W1095" s="8"/>
      <c r="X1095" s="8"/>
      <c r="Y1095" s="8"/>
      <c r="Z1095" s="8"/>
    </row>
    <row r="1096" spans="1:26" ht="15.75" customHeight="1" x14ac:dyDescent="0.35">
      <c r="A1096" s="9">
        <v>42369</v>
      </c>
      <c r="B1096" s="10">
        <v>6402.56</v>
      </c>
      <c r="C1096" s="8" t="s">
        <v>13</v>
      </c>
      <c r="D1096" s="8">
        <v>2015</v>
      </c>
      <c r="E1096" s="11">
        <f t="shared" si="4"/>
        <v>90.176901408450703</v>
      </c>
      <c r="F1096" s="8"/>
      <c r="G1096" s="8"/>
      <c r="H1096" s="8"/>
      <c r="I1096" s="8"/>
      <c r="J1096" s="8"/>
      <c r="K1096" s="8"/>
      <c r="L1096" s="8"/>
      <c r="M1096" s="8"/>
      <c r="N1096" s="8"/>
      <c r="O1096" s="8"/>
      <c r="P1096" s="8"/>
      <c r="Q1096" s="8"/>
      <c r="R1096" s="8"/>
      <c r="S1096" s="8"/>
      <c r="T1096" s="8"/>
      <c r="U1096" s="8"/>
      <c r="V1096" s="8"/>
      <c r="W1096" s="8"/>
      <c r="X1096" s="8"/>
      <c r="Y1096" s="8"/>
      <c r="Z1096" s="8"/>
    </row>
    <row r="1097" spans="1:26" ht="15.75" customHeight="1" x14ac:dyDescent="0.35">
      <c r="A1097" s="9">
        <v>42370</v>
      </c>
      <c r="B1097" s="12">
        <v>5147.1000000000004</v>
      </c>
      <c r="C1097" s="8" t="s">
        <v>2</v>
      </c>
      <c r="D1097" s="8">
        <v>2016</v>
      </c>
      <c r="E1097" s="11">
        <f t="shared" si="4"/>
        <v>72.494366197183098</v>
      </c>
      <c r="F1097" s="8"/>
      <c r="G1097" s="8"/>
      <c r="H1097" s="8"/>
      <c r="I1097" s="8"/>
      <c r="J1097" s="8"/>
      <c r="K1097" s="8"/>
      <c r="L1097" s="8"/>
      <c r="M1097" s="8"/>
      <c r="N1097" s="8"/>
      <c r="O1097" s="8"/>
      <c r="P1097" s="8"/>
      <c r="Q1097" s="8"/>
      <c r="R1097" s="8"/>
      <c r="S1097" s="8"/>
      <c r="T1097" s="8"/>
      <c r="U1097" s="8"/>
      <c r="V1097" s="8"/>
      <c r="W1097" s="8"/>
      <c r="X1097" s="8"/>
      <c r="Y1097" s="8"/>
      <c r="Z1097" s="8"/>
    </row>
    <row r="1098" spans="1:26" ht="15.75" customHeight="1" x14ac:dyDescent="0.35">
      <c r="A1098" s="9">
        <v>42371</v>
      </c>
      <c r="B1098" s="12">
        <v>3458.13</v>
      </c>
      <c r="C1098" s="8" t="s">
        <v>2</v>
      </c>
      <c r="D1098" s="8">
        <v>2016</v>
      </c>
      <c r="E1098" s="11">
        <f t="shared" si="4"/>
        <v>48.706056338028169</v>
      </c>
      <c r="F1098" s="8"/>
      <c r="G1098" s="8"/>
      <c r="H1098" s="8"/>
      <c r="I1098" s="8"/>
      <c r="J1098" s="8"/>
      <c r="K1098" s="8"/>
      <c r="L1098" s="8"/>
      <c r="M1098" s="8"/>
      <c r="N1098" s="8"/>
      <c r="O1098" s="8"/>
      <c r="P1098" s="8"/>
      <c r="Q1098" s="8"/>
      <c r="R1098" s="8"/>
      <c r="S1098" s="8"/>
      <c r="T1098" s="8"/>
      <c r="U1098" s="8"/>
      <c r="V1098" s="8"/>
      <c r="W1098" s="8"/>
      <c r="X1098" s="8"/>
      <c r="Y1098" s="8"/>
      <c r="Z1098" s="8"/>
    </row>
    <row r="1099" spans="1:26" ht="15.75" customHeight="1" x14ac:dyDescent="0.35">
      <c r="A1099" s="9">
        <v>42372</v>
      </c>
      <c r="B1099" s="12">
        <v>1609.44</v>
      </c>
      <c r="C1099" s="8" t="s">
        <v>2</v>
      </c>
      <c r="D1099" s="8">
        <v>2016</v>
      </c>
      <c r="E1099" s="11">
        <f t="shared" si="4"/>
        <v>22.668169014084508</v>
      </c>
      <c r="F1099" s="8"/>
      <c r="G1099" s="8"/>
      <c r="H1099" s="8"/>
      <c r="I1099" s="8"/>
      <c r="J1099" s="8"/>
      <c r="K1099" s="8"/>
      <c r="L1099" s="8"/>
      <c r="M1099" s="8"/>
      <c r="N1099" s="8"/>
      <c r="O1099" s="8"/>
      <c r="P1099" s="8"/>
      <c r="Q1099" s="8"/>
      <c r="R1099" s="8"/>
      <c r="S1099" s="8"/>
      <c r="T1099" s="8"/>
      <c r="U1099" s="8"/>
      <c r="V1099" s="8"/>
      <c r="W1099" s="8"/>
      <c r="X1099" s="8"/>
      <c r="Y1099" s="8"/>
      <c r="Z1099" s="8"/>
    </row>
    <row r="1100" spans="1:26" ht="15.75" customHeight="1" x14ac:dyDescent="0.35">
      <c r="A1100" s="9">
        <v>42373</v>
      </c>
      <c r="B1100" s="12">
        <v>1743.65</v>
      </c>
      <c r="C1100" s="8" t="s">
        <v>2</v>
      </c>
      <c r="D1100" s="8">
        <v>2016</v>
      </c>
      <c r="E1100" s="11">
        <f t="shared" si="4"/>
        <v>24.558450704225354</v>
      </c>
      <c r="F1100" s="8"/>
      <c r="G1100" s="8"/>
      <c r="H1100" s="8"/>
      <c r="I1100" s="8"/>
      <c r="J1100" s="8"/>
      <c r="K1100" s="8"/>
      <c r="L1100" s="8"/>
      <c r="M1100" s="8"/>
      <c r="N1100" s="8"/>
      <c r="O1100" s="8"/>
      <c r="P1100" s="8"/>
      <c r="Q1100" s="8"/>
      <c r="R1100" s="8"/>
      <c r="S1100" s="8"/>
      <c r="T1100" s="8"/>
      <c r="U1100" s="8"/>
      <c r="V1100" s="8"/>
      <c r="W1100" s="8"/>
      <c r="X1100" s="8"/>
      <c r="Y1100" s="8"/>
      <c r="Z1100" s="8"/>
    </row>
    <row r="1101" spans="1:26" ht="15.75" customHeight="1" x14ac:dyDescent="0.35">
      <c r="A1101" s="9">
        <v>42374</v>
      </c>
      <c r="B1101" s="12">
        <v>1323.46</v>
      </c>
      <c r="C1101" s="8" t="s">
        <v>2</v>
      </c>
      <c r="D1101" s="8">
        <v>2016</v>
      </c>
      <c r="E1101" s="11">
        <f t="shared" si="4"/>
        <v>18.640281690140846</v>
      </c>
      <c r="F1101" s="8"/>
      <c r="G1101" s="8"/>
      <c r="H1101" s="8"/>
      <c r="I1101" s="8"/>
      <c r="J1101" s="8"/>
      <c r="K1101" s="8"/>
      <c r="L1101" s="8"/>
      <c r="M1101" s="8"/>
      <c r="N1101" s="8"/>
      <c r="O1101" s="8"/>
      <c r="P1101" s="8"/>
      <c r="Q1101" s="8"/>
      <c r="R1101" s="8"/>
      <c r="S1101" s="8"/>
      <c r="T1101" s="8"/>
      <c r="U1101" s="8"/>
      <c r="V1101" s="8"/>
      <c r="W1101" s="8"/>
      <c r="X1101" s="8"/>
      <c r="Y1101" s="8"/>
      <c r="Z1101" s="8"/>
    </row>
    <row r="1102" spans="1:26" ht="15.75" customHeight="1" x14ac:dyDescent="0.35">
      <c r="A1102" s="9">
        <v>42375</v>
      </c>
      <c r="B1102" s="12">
        <v>915.82</v>
      </c>
      <c r="C1102" s="8" t="s">
        <v>2</v>
      </c>
      <c r="D1102" s="8">
        <v>2016</v>
      </c>
      <c r="E1102" s="11">
        <f t="shared" si="4"/>
        <v>12.89887323943662</v>
      </c>
      <c r="F1102" s="8"/>
      <c r="G1102" s="8"/>
      <c r="H1102" s="8"/>
      <c r="I1102" s="8"/>
      <c r="J1102" s="8"/>
      <c r="K1102" s="8"/>
      <c r="L1102" s="8"/>
      <c r="M1102" s="8"/>
      <c r="N1102" s="8"/>
      <c r="O1102" s="8"/>
      <c r="P1102" s="8"/>
      <c r="Q1102" s="8"/>
      <c r="R1102" s="8"/>
      <c r="S1102" s="8"/>
      <c r="T1102" s="8"/>
      <c r="U1102" s="8"/>
      <c r="V1102" s="8"/>
      <c r="W1102" s="8"/>
      <c r="X1102" s="8"/>
      <c r="Y1102" s="8"/>
      <c r="Z1102" s="8"/>
    </row>
    <row r="1103" spans="1:26" ht="15.75" customHeight="1" x14ac:dyDescent="0.35">
      <c r="A1103" s="9">
        <v>42376</v>
      </c>
      <c r="B1103" s="12">
        <v>1141.1199999999999</v>
      </c>
      <c r="C1103" s="8" t="s">
        <v>2</v>
      </c>
      <c r="D1103" s="8">
        <v>2016</v>
      </c>
      <c r="E1103" s="11">
        <f t="shared" si="4"/>
        <v>16.072112676056335</v>
      </c>
      <c r="F1103" s="8"/>
      <c r="G1103" s="8"/>
      <c r="H1103" s="8"/>
      <c r="I1103" s="8"/>
      <c r="J1103" s="8"/>
      <c r="K1103" s="8"/>
      <c r="L1103" s="8"/>
      <c r="M1103" s="8"/>
      <c r="N1103" s="8"/>
      <c r="O1103" s="8"/>
      <c r="P1103" s="8"/>
      <c r="Q1103" s="8"/>
      <c r="R1103" s="8"/>
      <c r="S1103" s="8"/>
      <c r="T1103" s="8"/>
      <c r="U1103" s="8"/>
      <c r="V1103" s="8"/>
      <c r="W1103" s="8"/>
      <c r="X1103" s="8"/>
      <c r="Y1103" s="8"/>
      <c r="Z1103" s="8"/>
    </row>
    <row r="1104" spans="1:26" ht="15.75" customHeight="1" x14ac:dyDescent="0.35">
      <c r="A1104" s="9">
        <v>42377</v>
      </c>
      <c r="B1104" s="12">
        <v>2081.21</v>
      </c>
      <c r="C1104" s="8" t="s">
        <v>2</v>
      </c>
      <c r="D1104" s="8">
        <v>2016</v>
      </c>
      <c r="E1104" s="11">
        <f t="shared" si="4"/>
        <v>29.31281690140845</v>
      </c>
      <c r="F1104" s="8"/>
      <c r="G1104" s="8"/>
      <c r="H1104" s="8"/>
      <c r="I1104" s="8"/>
      <c r="J1104" s="8"/>
      <c r="K1104" s="8"/>
      <c r="L1104" s="8"/>
      <c r="M1104" s="8"/>
      <c r="N1104" s="8"/>
      <c r="O1104" s="8"/>
      <c r="P1104" s="8"/>
      <c r="Q1104" s="8"/>
      <c r="R1104" s="8"/>
      <c r="S1104" s="8"/>
      <c r="T1104" s="8"/>
      <c r="U1104" s="8"/>
      <c r="V1104" s="8"/>
      <c r="W1104" s="8"/>
      <c r="X1104" s="8"/>
      <c r="Y1104" s="8"/>
      <c r="Z1104" s="8"/>
    </row>
    <row r="1105" spans="1:26" ht="15.75" customHeight="1" x14ac:dyDescent="0.35">
      <c r="A1105" s="9">
        <v>42378</v>
      </c>
      <c r="B1105" s="12">
        <v>2788.05</v>
      </c>
      <c r="C1105" s="8" t="s">
        <v>2</v>
      </c>
      <c r="D1105" s="8">
        <v>2016</v>
      </c>
      <c r="E1105" s="11">
        <f t="shared" si="4"/>
        <v>39.268309859154932</v>
      </c>
      <c r="F1105" s="8"/>
      <c r="G1105" s="8"/>
      <c r="H1105" s="8"/>
      <c r="I1105" s="8"/>
      <c r="J1105" s="8"/>
      <c r="K1105" s="8"/>
      <c r="L1105" s="8"/>
      <c r="M1105" s="8"/>
      <c r="N1105" s="8"/>
      <c r="O1105" s="8"/>
      <c r="P1105" s="8"/>
      <c r="Q1105" s="8"/>
      <c r="R1105" s="8"/>
      <c r="S1105" s="8"/>
      <c r="T1105" s="8"/>
      <c r="U1105" s="8"/>
      <c r="V1105" s="8"/>
      <c r="W1105" s="8"/>
      <c r="X1105" s="8"/>
      <c r="Y1105" s="8"/>
      <c r="Z1105" s="8"/>
    </row>
    <row r="1106" spans="1:26" ht="15.75" customHeight="1" x14ac:dyDescent="0.35">
      <c r="A1106" s="9">
        <v>42379</v>
      </c>
      <c r="B1106" s="12">
        <v>1176.72</v>
      </c>
      <c r="C1106" s="8" t="s">
        <v>2</v>
      </c>
      <c r="D1106" s="8">
        <v>2016</v>
      </c>
      <c r="E1106" s="11">
        <f t="shared" si="4"/>
        <v>16.573521126760564</v>
      </c>
      <c r="F1106" s="8"/>
      <c r="G1106" s="8"/>
      <c r="H1106" s="8"/>
      <c r="I1106" s="8"/>
      <c r="J1106" s="8"/>
      <c r="K1106" s="8"/>
      <c r="L1106" s="8"/>
      <c r="M1106" s="8"/>
      <c r="N1106" s="8"/>
      <c r="O1106" s="8"/>
      <c r="P1106" s="8"/>
      <c r="Q1106" s="8"/>
      <c r="R1106" s="8"/>
      <c r="S1106" s="8"/>
      <c r="T1106" s="8"/>
      <c r="U1106" s="8"/>
      <c r="V1106" s="8"/>
      <c r="W1106" s="8"/>
      <c r="X1106" s="8"/>
      <c r="Y1106" s="8"/>
      <c r="Z1106" s="8"/>
    </row>
    <row r="1107" spans="1:26" ht="15.75" customHeight="1" x14ac:dyDescent="0.35">
      <c r="A1107" s="9">
        <v>42380</v>
      </c>
      <c r="B1107" s="12">
        <v>1362.44</v>
      </c>
      <c r="C1107" s="8" t="s">
        <v>2</v>
      </c>
      <c r="D1107" s="8">
        <v>2016</v>
      </c>
      <c r="E1107" s="11">
        <f t="shared" si="4"/>
        <v>19.189295774647888</v>
      </c>
      <c r="F1107" s="8"/>
      <c r="G1107" s="8"/>
      <c r="H1107" s="8"/>
      <c r="I1107" s="8"/>
      <c r="J1107" s="8"/>
      <c r="K1107" s="8"/>
      <c r="L1107" s="8"/>
      <c r="M1107" s="8"/>
      <c r="N1107" s="8"/>
      <c r="O1107" s="8"/>
      <c r="P1107" s="8"/>
      <c r="Q1107" s="8"/>
      <c r="R1107" s="8"/>
      <c r="S1107" s="8"/>
      <c r="T1107" s="8"/>
      <c r="U1107" s="8"/>
      <c r="V1107" s="8"/>
      <c r="W1107" s="8"/>
      <c r="X1107" s="8"/>
      <c r="Y1107" s="8"/>
      <c r="Z1107" s="8"/>
    </row>
    <row r="1108" spans="1:26" ht="15.75" customHeight="1" x14ac:dyDescent="0.35">
      <c r="A1108" s="9">
        <v>42381</v>
      </c>
      <c r="B1108" s="12">
        <v>516.04</v>
      </c>
      <c r="C1108" s="8" t="s">
        <v>2</v>
      </c>
      <c r="D1108" s="8">
        <v>2016</v>
      </c>
      <c r="E1108" s="11">
        <f t="shared" si="4"/>
        <v>7.2681690140845063</v>
      </c>
      <c r="F1108" s="8"/>
      <c r="G1108" s="8"/>
      <c r="H1108" s="8"/>
      <c r="I1108" s="8"/>
      <c r="J1108" s="8"/>
      <c r="K1108" s="8"/>
      <c r="L1108" s="8"/>
      <c r="M1108" s="8"/>
      <c r="N1108" s="8"/>
      <c r="O1108" s="8"/>
      <c r="P1108" s="8"/>
      <c r="Q1108" s="8"/>
      <c r="R1108" s="8"/>
      <c r="S1108" s="8"/>
      <c r="T1108" s="8"/>
      <c r="U1108" s="8"/>
      <c r="V1108" s="8"/>
      <c r="W1108" s="8"/>
      <c r="X1108" s="8"/>
      <c r="Y1108" s="8"/>
      <c r="Z1108" s="8"/>
    </row>
    <row r="1109" spans="1:26" ht="15.75" customHeight="1" x14ac:dyDescent="0.35">
      <c r="A1109" s="9">
        <v>42382</v>
      </c>
      <c r="B1109" s="12">
        <v>915.87</v>
      </c>
      <c r="C1109" s="8" t="s">
        <v>2</v>
      </c>
      <c r="D1109" s="8">
        <v>2016</v>
      </c>
      <c r="E1109" s="11">
        <f t="shared" si="4"/>
        <v>12.899577464788733</v>
      </c>
      <c r="F1109" s="8"/>
      <c r="G1109" s="8"/>
      <c r="H1109" s="8"/>
      <c r="I1109" s="8"/>
      <c r="J1109" s="8"/>
      <c r="K1109" s="8"/>
      <c r="L1109" s="8"/>
      <c r="M1109" s="8"/>
      <c r="N1109" s="8"/>
      <c r="O1109" s="8"/>
      <c r="P1109" s="8"/>
      <c r="Q1109" s="8"/>
      <c r="R1109" s="8"/>
      <c r="S1109" s="8"/>
      <c r="T1109" s="8"/>
      <c r="U1109" s="8"/>
      <c r="V1109" s="8"/>
      <c r="W1109" s="8"/>
      <c r="X1109" s="8"/>
      <c r="Y1109" s="8"/>
      <c r="Z1109" s="8"/>
    </row>
    <row r="1110" spans="1:26" ht="15.75" customHeight="1" x14ac:dyDescent="0.35">
      <c r="A1110" s="9">
        <v>42383</v>
      </c>
      <c r="B1110" s="12">
        <v>913.47</v>
      </c>
      <c r="C1110" s="8" t="s">
        <v>2</v>
      </c>
      <c r="D1110" s="8">
        <v>2016</v>
      </c>
      <c r="E1110" s="11">
        <f t="shared" si="4"/>
        <v>12.865774647887324</v>
      </c>
      <c r="F1110" s="8"/>
      <c r="G1110" s="8"/>
      <c r="H1110" s="8"/>
      <c r="I1110" s="8"/>
      <c r="J1110" s="8"/>
      <c r="K1110" s="8"/>
      <c r="L1110" s="8"/>
      <c r="M1110" s="8"/>
      <c r="N1110" s="8"/>
      <c r="O1110" s="8"/>
      <c r="P1110" s="8"/>
      <c r="Q1110" s="8"/>
      <c r="R1110" s="8"/>
      <c r="S1110" s="8"/>
      <c r="T1110" s="8"/>
      <c r="U1110" s="8"/>
      <c r="V1110" s="8"/>
      <c r="W1110" s="8"/>
      <c r="X1110" s="8"/>
      <c r="Y1110" s="8"/>
      <c r="Z1110" s="8"/>
    </row>
    <row r="1111" spans="1:26" ht="15.75" customHeight="1" x14ac:dyDescent="0.35">
      <c r="A1111" s="9">
        <v>42384</v>
      </c>
      <c r="B1111" s="12">
        <v>2504.48</v>
      </c>
      <c r="C1111" s="8" t="s">
        <v>2</v>
      </c>
      <c r="D1111" s="8">
        <v>2016</v>
      </c>
      <c r="E1111" s="11">
        <f t="shared" si="4"/>
        <v>35.274366197183099</v>
      </c>
      <c r="F1111" s="8"/>
      <c r="G1111" s="8"/>
      <c r="H1111" s="8"/>
      <c r="I1111" s="8"/>
      <c r="J1111" s="8"/>
      <c r="K1111" s="8"/>
      <c r="L1111" s="8"/>
      <c r="M1111" s="8"/>
      <c r="N1111" s="8"/>
      <c r="O1111" s="8"/>
      <c r="P1111" s="8"/>
      <c r="Q1111" s="8"/>
      <c r="R1111" s="8"/>
      <c r="S1111" s="8"/>
      <c r="T1111" s="8"/>
      <c r="U1111" s="8"/>
      <c r="V1111" s="8"/>
      <c r="W1111" s="8"/>
      <c r="X1111" s="8"/>
      <c r="Y1111" s="8"/>
      <c r="Z1111" s="8"/>
    </row>
    <row r="1112" spans="1:26" ht="15.75" customHeight="1" x14ac:dyDescent="0.35">
      <c r="A1112" s="9">
        <v>42385</v>
      </c>
      <c r="B1112" s="12">
        <v>4011.52</v>
      </c>
      <c r="C1112" s="8" t="s">
        <v>2</v>
      </c>
      <c r="D1112" s="8">
        <v>2016</v>
      </c>
      <c r="E1112" s="11">
        <f t="shared" si="4"/>
        <v>56.500281690140845</v>
      </c>
      <c r="F1112" s="8"/>
      <c r="G1112" s="8"/>
      <c r="H1112" s="8"/>
      <c r="I1112" s="8"/>
      <c r="J1112" s="8"/>
      <c r="K1112" s="8"/>
      <c r="L1112" s="8"/>
      <c r="M1112" s="8"/>
      <c r="N1112" s="8"/>
      <c r="O1112" s="8"/>
      <c r="P1112" s="8"/>
      <c r="Q1112" s="8"/>
      <c r="R1112" s="8"/>
      <c r="S1112" s="8"/>
      <c r="T1112" s="8"/>
      <c r="U1112" s="8"/>
      <c r="V1112" s="8"/>
      <c r="W1112" s="8"/>
      <c r="X1112" s="8"/>
      <c r="Y1112" s="8"/>
      <c r="Z1112" s="8"/>
    </row>
    <row r="1113" spans="1:26" ht="15.75" customHeight="1" x14ac:dyDescent="0.35">
      <c r="A1113" s="9">
        <v>42386</v>
      </c>
      <c r="B1113" s="12">
        <v>2150.2600000000002</v>
      </c>
      <c r="C1113" s="8" t="s">
        <v>2</v>
      </c>
      <c r="D1113" s="8">
        <v>2016</v>
      </c>
      <c r="E1113" s="11">
        <f t="shared" si="4"/>
        <v>30.285352112676058</v>
      </c>
      <c r="F1113" s="8"/>
      <c r="G1113" s="8"/>
      <c r="H1113" s="8"/>
      <c r="I1113" s="8"/>
      <c r="J1113" s="8"/>
      <c r="K1113" s="8"/>
      <c r="L1113" s="8"/>
      <c r="M1113" s="8"/>
      <c r="N1113" s="8"/>
      <c r="O1113" s="8"/>
      <c r="P1113" s="8"/>
      <c r="Q1113" s="8"/>
      <c r="R1113" s="8"/>
      <c r="S1113" s="8"/>
      <c r="T1113" s="8"/>
      <c r="U1113" s="8"/>
      <c r="V1113" s="8"/>
      <c r="W1113" s="8"/>
      <c r="X1113" s="8"/>
      <c r="Y1113" s="8"/>
      <c r="Z1113" s="8"/>
    </row>
    <row r="1114" spans="1:26" ht="15.75" customHeight="1" x14ac:dyDescent="0.35">
      <c r="A1114" s="9">
        <v>42387</v>
      </c>
      <c r="B1114" s="12">
        <v>1988.85</v>
      </c>
      <c r="C1114" s="8" t="s">
        <v>2</v>
      </c>
      <c r="D1114" s="8">
        <v>2016</v>
      </c>
      <c r="E1114" s="11">
        <f t="shared" si="4"/>
        <v>28.011971830985914</v>
      </c>
      <c r="F1114" s="8"/>
      <c r="G1114" s="8"/>
      <c r="H1114" s="8"/>
      <c r="I1114" s="8"/>
      <c r="J1114" s="8"/>
      <c r="K1114" s="8"/>
      <c r="L1114" s="8"/>
      <c r="M1114" s="8"/>
      <c r="N1114" s="8"/>
      <c r="O1114" s="8"/>
      <c r="P1114" s="8"/>
      <c r="Q1114" s="8"/>
      <c r="R1114" s="8"/>
      <c r="S1114" s="8"/>
      <c r="T1114" s="8"/>
      <c r="U1114" s="8"/>
      <c r="V1114" s="8"/>
      <c r="W1114" s="8"/>
      <c r="X1114" s="8"/>
      <c r="Y1114" s="8"/>
      <c r="Z1114" s="8"/>
    </row>
    <row r="1115" spans="1:26" ht="15.75" customHeight="1" x14ac:dyDescent="0.35">
      <c r="A1115" s="9">
        <v>42388</v>
      </c>
      <c r="B1115" s="12">
        <v>2534.6999999999998</v>
      </c>
      <c r="C1115" s="8" t="s">
        <v>2</v>
      </c>
      <c r="D1115" s="8">
        <v>2016</v>
      </c>
      <c r="E1115" s="11">
        <f t="shared" si="4"/>
        <v>35.699999999999996</v>
      </c>
      <c r="F1115" s="8"/>
      <c r="G1115" s="8"/>
      <c r="H1115" s="8"/>
      <c r="I1115" s="8"/>
      <c r="J1115" s="8"/>
      <c r="K1115" s="8"/>
      <c r="L1115" s="8"/>
      <c r="M1115" s="8"/>
      <c r="N1115" s="8"/>
      <c r="O1115" s="8"/>
      <c r="P1115" s="8"/>
      <c r="Q1115" s="8"/>
      <c r="R1115" s="8"/>
      <c r="S1115" s="8"/>
      <c r="T1115" s="8"/>
      <c r="U1115" s="8"/>
      <c r="V1115" s="8"/>
      <c r="W1115" s="8"/>
      <c r="X1115" s="8"/>
      <c r="Y1115" s="8"/>
      <c r="Z1115" s="8"/>
    </row>
    <row r="1116" spans="1:26" ht="15.75" customHeight="1" x14ac:dyDescent="0.35">
      <c r="A1116" s="9">
        <v>42389</v>
      </c>
      <c r="B1116" s="12">
        <v>3625.46</v>
      </c>
      <c r="C1116" s="8" t="s">
        <v>2</v>
      </c>
      <c r="D1116" s="8">
        <v>2016</v>
      </c>
      <c r="E1116" s="11">
        <f t="shared" si="4"/>
        <v>51.062816901408453</v>
      </c>
      <c r="F1116" s="8"/>
      <c r="G1116" s="8"/>
      <c r="H1116" s="8"/>
      <c r="I1116" s="8"/>
      <c r="J1116" s="8"/>
      <c r="K1116" s="8"/>
      <c r="L1116" s="8"/>
      <c r="M1116" s="8"/>
      <c r="N1116" s="8"/>
      <c r="O1116" s="8"/>
      <c r="P1116" s="8"/>
      <c r="Q1116" s="8"/>
      <c r="R1116" s="8"/>
      <c r="S1116" s="8"/>
      <c r="T1116" s="8"/>
      <c r="U1116" s="8"/>
      <c r="V1116" s="8"/>
      <c r="W1116" s="8"/>
      <c r="X1116" s="8"/>
      <c r="Y1116" s="8"/>
      <c r="Z1116" s="8"/>
    </row>
    <row r="1117" spans="1:26" ht="15.75" customHeight="1" x14ac:dyDescent="0.35">
      <c r="A1117" s="9">
        <v>42390</v>
      </c>
      <c r="B1117" s="12">
        <v>4331.62</v>
      </c>
      <c r="C1117" s="8" t="s">
        <v>2</v>
      </c>
      <c r="D1117" s="8">
        <v>2016</v>
      </c>
      <c r="E1117" s="11">
        <f t="shared" si="4"/>
        <v>61.008732394366199</v>
      </c>
      <c r="F1117" s="8"/>
      <c r="G1117" s="8"/>
      <c r="H1117" s="8"/>
      <c r="I1117" s="8"/>
      <c r="J1117" s="8"/>
      <c r="K1117" s="8"/>
      <c r="L1117" s="8"/>
      <c r="M1117" s="8"/>
      <c r="N1117" s="8"/>
      <c r="O1117" s="8"/>
      <c r="P1117" s="8"/>
      <c r="Q1117" s="8"/>
      <c r="R1117" s="8"/>
      <c r="S1117" s="8"/>
      <c r="T1117" s="8"/>
      <c r="U1117" s="8"/>
      <c r="V1117" s="8"/>
      <c r="W1117" s="8"/>
      <c r="X1117" s="8"/>
      <c r="Y1117" s="8"/>
      <c r="Z1117" s="8"/>
    </row>
    <row r="1118" spans="1:26" ht="15.75" customHeight="1" x14ac:dyDescent="0.35">
      <c r="A1118" s="9">
        <v>42391</v>
      </c>
      <c r="B1118" s="12">
        <v>3823.22</v>
      </c>
      <c r="C1118" s="8" t="s">
        <v>2</v>
      </c>
      <c r="D1118" s="8">
        <v>2016</v>
      </c>
      <c r="E1118" s="11">
        <f t="shared" si="4"/>
        <v>53.848169014084505</v>
      </c>
      <c r="F1118" s="8"/>
      <c r="G1118" s="8"/>
      <c r="H1118" s="8"/>
      <c r="I1118" s="8"/>
      <c r="J1118" s="8"/>
      <c r="K1118" s="8"/>
      <c r="L1118" s="8"/>
      <c r="M1118" s="8"/>
      <c r="N1118" s="8"/>
      <c r="O1118" s="8"/>
      <c r="P1118" s="8"/>
      <c r="Q1118" s="8"/>
      <c r="R1118" s="8"/>
      <c r="S1118" s="8"/>
      <c r="T1118" s="8"/>
      <c r="U1118" s="8"/>
      <c r="V1118" s="8"/>
      <c r="W1118" s="8"/>
      <c r="X1118" s="8"/>
      <c r="Y1118" s="8"/>
      <c r="Z1118" s="8"/>
    </row>
    <row r="1119" spans="1:26" ht="15.75" customHeight="1" x14ac:dyDescent="0.35">
      <c r="A1119" s="9">
        <v>42392</v>
      </c>
      <c r="B1119" s="12">
        <v>4811.28</v>
      </c>
      <c r="C1119" s="8" t="s">
        <v>2</v>
      </c>
      <c r="D1119" s="8">
        <v>2016</v>
      </c>
      <c r="E1119" s="11">
        <f t="shared" si="4"/>
        <v>67.764507042253513</v>
      </c>
      <c r="F1119" s="8"/>
      <c r="G1119" s="8"/>
      <c r="H1119" s="8"/>
      <c r="I1119" s="8"/>
      <c r="J1119" s="8"/>
      <c r="K1119" s="8"/>
      <c r="L1119" s="8"/>
      <c r="M1119" s="8"/>
      <c r="N1119" s="8"/>
      <c r="O1119" s="8"/>
      <c r="P1119" s="8"/>
      <c r="Q1119" s="8"/>
      <c r="R1119" s="8"/>
      <c r="S1119" s="8"/>
      <c r="T1119" s="8"/>
      <c r="U1119" s="8"/>
      <c r="V1119" s="8"/>
      <c r="W1119" s="8"/>
      <c r="X1119" s="8"/>
      <c r="Y1119" s="8"/>
      <c r="Z1119" s="8"/>
    </row>
    <row r="1120" spans="1:26" ht="15.75" customHeight="1" x14ac:dyDescent="0.35">
      <c r="A1120" s="9">
        <v>42393</v>
      </c>
      <c r="B1120" s="12">
        <v>3103.71</v>
      </c>
      <c r="C1120" s="8" t="s">
        <v>2</v>
      </c>
      <c r="D1120" s="8">
        <v>2016</v>
      </c>
      <c r="E1120" s="11">
        <f t="shared" si="4"/>
        <v>43.714225352112678</v>
      </c>
      <c r="F1120" s="8"/>
      <c r="G1120" s="8"/>
      <c r="H1120" s="8"/>
      <c r="I1120" s="8"/>
      <c r="J1120" s="8"/>
      <c r="K1120" s="8"/>
      <c r="L1120" s="8"/>
      <c r="M1120" s="8"/>
      <c r="N1120" s="8"/>
      <c r="O1120" s="8"/>
      <c r="P1120" s="8"/>
      <c r="Q1120" s="8"/>
      <c r="R1120" s="8"/>
      <c r="S1120" s="8"/>
      <c r="T1120" s="8"/>
      <c r="U1120" s="8"/>
      <c r="V1120" s="8"/>
      <c r="W1120" s="8"/>
      <c r="X1120" s="8"/>
      <c r="Y1120" s="8"/>
      <c r="Z1120" s="8"/>
    </row>
    <row r="1121" spans="1:26" ht="15.75" customHeight="1" x14ac:dyDescent="0.35">
      <c r="A1121" s="9">
        <v>42394</v>
      </c>
      <c r="B1121" s="12">
        <v>1300.33</v>
      </c>
      <c r="C1121" s="8" t="s">
        <v>2</v>
      </c>
      <c r="D1121" s="8">
        <v>2016</v>
      </c>
      <c r="E1121" s="11">
        <f t="shared" si="4"/>
        <v>18.314507042253521</v>
      </c>
      <c r="F1121" s="8"/>
      <c r="G1121" s="8"/>
      <c r="H1121" s="8"/>
      <c r="I1121" s="8"/>
      <c r="J1121" s="8"/>
      <c r="K1121" s="8"/>
      <c r="L1121" s="8"/>
      <c r="M1121" s="8"/>
      <c r="N1121" s="8"/>
      <c r="O1121" s="8"/>
      <c r="P1121" s="8"/>
      <c r="Q1121" s="8"/>
      <c r="R1121" s="8"/>
      <c r="S1121" s="8"/>
      <c r="T1121" s="8"/>
      <c r="U1121" s="8"/>
      <c r="V1121" s="8"/>
      <c r="W1121" s="8"/>
      <c r="X1121" s="8"/>
      <c r="Y1121" s="8"/>
      <c r="Z1121" s="8"/>
    </row>
    <row r="1122" spans="1:26" ht="15.75" customHeight="1" x14ac:dyDescent="0.35">
      <c r="A1122" s="9">
        <v>42395</v>
      </c>
      <c r="B1122" s="12">
        <v>2440.88</v>
      </c>
      <c r="C1122" s="8" t="s">
        <v>2</v>
      </c>
      <c r="D1122" s="8">
        <v>2016</v>
      </c>
      <c r="E1122" s="11">
        <f t="shared" si="4"/>
        <v>34.378591549295777</v>
      </c>
      <c r="F1122" s="8"/>
      <c r="G1122" s="8"/>
      <c r="H1122" s="8"/>
      <c r="I1122" s="8"/>
      <c r="J1122" s="8"/>
      <c r="K1122" s="8"/>
      <c r="L1122" s="8"/>
      <c r="M1122" s="8"/>
      <c r="N1122" s="8"/>
      <c r="O1122" s="8"/>
      <c r="P1122" s="8"/>
      <c r="Q1122" s="8"/>
      <c r="R1122" s="8"/>
      <c r="S1122" s="8"/>
      <c r="T1122" s="8"/>
      <c r="U1122" s="8"/>
      <c r="V1122" s="8"/>
      <c r="W1122" s="8"/>
      <c r="X1122" s="8"/>
      <c r="Y1122" s="8"/>
      <c r="Z1122" s="8"/>
    </row>
    <row r="1123" spans="1:26" ht="15.75" customHeight="1" x14ac:dyDescent="0.35">
      <c r="A1123" s="9">
        <v>42396</v>
      </c>
      <c r="B1123" s="12">
        <v>1744.79</v>
      </c>
      <c r="C1123" s="8" t="s">
        <v>2</v>
      </c>
      <c r="D1123" s="8">
        <v>2016</v>
      </c>
      <c r="E1123" s="11">
        <f t="shared" si="4"/>
        <v>24.574507042253522</v>
      </c>
      <c r="F1123" s="8"/>
      <c r="G1123" s="8"/>
      <c r="H1123" s="8"/>
      <c r="I1123" s="8"/>
      <c r="J1123" s="8"/>
      <c r="K1123" s="8"/>
      <c r="L1123" s="8"/>
      <c r="M1123" s="8"/>
      <c r="N1123" s="8"/>
      <c r="O1123" s="8"/>
      <c r="P1123" s="8"/>
      <c r="Q1123" s="8"/>
      <c r="R1123" s="8"/>
      <c r="S1123" s="8"/>
      <c r="T1123" s="8"/>
      <c r="U1123" s="8"/>
      <c r="V1123" s="8"/>
      <c r="W1123" s="8"/>
      <c r="X1123" s="8"/>
      <c r="Y1123" s="8"/>
      <c r="Z1123" s="8"/>
    </row>
    <row r="1124" spans="1:26" ht="15.75" customHeight="1" x14ac:dyDescent="0.35">
      <c r="A1124" s="9">
        <v>42397</v>
      </c>
      <c r="B1124" s="12">
        <v>1892.62</v>
      </c>
      <c r="C1124" s="8" t="s">
        <v>2</v>
      </c>
      <c r="D1124" s="8">
        <v>2016</v>
      </c>
      <c r="E1124" s="11">
        <f t="shared" si="4"/>
        <v>26.656619718309859</v>
      </c>
      <c r="F1124" s="8"/>
      <c r="G1124" s="8"/>
      <c r="H1124" s="8"/>
      <c r="I1124" s="8"/>
      <c r="J1124" s="8"/>
      <c r="K1124" s="8"/>
      <c r="L1124" s="8"/>
      <c r="M1124" s="8"/>
      <c r="N1124" s="8"/>
      <c r="O1124" s="8"/>
      <c r="P1124" s="8"/>
      <c r="Q1124" s="8"/>
      <c r="R1124" s="8"/>
      <c r="S1124" s="8"/>
      <c r="T1124" s="8"/>
      <c r="U1124" s="8"/>
      <c r="V1124" s="8"/>
      <c r="W1124" s="8"/>
      <c r="X1124" s="8"/>
      <c r="Y1124" s="8"/>
      <c r="Z1124" s="8"/>
    </row>
    <row r="1125" spans="1:26" ht="15.75" customHeight="1" x14ac:dyDescent="0.35">
      <c r="A1125" s="9">
        <v>42398</v>
      </c>
      <c r="B1125" s="12">
        <v>3061.46</v>
      </c>
      <c r="C1125" s="8" t="s">
        <v>2</v>
      </c>
      <c r="D1125" s="8">
        <v>2016</v>
      </c>
      <c r="E1125" s="11">
        <f t="shared" si="4"/>
        <v>43.119154929577462</v>
      </c>
      <c r="F1125" s="8"/>
      <c r="G1125" s="8"/>
      <c r="H1125" s="8"/>
      <c r="I1125" s="8"/>
      <c r="J1125" s="8"/>
      <c r="K1125" s="8"/>
      <c r="L1125" s="8"/>
      <c r="M1125" s="8"/>
      <c r="N1125" s="8"/>
      <c r="O1125" s="8"/>
      <c r="P1125" s="8"/>
      <c r="Q1125" s="8"/>
      <c r="R1125" s="8"/>
      <c r="S1125" s="8"/>
      <c r="T1125" s="8"/>
      <c r="U1125" s="8"/>
      <c r="V1125" s="8"/>
      <c r="W1125" s="8"/>
      <c r="X1125" s="8"/>
      <c r="Y1125" s="8"/>
      <c r="Z1125" s="8"/>
    </row>
    <row r="1126" spans="1:26" ht="15.75" customHeight="1" x14ac:dyDescent="0.35">
      <c r="A1126" s="9">
        <v>42399</v>
      </c>
      <c r="B1126" s="12">
        <v>2396.14</v>
      </c>
      <c r="C1126" s="8" t="s">
        <v>2</v>
      </c>
      <c r="D1126" s="8">
        <v>2016</v>
      </c>
      <c r="E1126" s="11">
        <f t="shared" si="4"/>
        <v>33.748450704225348</v>
      </c>
      <c r="F1126" s="8"/>
      <c r="G1126" s="8"/>
      <c r="H1126" s="8"/>
      <c r="I1126" s="8"/>
      <c r="J1126" s="8"/>
      <c r="K1126" s="8"/>
      <c r="L1126" s="8"/>
      <c r="M1126" s="8"/>
      <c r="N1126" s="8"/>
      <c r="O1126" s="8"/>
      <c r="P1126" s="8"/>
      <c r="Q1126" s="8"/>
      <c r="R1126" s="8"/>
      <c r="S1126" s="8"/>
      <c r="T1126" s="8"/>
      <c r="U1126" s="8"/>
      <c r="V1126" s="8"/>
      <c r="W1126" s="8"/>
      <c r="X1126" s="8"/>
      <c r="Y1126" s="8"/>
      <c r="Z1126" s="8"/>
    </row>
    <row r="1127" spans="1:26" ht="15.75" customHeight="1" x14ac:dyDescent="0.35">
      <c r="A1127" s="9">
        <v>42400</v>
      </c>
      <c r="B1127" s="12">
        <v>1045.28</v>
      </c>
      <c r="C1127" s="8" t="s">
        <v>2</v>
      </c>
      <c r="D1127" s="8">
        <v>2016</v>
      </c>
      <c r="E1127" s="11">
        <f t="shared" si="4"/>
        <v>14.72225352112676</v>
      </c>
      <c r="F1127" s="8"/>
      <c r="G1127" s="8"/>
      <c r="H1127" s="8"/>
      <c r="I1127" s="8"/>
      <c r="J1127" s="8"/>
      <c r="K1127" s="8"/>
      <c r="L1127" s="8"/>
      <c r="M1127" s="8"/>
      <c r="N1127" s="8"/>
      <c r="O1127" s="8"/>
      <c r="P1127" s="8"/>
      <c r="Q1127" s="8"/>
      <c r="R1127" s="8"/>
      <c r="S1127" s="8"/>
      <c r="T1127" s="8"/>
      <c r="U1127" s="8"/>
      <c r="V1127" s="8"/>
      <c r="W1127" s="8"/>
      <c r="X1127" s="8"/>
      <c r="Y1127" s="8"/>
      <c r="Z1127" s="8"/>
    </row>
    <row r="1128" spans="1:26" ht="15.75" customHeight="1" x14ac:dyDescent="0.35">
      <c r="A1128" s="9">
        <v>42401</v>
      </c>
      <c r="B1128" s="12">
        <v>1544.96</v>
      </c>
      <c r="C1128" s="8" t="s">
        <v>3</v>
      </c>
      <c r="D1128" s="8">
        <v>2016</v>
      </c>
      <c r="E1128" s="11">
        <f t="shared" si="4"/>
        <v>21.76</v>
      </c>
      <c r="F1128" s="8"/>
      <c r="G1128" s="8"/>
      <c r="H1128" s="8"/>
      <c r="I1128" s="8"/>
      <c r="J1128" s="8"/>
      <c r="K1128" s="8"/>
      <c r="L1128" s="8"/>
      <c r="M1128" s="8"/>
      <c r="N1128" s="8"/>
      <c r="O1128" s="8"/>
      <c r="P1128" s="8"/>
      <c r="Q1128" s="8"/>
      <c r="R1128" s="8"/>
      <c r="S1128" s="8"/>
      <c r="T1128" s="8"/>
      <c r="U1128" s="8"/>
      <c r="V1128" s="8"/>
      <c r="W1128" s="8"/>
      <c r="X1128" s="8"/>
      <c r="Y1128" s="8"/>
      <c r="Z1128" s="8"/>
    </row>
    <row r="1129" spans="1:26" ht="15.75" customHeight="1" x14ac:dyDescent="0.35">
      <c r="A1129" s="9">
        <v>42402</v>
      </c>
      <c r="B1129" s="12">
        <v>1972.71</v>
      </c>
      <c r="C1129" s="8" t="s">
        <v>3</v>
      </c>
      <c r="D1129" s="8">
        <v>2016</v>
      </c>
      <c r="E1129" s="11">
        <f t="shared" si="4"/>
        <v>27.784647887323946</v>
      </c>
      <c r="F1129" s="8"/>
      <c r="G1129" s="8"/>
      <c r="H1129" s="8"/>
      <c r="I1129" s="8"/>
      <c r="J1129" s="8"/>
      <c r="K1129" s="8"/>
      <c r="L1129" s="8"/>
      <c r="M1129" s="8"/>
      <c r="N1129" s="8"/>
      <c r="O1129" s="8"/>
      <c r="P1129" s="8"/>
      <c r="Q1129" s="8"/>
      <c r="R1129" s="8"/>
      <c r="S1129" s="8"/>
      <c r="T1129" s="8"/>
      <c r="U1129" s="8"/>
      <c r="V1129" s="8"/>
      <c r="W1129" s="8"/>
      <c r="X1129" s="8"/>
      <c r="Y1129" s="8"/>
      <c r="Z1129" s="8"/>
    </row>
    <row r="1130" spans="1:26" ht="15.75" customHeight="1" x14ac:dyDescent="0.35">
      <c r="A1130" s="9">
        <v>42403</v>
      </c>
      <c r="B1130" s="12">
        <v>2144.6</v>
      </c>
      <c r="C1130" s="8" t="s">
        <v>3</v>
      </c>
      <c r="D1130" s="8">
        <v>2016</v>
      </c>
      <c r="E1130" s="11">
        <f t="shared" si="4"/>
        <v>30.205633802816902</v>
      </c>
      <c r="F1130" s="8"/>
      <c r="G1130" s="8"/>
      <c r="H1130" s="8"/>
      <c r="I1130" s="8"/>
      <c r="J1130" s="8"/>
      <c r="K1130" s="8"/>
      <c r="L1130" s="8"/>
      <c r="M1130" s="8"/>
      <c r="N1130" s="8"/>
      <c r="O1130" s="8"/>
      <c r="P1130" s="8"/>
      <c r="Q1130" s="8"/>
      <c r="R1130" s="8"/>
      <c r="S1130" s="8"/>
      <c r="T1130" s="8"/>
      <c r="U1130" s="8"/>
      <c r="V1130" s="8"/>
      <c r="W1130" s="8"/>
      <c r="X1130" s="8"/>
      <c r="Y1130" s="8"/>
      <c r="Z1130" s="8"/>
    </row>
    <row r="1131" spans="1:26" ht="15.75" customHeight="1" x14ac:dyDescent="0.35">
      <c r="A1131" s="9">
        <v>42404</v>
      </c>
      <c r="B1131" s="12">
        <v>1136.4100000000001</v>
      </c>
      <c r="C1131" s="8" t="s">
        <v>3</v>
      </c>
      <c r="D1131" s="8">
        <v>2016</v>
      </c>
      <c r="E1131" s="11">
        <f t="shared" si="4"/>
        <v>16.005774647887325</v>
      </c>
      <c r="F1131" s="8"/>
      <c r="G1131" s="8"/>
      <c r="H1131" s="8"/>
      <c r="I1131" s="8"/>
      <c r="J1131" s="8"/>
      <c r="K1131" s="8"/>
      <c r="L1131" s="8"/>
      <c r="M1131" s="8"/>
      <c r="N1131" s="8"/>
      <c r="O1131" s="8"/>
      <c r="P1131" s="8"/>
      <c r="Q1131" s="8"/>
      <c r="R1131" s="8"/>
      <c r="S1131" s="8"/>
      <c r="T1131" s="8"/>
      <c r="U1131" s="8"/>
      <c r="V1131" s="8"/>
      <c r="W1131" s="8"/>
      <c r="X1131" s="8"/>
      <c r="Y1131" s="8"/>
      <c r="Z1131" s="8"/>
    </row>
    <row r="1132" spans="1:26" ht="15.75" customHeight="1" x14ac:dyDescent="0.35">
      <c r="A1132" s="9">
        <v>42405</v>
      </c>
      <c r="B1132" s="12">
        <v>2446.46</v>
      </c>
      <c r="C1132" s="8" t="s">
        <v>3</v>
      </c>
      <c r="D1132" s="8">
        <v>2016</v>
      </c>
      <c r="E1132" s="11">
        <f t="shared" si="4"/>
        <v>34.45718309859155</v>
      </c>
      <c r="F1132" s="8"/>
      <c r="G1132" s="8"/>
      <c r="H1132" s="8"/>
      <c r="I1132" s="8"/>
      <c r="J1132" s="8"/>
      <c r="K1132" s="8"/>
      <c r="L1132" s="8"/>
      <c r="M1132" s="8"/>
      <c r="N1132" s="8"/>
      <c r="O1132" s="8"/>
      <c r="P1132" s="8"/>
      <c r="Q1132" s="8"/>
      <c r="R1132" s="8"/>
      <c r="S1132" s="8"/>
      <c r="T1132" s="8"/>
      <c r="U1132" s="8"/>
      <c r="V1132" s="8"/>
      <c r="W1132" s="8"/>
      <c r="X1132" s="8"/>
      <c r="Y1132" s="8"/>
      <c r="Z1132" s="8"/>
    </row>
    <row r="1133" spans="1:26" ht="15.75" customHeight="1" x14ac:dyDescent="0.35">
      <c r="A1133" s="9">
        <v>42406</v>
      </c>
      <c r="B1133" s="12">
        <v>3216.1</v>
      </c>
      <c r="C1133" s="8" t="s">
        <v>3</v>
      </c>
      <c r="D1133" s="8">
        <v>2016</v>
      </c>
      <c r="E1133" s="11">
        <f t="shared" si="4"/>
        <v>45.297183098591546</v>
      </c>
      <c r="F1133" s="8"/>
      <c r="G1133" s="8"/>
      <c r="H1133" s="8"/>
      <c r="I1133" s="8"/>
      <c r="J1133" s="8"/>
      <c r="K1133" s="8"/>
      <c r="L1133" s="8"/>
      <c r="M1133" s="8"/>
      <c r="N1133" s="8"/>
      <c r="O1133" s="8"/>
      <c r="P1133" s="8"/>
      <c r="Q1133" s="8"/>
      <c r="R1133" s="8"/>
      <c r="S1133" s="8"/>
      <c r="T1133" s="8"/>
      <c r="U1133" s="8"/>
      <c r="V1133" s="8"/>
      <c r="W1133" s="8"/>
      <c r="X1133" s="8"/>
      <c r="Y1133" s="8"/>
      <c r="Z1133" s="8"/>
    </row>
    <row r="1134" spans="1:26" ht="15.75" customHeight="1" x14ac:dyDescent="0.35">
      <c r="A1134" s="9">
        <v>42407</v>
      </c>
      <c r="B1134" s="12">
        <v>2229.37</v>
      </c>
      <c r="C1134" s="8" t="s">
        <v>3</v>
      </c>
      <c r="D1134" s="8">
        <v>2016</v>
      </c>
      <c r="E1134" s="11">
        <f t="shared" si="4"/>
        <v>31.399577464788731</v>
      </c>
      <c r="F1134" s="8"/>
      <c r="G1134" s="8"/>
      <c r="H1134" s="8"/>
      <c r="I1134" s="8"/>
      <c r="J1134" s="8"/>
      <c r="K1134" s="8"/>
      <c r="L1134" s="8"/>
      <c r="M1134" s="8"/>
      <c r="N1134" s="8"/>
      <c r="O1134" s="8"/>
      <c r="P1134" s="8"/>
      <c r="Q1134" s="8"/>
      <c r="R1134" s="8"/>
      <c r="S1134" s="8"/>
      <c r="T1134" s="8"/>
      <c r="U1134" s="8"/>
      <c r="V1134" s="8"/>
      <c r="W1134" s="8"/>
      <c r="X1134" s="8"/>
      <c r="Y1134" s="8"/>
      <c r="Z1134" s="8"/>
    </row>
    <row r="1135" spans="1:26" ht="15.75" customHeight="1" x14ac:dyDescent="0.35">
      <c r="A1135" s="9">
        <v>42408</v>
      </c>
      <c r="B1135" s="12">
        <v>3070.53</v>
      </c>
      <c r="C1135" s="8" t="s">
        <v>3</v>
      </c>
      <c r="D1135" s="8">
        <v>2016</v>
      </c>
      <c r="E1135" s="11">
        <f t="shared" si="4"/>
        <v>43.246901408450704</v>
      </c>
      <c r="F1135" s="8"/>
      <c r="G1135" s="8"/>
      <c r="H1135" s="8"/>
      <c r="I1135" s="8"/>
      <c r="J1135" s="8"/>
      <c r="K1135" s="8"/>
      <c r="L1135" s="8"/>
      <c r="M1135" s="8"/>
      <c r="N1135" s="8"/>
      <c r="O1135" s="8"/>
      <c r="P1135" s="8"/>
      <c r="Q1135" s="8"/>
      <c r="R1135" s="8"/>
      <c r="S1135" s="8"/>
      <c r="T1135" s="8"/>
      <c r="U1135" s="8"/>
      <c r="V1135" s="8"/>
      <c r="W1135" s="8"/>
      <c r="X1135" s="8"/>
      <c r="Y1135" s="8"/>
      <c r="Z1135" s="8"/>
    </row>
    <row r="1136" spans="1:26" ht="15.75" customHeight="1" x14ac:dyDescent="0.35">
      <c r="A1136" s="9">
        <v>42409</v>
      </c>
      <c r="B1136" s="12">
        <v>2335.09</v>
      </c>
      <c r="C1136" s="8" t="s">
        <v>3</v>
      </c>
      <c r="D1136" s="8">
        <v>2016</v>
      </c>
      <c r="E1136" s="11">
        <f t="shared" si="4"/>
        <v>32.888591549295775</v>
      </c>
      <c r="F1136" s="8"/>
      <c r="G1136" s="8"/>
      <c r="H1136" s="8"/>
      <c r="I1136" s="8"/>
      <c r="J1136" s="8"/>
      <c r="K1136" s="8"/>
      <c r="L1136" s="8"/>
      <c r="M1136" s="8"/>
      <c r="N1136" s="8"/>
      <c r="O1136" s="8"/>
      <c r="P1136" s="8"/>
      <c r="Q1136" s="8"/>
      <c r="R1136" s="8"/>
      <c r="S1136" s="8"/>
      <c r="T1136" s="8"/>
      <c r="U1136" s="8"/>
      <c r="V1136" s="8"/>
      <c r="W1136" s="8"/>
      <c r="X1136" s="8"/>
      <c r="Y1136" s="8"/>
      <c r="Z1136" s="8"/>
    </row>
    <row r="1137" spans="1:26" ht="15.75" customHeight="1" x14ac:dyDescent="0.35">
      <c r="A1137" s="9">
        <v>42410</v>
      </c>
      <c r="B1137" s="12">
        <v>2153.75</v>
      </c>
      <c r="C1137" s="8" t="s">
        <v>3</v>
      </c>
      <c r="D1137" s="8">
        <v>2016</v>
      </c>
      <c r="E1137" s="11">
        <f t="shared" si="4"/>
        <v>30.33450704225352</v>
      </c>
      <c r="F1137" s="8"/>
      <c r="G1137" s="8"/>
      <c r="H1137" s="8"/>
      <c r="I1137" s="8"/>
      <c r="J1137" s="8"/>
      <c r="K1137" s="8"/>
      <c r="L1137" s="8"/>
      <c r="M1137" s="8"/>
      <c r="N1137" s="8"/>
      <c r="O1137" s="8"/>
      <c r="P1137" s="8"/>
      <c r="Q1137" s="8"/>
      <c r="R1137" s="8"/>
      <c r="S1137" s="8"/>
      <c r="T1137" s="8"/>
      <c r="U1137" s="8"/>
      <c r="V1137" s="8"/>
      <c r="W1137" s="8"/>
      <c r="X1137" s="8"/>
      <c r="Y1137" s="8"/>
      <c r="Z1137" s="8"/>
    </row>
    <row r="1138" spans="1:26" ht="15.75" customHeight="1" x14ac:dyDescent="0.35">
      <c r="A1138" s="9">
        <v>42411</v>
      </c>
      <c r="B1138" s="12">
        <v>2177.2800000000002</v>
      </c>
      <c r="C1138" s="8" t="s">
        <v>3</v>
      </c>
      <c r="D1138" s="8">
        <v>2016</v>
      </c>
      <c r="E1138" s="11">
        <f t="shared" si="4"/>
        <v>30.665915492957748</v>
      </c>
      <c r="F1138" s="8"/>
      <c r="G1138" s="8"/>
      <c r="H1138" s="8"/>
      <c r="I1138" s="8"/>
      <c r="J1138" s="8"/>
      <c r="K1138" s="8"/>
      <c r="L1138" s="8"/>
      <c r="M1138" s="8"/>
      <c r="N1138" s="8"/>
      <c r="O1138" s="8"/>
      <c r="P1138" s="8"/>
      <c r="Q1138" s="8"/>
      <c r="R1138" s="8"/>
      <c r="S1138" s="8"/>
      <c r="T1138" s="8"/>
      <c r="U1138" s="8"/>
      <c r="V1138" s="8"/>
      <c r="W1138" s="8"/>
      <c r="X1138" s="8"/>
      <c r="Y1138" s="8"/>
      <c r="Z1138" s="8"/>
    </row>
    <row r="1139" spans="1:26" ht="15.75" customHeight="1" x14ac:dyDescent="0.35">
      <c r="A1139" s="9">
        <v>42412</v>
      </c>
      <c r="B1139" s="12">
        <v>3949.35</v>
      </c>
      <c r="C1139" s="8" t="s">
        <v>3</v>
      </c>
      <c r="D1139" s="8">
        <v>2016</v>
      </c>
      <c r="E1139" s="11">
        <f t="shared" si="4"/>
        <v>55.624647887323945</v>
      </c>
      <c r="F1139" s="8"/>
      <c r="G1139" s="8"/>
      <c r="H1139" s="8"/>
      <c r="I1139" s="8"/>
      <c r="J1139" s="8"/>
      <c r="K1139" s="8"/>
      <c r="L1139" s="8"/>
      <c r="M1139" s="8"/>
      <c r="N1139" s="8"/>
      <c r="O1139" s="8"/>
      <c r="P1139" s="8"/>
      <c r="Q1139" s="8"/>
      <c r="R1139" s="8"/>
      <c r="S1139" s="8"/>
      <c r="T1139" s="8"/>
      <c r="U1139" s="8"/>
      <c r="V1139" s="8"/>
      <c r="W1139" s="8"/>
      <c r="X1139" s="8"/>
      <c r="Y1139" s="8"/>
      <c r="Z1139" s="8"/>
    </row>
    <row r="1140" spans="1:26" ht="15.75" customHeight="1" x14ac:dyDescent="0.35">
      <c r="A1140" s="9">
        <v>42413</v>
      </c>
      <c r="B1140" s="12">
        <v>4782.6000000000004</v>
      </c>
      <c r="C1140" s="8" t="s">
        <v>3</v>
      </c>
      <c r="D1140" s="8">
        <v>2016</v>
      </c>
      <c r="E1140" s="11">
        <f t="shared" si="4"/>
        <v>67.36056338028169</v>
      </c>
      <c r="F1140" s="8"/>
      <c r="G1140" s="8"/>
      <c r="H1140" s="8"/>
      <c r="I1140" s="8"/>
      <c r="J1140" s="8"/>
      <c r="K1140" s="8"/>
      <c r="L1140" s="8"/>
      <c r="M1140" s="8"/>
      <c r="N1140" s="8"/>
      <c r="O1140" s="8"/>
      <c r="P1140" s="8"/>
      <c r="Q1140" s="8"/>
      <c r="R1140" s="8"/>
      <c r="S1140" s="8"/>
      <c r="T1140" s="8"/>
      <c r="U1140" s="8"/>
      <c r="V1140" s="8"/>
      <c r="W1140" s="8"/>
      <c r="X1140" s="8"/>
      <c r="Y1140" s="8"/>
      <c r="Z1140" s="8"/>
    </row>
    <row r="1141" spans="1:26" ht="15.75" customHeight="1" x14ac:dyDescent="0.35">
      <c r="A1141" s="9">
        <v>42414</v>
      </c>
      <c r="B1141" s="12">
        <v>4295.7700000000004</v>
      </c>
      <c r="C1141" s="8" t="s">
        <v>3</v>
      </c>
      <c r="D1141" s="8">
        <v>2016</v>
      </c>
      <c r="E1141" s="11">
        <f t="shared" si="4"/>
        <v>60.503802816901413</v>
      </c>
      <c r="F1141" s="8"/>
      <c r="G1141" s="8"/>
      <c r="H1141" s="8"/>
      <c r="I1141" s="8"/>
      <c r="J1141" s="8"/>
      <c r="K1141" s="8"/>
      <c r="L1141" s="8"/>
      <c r="M1141" s="8"/>
      <c r="N1141" s="8"/>
      <c r="O1141" s="8"/>
      <c r="P1141" s="8"/>
      <c r="Q1141" s="8"/>
      <c r="R1141" s="8"/>
      <c r="S1141" s="8"/>
      <c r="T1141" s="8"/>
      <c r="U1141" s="8"/>
      <c r="V1141" s="8"/>
      <c r="W1141" s="8"/>
      <c r="X1141" s="8"/>
      <c r="Y1141" s="8"/>
      <c r="Z1141" s="8"/>
    </row>
    <row r="1142" spans="1:26" ht="15.75" customHeight="1" x14ac:dyDescent="0.35">
      <c r="A1142" s="9">
        <v>42415</v>
      </c>
      <c r="B1142" s="12">
        <v>2355.5100000000002</v>
      </c>
      <c r="C1142" s="8" t="s">
        <v>3</v>
      </c>
      <c r="D1142" s="8">
        <v>2016</v>
      </c>
      <c r="E1142" s="11">
        <f t="shared" si="4"/>
        <v>33.176197183098594</v>
      </c>
      <c r="F1142" s="8"/>
      <c r="G1142" s="8"/>
      <c r="H1142" s="8"/>
      <c r="I1142" s="8"/>
      <c r="J1142" s="8"/>
      <c r="K1142" s="8"/>
      <c r="L1142" s="8"/>
      <c r="M1142" s="8"/>
      <c r="N1142" s="8"/>
      <c r="O1142" s="8"/>
      <c r="P1142" s="8"/>
      <c r="Q1142" s="8"/>
      <c r="R1142" s="8"/>
      <c r="S1142" s="8"/>
      <c r="T1142" s="8"/>
      <c r="U1142" s="8"/>
      <c r="V1142" s="8"/>
      <c r="W1142" s="8"/>
      <c r="X1142" s="8"/>
      <c r="Y1142" s="8"/>
      <c r="Z1142" s="8"/>
    </row>
    <row r="1143" spans="1:26" ht="15.75" customHeight="1" x14ac:dyDescent="0.35">
      <c r="A1143" s="9">
        <v>42416</v>
      </c>
      <c r="B1143" s="12">
        <v>2087.69</v>
      </c>
      <c r="C1143" s="8" t="s">
        <v>3</v>
      </c>
      <c r="D1143" s="8">
        <v>2016</v>
      </c>
      <c r="E1143" s="11">
        <f t="shared" si="4"/>
        <v>29.404084507042253</v>
      </c>
      <c r="F1143" s="8"/>
      <c r="G1143" s="8"/>
      <c r="H1143" s="8"/>
      <c r="I1143" s="8"/>
      <c r="J1143" s="8"/>
      <c r="K1143" s="8"/>
      <c r="L1143" s="8"/>
      <c r="M1143" s="8"/>
      <c r="N1143" s="8"/>
      <c r="O1143" s="8"/>
      <c r="P1143" s="8"/>
      <c r="Q1143" s="8"/>
      <c r="R1143" s="8"/>
      <c r="S1143" s="8"/>
      <c r="T1143" s="8"/>
      <c r="U1143" s="8"/>
      <c r="V1143" s="8"/>
      <c r="W1143" s="8"/>
      <c r="X1143" s="8"/>
      <c r="Y1143" s="8"/>
      <c r="Z1143" s="8"/>
    </row>
    <row r="1144" spans="1:26" ht="15.75" customHeight="1" x14ac:dyDescent="0.35">
      <c r="A1144" s="9">
        <v>42417</v>
      </c>
      <c r="B1144" s="12">
        <v>1536.25</v>
      </c>
      <c r="C1144" s="8" t="s">
        <v>3</v>
      </c>
      <c r="D1144" s="8">
        <v>2016</v>
      </c>
      <c r="E1144" s="11">
        <f t="shared" si="4"/>
        <v>21.637323943661972</v>
      </c>
      <c r="F1144" s="8"/>
      <c r="G1144" s="8"/>
      <c r="H1144" s="8"/>
      <c r="I1144" s="8"/>
      <c r="J1144" s="8"/>
      <c r="K1144" s="8"/>
      <c r="L1144" s="8"/>
      <c r="M1144" s="8"/>
      <c r="N1144" s="8"/>
      <c r="O1144" s="8"/>
      <c r="P1144" s="8"/>
      <c r="Q1144" s="8"/>
      <c r="R1144" s="8"/>
      <c r="S1144" s="8"/>
      <c r="T1144" s="8"/>
      <c r="U1144" s="8"/>
      <c r="V1144" s="8"/>
      <c r="W1144" s="8"/>
      <c r="X1144" s="8"/>
      <c r="Y1144" s="8"/>
      <c r="Z1144" s="8"/>
    </row>
    <row r="1145" spans="1:26" ht="15.75" customHeight="1" x14ac:dyDescent="0.35">
      <c r="A1145" s="9">
        <v>42418</v>
      </c>
      <c r="B1145" s="12">
        <v>3288.96</v>
      </c>
      <c r="C1145" s="8" t="s">
        <v>3</v>
      </c>
      <c r="D1145" s="8">
        <v>2016</v>
      </c>
      <c r="E1145" s="11">
        <f t="shared" si="4"/>
        <v>46.323380281690142</v>
      </c>
      <c r="F1145" s="8"/>
      <c r="G1145" s="8"/>
      <c r="H1145" s="8"/>
      <c r="I1145" s="8"/>
      <c r="J1145" s="8"/>
      <c r="K1145" s="8"/>
      <c r="L1145" s="8"/>
      <c r="M1145" s="8"/>
      <c r="N1145" s="8"/>
      <c r="O1145" s="8"/>
      <c r="P1145" s="8"/>
      <c r="Q1145" s="8"/>
      <c r="R1145" s="8"/>
      <c r="S1145" s="8"/>
      <c r="T1145" s="8"/>
      <c r="U1145" s="8"/>
      <c r="V1145" s="8"/>
      <c r="W1145" s="8"/>
      <c r="X1145" s="8"/>
      <c r="Y1145" s="8"/>
      <c r="Z1145" s="8"/>
    </row>
    <row r="1146" spans="1:26" ht="15.75" customHeight="1" x14ac:dyDescent="0.35">
      <c r="A1146" s="9">
        <v>42419</v>
      </c>
      <c r="B1146" s="12">
        <v>3445.31</v>
      </c>
      <c r="C1146" s="8" t="s">
        <v>3</v>
      </c>
      <c r="D1146" s="8">
        <v>2016</v>
      </c>
      <c r="E1146" s="11">
        <f t="shared" si="4"/>
        <v>48.525492957746479</v>
      </c>
      <c r="F1146" s="8"/>
      <c r="G1146" s="8"/>
      <c r="H1146" s="8"/>
      <c r="I1146" s="8"/>
      <c r="J1146" s="8"/>
      <c r="K1146" s="8"/>
      <c r="L1146" s="8"/>
      <c r="M1146" s="8"/>
      <c r="N1146" s="8"/>
      <c r="O1146" s="8"/>
      <c r="P1146" s="8"/>
      <c r="Q1146" s="8"/>
      <c r="R1146" s="8"/>
      <c r="S1146" s="8"/>
      <c r="T1146" s="8"/>
      <c r="U1146" s="8"/>
      <c r="V1146" s="8"/>
      <c r="W1146" s="8"/>
      <c r="X1146" s="8"/>
      <c r="Y1146" s="8"/>
      <c r="Z1146" s="8"/>
    </row>
    <row r="1147" spans="1:26" ht="15.75" customHeight="1" x14ac:dyDescent="0.35">
      <c r="A1147" s="9">
        <v>42420</v>
      </c>
      <c r="B1147" s="12">
        <v>3584.76</v>
      </c>
      <c r="C1147" s="8" t="s">
        <v>3</v>
      </c>
      <c r="D1147" s="8">
        <v>2016</v>
      </c>
      <c r="E1147" s="11">
        <f t="shared" si="4"/>
        <v>50.489577464788738</v>
      </c>
      <c r="F1147" s="8"/>
      <c r="G1147" s="8"/>
      <c r="H1147" s="8"/>
      <c r="I1147" s="8"/>
      <c r="J1147" s="8"/>
      <c r="K1147" s="8"/>
      <c r="L1147" s="8"/>
      <c r="M1147" s="8"/>
      <c r="N1147" s="8"/>
      <c r="O1147" s="8"/>
      <c r="P1147" s="8"/>
      <c r="Q1147" s="8"/>
      <c r="R1147" s="8"/>
      <c r="S1147" s="8"/>
      <c r="T1147" s="8"/>
      <c r="U1147" s="8"/>
      <c r="V1147" s="8"/>
      <c r="W1147" s="8"/>
      <c r="X1147" s="8"/>
      <c r="Y1147" s="8"/>
      <c r="Z1147" s="8"/>
    </row>
    <row r="1148" spans="1:26" ht="15.75" customHeight="1" x14ac:dyDescent="0.35">
      <c r="A1148" s="9">
        <v>42421</v>
      </c>
      <c r="B1148" s="12">
        <v>1406.7</v>
      </c>
      <c r="C1148" s="8" t="s">
        <v>3</v>
      </c>
      <c r="D1148" s="8">
        <v>2016</v>
      </c>
      <c r="E1148" s="11">
        <f t="shared" si="4"/>
        <v>19.812676056338027</v>
      </c>
      <c r="F1148" s="8"/>
      <c r="G1148" s="8"/>
      <c r="H1148" s="8"/>
      <c r="I1148" s="8"/>
      <c r="J1148" s="8"/>
      <c r="K1148" s="8"/>
      <c r="L1148" s="8"/>
      <c r="M1148" s="8"/>
      <c r="N1148" s="8"/>
      <c r="O1148" s="8"/>
      <c r="P1148" s="8"/>
      <c r="Q1148" s="8"/>
      <c r="R1148" s="8"/>
      <c r="S1148" s="8"/>
      <c r="T1148" s="8"/>
      <c r="U1148" s="8"/>
      <c r="V1148" s="8"/>
      <c r="W1148" s="8"/>
      <c r="X1148" s="8"/>
      <c r="Y1148" s="8"/>
      <c r="Z1148" s="8"/>
    </row>
    <row r="1149" spans="1:26" ht="15.75" customHeight="1" x14ac:dyDescent="0.35">
      <c r="A1149" s="9">
        <v>42422</v>
      </c>
      <c r="B1149" s="12">
        <v>1491.28</v>
      </c>
      <c r="C1149" s="8" t="s">
        <v>3</v>
      </c>
      <c r="D1149" s="8">
        <v>2016</v>
      </c>
      <c r="E1149" s="11">
        <f t="shared" si="4"/>
        <v>21.003943661971832</v>
      </c>
      <c r="F1149" s="8"/>
      <c r="G1149" s="8"/>
      <c r="H1149" s="8"/>
      <c r="I1149" s="8"/>
      <c r="J1149" s="8"/>
      <c r="K1149" s="8"/>
      <c r="L1149" s="8"/>
      <c r="M1149" s="8"/>
      <c r="N1149" s="8"/>
      <c r="O1149" s="8"/>
      <c r="P1149" s="8"/>
      <c r="Q1149" s="8"/>
      <c r="R1149" s="8"/>
      <c r="S1149" s="8"/>
      <c r="T1149" s="8"/>
      <c r="U1149" s="8"/>
      <c r="V1149" s="8"/>
      <c r="W1149" s="8"/>
      <c r="X1149" s="8"/>
      <c r="Y1149" s="8"/>
      <c r="Z1149" s="8"/>
    </row>
    <row r="1150" spans="1:26" ht="15.75" customHeight="1" x14ac:dyDescent="0.35">
      <c r="A1150" s="9">
        <v>42423</v>
      </c>
      <c r="B1150" s="12">
        <v>987.23</v>
      </c>
      <c r="C1150" s="8" t="s">
        <v>3</v>
      </c>
      <c r="D1150" s="8">
        <v>2016</v>
      </c>
      <c r="E1150" s="11">
        <f t="shared" si="4"/>
        <v>13.904647887323945</v>
      </c>
      <c r="F1150" s="8"/>
      <c r="G1150" s="8"/>
      <c r="H1150" s="8"/>
      <c r="I1150" s="8"/>
      <c r="J1150" s="8"/>
      <c r="K1150" s="8"/>
      <c r="L1150" s="8"/>
      <c r="M1150" s="8"/>
      <c r="N1150" s="8"/>
      <c r="O1150" s="8"/>
      <c r="P1150" s="8"/>
      <c r="Q1150" s="8"/>
      <c r="R1150" s="8"/>
      <c r="S1150" s="8"/>
      <c r="T1150" s="8"/>
      <c r="U1150" s="8"/>
      <c r="V1150" s="8"/>
      <c r="W1150" s="8"/>
      <c r="X1150" s="8"/>
      <c r="Y1150" s="8"/>
      <c r="Z1150" s="8"/>
    </row>
    <row r="1151" spans="1:26" ht="15.75" customHeight="1" x14ac:dyDescent="0.35">
      <c r="A1151" s="9">
        <v>42424</v>
      </c>
      <c r="B1151" s="12">
        <v>2185.06</v>
      </c>
      <c r="C1151" s="8" t="s">
        <v>3</v>
      </c>
      <c r="D1151" s="8">
        <v>2016</v>
      </c>
      <c r="E1151" s="11">
        <f t="shared" si="4"/>
        <v>30.775492957746479</v>
      </c>
      <c r="F1151" s="8"/>
      <c r="G1151" s="8"/>
      <c r="H1151" s="8"/>
      <c r="I1151" s="8"/>
      <c r="J1151" s="8"/>
      <c r="K1151" s="8"/>
      <c r="L1151" s="8"/>
      <c r="M1151" s="8"/>
      <c r="N1151" s="8"/>
      <c r="O1151" s="8"/>
      <c r="P1151" s="8"/>
      <c r="Q1151" s="8"/>
      <c r="R1151" s="8"/>
      <c r="S1151" s="8"/>
      <c r="T1151" s="8"/>
      <c r="U1151" s="8"/>
      <c r="V1151" s="8"/>
      <c r="W1151" s="8"/>
      <c r="X1151" s="8"/>
      <c r="Y1151" s="8"/>
      <c r="Z1151" s="8"/>
    </row>
    <row r="1152" spans="1:26" ht="15.75" customHeight="1" x14ac:dyDescent="0.35">
      <c r="A1152" s="9">
        <v>42425</v>
      </c>
      <c r="B1152" s="12">
        <v>1880.43</v>
      </c>
      <c r="C1152" s="8" t="s">
        <v>3</v>
      </c>
      <c r="D1152" s="8">
        <v>2016</v>
      </c>
      <c r="E1152" s="11">
        <f t="shared" si="4"/>
        <v>26.48492957746479</v>
      </c>
      <c r="F1152" s="8"/>
      <c r="G1152" s="8"/>
      <c r="H1152" s="8"/>
      <c r="I1152" s="8"/>
      <c r="J1152" s="8"/>
      <c r="K1152" s="8"/>
      <c r="L1152" s="8"/>
      <c r="M1152" s="8"/>
      <c r="N1152" s="8"/>
      <c r="O1152" s="8"/>
      <c r="P1152" s="8"/>
      <c r="Q1152" s="8"/>
      <c r="R1152" s="8"/>
      <c r="S1152" s="8"/>
      <c r="T1152" s="8"/>
      <c r="U1152" s="8"/>
      <c r="V1152" s="8"/>
      <c r="W1152" s="8"/>
      <c r="X1152" s="8"/>
      <c r="Y1152" s="8"/>
      <c r="Z1152" s="8"/>
    </row>
    <row r="1153" spans="1:26" ht="15.75" customHeight="1" x14ac:dyDescent="0.35">
      <c r="A1153" s="9">
        <v>42426</v>
      </c>
      <c r="B1153" s="12">
        <v>3904.79</v>
      </c>
      <c r="C1153" s="8" t="s">
        <v>3</v>
      </c>
      <c r="D1153" s="8">
        <v>2016</v>
      </c>
      <c r="E1153" s="11">
        <f t="shared" si="4"/>
        <v>54.997042253521123</v>
      </c>
      <c r="F1153" s="8"/>
      <c r="G1153" s="8"/>
      <c r="H1153" s="8"/>
      <c r="I1153" s="8"/>
      <c r="J1153" s="8"/>
      <c r="K1153" s="8"/>
      <c r="L1153" s="8"/>
      <c r="M1153" s="8"/>
      <c r="N1153" s="8"/>
      <c r="O1153" s="8"/>
      <c r="P1153" s="8"/>
      <c r="Q1153" s="8"/>
      <c r="R1153" s="8"/>
      <c r="S1153" s="8"/>
      <c r="T1153" s="8"/>
      <c r="U1153" s="8"/>
      <c r="V1153" s="8"/>
      <c r="W1153" s="8"/>
      <c r="X1153" s="8"/>
      <c r="Y1153" s="8"/>
      <c r="Z1153" s="8"/>
    </row>
    <row r="1154" spans="1:26" ht="15.75" customHeight="1" x14ac:dyDescent="0.35">
      <c r="A1154" s="9">
        <v>42427</v>
      </c>
      <c r="B1154" s="12">
        <v>3935.22</v>
      </c>
      <c r="C1154" s="8" t="s">
        <v>3</v>
      </c>
      <c r="D1154" s="8">
        <v>2016</v>
      </c>
      <c r="E1154" s="11">
        <f t="shared" si="4"/>
        <v>55.425633802816897</v>
      </c>
      <c r="F1154" s="8"/>
      <c r="G1154" s="8"/>
      <c r="H1154" s="8"/>
      <c r="I1154" s="8"/>
      <c r="J1154" s="8"/>
      <c r="K1154" s="8"/>
      <c r="L1154" s="8"/>
      <c r="M1154" s="8"/>
      <c r="N1154" s="8"/>
      <c r="O1154" s="8"/>
      <c r="P1154" s="8"/>
      <c r="Q1154" s="8"/>
      <c r="R1154" s="8"/>
      <c r="S1154" s="8"/>
      <c r="T1154" s="8"/>
      <c r="U1154" s="8"/>
      <c r="V1154" s="8"/>
      <c r="W1154" s="8"/>
      <c r="X1154" s="8"/>
      <c r="Y1154" s="8"/>
      <c r="Z1154" s="8"/>
    </row>
    <row r="1155" spans="1:26" ht="15.75" customHeight="1" x14ac:dyDescent="0.35">
      <c r="A1155" s="9">
        <v>42428</v>
      </c>
      <c r="B1155" s="12">
        <v>999.09</v>
      </c>
      <c r="C1155" s="8" t="s">
        <v>3</v>
      </c>
      <c r="D1155" s="8">
        <v>2016</v>
      </c>
      <c r="E1155" s="11">
        <f t="shared" si="4"/>
        <v>14.071690140845071</v>
      </c>
      <c r="F1155" s="8"/>
      <c r="G1155" s="8"/>
      <c r="H1155" s="8"/>
      <c r="I1155" s="8"/>
      <c r="J1155" s="8"/>
      <c r="K1155" s="8"/>
      <c r="L1155" s="8"/>
      <c r="M1155" s="8"/>
      <c r="N1155" s="8"/>
      <c r="O1155" s="8"/>
      <c r="P1155" s="8"/>
      <c r="Q1155" s="8"/>
      <c r="R1155" s="8"/>
      <c r="S1155" s="8"/>
      <c r="T1155" s="8"/>
      <c r="U1155" s="8"/>
      <c r="V1155" s="8"/>
      <c r="W1155" s="8"/>
      <c r="X1155" s="8"/>
      <c r="Y1155" s="8"/>
      <c r="Z1155" s="8"/>
    </row>
    <row r="1156" spans="1:26" ht="15.75" customHeight="1" x14ac:dyDescent="0.35">
      <c r="A1156" s="9">
        <v>42429</v>
      </c>
      <c r="B1156" s="12">
        <v>1540.54</v>
      </c>
      <c r="C1156" s="8" t="s">
        <v>3</v>
      </c>
      <c r="D1156" s="8">
        <v>2016</v>
      </c>
      <c r="E1156" s="11">
        <f t="shared" si="4"/>
        <v>21.697746478873238</v>
      </c>
      <c r="F1156" s="8"/>
      <c r="G1156" s="8"/>
      <c r="H1156" s="8"/>
      <c r="I1156" s="8"/>
      <c r="J1156" s="8"/>
      <c r="K1156" s="8"/>
      <c r="L1156" s="8"/>
      <c r="M1156" s="8"/>
      <c r="N1156" s="8"/>
      <c r="O1156" s="8"/>
      <c r="P1156" s="8"/>
      <c r="Q1156" s="8"/>
      <c r="R1156" s="8"/>
      <c r="S1156" s="8"/>
      <c r="T1156" s="8"/>
      <c r="U1156" s="8"/>
      <c r="V1156" s="8"/>
      <c r="W1156" s="8"/>
      <c r="X1156" s="8"/>
      <c r="Y1156" s="8"/>
      <c r="Z1156" s="8"/>
    </row>
    <row r="1157" spans="1:26" ht="15.75" customHeight="1" x14ac:dyDescent="0.35">
      <c r="A1157" s="9">
        <v>42430</v>
      </c>
      <c r="B1157" s="12">
        <v>1882.6</v>
      </c>
      <c r="C1157" s="8" t="s">
        <v>4</v>
      </c>
      <c r="D1157" s="8">
        <v>2016</v>
      </c>
      <c r="E1157" s="11">
        <f t="shared" si="4"/>
        <v>26.515492957746478</v>
      </c>
      <c r="F1157" s="8"/>
      <c r="G1157" s="8"/>
      <c r="H1157" s="8"/>
      <c r="I1157" s="8"/>
      <c r="J1157" s="8"/>
      <c r="K1157" s="8"/>
      <c r="L1157" s="8"/>
      <c r="M1157" s="8"/>
      <c r="N1157" s="8"/>
      <c r="O1157" s="8"/>
      <c r="P1157" s="8"/>
      <c r="Q1157" s="8"/>
      <c r="R1157" s="8"/>
      <c r="S1157" s="8"/>
      <c r="T1157" s="8"/>
      <c r="U1157" s="8"/>
      <c r="V1157" s="8"/>
      <c r="W1157" s="8"/>
      <c r="X1157" s="8"/>
      <c r="Y1157" s="8"/>
      <c r="Z1157" s="8"/>
    </row>
    <row r="1158" spans="1:26" ht="15.75" customHeight="1" x14ac:dyDescent="0.35">
      <c r="A1158" s="9">
        <v>42431</v>
      </c>
      <c r="B1158" s="12">
        <v>1463.55</v>
      </c>
      <c r="C1158" s="8" t="s">
        <v>4</v>
      </c>
      <c r="D1158" s="8">
        <v>2016</v>
      </c>
      <c r="E1158" s="11">
        <f t="shared" si="4"/>
        <v>20.613380281690141</v>
      </c>
      <c r="F1158" s="8"/>
      <c r="G1158" s="8"/>
      <c r="H1158" s="8"/>
      <c r="I1158" s="8"/>
      <c r="J1158" s="8"/>
      <c r="K1158" s="8"/>
      <c r="L1158" s="8"/>
      <c r="M1158" s="8"/>
      <c r="N1158" s="8"/>
      <c r="O1158" s="8"/>
      <c r="P1158" s="8"/>
      <c r="Q1158" s="8"/>
      <c r="R1158" s="8"/>
      <c r="S1158" s="8"/>
      <c r="T1158" s="8"/>
      <c r="U1158" s="8"/>
      <c r="V1158" s="8"/>
      <c r="W1158" s="8"/>
      <c r="X1158" s="8"/>
      <c r="Y1158" s="8"/>
      <c r="Z1158" s="8"/>
    </row>
    <row r="1159" spans="1:26" ht="15.75" customHeight="1" x14ac:dyDescent="0.35">
      <c r="A1159" s="9">
        <v>42432</v>
      </c>
      <c r="B1159" s="12">
        <v>1738.56</v>
      </c>
      <c r="C1159" s="8" t="s">
        <v>4</v>
      </c>
      <c r="D1159" s="8">
        <v>2016</v>
      </c>
      <c r="E1159" s="11">
        <f t="shared" si="4"/>
        <v>24.48676056338028</v>
      </c>
      <c r="F1159" s="8"/>
      <c r="G1159" s="8"/>
      <c r="H1159" s="8"/>
      <c r="I1159" s="8"/>
      <c r="J1159" s="8"/>
      <c r="K1159" s="8"/>
      <c r="L1159" s="8"/>
      <c r="M1159" s="8"/>
      <c r="N1159" s="8"/>
      <c r="O1159" s="8"/>
      <c r="P1159" s="8"/>
      <c r="Q1159" s="8"/>
      <c r="R1159" s="8"/>
      <c r="S1159" s="8"/>
      <c r="T1159" s="8"/>
      <c r="U1159" s="8"/>
      <c r="V1159" s="8"/>
      <c r="W1159" s="8"/>
      <c r="X1159" s="8"/>
      <c r="Y1159" s="8"/>
      <c r="Z1159" s="8"/>
    </row>
    <row r="1160" spans="1:26" ht="15.75" customHeight="1" x14ac:dyDescent="0.35">
      <c r="A1160" s="9">
        <v>42433</v>
      </c>
      <c r="B1160" s="12">
        <v>2421.85</v>
      </c>
      <c r="C1160" s="8" t="s">
        <v>4</v>
      </c>
      <c r="D1160" s="8">
        <v>2016</v>
      </c>
      <c r="E1160" s="11">
        <f t="shared" si="4"/>
        <v>34.11056338028169</v>
      </c>
      <c r="F1160" s="8"/>
      <c r="G1160" s="8"/>
      <c r="H1160" s="8"/>
      <c r="I1160" s="8"/>
      <c r="J1160" s="8"/>
      <c r="K1160" s="8"/>
      <c r="L1160" s="8"/>
      <c r="M1160" s="8"/>
      <c r="N1160" s="8"/>
      <c r="O1160" s="8"/>
      <c r="P1160" s="8"/>
      <c r="Q1160" s="8"/>
      <c r="R1160" s="8"/>
      <c r="S1160" s="8"/>
      <c r="T1160" s="8"/>
      <c r="U1160" s="8"/>
      <c r="V1160" s="8"/>
      <c r="W1160" s="8"/>
      <c r="X1160" s="8"/>
      <c r="Y1160" s="8"/>
      <c r="Z1160" s="8"/>
    </row>
    <row r="1161" spans="1:26" ht="15.75" customHeight="1" x14ac:dyDescent="0.35">
      <c r="A1161" s="9">
        <v>42434</v>
      </c>
      <c r="B1161" s="12">
        <v>2534.12</v>
      </c>
      <c r="C1161" s="8" t="s">
        <v>4</v>
      </c>
      <c r="D1161" s="8">
        <v>2016</v>
      </c>
      <c r="E1161" s="11">
        <f t="shared" si="4"/>
        <v>35.691830985915495</v>
      </c>
      <c r="F1161" s="8"/>
      <c r="G1161" s="8"/>
      <c r="H1161" s="8"/>
      <c r="I1161" s="8"/>
      <c r="J1161" s="8"/>
      <c r="K1161" s="8"/>
      <c r="L1161" s="8"/>
      <c r="M1161" s="8"/>
      <c r="N1161" s="8"/>
      <c r="O1161" s="8"/>
      <c r="P1161" s="8"/>
      <c r="Q1161" s="8"/>
      <c r="R1161" s="8"/>
      <c r="S1161" s="8"/>
      <c r="T1161" s="8"/>
      <c r="U1161" s="8"/>
      <c r="V1161" s="8"/>
      <c r="W1161" s="8"/>
      <c r="X1161" s="8"/>
      <c r="Y1161" s="8"/>
      <c r="Z1161" s="8"/>
    </row>
    <row r="1162" spans="1:26" ht="15.75" customHeight="1" x14ac:dyDescent="0.35">
      <c r="A1162" s="9">
        <v>42435</v>
      </c>
      <c r="B1162" s="12">
        <v>2252.7800000000002</v>
      </c>
      <c r="C1162" s="8" t="s">
        <v>4</v>
      </c>
      <c r="D1162" s="8">
        <v>2016</v>
      </c>
      <c r="E1162" s="11">
        <f t="shared" si="4"/>
        <v>31.729295774647891</v>
      </c>
      <c r="F1162" s="8"/>
      <c r="G1162" s="8"/>
      <c r="H1162" s="8"/>
      <c r="I1162" s="8"/>
      <c r="J1162" s="8"/>
      <c r="K1162" s="8"/>
      <c r="L1162" s="8"/>
      <c r="M1162" s="8"/>
      <c r="N1162" s="8"/>
      <c r="O1162" s="8"/>
      <c r="P1162" s="8"/>
      <c r="Q1162" s="8"/>
      <c r="R1162" s="8"/>
      <c r="S1162" s="8"/>
      <c r="T1162" s="8"/>
      <c r="U1162" s="8"/>
      <c r="V1162" s="8"/>
      <c r="W1162" s="8"/>
      <c r="X1162" s="8"/>
      <c r="Y1162" s="8"/>
      <c r="Z1162" s="8"/>
    </row>
    <row r="1163" spans="1:26" ht="15.75" customHeight="1" x14ac:dyDescent="0.35">
      <c r="A1163" s="9">
        <v>42436</v>
      </c>
      <c r="B1163" s="12">
        <v>2678.89</v>
      </c>
      <c r="C1163" s="8" t="s">
        <v>4</v>
      </c>
      <c r="D1163" s="8">
        <v>2016</v>
      </c>
      <c r="E1163" s="11">
        <f t="shared" si="4"/>
        <v>37.730845070422532</v>
      </c>
      <c r="F1163" s="8"/>
      <c r="G1163" s="8"/>
      <c r="H1163" s="8"/>
      <c r="I1163" s="8"/>
      <c r="J1163" s="8"/>
      <c r="K1163" s="8"/>
      <c r="L1163" s="8"/>
      <c r="M1163" s="8"/>
      <c r="N1163" s="8"/>
      <c r="O1163" s="8"/>
      <c r="P1163" s="8"/>
      <c r="Q1163" s="8"/>
      <c r="R1163" s="8"/>
      <c r="S1163" s="8"/>
      <c r="T1163" s="8"/>
      <c r="U1163" s="8"/>
      <c r="V1163" s="8"/>
      <c r="W1163" s="8"/>
      <c r="X1163" s="8"/>
      <c r="Y1163" s="8"/>
      <c r="Z1163" s="8"/>
    </row>
    <row r="1164" spans="1:26" ht="15.75" customHeight="1" x14ac:dyDescent="0.35">
      <c r="A1164" s="9">
        <v>42437</v>
      </c>
      <c r="B1164" s="12">
        <v>2820.92</v>
      </c>
      <c r="C1164" s="8" t="s">
        <v>4</v>
      </c>
      <c r="D1164" s="8">
        <v>2016</v>
      </c>
      <c r="E1164" s="11">
        <f t="shared" si="4"/>
        <v>39.731267605633803</v>
      </c>
      <c r="F1164" s="8"/>
      <c r="G1164" s="8"/>
      <c r="H1164" s="8"/>
      <c r="I1164" s="8"/>
      <c r="J1164" s="8"/>
      <c r="K1164" s="8"/>
      <c r="L1164" s="8"/>
      <c r="M1164" s="8"/>
      <c r="N1164" s="8"/>
      <c r="O1164" s="8"/>
      <c r="P1164" s="8"/>
      <c r="Q1164" s="8"/>
      <c r="R1164" s="8"/>
      <c r="S1164" s="8"/>
      <c r="T1164" s="8"/>
      <c r="U1164" s="8"/>
      <c r="V1164" s="8"/>
      <c r="W1164" s="8"/>
      <c r="X1164" s="8"/>
      <c r="Y1164" s="8"/>
      <c r="Z1164" s="8"/>
    </row>
    <row r="1165" spans="1:26" ht="15.75" customHeight="1" x14ac:dyDescent="0.35">
      <c r="A1165" s="9">
        <v>42438</v>
      </c>
      <c r="B1165" s="12">
        <v>3073.9</v>
      </c>
      <c r="C1165" s="8" t="s">
        <v>4</v>
      </c>
      <c r="D1165" s="8">
        <v>2016</v>
      </c>
      <c r="E1165" s="11">
        <f t="shared" si="4"/>
        <v>43.294366197183102</v>
      </c>
      <c r="F1165" s="8"/>
      <c r="G1165" s="8"/>
      <c r="H1165" s="8"/>
      <c r="I1165" s="8"/>
      <c r="J1165" s="8"/>
      <c r="K1165" s="8"/>
      <c r="L1165" s="8"/>
      <c r="M1165" s="8"/>
      <c r="N1165" s="8"/>
      <c r="O1165" s="8"/>
      <c r="P1165" s="8"/>
      <c r="Q1165" s="8"/>
      <c r="R1165" s="8"/>
      <c r="S1165" s="8"/>
      <c r="T1165" s="8"/>
      <c r="U1165" s="8"/>
      <c r="V1165" s="8"/>
      <c r="W1165" s="8"/>
      <c r="X1165" s="8"/>
      <c r="Y1165" s="8"/>
      <c r="Z1165" s="8"/>
    </row>
    <row r="1166" spans="1:26" ht="15.75" customHeight="1" x14ac:dyDescent="0.35">
      <c r="A1166" s="9">
        <v>42439</v>
      </c>
      <c r="B1166" s="12">
        <v>4698.47</v>
      </c>
      <c r="C1166" s="8" t="s">
        <v>4</v>
      </c>
      <c r="D1166" s="8">
        <v>2016</v>
      </c>
      <c r="E1166" s="11">
        <f t="shared" si="4"/>
        <v>66.175633802816904</v>
      </c>
      <c r="F1166" s="8"/>
      <c r="G1166" s="8"/>
      <c r="H1166" s="8"/>
      <c r="I1166" s="8"/>
      <c r="J1166" s="8"/>
      <c r="K1166" s="8"/>
      <c r="L1166" s="8"/>
      <c r="M1166" s="8"/>
      <c r="N1166" s="8"/>
      <c r="O1166" s="8"/>
      <c r="P1166" s="8"/>
      <c r="Q1166" s="8"/>
      <c r="R1166" s="8"/>
      <c r="S1166" s="8"/>
      <c r="T1166" s="8"/>
      <c r="U1166" s="8"/>
      <c r="V1166" s="8"/>
      <c r="W1166" s="8"/>
      <c r="X1166" s="8"/>
      <c r="Y1166" s="8"/>
      <c r="Z1166" s="8"/>
    </row>
    <row r="1167" spans="1:26" ht="15.75" customHeight="1" x14ac:dyDescent="0.35">
      <c r="A1167" s="9">
        <v>42440</v>
      </c>
      <c r="B1167" s="12">
        <v>4854.4799999999996</v>
      </c>
      <c r="C1167" s="8" t="s">
        <v>4</v>
      </c>
      <c r="D1167" s="8">
        <v>2016</v>
      </c>
      <c r="E1167" s="11">
        <f t="shared" si="4"/>
        <v>68.37295774647886</v>
      </c>
      <c r="F1167" s="8"/>
      <c r="G1167" s="8"/>
      <c r="H1167" s="8"/>
      <c r="I1167" s="8"/>
      <c r="J1167" s="8"/>
      <c r="K1167" s="8"/>
      <c r="L1167" s="8"/>
      <c r="M1167" s="8"/>
      <c r="N1167" s="8"/>
      <c r="O1167" s="8"/>
      <c r="P1167" s="8"/>
      <c r="Q1167" s="8"/>
      <c r="R1167" s="8"/>
      <c r="S1167" s="8"/>
      <c r="T1167" s="8"/>
      <c r="U1167" s="8"/>
      <c r="V1167" s="8"/>
      <c r="W1167" s="8"/>
      <c r="X1167" s="8"/>
      <c r="Y1167" s="8"/>
      <c r="Z1167" s="8"/>
    </row>
    <row r="1168" spans="1:26" ht="15.75" customHeight="1" x14ac:dyDescent="0.35">
      <c r="A1168" s="9">
        <v>42441</v>
      </c>
      <c r="B1168" s="12">
        <v>4334.32</v>
      </c>
      <c r="C1168" s="8" t="s">
        <v>4</v>
      </c>
      <c r="D1168" s="8">
        <v>2016</v>
      </c>
      <c r="E1168" s="11">
        <f t="shared" si="4"/>
        <v>61.046760563380275</v>
      </c>
      <c r="F1168" s="8"/>
      <c r="G1168" s="8"/>
      <c r="H1168" s="8"/>
      <c r="I1168" s="8"/>
      <c r="J1168" s="8"/>
      <c r="K1168" s="8"/>
      <c r="L1168" s="8"/>
      <c r="M1168" s="8"/>
      <c r="N1168" s="8"/>
      <c r="O1168" s="8"/>
      <c r="P1168" s="8"/>
      <c r="Q1168" s="8"/>
      <c r="R1168" s="8"/>
      <c r="S1168" s="8"/>
      <c r="T1168" s="8"/>
      <c r="U1168" s="8"/>
      <c r="V1168" s="8"/>
      <c r="W1168" s="8"/>
      <c r="X1168" s="8"/>
      <c r="Y1168" s="8"/>
      <c r="Z1168" s="8"/>
    </row>
    <row r="1169" spans="1:26" ht="15.75" customHeight="1" x14ac:dyDescent="0.35">
      <c r="A1169" s="9">
        <v>42442</v>
      </c>
      <c r="B1169" s="12">
        <v>2987.7</v>
      </c>
      <c r="C1169" s="8" t="s">
        <v>4</v>
      </c>
      <c r="D1169" s="8">
        <v>2016</v>
      </c>
      <c r="E1169" s="11">
        <f t="shared" si="4"/>
        <v>42.080281690140843</v>
      </c>
      <c r="F1169" s="8"/>
      <c r="G1169" s="8"/>
      <c r="H1169" s="8"/>
      <c r="I1169" s="8"/>
      <c r="J1169" s="8"/>
      <c r="K1169" s="8"/>
      <c r="L1169" s="8"/>
      <c r="M1169" s="8"/>
      <c r="N1169" s="8"/>
      <c r="O1169" s="8"/>
      <c r="P1169" s="8"/>
      <c r="Q1169" s="8"/>
      <c r="R1169" s="8"/>
      <c r="S1169" s="8"/>
      <c r="T1169" s="8"/>
      <c r="U1169" s="8"/>
      <c r="V1169" s="8"/>
      <c r="W1169" s="8"/>
      <c r="X1169" s="8"/>
      <c r="Y1169" s="8"/>
      <c r="Z1169" s="8"/>
    </row>
    <row r="1170" spans="1:26" ht="15.75" customHeight="1" x14ac:dyDescent="0.35">
      <c r="A1170" s="9">
        <v>42443</v>
      </c>
      <c r="B1170" s="12">
        <v>2862.97</v>
      </c>
      <c r="C1170" s="8" t="s">
        <v>4</v>
      </c>
      <c r="D1170" s="8">
        <v>2016</v>
      </c>
      <c r="E1170" s="11">
        <f t="shared" si="4"/>
        <v>40.323521126760561</v>
      </c>
      <c r="F1170" s="8"/>
      <c r="G1170" s="8"/>
      <c r="H1170" s="8"/>
      <c r="I1170" s="8"/>
      <c r="J1170" s="8"/>
      <c r="K1170" s="8"/>
      <c r="L1170" s="8"/>
      <c r="M1170" s="8"/>
      <c r="N1170" s="8"/>
      <c r="O1170" s="8"/>
      <c r="P1170" s="8"/>
      <c r="Q1170" s="8"/>
      <c r="R1170" s="8"/>
      <c r="S1170" s="8"/>
      <c r="T1170" s="8"/>
      <c r="U1170" s="8"/>
      <c r="V1170" s="8"/>
      <c r="W1170" s="8"/>
      <c r="X1170" s="8"/>
      <c r="Y1170" s="8"/>
      <c r="Z1170" s="8"/>
    </row>
    <row r="1171" spans="1:26" ht="15.75" customHeight="1" x14ac:dyDescent="0.35">
      <c r="A1171" s="9">
        <v>42444</v>
      </c>
      <c r="B1171" s="12">
        <v>3103.94</v>
      </c>
      <c r="C1171" s="8" t="s">
        <v>4</v>
      </c>
      <c r="D1171" s="8">
        <v>2016</v>
      </c>
      <c r="E1171" s="11">
        <f t="shared" si="4"/>
        <v>43.717464788732393</v>
      </c>
      <c r="F1171" s="8"/>
      <c r="G1171" s="8"/>
      <c r="H1171" s="8"/>
      <c r="I1171" s="8"/>
      <c r="J1171" s="8"/>
      <c r="K1171" s="8"/>
      <c r="L1171" s="8"/>
      <c r="M1171" s="8"/>
      <c r="N1171" s="8"/>
      <c r="O1171" s="8"/>
      <c r="P1171" s="8"/>
      <c r="Q1171" s="8"/>
      <c r="R1171" s="8"/>
      <c r="S1171" s="8"/>
      <c r="T1171" s="8"/>
      <c r="U1171" s="8"/>
      <c r="V1171" s="8"/>
      <c r="W1171" s="8"/>
      <c r="X1171" s="8"/>
      <c r="Y1171" s="8"/>
      <c r="Z1171" s="8"/>
    </row>
    <row r="1172" spans="1:26" ht="15.75" customHeight="1" x14ac:dyDescent="0.35">
      <c r="A1172" s="9">
        <v>42445</v>
      </c>
      <c r="B1172" s="12">
        <v>3451.16</v>
      </c>
      <c r="C1172" s="8" t="s">
        <v>4</v>
      </c>
      <c r="D1172" s="8">
        <v>2016</v>
      </c>
      <c r="E1172" s="11">
        <f t="shared" si="4"/>
        <v>48.607887323943658</v>
      </c>
      <c r="F1172" s="8"/>
      <c r="G1172" s="8"/>
      <c r="H1172" s="8"/>
      <c r="I1172" s="8"/>
      <c r="J1172" s="8"/>
      <c r="K1172" s="8"/>
      <c r="L1172" s="8"/>
      <c r="M1172" s="8"/>
      <c r="N1172" s="8"/>
      <c r="O1172" s="8"/>
      <c r="P1172" s="8"/>
      <c r="Q1172" s="8"/>
      <c r="R1172" s="8"/>
      <c r="S1172" s="8"/>
      <c r="T1172" s="8"/>
      <c r="U1172" s="8"/>
      <c r="V1172" s="8"/>
      <c r="W1172" s="8"/>
      <c r="X1172" s="8"/>
      <c r="Y1172" s="8"/>
      <c r="Z1172" s="8"/>
    </row>
    <row r="1173" spans="1:26" ht="15.75" customHeight="1" x14ac:dyDescent="0.35">
      <c r="A1173" s="9">
        <v>42446</v>
      </c>
      <c r="B1173" s="12">
        <v>3692.49</v>
      </c>
      <c r="C1173" s="8" t="s">
        <v>4</v>
      </c>
      <c r="D1173" s="8">
        <v>2016</v>
      </c>
      <c r="E1173" s="11">
        <f t="shared" si="4"/>
        <v>52.006901408450702</v>
      </c>
      <c r="F1173" s="8"/>
      <c r="G1173" s="8"/>
      <c r="H1173" s="8"/>
      <c r="I1173" s="8"/>
      <c r="J1173" s="8"/>
      <c r="K1173" s="8"/>
      <c r="L1173" s="8"/>
      <c r="M1173" s="8"/>
      <c r="N1173" s="8"/>
      <c r="O1173" s="8"/>
      <c r="P1173" s="8"/>
      <c r="Q1173" s="8"/>
      <c r="R1173" s="8"/>
      <c r="S1173" s="8"/>
      <c r="T1173" s="8"/>
      <c r="U1173" s="8"/>
      <c r="V1173" s="8"/>
      <c r="W1173" s="8"/>
      <c r="X1173" s="8"/>
      <c r="Y1173" s="8"/>
      <c r="Z1173" s="8"/>
    </row>
    <row r="1174" spans="1:26" ht="15.75" customHeight="1" x14ac:dyDescent="0.35">
      <c r="A1174" s="9">
        <v>42447</v>
      </c>
      <c r="B1174" s="12">
        <v>5186.92</v>
      </c>
      <c r="C1174" s="8" t="s">
        <v>4</v>
      </c>
      <c r="D1174" s="8">
        <v>2016</v>
      </c>
      <c r="E1174" s="11">
        <f t="shared" si="4"/>
        <v>73.055211267605628</v>
      </c>
      <c r="F1174" s="8"/>
      <c r="G1174" s="8"/>
      <c r="H1174" s="8"/>
      <c r="I1174" s="8"/>
      <c r="J1174" s="8"/>
      <c r="K1174" s="8"/>
      <c r="L1174" s="8"/>
      <c r="M1174" s="8"/>
      <c r="N1174" s="8"/>
      <c r="O1174" s="8"/>
      <c r="P1174" s="8"/>
      <c r="Q1174" s="8"/>
      <c r="R1174" s="8"/>
      <c r="S1174" s="8"/>
      <c r="T1174" s="8"/>
      <c r="U1174" s="8"/>
      <c r="V1174" s="8"/>
      <c r="W1174" s="8"/>
      <c r="X1174" s="8"/>
      <c r="Y1174" s="8"/>
      <c r="Z1174" s="8"/>
    </row>
    <row r="1175" spans="1:26" ht="15.75" customHeight="1" x14ac:dyDescent="0.35">
      <c r="A1175" s="9">
        <v>42448</v>
      </c>
      <c r="B1175" s="12">
        <v>4680.3100000000004</v>
      </c>
      <c r="C1175" s="8" t="s">
        <v>4</v>
      </c>
      <c r="D1175" s="8">
        <v>2016</v>
      </c>
      <c r="E1175" s="11">
        <f t="shared" si="4"/>
        <v>65.919859154929583</v>
      </c>
      <c r="F1175" s="8"/>
      <c r="G1175" s="8"/>
      <c r="H1175" s="8"/>
      <c r="I1175" s="8"/>
      <c r="J1175" s="8"/>
      <c r="K1175" s="8"/>
      <c r="L1175" s="8"/>
      <c r="M1175" s="8"/>
      <c r="N1175" s="8"/>
      <c r="O1175" s="8"/>
      <c r="P1175" s="8"/>
      <c r="Q1175" s="8"/>
      <c r="R1175" s="8"/>
      <c r="S1175" s="8"/>
      <c r="T1175" s="8"/>
      <c r="U1175" s="8"/>
      <c r="V1175" s="8"/>
      <c r="W1175" s="8"/>
      <c r="X1175" s="8"/>
      <c r="Y1175" s="8"/>
      <c r="Z1175" s="8"/>
    </row>
    <row r="1176" spans="1:26" ht="15.75" customHeight="1" x14ac:dyDescent="0.35">
      <c r="A1176" s="9">
        <v>42449</v>
      </c>
      <c r="B1176" s="12">
        <v>4586.1400000000003</v>
      </c>
      <c r="C1176" s="8" t="s">
        <v>4</v>
      </c>
      <c r="D1176" s="8">
        <v>2016</v>
      </c>
      <c r="E1176" s="11">
        <f t="shared" si="4"/>
        <v>64.593521126760564</v>
      </c>
      <c r="F1176" s="8"/>
      <c r="G1176" s="8"/>
      <c r="H1176" s="8"/>
      <c r="I1176" s="8"/>
      <c r="J1176" s="8"/>
      <c r="K1176" s="8"/>
      <c r="L1176" s="8"/>
      <c r="M1176" s="8"/>
      <c r="N1176" s="8"/>
      <c r="O1176" s="8"/>
      <c r="P1176" s="8"/>
      <c r="Q1176" s="8"/>
      <c r="R1176" s="8"/>
      <c r="S1176" s="8"/>
      <c r="T1176" s="8"/>
      <c r="U1176" s="8"/>
      <c r="V1176" s="8"/>
      <c r="W1176" s="8"/>
      <c r="X1176" s="8"/>
      <c r="Y1176" s="8"/>
      <c r="Z1176" s="8"/>
    </row>
    <row r="1177" spans="1:26" ht="15.75" customHeight="1" x14ac:dyDescent="0.35">
      <c r="A1177" s="9">
        <v>42450</v>
      </c>
      <c r="B1177" s="12">
        <v>4355.17</v>
      </c>
      <c r="C1177" s="8" t="s">
        <v>4</v>
      </c>
      <c r="D1177" s="8">
        <v>2016</v>
      </c>
      <c r="E1177" s="11">
        <f t="shared" si="4"/>
        <v>61.340422535211268</v>
      </c>
      <c r="F1177" s="8"/>
      <c r="G1177" s="8"/>
      <c r="H1177" s="8"/>
      <c r="I1177" s="8"/>
      <c r="J1177" s="8"/>
      <c r="K1177" s="8"/>
      <c r="L1177" s="8"/>
      <c r="M1177" s="8"/>
      <c r="N1177" s="8"/>
      <c r="O1177" s="8"/>
      <c r="P1177" s="8"/>
      <c r="Q1177" s="8"/>
      <c r="R1177" s="8"/>
      <c r="S1177" s="8"/>
      <c r="T1177" s="8"/>
      <c r="U1177" s="8"/>
      <c r="V1177" s="8"/>
      <c r="W1177" s="8"/>
      <c r="X1177" s="8"/>
      <c r="Y1177" s="8"/>
      <c r="Z1177" s="8"/>
    </row>
    <row r="1178" spans="1:26" ht="15.75" customHeight="1" x14ac:dyDescent="0.35">
      <c r="A1178" s="9">
        <v>42451</v>
      </c>
      <c r="B1178" s="12">
        <v>4604.1000000000004</v>
      </c>
      <c r="C1178" s="8" t="s">
        <v>4</v>
      </c>
      <c r="D1178" s="8">
        <v>2016</v>
      </c>
      <c r="E1178" s="11">
        <f t="shared" si="4"/>
        <v>64.846478873239448</v>
      </c>
      <c r="F1178" s="8"/>
      <c r="G1178" s="8"/>
      <c r="H1178" s="8"/>
      <c r="I1178" s="8"/>
      <c r="J1178" s="8"/>
      <c r="K1178" s="8"/>
      <c r="L1178" s="8"/>
      <c r="M1178" s="8"/>
      <c r="N1178" s="8"/>
      <c r="O1178" s="8"/>
      <c r="P1178" s="8"/>
      <c r="Q1178" s="8"/>
      <c r="R1178" s="8"/>
      <c r="S1178" s="8"/>
      <c r="T1178" s="8"/>
      <c r="U1178" s="8"/>
      <c r="V1178" s="8"/>
      <c r="W1178" s="8"/>
      <c r="X1178" s="8"/>
      <c r="Y1178" s="8"/>
      <c r="Z1178" s="8"/>
    </row>
    <row r="1179" spans="1:26" ht="15.75" customHeight="1" x14ac:dyDescent="0.35">
      <c r="A1179" s="9">
        <v>42452</v>
      </c>
      <c r="B1179" s="12">
        <v>4873.9399999999996</v>
      </c>
      <c r="C1179" s="8" t="s">
        <v>4</v>
      </c>
      <c r="D1179" s="8">
        <v>2016</v>
      </c>
      <c r="E1179" s="11">
        <f t="shared" si="4"/>
        <v>68.647042253521121</v>
      </c>
      <c r="F1179" s="8"/>
      <c r="G1179" s="8"/>
      <c r="H1179" s="8"/>
      <c r="I1179" s="8"/>
      <c r="J1179" s="8"/>
      <c r="K1179" s="8"/>
      <c r="L1179" s="8"/>
      <c r="M1179" s="8"/>
      <c r="N1179" s="8"/>
      <c r="O1179" s="8"/>
      <c r="P1179" s="8"/>
      <c r="Q1179" s="8"/>
      <c r="R1179" s="8"/>
      <c r="S1179" s="8"/>
      <c r="T1179" s="8"/>
      <c r="U1179" s="8"/>
      <c r="V1179" s="8"/>
      <c r="W1179" s="8"/>
      <c r="X1179" s="8"/>
      <c r="Y1179" s="8"/>
      <c r="Z1179" s="8"/>
    </row>
    <row r="1180" spans="1:26" ht="15.75" customHeight="1" x14ac:dyDescent="0.35">
      <c r="A1180" s="9">
        <v>42453</v>
      </c>
      <c r="B1180" s="12">
        <v>4421.3500000000004</v>
      </c>
      <c r="C1180" s="8" t="s">
        <v>4</v>
      </c>
      <c r="D1180" s="8">
        <v>2016</v>
      </c>
      <c r="E1180" s="11">
        <f t="shared" si="4"/>
        <v>62.272535211267609</v>
      </c>
      <c r="F1180" s="8"/>
      <c r="G1180" s="8"/>
      <c r="H1180" s="8"/>
      <c r="I1180" s="8"/>
      <c r="J1180" s="8"/>
      <c r="K1180" s="8"/>
      <c r="L1180" s="8"/>
      <c r="M1180" s="8"/>
      <c r="N1180" s="8"/>
      <c r="O1180" s="8"/>
      <c r="P1180" s="8"/>
      <c r="Q1180" s="8"/>
      <c r="R1180" s="8"/>
      <c r="S1180" s="8"/>
      <c r="T1180" s="8"/>
      <c r="U1180" s="8"/>
      <c r="V1180" s="8"/>
      <c r="W1180" s="8"/>
      <c r="X1180" s="8"/>
      <c r="Y1180" s="8"/>
      <c r="Z1180" s="8"/>
    </row>
    <row r="1181" spans="1:26" ht="15.75" customHeight="1" x14ac:dyDescent="0.35">
      <c r="A1181" s="9">
        <v>42454</v>
      </c>
      <c r="B1181" s="12">
        <v>4373.58</v>
      </c>
      <c r="C1181" s="8" t="s">
        <v>4</v>
      </c>
      <c r="D1181" s="8">
        <v>2016</v>
      </c>
      <c r="E1181" s="11">
        <f t="shared" si="4"/>
        <v>61.599718309859156</v>
      </c>
      <c r="F1181" s="8"/>
      <c r="G1181" s="8"/>
      <c r="H1181" s="8"/>
      <c r="I1181" s="8"/>
      <c r="J1181" s="8"/>
      <c r="K1181" s="8"/>
      <c r="L1181" s="8"/>
      <c r="M1181" s="8"/>
      <c r="N1181" s="8"/>
      <c r="O1181" s="8"/>
      <c r="P1181" s="8"/>
      <c r="Q1181" s="8"/>
      <c r="R1181" s="8"/>
      <c r="S1181" s="8"/>
      <c r="T1181" s="8"/>
      <c r="U1181" s="8"/>
      <c r="V1181" s="8"/>
      <c r="W1181" s="8"/>
      <c r="X1181" s="8"/>
      <c r="Y1181" s="8"/>
      <c r="Z1181" s="8"/>
    </row>
    <row r="1182" spans="1:26" ht="15.75" customHeight="1" x14ac:dyDescent="0.35">
      <c r="A1182" s="9">
        <v>42455</v>
      </c>
      <c r="B1182" s="12">
        <v>4310.29</v>
      </c>
      <c r="C1182" s="8" t="s">
        <v>4</v>
      </c>
      <c r="D1182" s="8">
        <v>2016</v>
      </c>
      <c r="E1182" s="11">
        <f t="shared" si="4"/>
        <v>60.70830985915493</v>
      </c>
      <c r="F1182" s="8"/>
      <c r="G1182" s="8"/>
      <c r="H1182" s="8"/>
      <c r="I1182" s="8"/>
      <c r="J1182" s="8"/>
      <c r="K1182" s="8"/>
      <c r="L1182" s="8"/>
      <c r="M1182" s="8"/>
      <c r="N1182" s="8"/>
      <c r="O1182" s="8"/>
      <c r="P1182" s="8"/>
      <c r="Q1182" s="8"/>
      <c r="R1182" s="8"/>
      <c r="S1182" s="8"/>
      <c r="T1182" s="8"/>
      <c r="U1182" s="8"/>
      <c r="V1182" s="8"/>
      <c r="W1182" s="8"/>
      <c r="X1182" s="8"/>
      <c r="Y1182" s="8"/>
      <c r="Z1182" s="8"/>
    </row>
    <row r="1183" spans="1:26" ht="15.75" customHeight="1" x14ac:dyDescent="0.35">
      <c r="A1183" s="9">
        <v>42456</v>
      </c>
      <c r="B1183" s="12">
        <v>3118.98</v>
      </c>
      <c r="C1183" s="8" t="s">
        <v>4</v>
      </c>
      <c r="D1183" s="8">
        <v>2016</v>
      </c>
      <c r="E1183" s="11">
        <f t="shared" si="4"/>
        <v>43.92929577464789</v>
      </c>
      <c r="F1183" s="8"/>
      <c r="G1183" s="8"/>
      <c r="H1183" s="8"/>
      <c r="I1183" s="8"/>
      <c r="J1183" s="8"/>
      <c r="K1183" s="8"/>
      <c r="L1183" s="8"/>
      <c r="M1183" s="8"/>
      <c r="N1183" s="8"/>
      <c r="O1183" s="8"/>
      <c r="P1183" s="8"/>
      <c r="Q1183" s="8"/>
      <c r="R1183" s="8"/>
      <c r="S1183" s="8"/>
      <c r="T1183" s="8"/>
      <c r="U1183" s="8"/>
      <c r="V1183" s="8"/>
      <c r="W1183" s="8"/>
      <c r="X1183" s="8"/>
      <c r="Y1183" s="8"/>
      <c r="Z1183" s="8"/>
    </row>
    <row r="1184" spans="1:26" ht="15.75" customHeight="1" x14ac:dyDescent="0.35">
      <c r="A1184" s="9">
        <v>42457</v>
      </c>
      <c r="B1184" s="12">
        <v>2646.86</v>
      </c>
      <c r="C1184" s="8" t="s">
        <v>4</v>
      </c>
      <c r="D1184" s="8">
        <v>2016</v>
      </c>
      <c r="E1184" s="11">
        <f t="shared" si="4"/>
        <v>37.279718309859156</v>
      </c>
      <c r="F1184" s="8"/>
      <c r="G1184" s="8"/>
      <c r="H1184" s="8"/>
      <c r="I1184" s="8"/>
      <c r="J1184" s="8"/>
      <c r="K1184" s="8"/>
      <c r="L1184" s="8"/>
      <c r="M1184" s="8"/>
      <c r="N1184" s="8"/>
      <c r="O1184" s="8"/>
      <c r="P1184" s="8"/>
      <c r="Q1184" s="8"/>
      <c r="R1184" s="8"/>
      <c r="S1184" s="8"/>
      <c r="T1184" s="8"/>
      <c r="U1184" s="8"/>
      <c r="V1184" s="8"/>
      <c r="W1184" s="8"/>
      <c r="X1184" s="8"/>
      <c r="Y1184" s="8"/>
      <c r="Z1184" s="8"/>
    </row>
    <row r="1185" spans="1:26" ht="15.75" customHeight="1" x14ac:dyDescent="0.35">
      <c r="A1185" s="9">
        <v>42458</v>
      </c>
      <c r="B1185" s="12">
        <v>1774.6</v>
      </c>
      <c r="C1185" s="8" t="s">
        <v>4</v>
      </c>
      <c r="D1185" s="8">
        <v>2016</v>
      </c>
      <c r="E1185" s="11">
        <f t="shared" si="4"/>
        <v>24.994366197183098</v>
      </c>
      <c r="F1185" s="8"/>
      <c r="G1185" s="8"/>
      <c r="H1185" s="8"/>
      <c r="I1185" s="8"/>
      <c r="J1185" s="8"/>
      <c r="K1185" s="8"/>
      <c r="L1185" s="8"/>
      <c r="M1185" s="8"/>
      <c r="N1185" s="8"/>
      <c r="O1185" s="8"/>
      <c r="P1185" s="8"/>
      <c r="Q1185" s="8"/>
      <c r="R1185" s="8"/>
      <c r="S1185" s="8"/>
      <c r="T1185" s="8"/>
      <c r="U1185" s="8"/>
      <c r="V1185" s="8"/>
      <c r="W1185" s="8"/>
      <c r="X1185" s="8"/>
      <c r="Y1185" s="8"/>
      <c r="Z1185" s="8"/>
    </row>
    <row r="1186" spans="1:26" ht="15.75" customHeight="1" x14ac:dyDescent="0.35">
      <c r="A1186" s="9">
        <v>42459</v>
      </c>
      <c r="B1186" s="12">
        <v>2803.71</v>
      </c>
      <c r="C1186" s="8" t="s">
        <v>4</v>
      </c>
      <c r="D1186" s="8">
        <v>2016</v>
      </c>
      <c r="E1186" s="11">
        <f t="shared" si="4"/>
        <v>39.488873239436622</v>
      </c>
      <c r="F1186" s="8"/>
      <c r="G1186" s="8"/>
      <c r="H1186" s="8"/>
      <c r="I1186" s="8"/>
      <c r="J1186" s="8"/>
      <c r="K1186" s="8"/>
      <c r="L1186" s="8"/>
      <c r="M1186" s="8"/>
      <c r="N1186" s="8"/>
      <c r="O1186" s="8"/>
      <c r="P1186" s="8"/>
      <c r="Q1186" s="8"/>
      <c r="R1186" s="8"/>
      <c r="S1186" s="8"/>
      <c r="T1186" s="8"/>
      <c r="U1186" s="8"/>
      <c r="V1186" s="8"/>
      <c r="W1186" s="8"/>
      <c r="X1186" s="8"/>
      <c r="Y1186" s="8"/>
      <c r="Z1186" s="8"/>
    </row>
    <row r="1187" spans="1:26" ht="15.75" customHeight="1" x14ac:dyDescent="0.35">
      <c r="A1187" s="9">
        <v>42460</v>
      </c>
      <c r="B1187" s="12">
        <v>2811.83</v>
      </c>
      <c r="C1187" s="8" t="s">
        <v>4</v>
      </c>
      <c r="D1187" s="8">
        <v>2016</v>
      </c>
      <c r="E1187" s="11">
        <f t="shared" si="4"/>
        <v>39.603239436619717</v>
      </c>
      <c r="F1187" s="8"/>
      <c r="G1187" s="8"/>
      <c r="H1187" s="8"/>
      <c r="I1187" s="8"/>
      <c r="J1187" s="8"/>
      <c r="K1187" s="8"/>
      <c r="L1187" s="8"/>
      <c r="M1187" s="8"/>
      <c r="N1187" s="8"/>
      <c r="O1187" s="8"/>
      <c r="P1187" s="8"/>
      <c r="Q1187" s="8"/>
      <c r="R1187" s="8"/>
      <c r="S1187" s="8"/>
      <c r="T1187" s="8"/>
      <c r="U1187" s="8"/>
      <c r="V1187" s="8"/>
      <c r="W1187" s="8"/>
      <c r="X1187" s="8"/>
      <c r="Y1187" s="8"/>
      <c r="Z1187" s="8"/>
    </row>
    <row r="1188" spans="1:26" ht="15.75" customHeight="1" x14ac:dyDescent="0.35">
      <c r="A1188" s="9">
        <v>42461</v>
      </c>
      <c r="B1188" s="12">
        <v>4196.8599999999997</v>
      </c>
      <c r="C1188" s="8" t="s">
        <v>5</v>
      </c>
      <c r="D1188" s="8">
        <v>2016</v>
      </c>
      <c r="E1188" s="11">
        <f t="shared" si="4"/>
        <v>59.110704225352109</v>
      </c>
      <c r="F1188" s="8"/>
      <c r="G1188" s="8"/>
      <c r="H1188" s="8"/>
      <c r="I1188" s="8"/>
      <c r="J1188" s="8"/>
      <c r="K1188" s="8"/>
      <c r="L1188" s="8"/>
      <c r="M1188" s="8"/>
      <c r="N1188" s="8"/>
      <c r="O1188" s="8"/>
      <c r="P1188" s="8"/>
      <c r="Q1188" s="8"/>
      <c r="R1188" s="8"/>
      <c r="S1188" s="8"/>
      <c r="T1188" s="8"/>
      <c r="U1188" s="8"/>
      <c r="V1188" s="8"/>
      <c r="W1188" s="8"/>
      <c r="X1188" s="8"/>
      <c r="Y1188" s="8"/>
      <c r="Z1188" s="8"/>
    </row>
    <row r="1189" spans="1:26" ht="15.75" customHeight="1" x14ac:dyDescent="0.35">
      <c r="A1189" s="9">
        <v>42462</v>
      </c>
      <c r="B1189" s="12">
        <v>4409.72</v>
      </c>
      <c r="C1189" s="8" t="s">
        <v>5</v>
      </c>
      <c r="D1189" s="8">
        <v>2016</v>
      </c>
      <c r="E1189" s="11">
        <f t="shared" si="4"/>
        <v>62.1087323943662</v>
      </c>
      <c r="F1189" s="8"/>
      <c r="G1189" s="8"/>
      <c r="H1189" s="8"/>
      <c r="I1189" s="8"/>
      <c r="J1189" s="8"/>
      <c r="K1189" s="8"/>
      <c r="L1189" s="8"/>
      <c r="M1189" s="8"/>
      <c r="N1189" s="8"/>
      <c r="O1189" s="8"/>
      <c r="P1189" s="8"/>
      <c r="Q1189" s="8"/>
      <c r="R1189" s="8"/>
      <c r="S1189" s="8"/>
      <c r="T1189" s="8"/>
      <c r="U1189" s="8"/>
      <c r="V1189" s="8"/>
      <c r="W1189" s="8"/>
      <c r="X1189" s="8"/>
      <c r="Y1189" s="8"/>
      <c r="Z1189" s="8"/>
    </row>
    <row r="1190" spans="1:26" ht="15.75" customHeight="1" x14ac:dyDescent="0.35">
      <c r="A1190" s="9">
        <v>42463</v>
      </c>
      <c r="B1190" s="12">
        <v>3340.28</v>
      </c>
      <c r="C1190" s="8" t="s">
        <v>5</v>
      </c>
      <c r="D1190" s="8">
        <v>2016</v>
      </c>
      <c r="E1190" s="11">
        <f t="shared" si="4"/>
        <v>47.046197183098592</v>
      </c>
      <c r="F1190" s="8"/>
      <c r="G1190" s="8"/>
      <c r="H1190" s="8"/>
      <c r="I1190" s="8"/>
      <c r="J1190" s="8"/>
      <c r="K1190" s="8"/>
      <c r="L1190" s="8"/>
      <c r="M1190" s="8"/>
      <c r="N1190" s="8"/>
      <c r="O1190" s="8"/>
      <c r="P1190" s="8"/>
      <c r="Q1190" s="8"/>
      <c r="R1190" s="8"/>
      <c r="S1190" s="8"/>
      <c r="T1190" s="8"/>
      <c r="U1190" s="8"/>
      <c r="V1190" s="8"/>
      <c r="W1190" s="8"/>
      <c r="X1190" s="8"/>
      <c r="Y1190" s="8"/>
      <c r="Z1190" s="8"/>
    </row>
    <row r="1191" spans="1:26" ht="15.75" customHeight="1" x14ac:dyDescent="0.35">
      <c r="A1191" s="9">
        <v>42464</v>
      </c>
      <c r="B1191" s="12">
        <v>2948.51</v>
      </c>
      <c r="C1191" s="8" t="s">
        <v>5</v>
      </c>
      <c r="D1191" s="8">
        <v>2016</v>
      </c>
      <c r="E1191" s="11">
        <f t="shared" si="4"/>
        <v>41.52830985915493</v>
      </c>
      <c r="F1191" s="8"/>
      <c r="G1191" s="8"/>
      <c r="H1191" s="8"/>
      <c r="I1191" s="8"/>
      <c r="J1191" s="8"/>
      <c r="K1191" s="8"/>
      <c r="L1191" s="8"/>
      <c r="M1191" s="8"/>
      <c r="N1191" s="8"/>
      <c r="O1191" s="8"/>
      <c r="P1191" s="8"/>
      <c r="Q1191" s="8"/>
      <c r="R1191" s="8"/>
      <c r="S1191" s="8"/>
      <c r="T1191" s="8"/>
      <c r="U1191" s="8"/>
      <c r="V1191" s="8"/>
      <c r="W1191" s="8"/>
      <c r="X1191" s="8"/>
      <c r="Y1191" s="8"/>
      <c r="Z1191" s="8"/>
    </row>
    <row r="1192" spans="1:26" ht="15.75" customHeight="1" x14ac:dyDescent="0.35">
      <c r="A1192" s="9">
        <v>42465</v>
      </c>
      <c r="B1192" s="12">
        <v>2992</v>
      </c>
      <c r="C1192" s="8" t="s">
        <v>5</v>
      </c>
      <c r="D1192" s="8">
        <v>2016</v>
      </c>
      <c r="E1192" s="11">
        <f t="shared" si="4"/>
        <v>42.140845070422536</v>
      </c>
      <c r="F1192" s="8"/>
      <c r="G1192" s="8"/>
      <c r="H1192" s="8"/>
      <c r="I1192" s="8"/>
      <c r="J1192" s="8"/>
      <c r="K1192" s="8"/>
      <c r="L1192" s="8"/>
      <c r="M1192" s="8"/>
      <c r="N1192" s="8"/>
      <c r="O1192" s="8"/>
      <c r="P1192" s="8"/>
      <c r="Q1192" s="8"/>
      <c r="R1192" s="8"/>
      <c r="S1192" s="8"/>
      <c r="T1192" s="8"/>
      <c r="U1192" s="8"/>
      <c r="V1192" s="8"/>
      <c r="W1192" s="8"/>
      <c r="X1192" s="8"/>
      <c r="Y1192" s="8"/>
      <c r="Z1192" s="8"/>
    </row>
    <row r="1193" spans="1:26" ht="15.75" customHeight="1" x14ac:dyDescent="0.35">
      <c r="A1193" s="9">
        <v>42466</v>
      </c>
      <c r="B1193" s="12">
        <v>2501.2800000000002</v>
      </c>
      <c r="C1193" s="8" t="s">
        <v>5</v>
      </c>
      <c r="D1193" s="8">
        <v>2016</v>
      </c>
      <c r="E1193" s="11">
        <f t="shared" si="4"/>
        <v>35.229295774647888</v>
      </c>
      <c r="F1193" s="8"/>
      <c r="G1193" s="8"/>
      <c r="H1193" s="8"/>
      <c r="I1193" s="8"/>
      <c r="J1193" s="8"/>
      <c r="K1193" s="8"/>
      <c r="L1193" s="8"/>
      <c r="M1193" s="8"/>
      <c r="N1193" s="8"/>
      <c r="O1193" s="8"/>
      <c r="P1193" s="8"/>
      <c r="Q1193" s="8"/>
      <c r="R1193" s="8"/>
      <c r="S1193" s="8"/>
      <c r="T1193" s="8"/>
      <c r="U1193" s="8"/>
      <c r="V1193" s="8"/>
      <c r="W1193" s="8"/>
      <c r="X1193" s="8"/>
      <c r="Y1193" s="8"/>
      <c r="Z1193" s="8"/>
    </row>
    <row r="1194" spans="1:26" ht="15.75" customHeight="1" x14ac:dyDescent="0.35">
      <c r="A1194" s="9">
        <v>42467</v>
      </c>
      <c r="B1194" s="12">
        <v>3022.71</v>
      </c>
      <c r="C1194" s="8" t="s">
        <v>5</v>
      </c>
      <c r="D1194" s="8">
        <v>2016</v>
      </c>
      <c r="E1194" s="11">
        <f t="shared" si="4"/>
        <v>42.573380281690142</v>
      </c>
      <c r="F1194" s="8"/>
      <c r="G1194" s="8"/>
      <c r="H1194" s="8"/>
      <c r="I1194" s="8"/>
      <c r="J1194" s="8"/>
      <c r="K1194" s="8"/>
      <c r="L1194" s="8"/>
      <c r="M1194" s="8"/>
      <c r="N1194" s="8"/>
      <c r="O1194" s="8"/>
      <c r="P1194" s="8"/>
      <c r="Q1194" s="8"/>
      <c r="R1194" s="8"/>
      <c r="S1194" s="8"/>
      <c r="T1194" s="8"/>
      <c r="U1194" s="8"/>
      <c r="V1194" s="8"/>
      <c r="W1194" s="8"/>
      <c r="X1194" s="8"/>
      <c r="Y1194" s="8"/>
      <c r="Z1194" s="8"/>
    </row>
    <row r="1195" spans="1:26" ht="15.75" customHeight="1" x14ac:dyDescent="0.35">
      <c r="A1195" s="9">
        <v>42468</v>
      </c>
      <c r="B1195" s="12">
        <v>3289.2</v>
      </c>
      <c r="C1195" s="8" t="s">
        <v>5</v>
      </c>
      <c r="D1195" s="8">
        <v>2016</v>
      </c>
      <c r="E1195" s="11">
        <f t="shared" si="4"/>
        <v>46.326760563380276</v>
      </c>
      <c r="F1195" s="8"/>
      <c r="G1195" s="8"/>
      <c r="H1195" s="8"/>
      <c r="I1195" s="8"/>
      <c r="J1195" s="8"/>
      <c r="K1195" s="8"/>
      <c r="L1195" s="8"/>
      <c r="M1195" s="8"/>
      <c r="N1195" s="8"/>
      <c r="O1195" s="8"/>
      <c r="P1195" s="8"/>
      <c r="Q1195" s="8"/>
      <c r="R1195" s="8"/>
      <c r="S1195" s="8"/>
      <c r="T1195" s="8"/>
      <c r="U1195" s="8"/>
      <c r="V1195" s="8"/>
      <c r="W1195" s="8"/>
      <c r="X1195" s="8"/>
      <c r="Y1195" s="8"/>
      <c r="Z1195" s="8"/>
    </row>
    <row r="1196" spans="1:26" ht="15.75" customHeight="1" x14ac:dyDescent="0.35">
      <c r="A1196" s="9">
        <v>42469</v>
      </c>
      <c r="B1196" s="12">
        <v>3508.26</v>
      </c>
      <c r="C1196" s="8" t="s">
        <v>5</v>
      </c>
      <c r="D1196" s="8">
        <v>2016</v>
      </c>
      <c r="E1196" s="11">
        <f t="shared" si="4"/>
        <v>49.412112676056339</v>
      </c>
      <c r="F1196" s="8"/>
      <c r="G1196" s="8"/>
      <c r="H1196" s="8"/>
      <c r="I1196" s="8"/>
      <c r="J1196" s="8"/>
      <c r="K1196" s="8"/>
      <c r="L1196" s="8"/>
      <c r="M1196" s="8"/>
      <c r="N1196" s="8"/>
      <c r="O1196" s="8"/>
      <c r="P1196" s="8"/>
      <c r="Q1196" s="8"/>
      <c r="R1196" s="8"/>
      <c r="S1196" s="8"/>
      <c r="T1196" s="8"/>
      <c r="U1196" s="8"/>
      <c r="V1196" s="8"/>
      <c r="W1196" s="8"/>
      <c r="X1196" s="8"/>
      <c r="Y1196" s="8"/>
      <c r="Z1196" s="8"/>
    </row>
    <row r="1197" spans="1:26" ht="15.75" customHeight="1" x14ac:dyDescent="0.35">
      <c r="A1197" s="9">
        <v>42470</v>
      </c>
      <c r="B1197" s="12">
        <v>2404.6</v>
      </c>
      <c r="C1197" s="8" t="s">
        <v>5</v>
      </c>
      <c r="D1197" s="8">
        <v>2016</v>
      </c>
      <c r="E1197" s="11">
        <f t="shared" si="4"/>
        <v>33.867605633802818</v>
      </c>
      <c r="F1197" s="8"/>
      <c r="G1197" s="8"/>
      <c r="H1197" s="8"/>
      <c r="I1197" s="8"/>
      <c r="J1197" s="8"/>
      <c r="K1197" s="8"/>
      <c r="L1197" s="8"/>
      <c r="M1197" s="8"/>
      <c r="N1197" s="8"/>
      <c r="O1197" s="8"/>
      <c r="P1197" s="8"/>
      <c r="Q1197" s="8"/>
      <c r="R1197" s="8"/>
      <c r="S1197" s="8"/>
      <c r="T1197" s="8"/>
      <c r="U1197" s="8"/>
      <c r="V1197" s="8"/>
      <c r="W1197" s="8"/>
      <c r="X1197" s="8"/>
      <c r="Y1197" s="8"/>
      <c r="Z1197" s="8"/>
    </row>
    <row r="1198" spans="1:26" ht="15.75" customHeight="1" x14ac:dyDescent="0.35">
      <c r="A1198" s="9">
        <v>42471</v>
      </c>
      <c r="B1198" s="12">
        <v>2017.16</v>
      </c>
      <c r="C1198" s="8" t="s">
        <v>5</v>
      </c>
      <c r="D1198" s="8">
        <v>2016</v>
      </c>
      <c r="E1198" s="11">
        <f t="shared" si="4"/>
        <v>28.410704225352113</v>
      </c>
      <c r="F1198" s="8"/>
      <c r="G1198" s="8"/>
      <c r="H1198" s="8"/>
      <c r="I1198" s="8"/>
      <c r="J1198" s="8"/>
      <c r="K1198" s="8"/>
      <c r="L1198" s="8"/>
      <c r="M1198" s="8"/>
      <c r="N1198" s="8"/>
      <c r="O1198" s="8"/>
      <c r="P1198" s="8"/>
      <c r="Q1198" s="8"/>
      <c r="R1198" s="8"/>
      <c r="S1198" s="8"/>
      <c r="T1198" s="8"/>
      <c r="U1198" s="8"/>
      <c r="V1198" s="8"/>
      <c r="W1198" s="8"/>
      <c r="X1198" s="8"/>
      <c r="Y1198" s="8"/>
      <c r="Z1198" s="8"/>
    </row>
    <row r="1199" spans="1:26" ht="15.75" customHeight="1" x14ac:dyDescent="0.35">
      <c r="A1199" s="9">
        <v>42472</v>
      </c>
      <c r="B1199" s="12">
        <v>2500.1999999999998</v>
      </c>
      <c r="C1199" s="8" t="s">
        <v>5</v>
      </c>
      <c r="D1199" s="8">
        <v>2016</v>
      </c>
      <c r="E1199" s="11">
        <f t="shared" si="4"/>
        <v>35.214084507042251</v>
      </c>
      <c r="F1199" s="8"/>
      <c r="G1199" s="8"/>
      <c r="H1199" s="8"/>
      <c r="I1199" s="8"/>
      <c r="J1199" s="8"/>
      <c r="K1199" s="8"/>
      <c r="L1199" s="8"/>
      <c r="M1199" s="8"/>
      <c r="N1199" s="8"/>
      <c r="O1199" s="8"/>
      <c r="P1199" s="8"/>
      <c r="Q1199" s="8"/>
      <c r="R1199" s="8"/>
      <c r="S1199" s="8"/>
      <c r="T1199" s="8"/>
      <c r="U1199" s="8"/>
      <c r="V1199" s="8"/>
      <c r="W1199" s="8"/>
      <c r="X1199" s="8"/>
      <c r="Y1199" s="8"/>
      <c r="Z1199" s="8"/>
    </row>
    <row r="1200" spans="1:26" ht="15.75" customHeight="1" x14ac:dyDescent="0.35">
      <c r="A1200" s="9">
        <v>42473</v>
      </c>
      <c r="B1200" s="12">
        <v>2199.65</v>
      </c>
      <c r="C1200" s="8" t="s">
        <v>5</v>
      </c>
      <c r="D1200" s="8">
        <v>2016</v>
      </c>
      <c r="E1200" s="11">
        <f t="shared" si="4"/>
        <v>30.980985915492958</v>
      </c>
      <c r="F1200" s="8"/>
      <c r="G1200" s="8"/>
      <c r="H1200" s="8"/>
      <c r="I1200" s="8"/>
      <c r="J1200" s="8"/>
      <c r="K1200" s="8"/>
      <c r="L1200" s="8"/>
      <c r="M1200" s="8"/>
      <c r="N1200" s="8"/>
      <c r="O1200" s="8"/>
      <c r="P1200" s="8"/>
      <c r="Q1200" s="8"/>
      <c r="R1200" s="8"/>
      <c r="S1200" s="8"/>
      <c r="T1200" s="8"/>
      <c r="U1200" s="8"/>
      <c r="V1200" s="8"/>
      <c r="W1200" s="8"/>
      <c r="X1200" s="8"/>
      <c r="Y1200" s="8"/>
      <c r="Z1200" s="8"/>
    </row>
    <row r="1201" spans="1:26" ht="15.75" customHeight="1" x14ac:dyDescent="0.35">
      <c r="A1201" s="9">
        <v>42474</v>
      </c>
      <c r="B1201" s="12">
        <v>3337.11</v>
      </c>
      <c r="C1201" s="8" t="s">
        <v>5</v>
      </c>
      <c r="D1201" s="8">
        <v>2016</v>
      </c>
      <c r="E1201" s="11">
        <f t="shared" si="4"/>
        <v>47.001549295774652</v>
      </c>
      <c r="F1201" s="8"/>
      <c r="G1201" s="8"/>
      <c r="H1201" s="8"/>
      <c r="I1201" s="8"/>
      <c r="J1201" s="8"/>
      <c r="K1201" s="8"/>
      <c r="L1201" s="8"/>
      <c r="M1201" s="8"/>
      <c r="N1201" s="8"/>
      <c r="O1201" s="8"/>
      <c r="P1201" s="8"/>
      <c r="Q1201" s="8"/>
      <c r="R1201" s="8"/>
      <c r="S1201" s="8"/>
      <c r="T1201" s="8"/>
      <c r="U1201" s="8"/>
      <c r="V1201" s="8"/>
      <c r="W1201" s="8"/>
      <c r="X1201" s="8"/>
      <c r="Y1201" s="8"/>
      <c r="Z1201" s="8"/>
    </row>
    <row r="1202" spans="1:26" ht="15.75" customHeight="1" x14ac:dyDescent="0.35">
      <c r="A1202" s="9">
        <v>42475</v>
      </c>
      <c r="B1202" s="12">
        <v>3806</v>
      </c>
      <c r="C1202" s="8" t="s">
        <v>5</v>
      </c>
      <c r="D1202" s="8">
        <v>2016</v>
      </c>
      <c r="E1202" s="11">
        <f t="shared" si="4"/>
        <v>53.605633802816904</v>
      </c>
      <c r="F1202" s="8"/>
      <c r="G1202" s="8"/>
      <c r="H1202" s="8"/>
      <c r="I1202" s="8"/>
      <c r="J1202" s="8"/>
      <c r="K1202" s="8"/>
      <c r="L1202" s="8"/>
      <c r="M1202" s="8"/>
      <c r="N1202" s="8"/>
      <c r="O1202" s="8"/>
      <c r="P1202" s="8"/>
      <c r="Q1202" s="8"/>
      <c r="R1202" s="8"/>
      <c r="S1202" s="8"/>
      <c r="T1202" s="8"/>
      <c r="U1202" s="8"/>
      <c r="V1202" s="8"/>
      <c r="W1202" s="8"/>
      <c r="X1202" s="8"/>
      <c r="Y1202" s="8"/>
      <c r="Z1202" s="8"/>
    </row>
    <row r="1203" spans="1:26" ht="15.75" customHeight="1" x14ac:dyDescent="0.35">
      <c r="A1203" s="9">
        <v>42476</v>
      </c>
      <c r="B1203" s="12">
        <v>3391.67</v>
      </c>
      <c r="C1203" s="8" t="s">
        <v>5</v>
      </c>
      <c r="D1203" s="8">
        <v>2016</v>
      </c>
      <c r="E1203" s="11">
        <f t="shared" si="4"/>
        <v>47.77</v>
      </c>
      <c r="F1203" s="8"/>
      <c r="G1203" s="8"/>
      <c r="H1203" s="8"/>
      <c r="I1203" s="8"/>
      <c r="J1203" s="8"/>
      <c r="K1203" s="8"/>
      <c r="L1203" s="8"/>
      <c r="M1203" s="8"/>
      <c r="N1203" s="8"/>
      <c r="O1203" s="8"/>
      <c r="P1203" s="8"/>
      <c r="Q1203" s="8"/>
      <c r="R1203" s="8"/>
      <c r="S1203" s="8"/>
      <c r="T1203" s="8"/>
      <c r="U1203" s="8"/>
      <c r="V1203" s="8"/>
      <c r="W1203" s="8"/>
      <c r="X1203" s="8"/>
      <c r="Y1203" s="8"/>
      <c r="Z1203" s="8"/>
    </row>
    <row r="1204" spans="1:26" ht="15.75" customHeight="1" x14ac:dyDescent="0.35">
      <c r="A1204" s="9">
        <v>42477</v>
      </c>
      <c r="B1204" s="12">
        <v>2857.07</v>
      </c>
      <c r="C1204" s="8" t="s">
        <v>5</v>
      </c>
      <c r="D1204" s="8">
        <v>2016</v>
      </c>
      <c r="E1204" s="11">
        <f t="shared" si="4"/>
        <v>40.240422535211273</v>
      </c>
      <c r="F1204" s="8"/>
      <c r="G1204" s="8"/>
      <c r="H1204" s="8"/>
      <c r="I1204" s="8"/>
      <c r="J1204" s="8"/>
      <c r="K1204" s="8"/>
      <c r="L1204" s="8"/>
      <c r="M1204" s="8"/>
      <c r="N1204" s="8"/>
      <c r="O1204" s="8"/>
      <c r="P1204" s="8"/>
      <c r="Q1204" s="8"/>
      <c r="R1204" s="8"/>
      <c r="S1204" s="8"/>
      <c r="T1204" s="8"/>
      <c r="U1204" s="8"/>
      <c r="V1204" s="8"/>
      <c r="W1204" s="8"/>
      <c r="X1204" s="8"/>
      <c r="Y1204" s="8"/>
      <c r="Z1204" s="8"/>
    </row>
    <row r="1205" spans="1:26" ht="15.75" customHeight="1" x14ac:dyDescent="0.35">
      <c r="A1205" s="9">
        <v>42478</v>
      </c>
      <c r="B1205" s="12">
        <v>2797.07</v>
      </c>
      <c r="C1205" s="8" t="s">
        <v>5</v>
      </c>
      <c r="D1205" s="8">
        <v>2016</v>
      </c>
      <c r="E1205" s="11">
        <f t="shared" si="4"/>
        <v>39.395352112676058</v>
      </c>
      <c r="F1205" s="8"/>
      <c r="G1205" s="8"/>
      <c r="H1205" s="8"/>
      <c r="I1205" s="8"/>
      <c r="J1205" s="8"/>
      <c r="K1205" s="8"/>
      <c r="L1205" s="8"/>
      <c r="M1205" s="8"/>
      <c r="N1205" s="8"/>
      <c r="O1205" s="8"/>
      <c r="P1205" s="8"/>
      <c r="Q1205" s="8"/>
      <c r="R1205" s="8"/>
      <c r="S1205" s="8"/>
      <c r="T1205" s="8"/>
      <c r="U1205" s="8"/>
      <c r="V1205" s="8"/>
      <c r="W1205" s="8"/>
      <c r="X1205" s="8"/>
      <c r="Y1205" s="8"/>
      <c r="Z1205" s="8"/>
    </row>
    <row r="1206" spans="1:26" ht="15.75" customHeight="1" x14ac:dyDescent="0.35">
      <c r="A1206" s="9">
        <v>42479</v>
      </c>
      <c r="B1206" s="12">
        <v>2491.69</v>
      </c>
      <c r="C1206" s="8" t="s">
        <v>5</v>
      </c>
      <c r="D1206" s="8">
        <v>2016</v>
      </c>
      <c r="E1206" s="11">
        <f t="shared" si="4"/>
        <v>35.09422535211268</v>
      </c>
      <c r="F1206" s="8"/>
      <c r="G1206" s="8"/>
      <c r="H1206" s="8"/>
      <c r="I1206" s="8"/>
      <c r="J1206" s="8"/>
      <c r="K1206" s="8"/>
      <c r="L1206" s="8"/>
      <c r="M1206" s="8"/>
      <c r="N1206" s="8"/>
      <c r="O1206" s="8"/>
      <c r="P1206" s="8"/>
      <c r="Q1206" s="8"/>
      <c r="R1206" s="8"/>
      <c r="S1206" s="8"/>
      <c r="T1206" s="8"/>
      <c r="U1206" s="8"/>
      <c r="V1206" s="8"/>
      <c r="W1206" s="8"/>
      <c r="X1206" s="8"/>
      <c r="Y1206" s="8"/>
      <c r="Z1206" s="8"/>
    </row>
    <row r="1207" spans="1:26" ht="15.75" customHeight="1" x14ac:dyDescent="0.35">
      <c r="A1207" s="9">
        <v>42480</v>
      </c>
      <c r="B1207" s="12">
        <v>2359.89</v>
      </c>
      <c r="C1207" s="8" t="s">
        <v>5</v>
      </c>
      <c r="D1207" s="8">
        <v>2016</v>
      </c>
      <c r="E1207" s="11">
        <f t="shared" si="4"/>
        <v>33.23788732394366</v>
      </c>
      <c r="F1207" s="8"/>
      <c r="G1207" s="8"/>
      <c r="H1207" s="8"/>
      <c r="I1207" s="8"/>
      <c r="J1207" s="8"/>
      <c r="K1207" s="8"/>
      <c r="L1207" s="8"/>
      <c r="M1207" s="8"/>
      <c r="N1207" s="8"/>
      <c r="O1207" s="8"/>
      <c r="P1207" s="8"/>
      <c r="Q1207" s="8"/>
      <c r="R1207" s="8"/>
      <c r="S1207" s="8"/>
      <c r="T1207" s="8"/>
      <c r="U1207" s="8"/>
      <c r="V1207" s="8"/>
      <c r="W1207" s="8"/>
      <c r="X1207" s="8"/>
      <c r="Y1207" s="8"/>
      <c r="Z1207" s="8"/>
    </row>
    <row r="1208" spans="1:26" ht="15.75" customHeight="1" x14ac:dyDescent="0.35">
      <c r="A1208" s="9">
        <v>42481</v>
      </c>
      <c r="B1208" s="12">
        <v>2823.23</v>
      </c>
      <c r="C1208" s="8" t="s">
        <v>5</v>
      </c>
      <c r="D1208" s="8">
        <v>2016</v>
      </c>
      <c r="E1208" s="11">
        <f t="shared" si="4"/>
        <v>39.763802816901411</v>
      </c>
      <c r="F1208" s="8"/>
      <c r="G1208" s="8"/>
      <c r="H1208" s="8"/>
      <c r="I1208" s="8"/>
      <c r="J1208" s="8"/>
      <c r="K1208" s="8"/>
      <c r="L1208" s="8"/>
      <c r="M1208" s="8"/>
      <c r="N1208" s="8"/>
      <c r="O1208" s="8"/>
      <c r="P1208" s="8"/>
      <c r="Q1208" s="8"/>
      <c r="R1208" s="8"/>
      <c r="S1208" s="8"/>
      <c r="T1208" s="8"/>
      <c r="U1208" s="8"/>
      <c r="V1208" s="8"/>
      <c r="W1208" s="8"/>
      <c r="X1208" s="8"/>
      <c r="Y1208" s="8"/>
      <c r="Z1208" s="8"/>
    </row>
    <row r="1209" spans="1:26" ht="15.75" customHeight="1" x14ac:dyDescent="0.35">
      <c r="A1209" s="9">
        <v>42482</v>
      </c>
      <c r="B1209" s="12">
        <v>3473.73</v>
      </c>
      <c r="C1209" s="8" t="s">
        <v>5</v>
      </c>
      <c r="D1209" s="8">
        <v>2016</v>
      </c>
      <c r="E1209" s="11">
        <f t="shared" si="4"/>
        <v>48.925774647887323</v>
      </c>
      <c r="F1209" s="8"/>
      <c r="G1209" s="8"/>
      <c r="H1209" s="8"/>
      <c r="I1209" s="8"/>
      <c r="J1209" s="8"/>
      <c r="K1209" s="8"/>
      <c r="L1209" s="8"/>
      <c r="M1209" s="8"/>
      <c r="N1209" s="8"/>
      <c r="O1209" s="8"/>
      <c r="P1209" s="8"/>
      <c r="Q1209" s="8"/>
      <c r="R1209" s="8"/>
      <c r="S1209" s="8"/>
      <c r="T1209" s="8"/>
      <c r="U1209" s="8"/>
      <c r="V1209" s="8"/>
      <c r="W1209" s="8"/>
      <c r="X1209" s="8"/>
      <c r="Y1209" s="8"/>
      <c r="Z1209" s="8"/>
    </row>
    <row r="1210" spans="1:26" ht="15.75" customHeight="1" x14ac:dyDescent="0.35">
      <c r="A1210" s="9">
        <v>42483</v>
      </c>
      <c r="B1210" s="12">
        <v>4124.53</v>
      </c>
      <c r="C1210" s="8" t="s">
        <v>5</v>
      </c>
      <c r="D1210" s="8">
        <v>2016</v>
      </c>
      <c r="E1210" s="11">
        <f t="shared" si="4"/>
        <v>58.091971830985912</v>
      </c>
      <c r="F1210" s="8"/>
      <c r="G1210" s="8"/>
      <c r="H1210" s="8"/>
      <c r="I1210" s="8"/>
      <c r="J1210" s="8"/>
      <c r="K1210" s="8"/>
      <c r="L1210" s="8"/>
      <c r="M1210" s="8"/>
      <c r="N1210" s="8"/>
      <c r="O1210" s="8"/>
      <c r="P1210" s="8"/>
      <c r="Q1210" s="8"/>
      <c r="R1210" s="8"/>
      <c r="S1210" s="8"/>
      <c r="T1210" s="8"/>
      <c r="U1210" s="8"/>
      <c r="V1210" s="8"/>
      <c r="W1210" s="8"/>
      <c r="X1210" s="8"/>
      <c r="Y1210" s="8"/>
      <c r="Z1210" s="8"/>
    </row>
    <row r="1211" spans="1:26" ht="15.75" customHeight="1" x14ac:dyDescent="0.35">
      <c r="A1211" s="9">
        <v>42484</v>
      </c>
      <c r="B1211" s="12">
        <v>1411.83</v>
      </c>
      <c r="C1211" s="8" t="s">
        <v>5</v>
      </c>
      <c r="D1211" s="8">
        <v>2016</v>
      </c>
      <c r="E1211" s="11">
        <f t="shared" si="4"/>
        <v>19.884929577464789</v>
      </c>
      <c r="F1211" s="8"/>
      <c r="G1211" s="8"/>
      <c r="H1211" s="8"/>
      <c r="I1211" s="8"/>
      <c r="J1211" s="8"/>
      <c r="K1211" s="8"/>
      <c r="L1211" s="8"/>
      <c r="M1211" s="8"/>
      <c r="N1211" s="8"/>
      <c r="O1211" s="8"/>
      <c r="P1211" s="8"/>
      <c r="Q1211" s="8"/>
      <c r="R1211" s="8"/>
      <c r="S1211" s="8"/>
      <c r="T1211" s="8"/>
      <c r="U1211" s="8"/>
      <c r="V1211" s="8"/>
      <c r="W1211" s="8"/>
      <c r="X1211" s="8"/>
      <c r="Y1211" s="8"/>
      <c r="Z1211" s="8"/>
    </row>
    <row r="1212" spans="1:26" ht="15.75" customHeight="1" x14ac:dyDescent="0.35">
      <c r="A1212" s="9">
        <v>42485</v>
      </c>
      <c r="B1212" s="12">
        <v>2075.84</v>
      </c>
      <c r="C1212" s="8" t="s">
        <v>5</v>
      </c>
      <c r="D1212" s="8">
        <v>2016</v>
      </c>
      <c r="E1212" s="11">
        <f t="shared" si="4"/>
        <v>29.237183098591551</v>
      </c>
      <c r="F1212" s="8"/>
      <c r="G1212" s="8"/>
      <c r="H1212" s="8"/>
      <c r="I1212" s="8"/>
      <c r="J1212" s="8"/>
      <c r="K1212" s="8"/>
      <c r="L1212" s="8"/>
      <c r="M1212" s="8"/>
      <c r="N1212" s="8"/>
      <c r="O1212" s="8"/>
      <c r="P1212" s="8"/>
      <c r="Q1212" s="8"/>
      <c r="R1212" s="8"/>
      <c r="S1212" s="8"/>
      <c r="T1212" s="8"/>
      <c r="U1212" s="8"/>
      <c r="V1212" s="8"/>
      <c r="W1212" s="8"/>
      <c r="X1212" s="8"/>
      <c r="Y1212" s="8"/>
      <c r="Z1212" s="8"/>
    </row>
    <row r="1213" spans="1:26" ht="15.75" customHeight="1" x14ac:dyDescent="0.35">
      <c r="A1213" s="9">
        <v>42486</v>
      </c>
      <c r="B1213" s="12">
        <v>1666.51</v>
      </c>
      <c r="C1213" s="8" t="s">
        <v>5</v>
      </c>
      <c r="D1213" s="8">
        <v>2016</v>
      </c>
      <c r="E1213" s="11">
        <f t="shared" si="4"/>
        <v>23.471971830985915</v>
      </c>
      <c r="F1213" s="8"/>
      <c r="G1213" s="8"/>
      <c r="H1213" s="8"/>
      <c r="I1213" s="8"/>
      <c r="J1213" s="8"/>
      <c r="K1213" s="8"/>
      <c r="L1213" s="8"/>
      <c r="M1213" s="8"/>
      <c r="N1213" s="8"/>
      <c r="O1213" s="8"/>
      <c r="P1213" s="8"/>
      <c r="Q1213" s="8"/>
      <c r="R1213" s="8"/>
      <c r="S1213" s="8"/>
      <c r="T1213" s="8"/>
      <c r="U1213" s="8"/>
      <c r="V1213" s="8"/>
      <c r="W1213" s="8"/>
      <c r="X1213" s="8"/>
      <c r="Y1213" s="8"/>
      <c r="Z1213" s="8"/>
    </row>
    <row r="1214" spans="1:26" ht="15.75" customHeight="1" x14ac:dyDescent="0.35">
      <c r="A1214" s="9">
        <v>42487</v>
      </c>
      <c r="B1214" s="12">
        <v>2589.56</v>
      </c>
      <c r="C1214" s="8" t="s">
        <v>5</v>
      </c>
      <c r="D1214" s="8">
        <v>2016</v>
      </c>
      <c r="E1214" s="11">
        <f t="shared" si="4"/>
        <v>36.472676056338024</v>
      </c>
      <c r="F1214" s="8"/>
      <c r="G1214" s="8"/>
      <c r="H1214" s="8"/>
      <c r="I1214" s="8"/>
      <c r="J1214" s="8"/>
      <c r="K1214" s="8"/>
      <c r="L1214" s="8"/>
      <c r="M1214" s="8"/>
      <c r="N1214" s="8"/>
      <c r="O1214" s="8"/>
      <c r="P1214" s="8"/>
      <c r="Q1214" s="8"/>
      <c r="R1214" s="8"/>
      <c r="S1214" s="8"/>
      <c r="T1214" s="8"/>
      <c r="U1214" s="8"/>
      <c r="V1214" s="8"/>
      <c r="W1214" s="8"/>
      <c r="X1214" s="8"/>
      <c r="Y1214" s="8"/>
      <c r="Z1214" s="8"/>
    </row>
    <row r="1215" spans="1:26" ht="15.75" customHeight="1" x14ac:dyDescent="0.35">
      <c r="A1215" s="9">
        <v>42488</v>
      </c>
      <c r="B1215" s="12">
        <v>2591.6799999999998</v>
      </c>
      <c r="C1215" s="8" t="s">
        <v>5</v>
      </c>
      <c r="D1215" s="8">
        <v>2016</v>
      </c>
      <c r="E1215" s="11">
        <f t="shared" si="4"/>
        <v>36.502535211267606</v>
      </c>
      <c r="F1215" s="8"/>
      <c r="G1215" s="8"/>
      <c r="H1215" s="8"/>
      <c r="I1215" s="8"/>
      <c r="J1215" s="8"/>
      <c r="K1215" s="8"/>
      <c r="L1215" s="8"/>
      <c r="M1215" s="8"/>
      <c r="N1215" s="8"/>
      <c r="O1215" s="8"/>
      <c r="P1215" s="8"/>
      <c r="Q1215" s="8"/>
      <c r="R1215" s="8"/>
      <c r="S1215" s="8"/>
      <c r="T1215" s="8"/>
      <c r="U1215" s="8"/>
      <c r="V1215" s="8"/>
      <c r="W1215" s="8"/>
      <c r="X1215" s="8"/>
      <c r="Y1215" s="8"/>
      <c r="Z1215" s="8"/>
    </row>
    <row r="1216" spans="1:26" ht="15.75" customHeight="1" x14ac:dyDescent="0.35">
      <c r="A1216" s="9">
        <v>42489</v>
      </c>
      <c r="B1216" s="12">
        <v>3609.45</v>
      </c>
      <c r="C1216" s="8" t="s">
        <v>5</v>
      </c>
      <c r="D1216" s="8">
        <v>2016</v>
      </c>
      <c r="E1216" s="11">
        <f t="shared" si="4"/>
        <v>50.837323943661971</v>
      </c>
      <c r="F1216" s="8"/>
      <c r="G1216" s="8"/>
      <c r="H1216" s="8"/>
      <c r="I1216" s="8"/>
      <c r="J1216" s="8"/>
      <c r="K1216" s="8"/>
      <c r="L1216" s="8"/>
      <c r="M1216" s="8"/>
      <c r="N1216" s="8"/>
      <c r="O1216" s="8"/>
      <c r="P1216" s="8"/>
      <c r="Q1216" s="8"/>
      <c r="R1216" s="8"/>
      <c r="S1216" s="8"/>
      <c r="T1216" s="8"/>
      <c r="U1216" s="8"/>
      <c r="V1216" s="8"/>
      <c r="W1216" s="8"/>
      <c r="X1216" s="8"/>
      <c r="Y1216" s="8"/>
      <c r="Z1216" s="8"/>
    </row>
    <row r="1217" spans="1:26" ht="15.75" customHeight="1" x14ac:dyDescent="0.35">
      <c r="A1217" s="9">
        <v>42490</v>
      </c>
      <c r="B1217" s="12">
        <v>3792.09</v>
      </c>
      <c r="C1217" s="8" t="s">
        <v>5</v>
      </c>
      <c r="D1217" s="8">
        <v>2016</v>
      </c>
      <c r="E1217" s="11">
        <f t="shared" si="4"/>
        <v>53.409718309859159</v>
      </c>
      <c r="F1217" s="8"/>
      <c r="G1217" s="8"/>
      <c r="H1217" s="8"/>
      <c r="I1217" s="8"/>
      <c r="J1217" s="8"/>
      <c r="K1217" s="8"/>
      <c r="L1217" s="8"/>
      <c r="M1217" s="8"/>
      <c r="N1217" s="8"/>
      <c r="O1217" s="8"/>
      <c r="P1217" s="8"/>
      <c r="Q1217" s="8"/>
      <c r="R1217" s="8"/>
      <c r="S1217" s="8"/>
      <c r="T1217" s="8"/>
      <c r="U1217" s="8"/>
      <c r="V1217" s="8"/>
      <c r="W1217" s="8"/>
      <c r="X1217" s="8"/>
      <c r="Y1217" s="8"/>
      <c r="Z1217" s="8"/>
    </row>
    <row r="1218" spans="1:26" ht="15.75" customHeight="1" x14ac:dyDescent="0.35">
      <c r="A1218" s="9">
        <v>42491</v>
      </c>
      <c r="B1218" s="12">
        <v>2187.67</v>
      </c>
      <c r="C1218" s="8" t="s">
        <v>6</v>
      </c>
      <c r="D1218" s="8">
        <v>2016</v>
      </c>
      <c r="E1218" s="11">
        <f t="shared" si="4"/>
        <v>30.812253521126763</v>
      </c>
      <c r="F1218" s="8"/>
      <c r="G1218" s="8"/>
      <c r="H1218" s="8"/>
      <c r="I1218" s="8"/>
      <c r="J1218" s="8"/>
      <c r="K1218" s="8"/>
      <c r="L1218" s="8"/>
      <c r="M1218" s="8"/>
      <c r="N1218" s="8"/>
      <c r="O1218" s="8"/>
      <c r="P1218" s="8"/>
      <c r="Q1218" s="8"/>
      <c r="R1218" s="8"/>
      <c r="S1218" s="8"/>
      <c r="T1218" s="8"/>
      <c r="U1218" s="8"/>
      <c r="V1218" s="8"/>
      <c r="W1218" s="8"/>
      <c r="X1218" s="8"/>
      <c r="Y1218" s="8"/>
      <c r="Z1218" s="8"/>
    </row>
    <row r="1219" spans="1:26" ht="15.75" customHeight="1" x14ac:dyDescent="0.35">
      <c r="A1219" s="9">
        <v>42492</v>
      </c>
      <c r="B1219" s="12">
        <v>2430.92</v>
      </c>
      <c r="C1219" s="8" t="s">
        <v>6</v>
      </c>
      <c r="D1219" s="8">
        <v>2016</v>
      </c>
      <c r="E1219" s="11">
        <f t="shared" si="4"/>
        <v>34.238309859154931</v>
      </c>
      <c r="F1219" s="8"/>
      <c r="G1219" s="8"/>
      <c r="H1219" s="8"/>
      <c r="I1219" s="8"/>
      <c r="J1219" s="8"/>
      <c r="K1219" s="8"/>
      <c r="L1219" s="8"/>
      <c r="M1219" s="8"/>
      <c r="N1219" s="8"/>
      <c r="O1219" s="8"/>
      <c r="P1219" s="8"/>
      <c r="Q1219" s="8"/>
      <c r="R1219" s="8"/>
      <c r="S1219" s="8"/>
      <c r="T1219" s="8"/>
      <c r="U1219" s="8"/>
      <c r="V1219" s="8"/>
      <c r="W1219" s="8"/>
      <c r="X1219" s="8"/>
      <c r="Y1219" s="8"/>
      <c r="Z1219" s="8"/>
    </row>
    <row r="1220" spans="1:26" ht="15.75" customHeight="1" x14ac:dyDescent="0.35">
      <c r="A1220" s="9">
        <v>42493</v>
      </c>
      <c r="B1220" s="12">
        <v>2570.61</v>
      </c>
      <c r="C1220" s="8" t="s">
        <v>6</v>
      </c>
      <c r="D1220" s="8">
        <v>2016</v>
      </c>
      <c r="E1220" s="11">
        <f t="shared" si="4"/>
        <v>36.205774647887324</v>
      </c>
      <c r="F1220" s="8"/>
      <c r="G1220" s="8"/>
      <c r="H1220" s="8"/>
      <c r="I1220" s="8"/>
      <c r="J1220" s="8"/>
      <c r="K1220" s="8"/>
      <c r="L1220" s="8"/>
      <c r="M1220" s="8"/>
      <c r="N1220" s="8"/>
      <c r="O1220" s="8"/>
      <c r="P1220" s="8"/>
      <c r="Q1220" s="8"/>
      <c r="R1220" s="8"/>
      <c r="S1220" s="8"/>
      <c r="T1220" s="8"/>
      <c r="U1220" s="8"/>
      <c r="V1220" s="8"/>
      <c r="W1220" s="8"/>
      <c r="X1220" s="8"/>
      <c r="Y1220" s="8"/>
      <c r="Z1220" s="8"/>
    </row>
    <row r="1221" spans="1:26" ht="15.75" customHeight="1" x14ac:dyDescent="0.35">
      <c r="A1221" s="9">
        <v>42494</v>
      </c>
      <c r="B1221" s="12">
        <v>2016.6</v>
      </c>
      <c r="C1221" s="8" t="s">
        <v>6</v>
      </c>
      <c r="D1221" s="8">
        <v>2016</v>
      </c>
      <c r="E1221" s="11">
        <f t="shared" si="4"/>
        <v>28.40281690140845</v>
      </c>
      <c r="F1221" s="8"/>
      <c r="G1221" s="8"/>
      <c r="H1221" s="8"/>
      <c r="I1221" s="8"/>
      <c r="J1221" s="8"/>
      <c r="K1221" s="8"/>
      <c r="L1221" s="8"/>
      <c r="M1221" s="8"/>
      <c r="N1221" s="8"/>
      <c r="O1221" s="8"/>
      <c r="P1221" s="8"/>
      <c r="Q1221" s="8"/>
      <c r="R1221" s="8"/>
      <c r="S1221" s="8"/>
      <c r="T1221" s="8"/>
      <c r="U1221" s="8"/>
      <c r="V1221" s="8"/>
      <c r="W1221" s="8"/>
      <c r="X1221" s="8"/>
      <c r="Y1221" s="8"/>
      <c r="Z1221" s="8"/>
    </row>
    <row r="1222" spans="1:26" ht="15.75" customHeight="1" x14ac:dyDescent="0.35">
      <c r="A1222" s="9">
        <v>42495</v>
      </c>
      <c r="B1222" s="12">
        <v>2707.23</v>
      </c>
      <c r="C1222" s="8" t="s">
        <v>6</v>
      </c>
      <c r="D1222" s="8">
        <v>2016</v>
      </c>
      <c r="E1222" s="11">
        <f t="shared" si="4"/>
        <v>38.130000000000003</v>
      </c>
      <c r="F1222" s="8"/>
      <c r="G1222" s="8"/>
      <c r="H1222" s="8"/>
      <c r="I1222" s="8"/>
      <c r="J1222" s="8"/>
      <c r="K1222" s="8"/>
      <c r="L1222" s="8"/>
      <c r="M1222" s="8"/>
      <c r="N1222" s="8"/>
      <c r="O1222" s="8"/>
      <c r="P1222" s="8"/>
      <c r="Q1222" s="8"/>
      <c r="R1222" s="8"/>
      <c r="S1222" s="8"/>
      <c r="T1222" s="8"/>
      <c r="U1222" s="8"/>
      <c r="V1222" s="8"/>
      <c r="W1222" s="8"/>
      <c r="X1222" s="8"/>
      <c r="Y1222" s="8"/>
      <c r="Z1222" s="8"/>
    </row>
    <row r="1223" spans="1:26" ht="15.75" customHeight="1" x14ac:dyDescent="0.35">
      <c r="A1223" s="9">
        <v>42496</v>
      </c>
      <c r="B1223" s="12">
        <v>3423.62</v>
      </c>
      <c r="C1223" s="8" t="s">
        <v>6</v>
      </c>
      <c r="D1223" s="8">
        <v>2016</v>
      </c>
      <c r="E1223" s="11">
        <f t="shared" si="4"/>
        <v>48.22</v>
      </c>
      <c r="F1223" s="8"/>
      <c r="G1223" s="8"/>
      <c r="H1223" s="8"/>
      <c r="I1223" s="8"/>
      <c r="J1223" s="8"/>
      <c r="K1223" s="8"/>
      <c r="L1223" s="8"/>
      <c r="M1223" s="8"/>
      <c r="N1223" s="8"/>
      <c r="O1223" s="8"/>
      <c r="P1223" s="8"/>
      <c r="Q1223" s="8"/>
      <c r="R1223" s="8"/>
      <c r="S1223" s="8"/>
      <c r="T1223" s="8"/>
      <c r="U1223" s="8"/>
      <c r="V1223" s="8"/>
      <c r="W1223" s="8"/>
      <c r="X1223" s="8"/>
      <c r="Y1223" s="8"/>
      <c r="Z1223" s="8"/>
    </row>
    <row r="1224" spans="1:26" ht="15.75" customHeight="1" x14ac:dyDescent="0.35">
      <c r="A1224" s="9">
        <v>42497</v>
      </c>
      <c r="B1224" s="12">
        <v>3984.87</v>
      </c>
      <c r="C1224" s="8" t="s">
        <v>6</v>
      </c>
      <c r="D1224" s="8">
        <v>2016</v>
      </c>
      <c r="E1224" s="11">
        <f t="shared" si="4"/>
        <v>56.12492957746479</v>
      </c>
      <c r="F1224" s="8"/>
      <c r="G1224" s="8"/>
      <c r="H1224" s="8"/>
      <c r="I1224" s="8"/>
      <c r="J1224" s="8"/>
      <c r="K1224" s="8"/>
      <c r="L1224" s="8"/>
      <c r="M1224" s="8"/>
      <c r="N1224" s="8"/>
      <c r="O1224" s="8"/>
      <c r="P1224" s="8"/>
      <c r="Q1224" s="8"/>
      <c r="R1224" s="8"/>
      <c r="S1224" s="8"/>
      <c r="T1224" s="8"/>
      <c r="U1224" s="8"/>
      <c r="V1224" s="8"/>
      <c r="W1224" s="8"/>
      <c r="X1224" s="8"/>
      <c r="Y1224" s="8"/>
      <c r="Z1224" s="8"/>
    </row>
    <row r="1225" spans="1:26" ht="15.75" customHeight="1" x14ac:dyDescent="0.35">
      <c r="A1225" s="9">
        <v>42498</v>
      </c>
      <c r="B1225" s="12">
        <v>2532.56</v>
      </c>
      <c r="C1225" s="8" t="s">
        <v>6</v>
      </c>
      <c r="D1225" s="8">
        <v>2016</v>
      </c>
      <c r="E1225" s="11">
        <f t="shared" si="4"/>
        <v>35.669859154929576</v>
      </c>
      <c r="F1225" s="8"/>
      <c r="G1225" s="8"/>
      <c r="H1225" s="8"/>
      <c r="I1225" s="8"/>
      <c r="J1225" s="8"/>
      <c r="K1225" s="8"/>
      <c r="L1225" s="8"/>
      <c r="M1225" s="8"/>
      <c r="N1225" s="8"/>
      <c r="O1225" s="8"/>
      <c r="P1225" s="8"/>
      <c r="Q1225" s="8"/>
      <c r="R1225" s="8"/>
      <c r="S1225" s="8"/>
      <c r="T1225" s="8"/>
      <c r="U1225" s="8"/>
      <c r="V1225" s="8"/>
      <c r="W1225" s="8"/>
      <c r="X1225" s="8"/>
      <c r="Y1225" s="8"/>
      <c r="Z1225" s="8"/>
    </row>
    <row r="1226" spans="1:26" ht="15.75" customHeight="1" x14ac:dyDescent="0.35">
      <c r="A1226" s="9">
        <v>42499</v>
      </c>
      <c r="B1226" s="12">
        <v>2314</v>
      </c>
      <c r="C1226" s="8" t="s">
        <v>6</v>
      </c>
      <c r="D1226" s="8">
        <v>2016</v>
      </c>
      <c r="E1226" s="11">
        <f t="shared" si="4"/>
        <v>32.591549295774648</v>
      </c>
      <c r="F1226" s="8"/>
      <c r="G1226" s="8"/>
      <c r="H1226" s="8"/>
      <c r="I1226" s="8"/>
      <c r="J1226" s="8"/>
      <c r="K1226" s="8"/>
      <c r="L1226" s="8"/>
      <c r="M1226" s="8"/>
      <c r="N1226" s="8"/>
      <c r="O1226" s="8"/>
      <c r="P1226" s="8"/>
      <c r="Q1226" s="8"/>
      <c r="R1226" s="8"/>
      <c r="S1226" s="8"/>
      <c r="T1226" s="8"/>
      <c r="U1226" s="8"/>
      <c r="V1226" s="8"/>
      <c r="W1226" s="8"/>
      <c r="X1226" s="8"/>
      <c r="Y1226" s="8"/>
      <c r="Z1226" s="8"/>
    </row>
    <row r="1227" spans="1:26" ht="15.75" customHeight="1" x14ac:dyDescent="0.35">
      <c r="A1227" s="9">
        <v>42500</v>
      </c>
      <c r="B1227" s="12">
        <v>1606.32</v>
      </c>
      <c r="C1227" s="8" t="s">
        <v>6</v>
      </c>
      <c r="D1227" s="8">
        <v>2016</v>
      </c>
      <c r="E1227" s="11">
        <f t="shared" si="4"/>
        <v>22.624225352112674</v>
      </c>
      <c r="F1227" s="8"/>
      <c r="G1227" s="8"/>
      <c r="H1227" s="8"/>
      <c r="I1227" s="8"/>
      <c r="J1227" s="8"/>
      <c r="K1227" s="8"/>
      <c r="L1227" s="8"/>
      <c r="M1227" s="8"/>
      <c r="N1227" s="8"/>
      <c r="O1227" s="8"/>
      <c r="P1227" s="8"/>
      <c r="Q1227" s="8"/>
      <c r="R1227" s="8"/>
      <c r="S1227" s="8"/>
      <c r="T1227" s="8"/>
      <c r="U1227" s="8"/>
      <c r="V1227" s="8"/>
      <c r="W1227" s="8"/>
      <c r="X1227" s="8"/>
      <c r="Y1227" s="8"/>
      <c r="Z1227" s="8"/>
    </row>
    <row r="1228" spans="1:26" ht="15.75" customHeight="1" x14ac:dyDescent="0.35">
      <c r="A1228" s="9">
        <v>42501</v>
      </c>
      <c r="B1228" s="12">
        <v>1536.03</v>
      </c>
      <c r="C1228" s="8" t="s">
        <v>6</v>
      </c>
      <c r="D1228" s="8">
        <v>2016</v>
      </c>
      <c r="E1228" s="11">
        <f t="shared" si="4"/>
        <v>21.634225352112676</v>
      </c>
      <c r="F1228" s="8"/>
      <c r="G1228" s="8"/>
      <c r="H1228" s="8"/>
      <c r="I1228" s="8"/>
      <c r="J1228" s="8"/>
      <c r="K1228" s="8"/>
      <c r="L1228" s="8"/>
      <c r="M1228" s="8"/>
      <c r="N1228" s="8"/>
      <c r="O1228" s="8"/>
      <c r="P1228" s="8"/>
      <c r="Q1228" s="8"/>
      <c r="R1228" s="8"/>
      <c r="S1228" s="8"/>
      <c r="T1228" s="8"/>
      <c r="U1228" s="8"/>
      <c r="V1228" s="8"/>
      <c r="W1228" s="8"/>
      <c r="X1228" s="8"/>
      <c r="Y1228" s="8"/>
      <c r="Z1228" s="8"/>
    </row>
    <row r="1229" spans="1:26" ht="15.75" customHeight="1" x14ac:dyDescent="0.35">
      <c r="A1229" s="9">
        <v>42502</v>
      </c>
      <c r="B1229" s="12">
        <v>2277.39</v>
      </c>
      <c r="C1229" s="8" t="s">
        <v>6</v>
      </c>
      <c r="D1229" s="8">
        <v>2016</v>
      </c>
      <c r="E1229" s="11">
        <f t="shared" si="4"/>
        <v>32.075915492957748</v>
      </c>
      <c r="F1229" s="8"/>
      <c r="G1229" s="8"/>
      <c r="H1229" s="8"/>
      <c r="I1229" s="8"/>
      <c r="J1229" s="8"/>
      <c r="K1229" s="8"/>
      <c r="L1229" s="8"/>
      <c r="M1229" s="8"/>
      <c r="N1229" s="8"/>
      <c r="O1229" s="8"/>
      <c r="P1229" s="8"/>
      <c r="Q1229" s="8"/>
      <c r="R1229" s="8"/>
      <c r="S1229" s="8"/>
      <c r="T1229" s="8"/>
      <c r="U1229" s="8"/>
      <c r="V1229" s="8"/>
      <c r="W1229" s="8"/>
      <c r="X1229" s="8"/>
      <c r="Y1229" s="8"/>
      <c r="Z1229" s="8"/>
    </row>
    <row r="1230" spans="1:26" ht="15.75" customHeight="1" x14ac:dyDescent="0.35">
      <c r="A1230" s="9">
        <v>42503</v>
      </c>
      <c r="B1230" s="12">
        <v>3109.29</v>
      </c>
      <c r="C1230" s="8" t="s">
        <v>6</v>
      </c>
      <c r="D1230" s="8">
        <v>2016</v>
      </c>
      <c r="E1230" s="11">
        <f t="shared" si="4"/>
        <v>43.79281690140845</v>
      </c>
      <c r="F1230" s="8"/>
      <c r="G1230" s="8"/>
      <c r="H1230" s="8"/>
      <c r="I1230" s="8"/>
      <c r="J1230" s="8"/>
      <c r="K1230" s="8"/>
      <c r="L1230" s="8"/>
      <c r="M1230" s="8"/>
      <c r="N1230" s="8"/>
      <c r="O1230" s="8"/>
      <c r="P1230" s="8"/>
      <c r="Q1230" s="8"/>
      <c r="R1230" s="8"/>
      <c r="S1230" s="8"/>
      <c r="T1230" s="8"/>
      <c r="U1230" s="8"/>
      <c r="V1230" s="8"/>
      <c r="W1230" s="8"/>
      <c r="X1230" s="8"/>
      <c r="Y1230" s="8"/>
      <c r="Z1230" s="8"/>
    </row>
    <row r="1231" spans="1:26" ht="15.75" customHeight="1" x14ac:dyDescent="0.35">
      <c r="A1231" s="9">
        <v>42504</v>
      </c>
      <c r="B1231" s="12">
        <v>3063.56</v>
      </c>
      <c r="C1231" s="8" t="s">
        <v>6</v>
      </c>
      <c r="D1231" s="8">
        <v>2016</v>
      </c>
      <c r="E1231" s="11">
        <f t="shared" si="4"/>
        <v>43.148732394366199</v>
      </c>
      <c r="F1231" s="8"/>
      <c r="G1231" s="8"/>
      <c r="H1231" s="8"/>
      <c r="I1231" s="8"/>
      <c r="J1231" s="8"/>
      <c r="K1231" s="8"/>
      <c r="L1231" s="8"/>
      <c r="M1231" s="8"/>
      <c r="N1231" s="8"/>
      <c r="O1231" s="8"/>
      <c r="P1231" s="8"/>
      <c r="Q1231" s="8"/>
      <c r="R1231" s="8"/>
      <c r="S1231" s="8"/>
      <c r="T1231" s="8"/>
      <c r="U1231" s="8"/>
      <c r="V1231" s="8"/>
      <c r="W1231" s="8"/>
      <c r="X1231" s="8"/>
      <c r="Y1231" s="8"/>
      <c r="Z1231" s="8"/>
    </row>
    <row r="1232" spans="1:26" ht="15.75" customHeight="1" x14ac:dyDescent="0.35">
      <c r="A1232" s="9">
        <v>42505</v>
      </c>
      <c r="B1232" s="12">
        <v>2769.37</v>
      </c>
      <c r="C1232" s="8" t="s">
        <v>6</v>
      </c>
      <c r="D1232" s="8">
        <v>2016</v>
      </c>
      <c r="E1232" s="11">
        <f t="shared" si="4"/>
        <v>39.005211267605631</v>
      </c>
      <c r="F1232" s="8"/>
      <c r="G1232" s="8"/>
      <c r="H1232" s="8"/>
      <c r="I1232" s="8"/>
      <c r="J1232" s="8"/>
      <c r="K1232" s="8"/>
      <c r="L1232" s="8"/>
      <c r="M1232" s="8"/>
      <c r="N1232" s="8"/>
      <c r="O1232" s="8"/>
      <c r="P1232" s="8"/>
      <c r="Q1232" s="8"/>
      <c r="R1232" s="8"/>
      <c r="S1232" s="8"/>
      <c r="T1232" s="8"/>
      <c r="U1232" s="8"/>
      <c r="V1232" s="8"/>
      <c r="W1232" s="8"/>
      <c r="X1232" s="8"/>
      <c r="Y1232" s="8"/>
      <c r="Z1232" s="8"/>
    </row>
    <row r="1233" spans="1:26" ht="15.75" customHeight="1" x14ac:dyDescent="0.35">
      <c r="A1233" s="9">
        <v>42506</v>
      </c>
      <c r="B1233" s="12">
        <v>2641.15</v>
      </c>
      <c r="C1233" s="8" t="s">
        <v>6</v>
      </c>
      <c r="D1233" s="8">
        <v>2016</v>
      </c>
      <c r="E1233" s="11">
        <f t="shared" si="4"/>
        <v>37.199295774647887</v>
      </c>
      <c r="F1233" s="8"/>
      <c r="G1233" s="8"/>
      <c r="H1233" s="8"/>
      <c r="I1233" s="8"/>
      <c r="J1233" s="8"/>
      <c r="K1233" s="8"/>
      <c r="L1233" s="8"/>
      <c r="M1233" s="8"/>
      <c r="N1233" s="8"/>
      <c r="O1233" s="8"/>
      <c r="P1233" s="8"/>
      <c r="Q1233" s="8"/>
      <c r="R1233" s="8"/>
      <c r="S1233" s="8"/>
      <c r="T1233" s="8"/>
      <c r="U1233" s="8"/>
      <c r="V1233" s="8"/>
      <c r="W1233" s="8"/>
      <c r="X1233" s="8"/>
      <c r="Y1233" s="8"/>
      <c r="Z1233" s="8"/>
    </row>
    <row r="1234" spans="1:26" ht="15.75" customHeight="1" x14ac:dyDescent="0.35">
      <c r="A1234" s="9">
        <v>42507</v>
      </c>
      <c r="B1234" s="12">
        <v>1241.92</v>
      </c>
      <c r="C1234" s="8" t="s">
        <v>6</v>
      </c>
      <c r="D1234" s="8">
        <v>2016</v>
      </c>
      <c r="E1234" s="11">
        <f t="shared" si="4"/>
        <v>17.491830985915495</v>
      </c>
      <c r="F1234" s="8"/>
      <c r="G1234" s="8"/>
      <c r="H1234" s="8"/>
      <c r="I1234" s="8"/>
      <c r="J1234" s="8"/>
      <c r="K1234" s="8"/>
      <c r="L1234" s="8"/>
      <c r="M1234" s="8"/>
      <c r="N1234" s="8"/>
      <c r="O1234" s="8"/>
      <c r="P1234" s="8"/>
      <c r="Q1234" s="8"/>
      <c r="R1234" s="8"/>
      <c r="S1234" s="8"/>
      <c r="T1234" s="8"/>
      <c r="U1234" s="8"/>
      <c r="V1234" s="8"/>
      <c r="W1234" s="8"/>
      <c r="X1234" s="8"/>
      <c r="Y1234" s="8"/>
      <c r="Z1234" s="8"/>
    </row>
    <row r="1235" spans="1:26" ht="15.75" customHeight="1" x14ac:dyDescent="0.35">
      <c r="A1235" s="9">
        <v>42508</v>
      </c>
      <c r="B1235" s="12">
        <v>2291.77</v>
      </c>
      <c r="C1235" s="8" t="s">
        <v>6</v>
      </c>
      <c r="D1235" s="8">
        <v>2016</v>
      </c>
      <c r="E1235" s="11">
        <f t="shared" si="4"/>
        <v>32.278450704225349</v>
      </c>
      <c r="F1235" s="8"/>
      <c r="G1235" s="8"/>
      <c r="H1235" s="8"/>
      <c r="I1235" s="8"/>
      <c r="J1235" s="8"/>
      <c r="K1235" s="8"/>
      <c r="L1235" s="8"/>
      <c r="M1235" s="8"/>
      <c r="N1235" s="8"/>
      <c r="O1235" s="8"/>
      <c r="P1235" s="8"/>
      <c r="Q1235" s="8"/>
      <c r="R1235" s="8"/>
      <c r="S1235" s="8"/>
      <c r="T1235" s="8"/>
      <c r="U1235" s="8"/>
      <c r="V1235" s="8"/>
      <c r="W1235" s="8"/>
      <c r="X1235" s="8"/>
      <c r="Y1235" s="8"/>
      <c r="Z1235" s="8"/>
    </row>
    <row r="1236" spans="1:26" ht="15.75" customHeight="1" x14ac:dyDescent="0.35">
      <c r="A1236" s="9">
        <v>42509</v>
      </c>
      <c r="B1236" s="12">
        <v>2282.29</v>
      </c>
      <c r="C1236" s="8" t="s">
        <v>6</v>
      </c>
      <c r="D1236" s="8">
        <v>2016</v>
      </c>
      <c r="E1236" s="11">
        <f t="shared" si="4"/>
        <v>32.144929577464787</v>
      </c>
      <c r="F1236" s="8"/>
      <c r="G1236" s="8"/>
      <c r="H1236" s="8"/>
      <c r="I1236" s="8"/>
      <c r="J1236" s="8"/>
      <c r="K1236" s="8"/>
      <c r="L1236" s="8"/>
      <c r="M1236" s="8"/>
      <c r="N1236" s="8"/>
      <c r="O1236" s="8"/>
      <c r="P1236" s="8"/>
      <c r="Q1236" s="8"/>
      <c r="R1236" s="8"/>
      <c r="S1236" s="8"/>
      <c r="T1236" s="8"/>
      <c r="U1236" s="8"/>
      <c r="V1236" s="8"/>
      <c r="W1236" s="8"/>
      <c r="X1236" s="8"/>
      <c r="Y1236" s="8"/>
      <c r="Z1236" s="8"/>
    </row>
    <row r="1237" spans="1:26" ht="15.75" customHeight="1" x14ac:dyDescent="0.35">
      <c r="A1237" s="9">
        <v>42510</v>
      </c>
      <c r="B1237" s="12">
        <v>3859.71</v>
      </c>
      <c r="C1237" s="8" t="s">
        <v>6</v>
      </c>
      <c r="D1237" s="8">
        <v>2016</v>
      </c>
      <c r="E1237" s="11">
        <f t="shared" si="4"/>
        <v>54.362112676056341</v>
      </c>
      <c r="F1237" s="8"/>
      <c r="G1237" s="8"/>
      <c r="H1237" s="8"/>
      <c r="I1237" s="8"/>
      <c r="J1237" s="8"/>
      <c r="K1237" s="8"/>
      <c r="L1237" s="8"/>
      <c r="M1237" s="8"/>
      <c r="N1237" s="8"/>
      <c r="O1237" s="8"/>
      <c r="P1237" s="8"/>
      <c r="Q1237" s="8"/>
      <c r="R1237" s="8"/>
      <c r="S1237" s="8"/>
      <c r="T1237" s="8"/>
      <c r="U1237" s="8"/>
      <c r="V1237" s="8"/>
      <c r="W1237" s="8"/>
      <c r="X1237" s="8"/>
      <c r="Y1237" s="8"/>
      <c r="Z1237" s="8"/>
    </row>
    <row r="1238" spans="1:26" ht="15.75" customHeight="1" x14ac:dyDescent="0.35">
      <c r="A1238" s="9">
        <v>42511</v>
      </c>
      <c r="B1238" s="12">
        <v>3905.07</v>
      </c>
      <c r="C1238" s="8" t="s">
        <v>6</v>
      </c>
      <c r="D1238" s="8">
        <v>2016</v>
      </c>
      <c r="E1238" s="11">
        <f t="shared" si="4"/>
        <v>55.000985915492961</v>
      </c>
      <c r="F1238" s="8"/>
      <c r="G1238" s="8"/>
      <c r="H1238" s="8"/>
      <c r="I1238" s="8"/>
      <c r="J1238" s="8"/>
      <c r="K1238" s="8"/>
      <c r="L1238" s="8"/>
      <c r="M1238" s="8"/>
      <c r="N1238" s="8"/>
      <c r="O1238" s="8"/>
      <c r="P1238" s="8"/>
      <c r="Q1238" s="8"/>
      <c r="R1238" s="8"/>
      <c r="S1238" s="8"/>
      <c r="T1238" s="8"/>
      <c r="U1238" s="8"/>
      <c r="V1238" s="8"/>
      <c r="W1238" s="8"/>
      <c r="X1238" s="8"/>
      <c r="Y1238" s="8"/>
      <c r="Z1238" s="8"/>
    </row>
    <row r="1239" spans="1:26" ht="15.75" customHeight="1" x14ac:dyDescent="0.35">
      <c r="A1239" s="9">
        <v>42512</v>
      </c>
      <c r="B1239" s="12">
        <v>2734.07</v>
      </c>
      <c r="C1239" s="8" t="s">
        <v>6</v>
      </c>
      <c r="D1239" s="8">
        <v>2016</v>
      </c>
      <c r="E1239" s="11">
        <f t="shared" si="4"/>
        <v>38.508028169014089</v>
      </c>
      <c r="F1239" s="8"/>
      <c r="G1239" s="8"/>
      <c r="H1239" s="8"/>
      <c r="I1239" s="8"/>
      <c r="J1239" s="8"/>
      <c r="K1239" s="8"/>
      <c r="L1239" s="8"/>
      <c r="M1239" s="8"/>
      <c r="N1239" s="8"/>
      <c r="O1239" s="8"/>
      <c r="P1239" s="8"/>
      <c r="Q1239" s="8"/>
      <c r="R1239" s="8"/>
      <c r="S1239" s="8"/>
      <c r="T1239" s="8"/>
      <c r="U1239" s="8"/>
      <c r="V1239" s="8"/>
      <c r="W1239" s="8"/>
      <c r="X1239" s="8"/>
      <c r="Y1239" s="8"/>
      <c r="Z1239" s="8"/>
    </row>
    <row r="1240" spans="1:26" ht="15.75" customHeight="1" x14ac:dyDescent="0.35">
      <c r="A1240" s="9">
        <v>42513</v>
      </c>
      <c r="B1240" s="12">
        <v>2736.97</v>
      </c>
      <c r="C1240" s="8" t="s">
        <v>6</v>
      </c>
      <c r="D1240" s="8">
        <v>2016</v>
      </c>
      <c r="E1240" s="11">
        <f t="shared" si="4"/>
        <v>38.548873239436617</v>
      </c>
      <c r="F1240" s="8"/>
      <c r="G1240" s="8"/>
      <c r="H1240" s="8"/>
      <c r="I1240" s="8"/>
      <c r="J1240" s="8"/>
      <c r="K1240" s="8"/>
      <c r="L1240" s="8"/>
      <c r="M1240" s="8"/>
      <c r="N1240" s="8"/>
      <c r="O1240" s="8"/>
      <c r="P1240" s="8"/>
      <c r="Q1240" s="8"/>
      <c r="R1240" s="8"/>
      <c r="S1240" s="8"/>
      <c r="T1240" s="8"/>
      <c r="U1240" s="8"/>
      <c r="V1240" s="8"/>
      <c r="W1240" s="8"/>
      <c r="X1240" s="8"/>
      <c r="Y1240" s="8"/>
      <c r="Z1240" s="8"/>
    </row>
    <row r="1241" spans="1:26" ht="15.75" customHeight="1" x14ac:dyDescent="0.35">
      <c r="A1241" s="9">
        <v>42514</v>
      </c>
      <c r="B1241" s="12">
        <v>2670.26</v>
      </c>
      <c r="C1241" s="8" t="s">
        <v>6</v>
      </c>
      <c r="D1241" s="8">
        <v>2016</v>
      </c>
      <c r="E1241" s="11">
        <f t="shared" si="4"/>
        <v>37.60929577464789</v>
      </c>
      <c r="F1241" s="8"/>
      <c r="G1241" s="8"/>
      <c r="H1241" s="8"/>
      <c r="I1241" s="8"/>
      <c r="J1241" s="8"/>
      <c r="K1241" s="8"/>
      <c r="L1241" s="8"/>
      <c r="M1241" s="8"/>
      <c r="N1241" s="8"/>
      <c r="O1241" s="8"/>
      <c r="P1241" s="8"/>
      <c r="Q1241" s="8"/>
      <c r="R1241" s="8"/>
      <c r="S1241" s="8"/>
      <c r="T1241" s="8"/>
      <c r="U1241" s="8"/>
      <c r="V1241" s="8"/>
      <c r="W1241" s="8"/>
      <c r="X1241" s="8"/>
      <c r="Y1241" s="8"/>
      <c r="Z1241" s="8"/>
    </row>
    <row r="1242" spans="1:26" ht="15.75" customHeight="1" x14ac:dyDescent="0.35">
      <c r="A1242" s="9">
        <v>42515</v>
      </c>
      <c r="B1242" s="12">
        <v>2064.12</v>
      </c>
      <c r="C1242" s="8" t="s">
        <v>6</v>
      </c>
      <c r="D1242" s="8">
        <v>2016</v>
      </c>
      <c r="E1242" s="11">
        <f t="shared" si="4"/>
        <v>29.072112676056335</v>
      </c>
      <c r="F1242" s="8"/>
      <c r="G1242" s="8"/>
      <c r="H1242" s="8"/>
      <c r="I1242" s="8"/>
      <c r="J1242" s="8"/>
      <c r="K1242" s="8"/>
      <c r="L1242" s="8"/>
      <c r="M1242" s="8"/>
      <c r="N1242" s="8"/>
      <c r="O1242" s="8"/>
      <c r="P1242" s="8"/>
      <c r="Q1242" s="8"/>
      <c r="R1242" s="8"/>
      <c r="S1242" s="8"/>
      <c r="T1242" s="8"/>
      <c r="U1242" s="8"/>
      <c r="V1242" s="8"/>
      <c r="W1242" s="8"/>
      <c r="X1242" s="8"/>
      <c r="Y1242" s="8"/>
      <c r="Z1242" s="8"/>
    </row>
    <row r="1243" spans="1:26" ht="15.75" customHeight="1" x14ac:dyDescent="0.35">
      <c r="A1243" s="9">
        <v>42516</v>
      </c>
      <c r="B1243" s="12">
        <v>2838.23</v>
      </c>
      <c r="C1243" s="8" t="s">
        <v>6</v>
      </c>
      <c r="D1243" s="8">
        <v>2016</v>
      </c>
      <c r="E1243" s="11">
        <f t="shared" si="4"/>
        <v>39.975070422535211</v>
      </c>
      <c r="F1243" s="8"/>
      <c r="G1243" s="8"/>
      <c r="H1243" s="8"/>
      <c r="I1243" s="8"/>
      <c r="J1243" s="8"/>
      <c r="K1243" s="8"/>
      <c r="L1243" s="8"/>
      <c r="M1243" s="8"/>
      <c r="N1243" s="8"/>
      <c r="O1243" s="8"/>
      <c r="P1243" s="8"/>
      <c r="Q1243" s="8"/>
      <c r="R1243" s="8"/>
      <c r="S1243" s="8"/>
      <c r="T1243" s="8"/>
      <c r="U1243" s="8"/>
      <c r="V1243" s="8"/>
      <c r="W1243" s="8"/>
      <c r="X1243" s="8"/>
      <c r="Y1243" s="8"/>
      <c r="Z1243" s="8"/>
    </row>
    <row r="1244" spans="1:26" ht="15.75" customHeight="1" x14ac:dyDescent="0.35">
      <c r="A1244" s="9">
        <v>42517</v>
      </c>
      <c r="B1244" s="12">
        <v>5120.28</v>
      </c>
      <c r="C1244" s="8" t="s">
        <v>6</v>
      </c>
      <c r="D1244" s="8">
        <v>2016</v>
      </c>
      <c r="E1244" s="11">
        <f t="shared" si="4"/>
        <v>72.116619718309849</v>
      </c>
      <c r="F1244" s="8"/>
      <c r="G1244" s="8"/>
      <c r="H1244" s="8"/>
      <c r="I1244" s="8"/>
      <c r="J1244" s="8"/>
      <c r="K1244" s="8"/>
      <c r="L1244" s="8"/>
      <c r="M1244" s="8"/>
      <c r="N1244" s="8"/>
      <c r="O1244" s="8"/>
      <c r="P1244" s="8"/>
      <c r="Q1244" s="8"/>
      <c r="R1244" s="8"/>
      <c r="S1244" s="8"/>
      <c r="T1244" s="8"/>
      <c r="U1244" s="8"/>
      <c r="V1244" s="8"/>
      <c r="W1244" s="8"/>
      <c r="X1244" s="8"/>
      <c r="Y1244" s="8"/>
      <c r="Z1244" s="8"/>
    </row>
    <row r="1245" spans="1:26" ht="15.75" customHeight="1" x14ac:dyDescent="0.35">
      <c r="A1245" s="9">
        <v>42518</v>
      </c>
      <c r="B1245" s="12">
        <v>5192.8599999999997</v>
      </c>
      <c r="C1245" s="8" t="s">
        <v>6</v>
      </c>
      <c r="D1245" s="8">
        <v>2016</v>
      </c>
      <c r="E1245" s="11">
        <f t="shared" si="4"/>
        <v>73.13887323943662</v>
      </c>
      <c r="F1245" s="8"/>
      <c r="G1245" s="8"/>
      <c r="H1245" s="8"/>
      <c r="I1245" s="8"/>
      <c r="J1245" s="8"/>
      <c r="K1245" s="8"/>
      <c r="L1245" s="8"/>
      <c r="M1245" s="8"/>
      <c r="N1245" s="8"/>
      <c r="O1245" s="8"/>
      <c r="P1245" s="8"/>
      <c r="Q1245" s="8"/>
      <c r="R1245" s="8"/>
      <c r="S1245" s="8"/>
      <c r="T1245" s="8"/>
      <c r="U1245" s="8"/>
      <c r="V1245" s="8"/>
      <c r="W1245" s="8"/>
      <c r="X1245" s="8"/>
      <c r="Y1245" s="8"/>
      <c r="Z1245" s="8"/>
    </row>
    <row r="1246" spans="1:26" ht="15.75" customHeight="1" x14ac:dyDescent="0.35">
      <c r="A1246" s="9">
        <v>42519</v>
      </c>
      <c r="B1246" s="12">
        <v>4790.3999999999996</v>
      </c>
      <c r="C1246" s="8" t="s">
        <v>6</v>
      </c>
      <c r="D1246" s="8">
        <v>2016</v>
      </c>
      <c r="E1246" s="11">
        <f t="shared" si="4"/>
        <v>67.470422535211256</v>
      </c>
      <c r="F1246" s="8"/>
      <c r="G1246" s="8"/>
      <c r="H1246" s="8"/>
      <c r="I1246" s="8"/>
      <c r="J1246" s="8"/>
      <c r="K1246" s="8"/>
      <c r="L1246" s="8"/>
      <c r="M1246" s="8"/>
      <c r="N1246" s="8"/>
      <c r="O1246" s="8"/>
      <c r="P1246" s="8"/>
      <c r="Q1246" s="8"/>
      <c r="R1246" s="8"/>
      <c r="S1246" s="8"/>
      <c r="T1246" s="8"/>
      <c r="U1246" s="8"/>
      <c r="V1246" s="8"/>
      <c r="W1246" s="8"/>
      <c r="X1246" s="8"/>
      <c r="Y1246" s="8"/>
      <c r="Z1246" s="8"/>
    </row>
    <row r="1247" spans="1:26" ht="15.75" customHeight="1" x14ac:dyDescent="0.35">
      <c r="A1247" s="9">
        <v>42520</v>
      </c>
      <c r="B1247" s="12">
        <v>2899.77</v>
      </c>
      <c r="C1247" s="8" t="s">
        <v>6</v>
      </c>
      <c r="D1247" s="8">
        <v>2016</v>
      </c>
      <c r="E1247" s="11">
        <f t="shared" si="4"/>
        <v>40.841830985915493</v>
      </c>
      <c r="F1247" s="8"/>
      <c r="G1247" s="8"/>
      <c r="H1247" s="8"/>
      <c r="I1247" s="8"/>
      <c r="J1247" s="8"/>
      <c r="K1247" s="8"/>
      <c r="L1247" s="8"/>
      <c r="M1247" s="8"/>
      <c r="N1247" s="8"/>
      <c r="O1247" s="8"/>
      <c r="P1247" s="8"/>
      <c r="Q1247" s="8"/>
      <c r="R1247" s="8"/>
      <c r="S1247" s="8"/>
      <c r="T1247" s="8"/>
      <c r="U1247" s="8"/>
      <c r="V1247" s="8"/>
      <c r="W1247" s="8"/>
      <c r="X1247" s="8"/>
      <c r="Y1247" s="8"/>
      <c r="Z1247" s="8"/>
    </row>
    <row r="1248" spans="1:26" ht="15.75" customHeight="1" x14ac:dyDescent="0.35">
      <c r="A1248" s="9">
        <v>42521</v>
      </c>
      <c r="B1248" s="12">
        <v>3257.16</v>
      </c>
      <c r="C1248" s="8" t="s">
        <v>6</v>
      </c>
      <c r="D1248" s="8">
        <v>2016</v>
      </c>
      <c r="E1248" s="11">
        <f t="shared" si="4"/>
        <v>45.875492957746474</v>
      </c>
      <c r="F1248" s="8"/>
      <c r="G1248" s="8"/>
      <c r="H1248" s="8"/>
      <c r="I1248" s="8"/>
      <c r="J1248" s="8"/>
      <c r="K1248" s="8"/>
      <c r="L1248" s="8"/>
      <c r="M1248" s="8"/>
      <c r="N1248" s="8"/>
      <c r="O1248" s="8"/>
      <c r="P1248" s="8"/>
      <c r="Q1248" s="8"/>
      <c r="R1248" s="8"/>
      <c r="S1248" s="8"/>
      <c r="T1248" s="8"/>
      <c r="U1248" s="8"/>
      <c r="V1248" s="8"/>
      <c r="W1248" s="8"/>
      <c r="X1248" s="8"/>
      <c r="Y1248" s="8"/>
      <c r="Z1248" s="8"/>
    </row>
    <row r="1249" spans="1:26" ht="15.75" customHeight="1" x14ac:dyDescent="0.35">
      <c r="A1249" s="9">
        <v>42522</v>
      </c>
      <c r="B1249" s="12">
        <v>3260.27</v>
      </c>
      <c r="C1249" s="8" t="s">
        <v>7</v>
      </c>
      <c r="D1249" s="8">
        <v>2016</v>
      </c>
      <c r="E1249" s="11">
        <f t="shared" si="4"/>
        <v>45.919295774647885</v>
      </c>
      <c r="F1249" s="8"/>
      <c r="G1249" s="8"/>
      <c r="H1249" s="8"/>
      <c r="I1249" s="8"/>
      <c r="J1249" s="8"/>
      <c r="K1249" s="8"/>
      <c r="L1249" s="8"/>
      <c r="M1249" s="8"/>
      <c r="N1249" s="8"/>
      <c r="O1249" s="8"/>
      <c r="P1249" s="8"/>
      <c r="Q1249" s="8"/>
      <c r="R1249" s="8"/>
      <c r="S1249" s="8"/>
      <c r="T1249" s="8"/>
      <c r="U1249" s="8"/>
      <c r="V1249" s="8"/>
      <c r="W1249" s="8"/>
      <c r="X1249" s="8"/>
      <c r="Y1249" s="8"/>
      <c r="Z1249" s="8"/>
    </row>
    <row r="1250" spans="1:26" ht="15.75" customHeight="1" x14ac:dyDescent="0.35">
      <c r="A1250" s="9">
        <v>42523</v>
      </c>
      <c r="B1250" s="12">
        <v>3544.83</v>
      </c>
      <c r="C1250" s="8" t="s">
        <v>7</v>
      </c>
      <c r="D1250" s="8">
        <v>2016</v>
      </c>
      <c r="E1250" s="11">
        <f t="shared" si="4"/>
        <v>49.927183098591549</v>
      </c>
      <c r="F1250" s="8"/>
      <c r="G1250" s="8"/>
      <c r="H1250" s="8"/>
      <c r="I1250" s="8"/>
      <c r="J1250" s="8"/>
      <c r="K1250" s="8"/>
      <c r="L1250" s="8"/>
      <c r="M1250" s="8"/>
      <c r="N1250" s="8"/>
      <c r="O1250" s="8"/>
      <c r="P1250" s="8"/>
      <c r="Q1250" s="8"/>
      <c r="R1250" s="8"/>
      <c r="S1250" s="8"/>
      <c r="T1250" s="8"/>
      <c r="U1250" s="8"/>
      <c r="V1250" s="8"/>
      <c r="W1250" s="8"/>
      <c r="X1250" s="8"/>
      <c r="Y1250" s="8"/>
      <c r="Z1250" s="8"/>
    </row>
    <row r="1251" spans="1:26" ht="15.75" customHeight="1" x14ac:dyDescent="0.35">
      <c r="A1251" s="9">
        <v>42524</v>
      </c>
      <c r="B1251" s="12">
        <v>3912.26</v>
      </c>
      <c r="C1251" s="8" t="s">
        <v>7</v>
      </c>
      <c r="D1251" s="8">
        <v>2016</v>
      </c>
      <c r="E1251" s="11">
        <f t="shared" si="4"/>
        <v>55.102253521126762</v>
      </c>
      <c r="F1251" s="8"/>
      <c r="G1251" s="8"/>
      <c r="H1251" s="8"/>
      <c r="I1251" s="8"/>
      <c r="J1251" s="8"/>
      <c r="K1251" s="8"/>
      <c r="L1251" s="8"/>
      <c r="M1251" s="8"/>
      <c r="N1251" s="8"/>
      <c r="O1251" s="8"/>
      <c r="P1251" s="8"/>
      <c r="Q1251" s="8"/>
      <c r="R1251" s="8"/>
      <c r="S1251" s="8"/>
      <c r="T1251" s="8"/>
      <c r="U1251" s="8"/>
      <c r="V1251" s="8"/>
      <c r="W1251" s="8"/>
      <c r="X1251" s="8"/>
      <c r="Y1251" s="8"/>
      <c r="Z1251" s="8"/>
    </row>
    <row r="1252" spans="1:26" ht="15.75" customHeight="1" x14ac:dyDescent="0.35">
      <c r="A1252" s="9">
        <v>42525</v>
      </c>
      <c r="B1252" s="12">
        <v>2976.91</v>
      </c>
      <c r="C1252" s="8" t="s">
        <v>7</v>
      </c>
      <c r="D1252" s="8">
        <v>2016</v>
      </c>
      <c r="E1252" s="11">
        <f t="shared" si="4"/>
        <v>41.928309859154929</v>
      </c>
      <c r="F1252" s="8"/>
      <c r="G1252" s="8"/>
      <c r="H1252" s="8"/>
      <c r="I1252" s="8"/>
      <c r="J1252" s="8"/>
      <c r="K1252" s="8"/>
      <c r="L1252" s="8"/>
      <c r="M1252" s="8"/>
      <c r="N1252" s="8"/>
      <c r="O1252" s="8"/>
      <c r="P1252" s="8"/>
      <c r="Q1252" s="8"/>
      <c r="R1252" s="8"/>
      <c r="S1252" s="8"/>
      <c r="T1252" s="8"/>
      <c r="U1252" s="8"/>
      <c r="V1252" s="8"/>
      <c r="W1252" s="8"/>
      <c r="X1252" s="8"/>
      <c r="Y1252" s="8"/>
      <c r="Z1252" s="8"/>
    </row>
    <row r="1253" spans="1:26" ht="15.75" customHeight="1" x14ac:dyDescent="0.35">
      <c r="A1253" s="9">
        <v>42526</v>
      </c>
      <c r="B1253" s="12">
        <v>3401.57</v>
      </c>
      <c r="C1253" s="8" t="s">
        <v>7</v>
      </c>
      <c r="D1253" s="8">
        <v>2016</v>
      </c>
      <c r="E1253" s="11">
        <f t="shared" si="4"/>
        <v>47.909436619718313</v>
      </c>
      <c r="F1253" s="8"/>
      <c r="G1253" s="8"/>
      <c r="H1253" s="8"/>
      <c r="I1253" s="8"/>
      <c r="J1253" s="8"/>
      <c r="K1253" s="8"/>
      <c r="L1253" s="8"/>
      <c r="M1253" s="8"/>
      <c r="N1253" s="8"/>
      <c r="O1253" s="8"/>
      <c r="P1253" s="8"/>
      <c r="Q1253" s="8"/>
      <c r="R1253" s="8"/>
      <c r="S1253" s="8"/>
      <c r="T1253" s="8"/>
      <c r="U1253" s="8"/>
      <c r="V1253" s="8"/>
      <c r="W1253" s="8"/>
      <c r="X1253" s="8"/>
      <c r="Y1253" s="8"/>
      <c r="Z1253" s="8"/>
    </row>
    <row r="1254" spans="1:26" ht="15.75" customHeight="1" x14ac:dyDescent="0.35">
      <c r="A1254" s="9">
        <v>42527</v>
      </c>
      <c r="B1254" s="12">
        <v>3498.78</v>
      </c>
      <c r="C1254" s="8" t="s">
        <v>7</v>
      </c>
      <c r="D1254" s="8">
        <v>2016</v>
      </c>
      <c r="E1254" s="11">
        <f t="shared" si="4"/>
        <v>49.278591549295776</v>
      </c>
      <c r="F1254" s="8"/>
      <c r="G1254" s="8"/>
      <c r="H1254" s="8"/>
      <c r="I1254" s="8"/>
      <c r="J1254" s="8"/>
      <c r="K1254" s="8"/>
      <c r="L1254" s="8"/>
      <c r="M1254" s="8"/>
      <c r="N1254" s="8"/>
      <c r="O1254" s="8"/>
      <c r="P1254" s="8"/>
      <c r="Q1254" s="8"/>
      <c r="R1254" s="8"/>
      <c r="S1254" s="8"/>
      <c r="T1254" s="8"/>
      <c r="U1254" s="8"/>
      <c r="V1254" s="8"/>
      <c r="W1254" s="8"/>
      <c r="X1254" s="8"/>
      <c r="Y1254" s="8"/>
      <c r="Z1254" s="8"/>
    </row>
    <row r="1255" spans="1:26" ht="15.75" customHeight="1" x14ac:dyDescent="0.35">
      <c r="A1255" s="9">
        <v>42528</v>
      </c>
      <c r="B1255" s="12">
        <v>3625.81</v>
      </c>
      <c r="C1255" s="8" t="s">
        <v>7</v>
      </c>
      <c r="D1255" s="8">
        <v>2016</v>
      </c>
      <c r="E1255" s="11">
        <f t="shared" si="4"/>
        <v>51.067746478873239</v>
      </c>
      <c r="F1255" s="8"/>
      <c r="G1255" s="8"/>
      <c r="H1255" s="8"/>
      <c r="I1255" s="8"/>
      <c r="J1255" s="8"/>
      <c r="K1255" s="8"/>
      <c r="L1255" s="8"/>
      <c r="M1255" s="8"/>
      <c r="N1255" s="8"/>
      <c r="O1255" s="8"/>
      <c r="P1255" s="8"/>
      <c r="Q1255" s="8"/>
      <c r="R1255" s="8"/>
      <c r="S1255" s="8"/>
      <c r="T1255" s="8"/>
      <c r="U1255" s="8"/>
      <c r="V1255" s="8"/>
      <c r="W1255" s="8"/>
      <c r="X1255" s="8"/>
      <c r="Y1255" s="8"/>
      <c r="Z1255" s="8"/>
    </row>
    <row r="1256" spans="1:26" ht="15.75" customHeight="1" x14ac:dyDescent="0.35">
      <c r="A1256" s="9">
        <v>42529</v>
      </c>
      <c r="B1256" s="12">
        <v>3429.31</v>
      </c>
      <c r="C1256" s="8" t="s">
        <v>7</v>
      </c>
      <c r="D1256" s="8">
        <v>2016</v>
      </c>
      <c r="E1256" s="11">
        <f t="shared" si="4"/>
        <v>48.300140845070423</v>
      </c>
      <c r="F1256" s="8"/>
      <c r="G1256" s="8"/>
      <c r="H1256" s="8"/>
      <c r="I1256" s="8"/>
      <c r="J1256" s="8"/>
      <c r="K1256" s="8"/>
      <c r="L1256" s="8"/>
      <c r="M1256" s="8"/>
      <c r="N1256" s="8"/>
      <c r="O1256" s="8"/>
      <c r="P1256" s="8"/>
      <c r="Q1256" s="8"/>
      <c r="R1256" s="8"/>
      <c r="S1256" s="8"/>
      <c r="T1256" s="8"/>
      <c r="U1256" s="8"/>
      <c r="V1256" s="8"/>
      <c r="W1256" s="8"/>
      <c r="X1256" s="8"/>
      <c r="Y1256" s="8"/>
      <c r="Z1256" s="8"/>
    </row>
    <row r="1257" spans="1:26" ht="15.75" customHeight="1" x14ac:dyDescent="0.35">
      <c r="A1257" s="9">
        <v>42530</v>
      </c>
      <c r="B1257" s="12">
        <v>3504.25</v>
      </c>
      <c r="C1257" s="8" t="s">
        <v>7</v>
      </c>
      <c r="D1257" s="8">
        <v>2016</v>
      </c>
      <c r="E1257" s="11">
        <f t="shared" si="4"/>
        <v>49.355633802816904</v>
      </c>
      <c r="F1257" s="8"/>
      <c r="G1257" s="8"/>
      <c r="H1257" s="8"/>
      <c r="I1257" s="8"/>
      <c r="J1257" s="8"/>
      <c r="K1257" s="8"/>
      <c r="L1257" s="8"/>
      <c r="M1257" s="8"/>
      <c r="N1257" s="8"/>
      <c r="O1257" s="8"/>
      <c r="P1257" s="8"/>
      <c r="Q1257" s="8"/>
      <c r="R1257" s="8"/>
      <c r="S1257" s="8"/>
      <c r="T1257" s="8"/>
      <c r="U1257" s="8"/>
      <c r="V1257" s="8"/>
      <c r="W1257" s="8"/>
      <c r="X1257" s="8"/>
      <c r="Y1257" s="8"/>
      <c r="Z1257" s="8"/>
    </row>
    <row r="1258" spans="1:26" ht="15.75" customHeight="1" x14ac:dyDescent="0.35">
      <c r="A1258" s="9">
        <v>42531</v>
      </c>
      <c r="B1258" s="12">
        <v>3832.73</v>
      </c>
      <c r="C1258" s="8" t="s">
        <v>7</v>
      </c>
      <c r="D1258" s="8">
        <v>2016</v>
      </c>
      <c r="E1258" s="11">
        <f t="shared" si="4"/>
        <v>53.982112676056339</v>
      </c>
      <c r="F1258" s="8"/>
      <c r="G1258" s="8"/>
      <c r="H1258" s="8"/>
      <c r="I1258" s="8"/>
      <c r="J1258" s="8"/>
      <c r="K1258" s="8"/>
      <c r="L1258" s="8"/>
      <c r="M1258" s="8"/>
      <c r="N1258" s="8"/>
      <c r="O1258" s="8"/>
      <c r="P1258" s="8"/>
      <c r="Q1258" s="8"/>
      <c r="R1258" s="8"/>
      <c r="S1258" s="8"/>
      <c r="T1258" s="8"/>
      <c r="U1258" s="8"/>
      <c r="V1258" s="8"/>
      <c r="W1258" s="8"/>
      <c r="X1258" s="8"/>
      <c r="Y1258" s="8"/>
      <c r="Z1258" s="8"/>
    </row>
    <row r="1259" spans="1:26" ht="15.75" customHeight="1" x14ac:dyDescent="0.35">
      <c r="A1259" s="9">
        <v>42532</v>
      </c>
      <c r="B1259" s="12">
        <v>3725.24</v>
      </c>
      <c r="C1259" s="8" t="s">
        <v>7</v>
      </c>
      <c r="D1259" s="8">
        <v>2016</v>
      </c>
      <c r="E1259" s="11">
        <f t="shared" si="4"/>
        <v>52.468169014084502</v>
      </c>
      <c r="F1259" s="8"/>
      <c r="G1259" s="8"/>
      <c r="H1259" s="8"/>
      <c r="I1259" s="8"/>
      <c r="J1259" s="8"/>
      <c r="K1259" s="8"/>
      <c r="L1259" s="8"/>
      <c r="M1259" s="8"/>
      <c r="N1259" s="8"/>
      <c r="O1259" s="8"/>
      <c r="P1259" s="8"/>
      <c r="Q1259" s="8"/>
      <c r="R1259" s="8"/>
      <c r="S1259" s="8"/>
      <c r="T1259" s="8"/>
      <c r="U1259" s="8"/>
      <c r="V1259" s="8"/>
      <c r="W1259" s="8"/>
      <c r="X1259" s="8"/>
      <c r="Y1259" s="8"/>
      <c r="Z1259" s="8"/>
    </row>
    <row r="1260" spans="1:26" ht="15.75" customHeight="1" x14ac:dyDescent="0.35">
      <c r="A1260" s="9">
        <v>42533</v>
      </c>
      <c r="B1260" s="12">
        <v>3159.28</v>
      </c>
      <c r="C1260" s="8" t="s">
        <v>7</v>
      </c>
      <c r="D1260" s="8">
        <v>2016</v>
      </c>
      <c r="E1260" s="11">
        <f t="shared" si="4"/>
        <v>44.496901408450704</v>
      </c>
      <c r="F1260" s="8"/>
      <c r="G1260" s="8"/>
      <c r="H1260" s="8"/>
      <c r="I1260" s="8"/>
      <c r="J1260" s="8"/>
      <c r="K1260" s="8"/>
      <c r="L1260" s="8"/>
      <c r="M1260" s="8"/>
      <c r="N1260" s="8"/>
      <c r="O1260" s="8"/>
      <c r="P1260" s="8"/>
      <c r="Q1260" s="8"/>
      <c r="R1260" s="8"/>
      <c r="S1260" s="8"/>
      <c r="T1260" s="8"/>
      <c r="U1260" s="8"/>
      <c r="V1260" s="8"/>
      <c r="W1260" s="8"/>
      <c r="X1260" s="8"/>
      <c r="Y1260" s="8"/>
      <c r="Z1260" s="8"/>
    </row>
    <row r="1261" spans="1:26" ht="15.75" customHeight="1" x14ac:dyDescent="0.35">
      <c r="A1261" s="9">
        <v>42534</v>
      </c>
      <c r="B1261" s="12">
        <v>3701.44</v>
      </c>
      <c r="C1261" s="8" t="s">
        <v>7</v>
      </c>
      <c r="D1261" s="8">
        <v>2016</v>
      </c>
      <c r="E1261" s="11">
        <f t="shared" si="4"/>
        <v>52.132957746478873</v>
      </c>
      <c r="F1261" s="8"/>
      <c r="G1261" s="8"/>
      <c r="H1261" s="8"/>
      <c r="I1261" s="8"/>
      <c r="J1261" s="8"/>
      <c r="K1261" s="8"/>
      <c r="L1261" s="8"/>
      <c r="M1261" s="8"/>
      <c r="N1261" s="8"/>
      <c r="O1261" s="8"/>
      <c r="P1261" s="8"/>
      <c r="Q1261" s="8"/>
      <c r="R1261" s="8"/>
      <c r="S1261" s="8"/>
      <c r="T1261" s="8"/>
      <c r="U1261" s="8"/>
      <c r="V1261" s="8"/>
      <c r="W1261" s="8"/>
      <c r="X1261" s="8"/>
      <c r="Y1261" s="8"/>
      <c r="Z1261" s="8"/>
    </row>
    <row r="1262" spans="1:26" ht="15.75" customHeight="1" x14ac:dyDescent="0.35">
      <c r="A1262" s="9">
        <v>42535</v>
      </c>
      <c r="B1262" s="12">
        <v>3645.84</v>
      </c>
      <c r="C1262" s="8" t="s">
        <v>7</v>
      </c>
      <c r="D1262" s="8">
        <v>2016</v>
      </c>
      <c r="E1262" s="11">
        <f t="shared" si="4"/>
        <v>51.349859154929582</v>
      </c>
      <c r="F1262" s="8"/>
      <c r="G1262" s="8"/>
      <c r="H1262" s="8"/>
      <c r="I1262" s="8"/>
      <c r="J1262" s="8"/>
      <c r="K1262" s="8"/>
      <c r="L1262" s="8"/>
      <c r="M1262" s="8"/>
      <c r="N1262" s="8"/>
      <c r="O1262" s="8"/>
      <c r="P1262" s="8"/>
      <c r="Q1262" s="8"/>
      <c r="R1262" s="8"/>
      <c r="S1262" s="8"/>
      <c r="T1262" s="8"/>
      <c r="U1262" s="8"/>
      <c r="V1262" s="8"/>
      <c r="W1262" s="8"/>
      <c r="X1262" s="8"/>
      <c r="Y1262" s="8"/>
      <c r="Z1262" s="8"/>
    </row>
    <row r="1263" spans="1:26" ht="15.75" customHeight="1" x14ac:dyDescent="0.35">
      <c r="A1263" s="9">
        <v>42536</v>
      </c>
      <c r="B1263" s="12">
        <v>4037.42</v>
      </c>
      <c r="C1263" s="8" t="s">
        <v>7</v>
      </c>
      <c r="D1263" s="8">
        <v>2016</v>
      </c>
      <c r="E1263" s="11">
        <f t="shared" si="4"/>
        <v>56.865070422535211</v>
      </c>
      <c r="F1263" s="8"/>
      <c r="G1263" s="8"/>
      <c r="H1263" s="8"/>
      <c r="I1263" s="8"/>
      <c r="J1263" s="8"/>
      <c r="K1263" s="8"/>
      <c r="L1263" s="8"/>
      <c r="M1263" s="8"/>
      <c r="N1263" s="8"/>
      <c r="O1263" s="8"/>
      <c r="P1263" s="8"/>
      <c r="Q1263" s="8"/>
      <c r="R1263" s="8"/>
      <c r="S1263" s="8"/>
      <c r="T1263" s="8"/>
      <c r="U1263" s="8"/>
      <c r="V1263" s="8"/>
      <c r="W1263" s="8"/>
      <c r="X1263" s="8"/>
      <c r="Y1263" s="8"/>
      <c r="Z1263" s="8"/>
    </row>
    <row r="1264" spans="1:26" ht="15.75" customHeight="1" x14ac:dyDescent="0.35">
      <c r="A1264" s="9">
        <v>42537</v>
      </c>
      <c r="B1264" s="12">
        <v>3824.41</v>
      </c>
      <c r="C1264" s="8" t="s">
        <v>7</v>
      </c>
      <c r="D1264" s="8">
        <v>2016</v>
      </c>
      <c r="E1264" s="11">
        <f t="shared" si="4"/>
        <v>53.864929577464785</v>
      </c>
      <c r="F1264" s="8"/>
      <c r="G1264" s="8"/>
      <c r="H1264" s="8"/>
      <c r="I1264" s="8"/>
      <c r="J1264" s="8"/>
      <c r="K1264" s="8"/>
      <c r="L1264" s="8"/>
      <c r="M1264" s="8"/>
      <c r="N1264" s="8"/>
      <c r="O1264" s="8"/>
      <c r="P1264" s="8"/>
      <c r="Q1264" s="8"/>
      <c r="R1264" s="8"/>
      <c r="S1264" s="8"/>
      <c r="T1264" s="8"/>
      <c r="U1264" s="8"/>
      <c r="V1264" s="8"/>
      <c r="W1264" s="8"/>
      <c r="X1264" s="8"/>
      <c r="Y1264" s="8"/>
      <c r="Z1264" s="8"/>
    </row>
    <row r="1265" spans="1:26" ht="15.75" customHeight="1" x14ac:dyDescent="0.35">
      <c r="A1265" s="9">
        <v>42538</v>
      </c>
      <c r="B1265" s="12">
        <v>6197.68</v>
      </c>
      <c r="C1265" s="8" t="s">
        <v>7</v>
      </c>
      <c r="D1265" s="8">
        <v>2016</v>
      </c>
      <c r="E1265" s="11">
        <f t="shared" si="4"/>
        <v>87.291267605633806</v>
      </c>
      <c r="F1265" s="8"/>
      <c r="G1265" s="8"/>
      <c r="H1265" s="8"/>
      <c r="I1265" s="8"/>
      <c r="J1265" s="8"/>
      <c r="K1265" s="8"/>
      <c r="L1265" s="8"/>
      <c r="M1265" s="8"/>
      <c r="N1265" s="8"/>
      <c r="O1265" s="8"/>
      <c r="P1265" s="8"/>
      <c r="Q1265" s="8"/>
      <c r="R1265" s="8"/>
      <c r="S1265" s="8"/>
      <c r="T1265" s="8"/>
      <c r="U1265" s="8"/>
      <c r="V1265" s="8"/>
      <c r="W1265" s="8"/>
      <c r="X1265" s="8"/>
      <c r="Y1265" s="8"/>
      <c r="Z1265" s="8"/>
    </row>
    <row r="1266" spans="1:26" ht="15.75" customHeight="1" x14ac:dyDescent="0.35">
      <c r="A1266" s="9">
        <v>42539</v>
      </c>
      <c r="B1266" s="12">
        <v>4779.97</v>
      </c>
      <c r="C1266" s="8" t="s">
        <v>7</v>
      </c>
      <c r="D1266" s="8">
        <v>2016</v>
      </c>
      <c r="E1266" s="11">
        <f t="shared" si="4"/>
        <v>67.323521126760568</v>
      </c>
      <c r="F1266" s="8"/>
      <c r="G1266" s="8"/>
      <c r="H1266" s="8"/>
      <c r="I1266" s="8"/>
      <c r="J1266" s="8"/>
      <c r="K1266" s="8"/>
      <c r="L1266" s="8"/>
      <c r="M1266" s="8"/>
      <c r="N1266" s="8"/>
      <c r="O1266" s="8"/>
      <c r="P1266" s="8"/>
      <c r="Q1266" s="8"/>
      <c r="R1266" s="8"/>
      <c r="S1266" s="8"/>
      <c r="T1266" s="8"/>
      <c r="U1266" s="8"/>
      <c r="V1266" s="8"/>
      <c r="W1266" s="8"/>
      <c r="X1266" s="8"/>
      <c r="Y1266" s="8"/>
      <c r="Z1266" s="8"/>
    </row>
    <row r="1267" spans="1:26" ht="15.75" customHeight="1" x14ac:dyDescent="0.35">
      <c r="A1267" s="9">
        <v>42540</v>
      </c>
      <c r="B1267" s="12">
        <v>3154.64</v>
      </c>
      <c r="C1267" s="8" t="s">
        <v>7</v>
      </c>
      <c r="D1267" s="8">
        <v>2016</v>
      </c>
      <c r="E1267" s="11">
        <f t="shared" si="4"/>
        <v>44.431549295774644</v>
      </c>
      <c r="F1267" s="8"/>
      <c r="G1267" s="8"/>
      <c r="H1267" s="8"/>
      <c r="I1267" s="8"/>
      <c r="J1267" s="8"/>
      <c r="K1267" s="8"/>
      <c r="L1267" s="8"/>
      <c r="M1267" s="8"/>
      <c r="N1267" s="8"/>
      <c r="O1267" s="8"/>
      <c r="P1267" s="8"/>
      <c r="Q1267" s="8"/>
      <c r="R1267" s="8"/>
      <c r="S1267" s="8"/>
      <c r="T1267" s="8"/>
      <c r="U1267" s="8"/>
      <c r="V1267" s="8"/>
      <c r="W1267" s="8"/>
      <c r="X1267" s="8"/>
      <c r="Y1267" s="8"/>
      <c r="Z1267" s="8"/>
    </row>
    <row r="1268" spans="1:26" ht="15.75" customHeight="1" x14ac:dyDescent="0.35">
      <c r="A1268" s="9">
        <v>42541</v>
      </c>
      <c r="B1268" s="12">
        <v>2887.32</v>
      </c>
      <c r="C1268" s="8" t="s">
        <v>7</v>
      </c>
      <c r="D1268" s="8">
        <v>2016</v>
      </c>
      <c r="E1268" s="11">
        <f t="shared" si="4"/>
        <v>40.666478873239441</v>
      </c>
      <c r="F1268" s="8"/>
      <c r="G1268" s="8"/>
      <c r="H1268" s="8"/>
      <c r="I1268" s="8"/>
      <c r="J1268" s="8"/>
      <c r="K1268" s="8"/>
      <c r="L1268" s="8"/>
      <c r="M1268" s="8"/>
      <c r="N1268" s="8"/>
      <c r="O1268" s="8"/>
      <c r="P1268" s="8"/>
      <c r="Q1268" s="8"/>
      <c r="R1268" s="8"/>
      <c r="S1268" s="8"/>
      <c r="T1268" s="8"/>
      <c r="U1268" s="8"/>
      <c r="V1268" s="8"/>
      <c r="W1268" s="8"/>
      <c r="X1268" s="8"/>
      <c r="Y1268" s="8"/>
      <c r="Z1268" s="8"/>
    </row>
    <row r="1269" spans="1:26" ht="15.75" customHeight="1" x14ac:dyDescent="0.35">
      <c r="A1269" s="9">
        <v>42542</v>
      </c>
      <c r="B1269" s="12">
        <v>3751.02</v>
      </c>
      <c r="C1269" s="8" t="s">
        <v>7</v>
      </c>
      <c r="D1269" s="8">
        <v>2016</v>
      </c>
      <c r="E1269" s="11">
        <f t="shared" si="4"/>
        <v>52.831267605633805</v>
      </c>
      <c r="F1269" s="8"/>
      <c r="G1269" s="8"/>
      <c r="H1269" s="8"/>
      <c r="I1269" s="8"/>
      <c r="J1269" s="8"/>
      <c r="K1269" s="8"/>
      <c r="L1269" s="8"/>
      <c r="M1269" s="8"/>
      <c r="N1269" s="8"/>
      <c r="O1269" s="8"/>
      <c r="P1269" s="8"/>
      <c r="Q1269" s="8"/>
      <c r="R1269" s="8"/>
      <c r="S1269" s="8"/>
      <c r="T1269" s="8"/>
      <c r="U1269" s="8"/>
      <c r="V1269" s="8"/>
      <c r="W1269" s="8"/>
      <c r="X1269" s="8"/>
      <c r="Y1269" s="8"/>
      <c r="Z1269" s="8"/>
    </row>
    <row r="1270" spans="1:26" ht="15.75" customHeight="1" x14ac:dyDescent="0.35">
      <c r="A1270" s="9">
        <v>42543</v>
      </c>
      <c r="B1270" s="12">
        <v>4619.2700000000004</v>
      </c>
      <c r="C1270" s="8" t="s">
        <v>7</v>
      </c>
      <c r="D1270" s="8">
        <v>2016</v>
      </c>
      <c r="E1270" s="11">
        <f t="shared" si="4"/>
        <v>65.060140845070435</v>
      </c>
      <c r="F1270" s="8"/>
      <c r="G1270" s="8"/>
      <c r="H1270" s="8"/>
      <c r="I1270" s="8"/>
      <c r="J1270" s="8"/>
      <c r="K1270" s="8"/>
      <c r="L1270" s="8"/>
      <c r="M1270" s="8"/>
      <c r="N1270" s="8"/>
      <c r="O1270" s="8"/>
      <c r="P1270" s="8"/>
      <c r="Q1270" s="8"/>
      <c r="R1270" s="8"/>
      <c r="S1270" s="8"/>
      <c r="T1270" s="8"/>
      <c r="U1270" s="8"/>
      <c r="V1270" s="8"/>
      <c r="W1270" s="8"/>
      <c r="X1270" s="8"/>
      <c r="Y1270" s="8"/>
      <c r="Z1270" s="8"/>
    </row>
    <row r="1271" spans="1:26" ht="15.75" customHeight="1" x14ac:dyDescent="0.35">
      <c r="A1271" s="9">
        <v>42544</v>
      </c>
      <c r="B1271" s="12">
        <v>4827.3599999999997</v>
      </c>
      <c r="C1271" s="8" t="s">
        <v>7</v>
      </c>
      <c r="D1271" s="8">
        <v>2016</v>
      </c>
      <c r="E1271" s="11">
        <f t="shared" si="4"/>
        <v>67.990985915492956</v>
      </c>
      <c r="F1271" s="8"/>
      <c r="G1271" s="8"/>
      <c r="H1271" s="8"/>
      <c r="I1271" s="8"/>
      <c r="J1271" s="8"/>
      <c r="K1271" s="8"/>
      <c r="L1271" s="8"/>
      <c r="M1271" s="8"/>
      <c r="N1271" s="8"/>
      <c r="O1271" s="8"/>
      <c r="P1271" s="8"/>
      <c r="Q1271" s="8"/>
      <c r="R1271" s="8"/>
      <c r="S1271" s="8"/>
      <c r="T1271" s="8"/>
      <c r="U1271" s="8"/>
      <c r="V1271" s="8"/>
      <c r="W1271" s="8"/>
      <c r="X1271" s="8"/>
      <c r="Y1271" s="8"/>
      <c r="Z1271" s="8"/>
    </row>
    <row r="1272" spans="1:26" ht="15.75" customHeight="1" x14ac:dyDescent="0.35">
      <c r="A1272" s="9">
        <v>42545</v>
      </c>
      <c r="B1272" s="12">
        <v>5423.08</v>
      </c>
      <c r="C1272" s="8" t="s">
        <v>7</v>
      </c>
      <c r="D1272" s="8">
        <v>2016</v>
      </c>
      <c r="E1272" s="11">
        <f t="shared" si="4"/>
        <v>76.381408450704228</v>
      </c>
      <c r="F1272" s="8"/>
      <c r="G1272" s="8"/>
      <c r="H1272" s="8"/>
      <c r="I1272" s="8"/>
      <c r="J1272" s="8"/>
      <c r="K1272" s="8"/>
      <c r="L1272" s="8"/>
      <c r="M1272" s="8"/>
      <c r="N1272" s="8"/>
      <c r="O1272" s="8"/>
      <c r="P1272" s="8"/>
      <c r="Q1272" s="8"/>
      <c r="R1272" s="8"/>
      <c r="S1272" s="8"/>
      <c r="T1272" s="8"/>
      <c r="U1272" s="8"/>
      <c r="V1272" s="8"/>
      <c r="W1272" s="8"/>
      <c r="X1272" s="8"/>
      <c r="Y1272" s="8"/>
      <c r="Z1272" s="8"/>
    </row>
    <row r="1273" spans="1:26" ht="15.75" customHeight="1" x14ac:dyDescent="0.35">
      <c r="A1273" s="9">
        <v>42546</v>
      </c>
      <c r="B1273" s="12">
        <v>5715.79</v>
      </c>
      <c r="C1273" s="8" t="s">
        <v>7</v>
      </c>
      <c r="D1273" s="8">
        <v>2016</v>
      </c>
      <c r="E1273" s="11">
        <f t="shared" si="4"/>
        <v>80.504084507042251</v>
      </c>
      <c r="F1273" s="8"/>
      <c r="G1273" s="8"/>
      <c r="H1273" s="8"/>
      <c r="I1273" s="8"/>
      <c r="J1273" s="8"/>
      <c r="K1273" s="8"/>
      <c r="L1273" s="8"/>
      <c r="M1273" s="8"/>
      <c r="N1273" s="8"/>
      <c r="O1273" s="8"/>
      <c r="P1273" s="8"/>
      <c r="Q1273" s="8"/>
      <c r="R1273" s="8"/>
      <c r="S1273" s="8"/>
      <c r="T1273" s="8"/>
      <c r="U1273" s="8"/>
      <c r="V1273" s="8"/>
      <c r="W1273" s="8"/>
      <c r="X1273" s="8"/>
      <c r="Y1273" s="8"/>
      <c r="Z1273" s="8"/>
    </row>
    <row r="1274" spans="1:26" ht="15.75" customHeight="1" x14ac:dyDescent="0.35">
      <c r="A1274" s="9">
        <v>42547</v>
      </c>
      <c r="B1274" s="12">
        <v>4712.75</v>
      </c>
      <c r="C1274" s="8" t="s">
        <v>7</v>
      </c>
      <c r="D1274" s="8">
        <v>2016</v>
      </c>
      <c r="E1274" s="11">
        <f t="shared" si="4"/>
        <v>66.376760563380287</v>
      </c>
      <c r="F1274" s="8"/>
      <c r="G1274" s="8"/>
      <c r="H1274" s="8"/>
      <c r="I1274" s="8"/>
      <c r="J1274" s="8"/>
      <c r="K1274" s="8"/>
      <c r="L1274" s="8"/>
      <c r="M1274" s="8"/>
      <c r="N1274" s="8"/>
      <c r="O1274" s="8"/>
      <c r="P1274" s="8"/>
      <c r="Q1274" s="8"/>
      <c r="R1274" s="8"/>
      <c r="S1274" s="8"/>
      <c r="T1274" s="8"/>
      <c r="U1274" s="8"/>
      <c r="V1274" s="8"/>
      <c r="W1274" s="8"/>
      <c r="X1274" s="8"/>
      <c r="Y1274" s="8"/>
      <c r="Z1274" s="8"/>
    </row>
    <row r="1275" spans="1:26" ht="15.75" customHeight="1" x14ac:dyDescent="0.35">
      <c r="A1275" s="9">
        <v>42548</v>
      </c>
      <c r="B1275" s="12">
        <v>3963.27</v>
      </c>
      <c r="C1275" s="8" t="s">
        <v>7</v>
      </c>
      <c r="D1275" s="8">
        <v>2016</v>
      </c>
      <c r="E1275" s="11">
        <f t="shared" si="4"/>
        <v>55.82070422535211</v>
      </c>
      <c r="F1275" s="8"/>
      <c r="G1275" s="8"/>
      <c r="H1275" s="8"/>
      <c r="I1275" s="8"/>
      <c r="J1275" s="8"/>
      <c r="K1275" s="8"/>
      <c r="L1275" s="8"/>
      <c r="M1275" s="8"/>
      <c r="N1275" s="8"/>
      <c r="O1275" s="8"/>
      <c r="P1275" s="8"/>
      <c r="Q1275" s="8"/>
      <c r="R1275" s="8"/>
      <c r="S1275" s="8"/>
      <c r="T1275" s="8"/>
      <c r="U1275" s="8"/>
      <c r="V1275" s="8"/>
      <c r="W1275" s="8"/>
      <c r="X1275" s="8"/>
      <c r="Y1275" s="8"/>
      <c r="Z1275" s="8"/>
    </row>
    <row r="1276" spans="1:26" ht="15.75" customHeight="1" x14ac:dyDescent="0.35">
      <c r="A1276" s="9">
        <v>42549</v>
      </c>
      <c r="B1276" s="12">
        <v>3530.41</v>
      </c>
      <c r="C1276" s="8" t="s">
        <v>7</v>
      </c>
      <c r="D1276" s="8">
        <v>2016</v>
      </c>
      <c r="E1276" s="11">
        <f t="shared" si="4"/>
        <v>49.724084507042249</v>
      </c>
      <c r="F1276" s="8"/>
      <c r="G1276" s="8"/>
      <c r="H1276" s="8"/>
      <c r="I1276" s="8"/>
      <c r="J1276" s="8"/>
      <c r="K1276" s="8"/>
      <c r="L1276" s="8"/>
      <c r="M1276" s="8"/>
      <c r="N1276" s="8"/>
      <c r="O1276" s="8"/>
      <c r="P1276" s="8"/>
      <c r="Q1276" s="8"/>
      <c r="R1276" s="8"/>
      <c r="S1276" s="8"/>
      <c r="T1276" s="8"/>
      <c r="U1276" s="8"/>
      <c r="V1276" s="8"/>
      <c r="W1276" s="8"/>
      <c r="X1276" s="8"/>
      <c r="Y1276" s="8"/>
      <c r="Z1276" s="8"/>
    </row>
    <row r="1277" spans="1:26" ht="15.75" customHeight="1" x14ac:dyDescent="0.35">
      <c r="A1277" s="9">
        <v>42550</v>
      </c>
      <c r="B1277" s="12">
        <v>3398.48</v>
      </c>
      <c r="C1277" s="8" t="s">
        <v>7</v>
      </c>
      <c r="D1277" s="8">
        <v>2016</v>
      </c>
      <c r="E1277" s="11">
        <f t="shared" ref="E1277:E1462" si="5">B1277/71</f>
        <v>47.865915492957747</v>
      </c>
      <c r="F1277" s="8"/>
      <c r="G1277" s="8"/>
      <c r="H1277" s="8"/>
      <c r="I1277" s="8"/>
      <c r="J1277" s="8"/>
      <c r="K1277" s="8"/>
      <c r="L1277" s="8"/>
      <c r="M1277" s="8"/>
      <c r="N1277" s="8"/>
      <c r="O1277" s="8"/>
      <c r="P1277" s="8"/>
      <c r="Q1277" s="8"/>
      <c r="R1277" s="8"/>
      <c r="S1277" s="8"/>
      <c r="T1277" s="8"/>
      <c r="U1277" s="8"/>
      <c r="V1277" s="8"/>
      <c r="W1277" s="8"/>
      <c r="X1277" s="8"/>
      <c r="Y1277" s="8"/>
      <c r="Z1277" s="8"/>
    </row>
    <row r="1278" spans="1:26" ht="15.75" customHeight="1" x14ac:dyDescent="0.35">
      <c r="A1278" s="9">
        <v>42551</v>
      </c>
      <c r="B1278" s="12">
        <v>3798.51</v>
      </c>
      <c r="C1278" s="8" t="s">
        <v>7</v>
      </c>
      <c r="D1278" s="8">
        <v>2016</v>
      </c>
      <c r="E1278" s="11">
        <f t="shared" si="5"/>
        <v>53.500140845070426</v>
      </c>
      <c r="F1278" s="8"/>
      <c r="G1278" s="8"/>
      <c r="H1278" s="8"/>
      <c r="I1278" s="8"/>
      <c r="J1278" s="8"/>
      <c r="K1278" s="8"/>
      <c r="L1278" s="8"/>
      <c r="M1278" s="8"/>
      <c r="N1278" s="8"/>
      <c r="O1278" s="8"/>
      <c r="P1278" s="8"/>
      <c r="Q1278" s="8"/>
      <c r="R1278" s="8"/>
      <c r="S1278" s="8"/>
      <c r="T1278" s="8"/>
      <c r="U1278" s="8"/>
      <c r="V1278" s="8"/>
      <c r="W1278" s="8"/>
      <c r="X1278" s="8"/>
      <c r="Y1278" s="8"/>
      <c r="Z1278" s="8"/>
    </row>
    <row r="1279" spans="1:26" ht="15.75" customHeight="1" x14ac:dyDescent="0.35">
      <c r="A1279" s="9">
        <v>42552</v>
      </c>
      <c r="B1279" s="12">
        <v>5453.41</v>
      </c>
      <c r="C1279" s="8" t="s">
        <v>8</v>
      </c>
      <c r="D1279" s="8">
        <v>2016</v>
      </c>
      <c r="E1279" s="11">
        <f t="shared" si="5"/>
        <v>76.80859154929577</v>
      </c>
      <c r="F1279" s="8"/>
      <c r="G1279" s="8"/>
      <c r="H1279" s="8"/>
      <c r="I1279" s="8"/>
      <c r="J1279" s="8"/>
      <c r="K1279" s="8"/>
      <c r="L1279" s="8"/>
      <c r="M1279" s="8"/>
      <c r="N1279" s="8"/>
      <c r="O1279" s="8"/>
      <c r="P1279" s="8"/>
      <c r="Q1279" s="8"/>
      <c r="R1279" s="8"/>
      <c r="S1279" s="8"/>
      <c r="T1279" s="8"/>
      <c r="U1279" s="8"/>
      <c r="V1279" s="8"/>
      <c r="W1279" s="8"/>
      <c r="X1279" s="8"/>
      <c r="Y1279" s="8"/>
      <c r="Z1279" s="8"/>
    </row>
    <row r="1280" spans="1:26" ht="15.75" customHeight="1" x14ac:dyDescent="0.35">
      <c r="A1280" s="9">
        <v>42553</v>
      </c>
      <c r="B1280" s="12">
        <v>5305.96</v>
      </c>
      <c r="C1280" s="8" t="s">
        <v>8</v>
      </c>
      <c r="D1280" s="8">
        <v>2016</v>
      </c>
      <c r="E1280" s="11">
        <f t="shared" si="5"/>
        <v>74.731830985915494</v>
      </c>
      <c r="F1280" s="8"/>
      <c r="G1280" s="8"/>
      <c r="H1280" s="8"/>
      <c r="I1280" s="8"/>
      <c r="J1280" s="8"/>
      <c r="K1280" s="8"/>
      <c r="L1280" s="8"/>
      <c r="M1280" s="8"/>
      <c r="N1280" s="8"/>
      <c r="O1280" s="8"/>
      <c r="P1280" s="8"/>
      <c r="Q1280" s="8"/>
      <c r="R1280" s="8"/>
      <c r="S1280" s="8"/>
      <c r="T1280" s="8"/>
      <c r="U1280" s="8"/>
      <c r="V1280" s="8"/>
      <c r="W1280" s="8"/>
      <c r="X1280" s="8"/>
      <c r="Y1280" s="8"/>
      <c r="Z1280" s="8"/>
    </row>
    <row r="1281" spans="1:26" ht="15.75" customHeight="1" x14ac:dyDescent="0.35">
      <c r="A1281" s="9">
        <v>42554</v>
      </c>
      <c r="B1281" s="12">
        <v>4668.16</v>
      </c>
      <c r="C1281" s="8" t="s">
        <v>8</v>
      </c>
      <c r="D1281" s="8">
        <v>2016</v>
      </c>
      <c r="E1281" s="11">
        <f t="shared" si="5"/>
        <v>65.748732394366201</v>
      </c>
      <c r="F1281" s="8"/>
      <c r="G1281" s="8"/>
      <c r="H1281" s="8"/>
      <c r="I1281" s="8"/>
      <c r="J1281" s="8"/>
      <c r="K1281" s="8"/>
      <c r="L1281" s="8"/>
      <c r="M1281" s="8"/>
      <c r="N1281" s="8"/>
      <c r="O1281" s="8"/>
      <c r="P1281" s="8"/>
      <c r="Q1281" s="8"/>
      <c r="R1281" s="8"/>
      <c r="S1281" s="8"/>
      <c r="T1281" s="8"/>
      <c r="U1281" s="8"/>
      <c r="V1281" s="8"/>
      <c r="W1281" s="8"/>
      <c r="X1281" s="8"/>
      <c r="Y1281" s="8"/>
      <c r="Z1281" s="8"/>
    </row>
    <row r="1282" spans="1:26" ht="15.75" customHeight="1" x14ac:dyDescent="0.35">
      <c r="A1282" s="9">
        <v>42555</v>
      </c>
      <c r="B1282" s="12">
        <v>3856.44</v>
      </c>
      <c r="C1282" s="8" t="s">
        <v>8</v>
      </c>
      <c r="D1282" s="8">
        <v>2016</v>
      </c>
      <c r="E1282" s="11">
        <f t="shared" si="5"/>
        <v>54.316056338028169</v>
      </c>
      <c r="F1282" s="8"/>
      <c r="G1282" s="8"/>
      <c r="H1282" s="8"/>
      <c r="I1282" s="8"/>
      <c r="J1282" s="8"/>
      <c r="K1282" s="8"/>
      <c r="L1282" s="8"/>
      <c r="M1282" s="8"/>
      <c r="N1282" s="8"/>
      <c r="O1282" s="8"/>
      <c r="P1282" s="8"/>
      <c r="Q1282" s="8"/>
      <c r="R1282" s="8"/>
      <c r="S1282" s="8"/>
      <c r="T1282" s="8"/>
      <c r="U1282" s="8"/>
      <c r="V1282" s="8"/>
      <c r="W1282" s="8"/>
      <c r="X1282" s="8"/>
      <c r="Y1282" s="8"/>
      <c r="Z1282" s="8"/>
    </row>
    <row r="1283" spans="1:26" ht="15.75" customHeight="1" x14ac:dyDescent="0.35">
      <c r="A1283" s="9">
        <v>42556</v>
      </c>
      <c r="B1283" s="12">
        <v>3554.32</v>
      </c>
      <c r="C1283" s="8" t="s">
        <v>8</v>
      </c>
      <c r="D1283" s="8">
        <v>2016</v>
      </c>
      <c r="E1283" s="11">
        <f t="shared" si="5"/>
        <v>50.060845070422538</v>
      </c>
      <c r="F1283" s="8"/>
      <c r="G1283" s="8"/>
      <c r="H1283" s="8"/>
      <c r="I1283" s="8"/>
      <c r="J1283" s="8"/>
      <c r="K1283" s="8"/>
      <c r="L1283" s="8"/>
      <c r="M1283" s="8"/>
      <c r="N1283" s="8"/>
      <c r="O1283" s="8"/>
      <c r="P1283" s="8"/>
      <c r="Q1283" s="8"/>
      <c r="R1283" s="8"/>
      <c r="S1283" s="8"/>
      <c r="T1283" s="8"/>
      <c r="U1283" s="8"/>
      <c r="V1283" s="8"/>
      <c r="W1283" s="8"/>
      <c r="X1283" s="8"/>
      <c r="Y1283" s="8"/>
      <c r="Z1283" s="8"/>
    </row>
    <row r="1284" spans="1:26" ht="15.75" customHeight="1" x14ac:dyDescent="0.35">
      <c r="A1284" s="9">
        <v>42557</v>
      </c>
      <c r="B1284" s="12">
        <v>4090.17</v>
      </c>
      <c r="C1284" s="8" t="s">
        <v>8</v>
      </c>
      <c r="D1284" s="8">
        <v>2016</v>
      </c>
      <c r="E1284" s="11">
        <f t="shared" si="5"/>
        <v>57.608028169014084</v>
      </c>
      <c r="F1284" s="8"/>
      <c r="G1284" s="8"/>
      <c r="H1284" s="8"/>
      <c r="I1284" s="8"/>
      <c r="J1284" s="8"/>
      <c r="K1284" s="8"/>
      <c r="L1284" s="8"/>
      <c r="M1284" s="8"/>
      <c r="N1284" s="8"/>
      <c r="O1284" s="8"/>
      <c r="P1284" s="8"/>
      <c r="Q1284" s="8"/>
      <c r="R1284" s="8"/>
      <c r="S1284" s="8"/>
      <c r="T1284" s="8"/>
      <c r="U1284" s="8"/>
      <c r="V1284" s="8"/>
      <c r="W1284" s="8"/>
      <c r="X1284" s="8"/>
      <c r="Y1284" s="8"/>
      <c r="Z1284" s="8"/>
    </row>
    <row r="1285" spans="1:26" ht="15.75" customHeight="1" x14ac:dyDescent="0.35">
      <c r="A1285" s="9">
        <v>42558</v>
      </c>
      <c r="B1285" s="12">
        <v>4019.92</v>
      </c>
      <c r="C1285" s="8" t="s">
        <v>8</v>
      </c>
      <c r="D1285" s="8">
        <v>2016</v>
      </c>
      <c r="E1285" s="11">
        <f t="shared" si="5"/>
        <v>56.618591549295779</v>
      </c>
      <c r="F1285" s="8"/>
      <c r="G1285" s="8"/>
      <c r="H1285" s="8"/>
      <c r="I1285" s="8"/>
      <c r="J1285" s="8"/>
      <c r="K1285" s="8"/>
      <c r="L1285" s="8"/>
      <c r="M1285" s="8"/>
      <c r="N1285" s="8"/>
      <c r="O1285" s="8"/>
      <c r="P1285" s="8"/>
      <c r="Q1285" s="8"/>
      <c r="R1285" s="8"/>
      <c r="S1285" s="8"/>
      <c r="T1285" s="8"/>
      <c r="U1285" s="8"/>
      <c r="V1285" s="8"/>
      <c r="W1285" s="8"/>
      <c r="X1285" s="8"/>
      <c r="Y1285" s="8"/>
      <c r="Z1285" s="8"/>
    </row>
    <row r="1286" spans="1:26" ht="15.75" customHeight="1" x14ac:dyDescent="0.35">
      <c r="A1286" s="9">
        <v>42559</v>
      </c>
      <c r="B1286" s="12">
        <v>4483.7</v>
      </c>
      <c r="C1286" s="8" t="s">
        <v>8</v>
      </c>
      <c r="D1286" s="8">
        <v>2016</v>
      </c>
      <c r="E1286" s="11">
        <f t="shared" si="5"/>
        <v>63.150704225352108</v>
      </c>
      <c r="F1286" s="8"/>
      <c r="G1286" s="8"/>
      <c r="H1286" s="8"/>
      <c r="I1286" s="8"/>
      <c r="J1286" s="8"/>
      <c r="K1286" s="8"/>
      <c r="L1286" s="8"/>
      <c r="M1286" s="8"/>
      <c r="N1286" s="8"/>
      <c r="O1286" s="8"/>
      <c r="P1286" s="8"/>
      <c r="Q1286" s="8"/>
      <c r="R1286" s="8"/>
      <c r="S1286" s="8"/>
      <c r="T1286" s="8"/>
      <c r="U1286" s="8"/>
      <c r="V1286" s="8"/>
      <c r="W1286" s="8"/>
      <c r="X1286" s="8"/>
      <c r="Y1286" s="8"/>
      <c r="Z1286" s="8"/>
    </row>
    <row r="1287" spans="1:26" ht="15.75" customHeight="1" x14ac:dyDescent="0.35">
      <c r="A1287" s="9">
        <v>42560</v>
      </c>
      <c r="B1287" s="12">
        <v>5560.03</v>
      </c>
      <c r="C1287" s="8" t="s">
        <v>8</v>
      </c>
      <c r="D1287" s="8">
        <v>2016</v>
      </c>
      <c r="E1287" s="11">
        <f t="shared" si="5"/>
        <v>78.31028169014084</v>
      </c>
      <c r="F1287" s="8"/>
      <c r="G1287" s="8"/>
      <c r="H1287" s="8"/>
      <c r="I1287" s="8"/>
      <c r="J1287" s="8"/>
      <c r="K1287" s="8"/>
      <c r="L1287" s="8"/>
      <c r="M1287" s="8"/>
      <c r="N1287" s="8"/>
      <c r="O1287" s="8"/>
      <c r="P1287" s="8"/>
      <c r="Q1287" s="8"/>
      <c r="R1287" s="8"/>
      <c r="S1287" s="8"/>
      <c r="T1287" s="8"/>
      <c r="U1287" s="8"/>
      <c r="V1287" s="8"/>
      <c r="W1287" s="8"/>
      <c r="X1287" s="8"/>
      <c r="Y1287" s="8"/>
      <c r="Z1287" s="8"/>
    </row>
    <row r="1288" spans="1:26" ht="15.75" customHeight="1" x14ac:dyDescent="0.35">
      <c r="A1288" s="9">
        <v>42561</v>
      </c>
      <c r="B1288" s="12">
        <v>3491.52</v>
      </c>
      <c r="C1288" s="8" t="s">
        <v>8</v>
      </c>
      <c r="D1288" s="8">
        <v>2016</v>
      </c>
      <c r="E1288" s="11">
        <f t="shared" si="5"/>
        <v>49.176338028169013</v>
      </c>
      <c r="F1288" s="8"/>
      <c r="G1288" s="8"/>
      <c r="H1288" s="8"/>
      <c r="I1288" s="8"/>
      <c r="J1288" s="8"/>
      <c r="K1288" s="8"/>
      <c r="L1288" s="8"/>
      <c r="M1288" s="8"/>
      <c r="N1288" s="8"/>
      <c r="O1288" s="8"/>
      <c r="P1288" s="8"/>
      <c r="Q1288" s="8"/>
      <c r="R1288" s="8"/>
      <c r="S1288" s="8"/>
      <c r="T1288" s="8"/>
      <c r="U1288" s="8"/>
      <c r="V1288" s="8"/>
      <c r="W1288" s="8"/>
      <c r="X1288" s="8"/>
      <c r="Y1288" s="8"/>
      <c r="Z1288" s="8"/>
    </row>
    <row r="1289" spans="1:26" ht="15.75" customHeight="1" x14ac:dyDescent="0.35">
      <c r="A1289" s="9">
        <v>42562</v>
      </c>
      <c r="B1289" s="12">
        <v>4427.7</v>
      </c>
      <c r="C1289" s="8" t="s">
        <v>8</v>
      </c>
      <c r="D1289" s="8">
        <v>2016</v>
      </c>
      <c r="E1289" s="11">
        <f t="shared" si="5"/>
        <v>62.361971830985915</v>
      </c>
      <c r="F1289" s="8"/>
      <c r="G1289" s="8"/>
      <c r="H1289" s="8"/>
      <c r="I1289" s="8"/>
      <c r="J1289" s="8"/>
      <c r="K1289" s="8"/>
      <c r="L1289" s="8"/>
      <c r="M1289" s="8"/>
      <c r="N1289" s="8"/>
      <c r="O1289" s="8"/>
      <c r="P1289" s="8"/>
      <c r="Q1289" s="8"/>
      <c r="R1289" s="8"/>
      <c r="S1289" s="8"/>
      <c r="T1289" s="8"/>
      <c r="U1289" s="8"/>
      <c r="V1289" s="8"/>
      <c r="W1289" s="8"/>
      <c r="X1289" s="8"/>
      <c r="Y1289" s="8"/>
      <c r="Z1289" s="8"/>
    </row>
    <row r="1290" spans="1:26" ht="15.75" customHeight="1" x14ac:dyDescent="0.35">
      <c r="A1290" s="9">
        <v>42563</v>
      </c>
      <c r="B1290" s="12">
        <v>4719.82</v>
      </c>
      <c r="C1290" s="8" t="s">
        <v>8</v>
      </c>
      <c r="D1290" s="8">
        <v>2016</v>
      </c>
      <c r="E1290" s="11">
        <f t="shared" si="5"/>
        <v>66.47633802816901</v>
      </c>
      <c r="F1290" s="8"/>
      <c r="G1290" s="8"/>
      <c r="H1290" s="8"/>
      <c r="I1290" s="8"/>
      <c r="J1290" s="8"/>
      <c r="K1290" s="8"/>
      <c r="L1290" s="8"/>
      <c r="M1290" s="8"/>
      <c r="N1290" s="8"/>
      <c r="O1290" s="8"/>
      <c r="P1290" s="8"/>
      <c r="Q1290" s="8"/>
      <c r="R1290" s="8"/>
      <c r="S1290" s="8"/>
      <c r="T1290" s="8"/>
      <c r="U1290" s="8"/>
      <c r="V1290" s="8"/>
      <c r="W1290" s="8"/>
      <c r="X1290" s="8"/>
      <c r="Y1290" s="8"/>
      <c r="Z1290" s="8"/>
    </row>
    <row r="1291" spans="1:26" ht="15.75" customHeight="1" x14ac:dyDescent="0.35">
      <c r="A1291" s="9">
        <v>42564</v>
      </c>
      <c r="B1291" s="12">
        <v>4829.96</v>
      </c>
      <c r="C1291" s="8" t="s">
        <v>8</v>
      </c>
      <c r="D1291" s="8">
        <v>2016</v>
      </c>
      <c r="E1291" s="11">
        <f t="shared" si="5"/>
        <v>68.027605633802821</v>
      </c>
      <c r="F1291" s="8"/>
      <c r="G1291" s="8"/>
      <c r="H1291" s="8"/>
      <c r="I1291" s="8"/>
      <c r="J1291" s="8"/>
      <c r="K1291" s="8"/>
      <c r="L1291" s="8"/>
      <c r="M1291" s="8"/>
      <c r="N1291" s="8"/>
      <c r="O1291" s="8"/>
      <c r="P1291" s="8"/>
      <c r="Q1291" s="8"/>
      <c r="R1291" s="8"/>
      <c r="S1291" s="8"/>
      <c r="T1291" s="8"/>
      <c r="U1291" s="8"/>
      <c r="V1291" s="8"/>
      <c r="W1291" s="8"/>
      <c r="X1291" s="8"/>
      <c r="Y1291" s="8"/>
      <c r="Z1291" s="8"/>
    </row>
    <row r="1292" spans="1:26" ht="15.75" customHeight="1" x14ac:dyDescent="0.35">
      <c r="A1292" s="9">
        <v>42565</v>
      </c>
      <c r="B1292" s="12">
        <v>5029.46</v>
      </c>
      <c r="C1292" s="8" t="s">
        <v>8</v>
      </c>
      <c r="D1292" s="8">
        <v>2016</v>
      </c>
      <c r="E1292" s="11">
        <f t="shared" si="5"/>
        <v>70.83746478873239</v>
      </c>
      <c r="F1292" s="8"/>
      <c r="G1292" s="8"/>
      <c r="H1292" s="8"/>
      <c r="I1292" s="8"/>
      <c r="J1292" s="8"/>
      <c r="K1292" s="8"/>
      <c r="L1292" s="8"/>
      <c r="M1292" s="8"/>
      <c r="N1292" s="8"/>
      <c r="O1292" s="8"/>
      <c r="P1292" s="8"/>
      <c r="Q1292" s="8"/>
      <c r="R1292" s="8"/>
      <c r="S1292" s="8"/>
      <c r="T1292" s="8"/>
      <c r="U1292" s="8"/>
      <c r="V1292" s="8"/>
      <c r="W1292" s="8"/>
      <c r="X1292" s="8"/>
      <c r="Y1292" s="8"/>
      <c r="Z1292" s="8"/>
    </row>
    <row r="1293" spans="1:26" ht="15.75" customHeight="1" x14ac:dyDescent="0.35">
      <c r="A1293" s="9">
        <v>42566</v>
      </c>
      <c r="B1293" s="12">
        <v>4819.1499999999996</v>
      </c>
      <c r="C1293" s="8" t="s">
        <v>8</v>
      </c>
      <c r="D1293" s="8">
        <v>2016</v>
      </c>
      <c r="E1293" s="11">
        <f t="shared" si="5"/>
        <v>67.875352112676055</v>
      </c>
      <c r="F1293" s="8"/>
      <c r="G1293" s="8"/>
      <c r="H1293" s="8"/>
      <c r="I1293" s="8"/>
      <c r="J1293" s="8"/>
      <c r="K1293" s="8"/>
      <c r="L1293" s="8"/>
      <c r="M1293" s="8"/>
      <c r="N1293" s="8"/>
      <c r="O1293" s="8"/>
      <c r="P1293" s="8"/>
      <c r="Q1293" s="8"/>
      <c r="R1293" s="8"/>
      <c r="S1293" s="8"/>
      <c r="T1293" s="8"/>
      <c r="U1293" s="8"/>
      <c r="V1293" s="8"/>
      <c r="W1293" s="8"/>
      <c r="X1293" s="8"/>
      <c r="Y1293" s="8"/>
      <c r="Z1293" s="8"/>
    </row>
    <row r="1294" spans="1:26" ht="15.75" customHeight="1" x14ac:dyDescent="0.35">
      <c r="A1294" s="9">
        <v>42567</v>
      </c>
      <c r="B1294" s="12">
        <v>4868.96</v>
      </c>
      <c r="C1294" s="8" t="s">
        <v>8</v>
      </c>
      <c r="D1294" s="8">
        <v>2016</v>
      </c>
      <c r="E1294" s="11">
        <f t="shared" si="5"/>
        <v>68.576901408450709</v>
      </c>
      <c r="F1294" s="8"/>
      <c r="G1294" s="8"/>
      <c r="H1294" s="8"/>
      <c r="I1294" s="8"/>
      <c r="J1294" s="8"/>
      <c r="K1294" s="8"/>
      <c r="L1294" s="8"/>
      <c r="M1294" s="8"/>
      <c r="N1294" s="8"/>
      <c r="O1294" s="8"/>
      <c r="P1294" s="8"/>
      <c r="Q1294" s="8"/>
      <c r="R1294" s="8"/>
      <c r="S1294" s="8"/>
      <c r="T1294" s="8"/>
      <c r="U1294" s="8"/>
      <c r="V1294" s="8"/>
      <c r="W1294" s="8"/>
      <c r="X1294" s="8"/>
      <c r="Y1294" s="8"/>
      <c r="Z1294" s="8"/>
    </row>
    <row r="1295" spans="1:26" ht="15.75" customHeight="1" x14ac:dyDescent="0.35">
      <c r="A1295" s="9">
        <v>42568</v>
      </c>
      <c r="B1295" s="12">
        <v>4344.68</v>
      </c>
      <c r="C1295" s="8" t="s">
        <v>8</v>
      </c>
      <c r="D1295" s="8">
        <v>2016</v>
      </c>
      <c r="E1295" s="11">
        <f t="shared" si="5"/>
        <v>61.19267605633803</v>
      </c>
      <c r="F1295" s="8"/>
      <c r="G1295" s="8"/>
      <c r="H1295" s="8"/>
      <c r="I1295" s="8"/>
      <c r="J1295" s="8"/>
      <c r="K1295" s="8"/>
      <c r="L1295" s="8"/>
      <c r="M1295" s="8"/>
      <c r="N1295" s="8"/>
      <c r="O1295" s="8"/>
      <c r="P1295" s="8"/>
      <c r="Q1295" s="8"/>
      <c r="R1295" s="8"/>
      <c r="S1295" s="8"/>
      <c r="T1295" s="8"/>
      <c r="U1295" s="8"/>
      <c r="V1295" s="8"/>
      <c r="W1295" s="8"/>
      <c r="X1295" s="8"/>
      <c r="Y1295" s="8"/>
      <c r="Z1295" s="8"/>
    </row>
    <row r="1296" spans="1:26" ht="15.75" customHeight="1" x14ac:dyDescent="0.35">
      <c r="A1296" s="9">
        <v>42569</v>
      </c>
      <c r="B1296" s="12">
        <v>4324.55</v>
      </c>
      <c r="C1296" s="8" t="s">
        <v>8</v>
      </c>
      <c r="D1296" s="8">
        <v>2016</v>
      </c>
      <c r="E1296" s="11">
        <f t="shared" si="5"/>
        <v>60.909154929577468</v>
      </c>
      <c r="F1296" s="8"/>
      <c r="G1296" s="8"/>
      <c r="H1296" s="8"/>
      <c r="I1296" s="8"/>
      <c r="J1296" s="8"/>
      <c r="K1296" s="8"/>
      <c r="L1296" s="8"/>
      <c r="M1296" s="8"/>
      <c r="N1296" s="8"/>
      <c r="O1296" s="8"/>
      <c r="P1296" s="8"/>
      <c r="Q1296" s="8"/>
      <c r="R1296" s="8"/>
      <c r="S1296" s="8"/>
      <c r="T1296" s="8"/>
      <c r="U1296" s="8"/>
      <c r="V1296" s="8"/>
      <c r="W1296" s="8"/>
      <c r="X1296" s="8"/>
      <c r="Y1296" s="8"/>
      <c r="Z1296" s="8"/>
    </row>
    <row r="1297" spans="1:26" ht="15.75" customHeight="1" x14ac:dyDescent="0.35">
      <c r="A1297" s="9">
        <v>42570</v>
      </c>
      <c r="B1297" s="12">
        <v>4175</v>
      </c>
      <c r="C1297" s="8" t="s">
        <v>8</v>
      </c>
      <c r="D1297" s="8">
        <v>2016</v>
      </c>
      <c r="E1297" s="11">
        <f t="shared" si="5"/>
        <v>58.802816901408448</v>
      </c>
      <c r="F1297" s="8"/>
      <c r="G1297" s="8"/>
      <c r="H1297" s="8"/>
      <c r="I1297" s="8"/>
      <c r="J1297" s="8"/>
      <c r="K1297" s="8"/>
      <c r="L1297" s="8"/>
      <c r="M1297" s="8"/>
      <c r="N1297" s="8"/>
      <c r="O1297" s="8"/>
      <c r="P1297" s="8"/>
      <c r="Q1297" s="8"/>
      <c r="R1297" s="8"/>
      <c r="S1297" s="8"/>
      <c r="T1297" s="8"/>
      <c r="U1297" s="8"/>
      <c r="V1297" s="8"/>
      <c r="W1297" s="8"/>
      <c r="X1297" s="8"/>
      <c r="Y1297" s="8"/>
      <c r="Z1297" s="8"/>
    </row>
    <row r="1298" spans="1:26" ht="15.75" customHeight="1" x14ac:dyDescent="0.35">
      <c r="A1298" s="9">
        <v>42571</v>
      </c>
      <c r="B1298" s="12">
        <v>4557.24</v>
      </c>
      <c r="C1298" s="8" t="s">
        <v>8</v>
      </c>
      <c r="D1298" s="8">
        <v>2016</v>
      </c>
      <c r="E1298" s="11">
        <f t="shared" si="5"/>
        <v>64.186478873239437</v>
      </c>
      <c r="F1298" s="8"/>
      <c r="G1298" s="8"/>
      <c r="H1298" s="8"/>
      <c r="I1298" s="8"/>
      <c r="J1298" s="8"/>
      <c r="K1298" s="8"/>
      <c r="L1298" s="8"/>
      <c r="M1298" s="8"/>
      <c r="N1298" s="8"/>
      <c r="O1298" s="8"/>
      <c r="P1298" s="8"/>
      <c r="Q1298" s="8"/>
      <c r="R1298" s="8"/>
      <c r="S1298" s="8"/>
      <c r="T1298" s="8"/>
      <c r="U1298" s="8"/>
      <c r="V1298" s="8"/>
      <c r="W1298" s="8"/>
      <c r="X1298" s="8"/>
      <c r="Y1298" s="8"/>
      <c r="Z1298" s="8"/>
    </row>
    <row r="1299" spans="1:26" ht="15.75" customHeight="1" x14ac:dyDescent="0.35">
      <c r="A1299" s="9">
        <v>42572</v>
      </c>
      <c r="B1299" s="12">
        <v>4553.91</v>
      </c>
      <c r="C1299" s="8" t="s">
        <v>8</v>
      </c>
      <c r="D1299" s="8">
        <v>2016</v>
      </c>
      <c r="E1299" s="11">
        <f t="shared" si="5"/>
        <v>64.139577464788729</v>
      </c>
      <c r="F1299" s="8"/>
      <c r="G1299" s="8"/>
      <c r="H1299" s="8"/>
      <c r="I1299" s="8"/>
      <c r="J1299" s="8"/>
      <c r="K1299" s="8"/>
      <c r="L1299" s="8"/>
      <c r="M1299" s="8"/>
      <c r="N1299" s="8"/>
      <c r="O1299" s="8"/>
      <c r="P1299" s="8"/>
      <c r="Q1299" s="8"/>
      <c r="R1299" s="8"/>
      <c r="S1299" s="8"/>
      <c r="T1299" s="8"/>
      <c r="U1299" s="8"/>
      <c r="V1299" s="8"/>
      <c r="W1299" s="8"/>
      <c r="X1299" s="8"/>
      <c r="Y1299" s="8"/>
      <c r="Z1299" s="8"/>
    </row>
    <row r="1300" spans="1:26" ht="15.75" customHeight="1" x14ac:dyDescent="0.35">
      <c r="A1300" s="9">
        <v>42573</v>
      </c>
      <c r="B1300" s="12">
        <v>4557.4399999999996</v>
      </c>
      <c r="C1300" s="8" t="s">
        <v>8</v>
      </c>
      <c r="D1300" s="8">
        <v>2016</v>
      </c>
      <c r="E1300" s="11">
        <f t="shared" si="5"/>
        <v>64.189295774647888</v>
      </c>
      <c r="F1300" s="8"/>
      <c r="G1300" s="8"/>
      <c r="H1300" s="8"/>
      <c r="I1300" s="8"/>
      <c r="J1300" s="8"/>
      <c r="K1300" s="8"/>
      <c r="L1300" s="8"/>
      <c r="M1300" s="8"/>
      <c r="N1300" s="8"/>
      <c r="O1300" s="8"/>
      <c r="P1300" s="8"/>
      <c r="Q1300" s="8"/>
      <c r="R1300" s="8"/>
      <c r="S1300" s="8"/>
      <c r="T1300" s="8"/>
      <c r="U1300" s="8"/>
      <c r="V1300" s="8"/>
      <c r="W1300" s="8"/>
      <c r="X1300" s="8"/>
      <c r="Y1300" s="8"/>
      <c r="Z1300" s="8"/>
    </row>
    <row r="1301" spans="1:26" ht="15.75" customHeight="1" x14ac:dyDescent="0.35">
      <c r="A1301" s="9">
        <v>42574</v>
      </c>
      <c r="B1301" s="12">
        <v>4763.79</v>
      </c>
      <c r="C1301" s="8" t="s">
        <v>8</v>
      </c>
      <c r="D1301" s="8">
        <v>2016</v>
      </c>
      <c r="E1301" s="11">
        <f t="shared" si="5"/>
        <v>67.095633802816906</v>
      </c>
      <c r="F1301" s="8"/>
      <c r="G1301" s="8"/>
      <c r="H1301" s="8"/>
      <c r="I1301" s="8"/>
      <c r="J1301" s="8"/>
      <c r="K1301" s="8"/>
      <c r="L1301" s="8"/>
      <c r="M1301" s="8"/>
      <c r="N1301" s="8"/>
      <c r="O1301" s="8"/>
      <c r="P1301" s="8"/>
      <c r="Q1301" s="8"/>
      <c r="R1301" s="8"/>
      <c r="S1301" s="8"/>
      <c r="T1301" s="8"/>
      <c r="U1301" s="8"/>
      <c r="V1301" s="8"/>
      <c r="W1301" s="8"/>
      <c r="X1301" s="8"/>
      <c r="Y1301" s="8"/>
      <c r="Z1301" s="8"/>
    </row>
    <row r="1302" spans="1:26" ht="15.75" customHeight="1" x14ac:dyDescent="0.35">
      <c r="A1302" s="9">
        <v>42575</v>
      </c>
      <c r="B1302" s="12">
        <v>4842.95</v>
      </c>
      <c r="C1302" s="8" t="s">
        <v>8</v>
      </c>
      <c r="D1302" s="8">
        <v>2016</v>
      </c>
      <c r="E1302" s="11">
        <f t="shared" si="5"/>
        <v>68.210563380281684</v>
      </c>
      <c r="F1302" s="8"/>
      <c r="G1302" s="8"/>
      <c r="H1302" s="8"/>
      <c r="I1302" s="8"/>
      <c r="J1302" s="8"/>
      <c r="K1302" s="8"/>
      <c r="L1302" s="8"/>
      <c r="M1302" s="8"/>
      <c r="N1302" s="8"/>
      <c r="O1302" s="8"/>
      <c r="P1302" s="8"/>
      <c r="Q1302" s="8"/>
      <c r="R1302" s="8"/>
      <c r="S1302" s="8"/>
      <c r="T1302" s="8"/>
      <c r="U1302" s="8"/>
      <c r="V1302" s="8"/>
      <c r="W1302" s="8"/>
      <c r="X1302" s="8"/>
      <c r="Y1302" s="8"/>
      <c r="Z1302" s="8"/>
    </row>
    <row r="1303" spans="1:26" ht="15.75" customHeight="1" x14ac:dyDescent="0.35">
      <c r="A1303" s="9">
        <v>42576</v>
      </c>
      <c r="B1303" s="12">
        <v>5311.28</v>
      </c>
      <c r="C1303" s="8" t="s">
        <v>8</v>
      </c>
      <c r="D1303" s="8">
        <v>2016</v>
      </c>
      <c r="E1303" s="11">
        <f t="shared" si="5"/>
        <v>74.80676056338028</v>
      </c>
      <c r="F1303" s="8"/>
      <c r="G1303" s="8"/>
      <c r="H1303" s="8"/>
      <c r="I1303" s="8"/>
      <c r="J1303" s="8"/>
      <c r="K1303" s="8"/>
      <c r="L1303" s="8"/>
      <c r="M1303" s="8"/>
      <c r="N1303" s="8"/>
      <c r="O1303" s="8"/>
      <c r="P1303" s="8"/>
      <c r="Q1303" s="8"/>
      <c r="R1303" s="8"/>
      <c r="S1303" s="8"/>
      <c r="T1303" s="8"/>
      <c r="U1303" s="8"/>
      <c r="V1303" s="8"/>
      <c r="W1303" s="8"/>
      <c r="X1303" s="8"/>
      <c r="Y1303" s="8"/>
      <c r="Z1303" s="8"/>
    </row>
    <row r="1304" spans="1:26" ht="15.75" customHeight="1" x14ac:dyDescent="0.35">
      <c r="A1304" s="9">
        <v>42577</v>
      </c>
      <c r="B1304" s="12">
        <v>4714.97</v>
      </c>
      <c r="C1304" s="8" t="s">
        <v>8</v>
      </c>
      <c r="D1304" s="8">
        <v>2016</v>
      </c>
      <c r="E1304" s="11">
        <f t="shared" si="5"/>
        <v>66.408028169014088</v>
      </c>
      <c r="F1304" s="8"/>
      <c r="G1304" s="8"/>
      <c r="H1304" s="8"/>
      <c r="I1304" s="8"/>
      <c r="J1304" s="8"/>
      <c r="K1304" s="8"/>
      <c r="L1304" s="8"/>
      <c r="M1304" s="8"/>
      <c r="N1304" s="8"/>
      <c r="O1304" s="8"/>
      <c r="P1304" s="8"/>
      <c r="Q1304" s="8"/>
      <c r="R1304" s="8"/>
      <c r="S1304" s="8"/>
      <c r="T1304" s="8"/>
      <c r="U1304" s="8"/>
      <c r="V1304" s="8"/>
      <c r="W1304" s="8"/>
      <c r="X1304" s="8"/>
      <c r="Y1304" s="8"/>
      <c r="Z1304" s="8"/>
    </row>
    <row r="1305" spans="1:26" ht="15.75" customHeight="1" x14ac:dyDescent="0.35">
      <c r="A1305" s="9">
        <v>42578</v>
      </c>
      <c r="B1305" s="12">
        <v>4757.25</v>
      </c>
      <c r="C1305" s="8" t="s">
        <v>8</v>
      </c>
      <c r="D1305" s="8">
        <v>2016</v>
      </c>
      <c r="E1305" s="11">
        <f t="shared" si="5"/>
        <v>67.00352112676056</v>
      </c>
      <c r="F1305" s="8"/>
      <c r="G1305" s="8"/>
      <c r="H1305" s="8"/>
      <c r="I1305" s="8"/>
      <c r="J1305" s="8"/>
      <c r="K1305" s="8"/>
      <c r="L1305" s="8"/>
      <c r="M1305" s="8"/>
      <c r="N1305" s="8"/>
      <c r="O1305" s="8"/>
      <c r="P1305" s="8"/>
      <c r="Q1305" s="8"/>
      <c r="R1305" s="8"/>
      <c r="S1305" s="8"/>
      <c r="T1305" s="8"/>
      <c r="U1305" s="8"/>
      <c r="V1305" s="8"/>
      <c r="W1305" s="8"/>
      <c r="X1305" s="8"/>
      <c r="Y1305" s="8"/>
      <c r="Z1305" s="8"/>
    </row>
    <row r="1306" spans="1:26" ht="15.75" customHeight="1" x14ac:dyDescent="0.35">
      <c r="A1306" s="9">
        <v>42579</v>
      </c>
      <c r="B1306" s="12">
        <v>5257.83</v>
      </c>
      <c r="C1306" s="8" t="s">
        <v>8</v>
      </c>
      <c r="D1306" s="8">
        <v>2016</v>
      </c>
      <c r="E1306" s="11">
        <f t="shared" si="5"/>
        <v>74.053943661971829</v>
      </c>
      <c r="F1306" s="8"/>
      <c r="G1306" s="8"/>
      <c r="H1306" s="8"/>
      <c r="I1306" s="8"/>
      <c r="J1306" s="8"/>
      <c r="K1306" s="8"/>
      <c r="L1306" s="8"/>
      <c r="M1306" s="8"/>
      <c r="N1306" s="8"/>
      <c r="O1306" s="8"/>
      <c r="P1306" s="8"/>
      <c r="Q1306" s="8"/>
      <c r="R1306" s="8"/>
      <c r="S1306" s="8"/>
      <c r="T1306" s="8"/>
      <c r="U1306" s="8"/>
      <c r="V1306" s="8"/>
      <c r="W1306" s="8"/>
      <c r="X1306" s="8"/>
      <c r="Y1306" s="8"/>
      <c r="Z1306" s="8"/>
    </row>
    <row r="1307" spans="1:26" ht="15.75" customHeight="1" x14ac:dyDescent="0.35">
      <c r="A1307" s="9">
        <v>42580</v>
      </c>
      <c r="B1307" s="12">
        <v>5565.6</v>
      </c>
      <c r="C1307" s="8" t="s">
        <v>8</v>
      </c>
      <c r="D1307" s="8">
        <v>2016</v>
      </c>
      <c r="E1307" s="11">
        <f t="shared" si="5"/>
        <v>78.388732394366201</v>
      </c>
      <c r="F1307" s="8"/>
      <c r="G1307" s="8"/>
      <c r="H1307" s="8"/>
      <c r="I1307" s="8"/>
      <c r="J1307" s="8"/>
      <c r="K1307" s="8"/>
      <c r="L1307" s="8"/>
      <c r="M1307" s="8"/>
      <c r="N1307" s="8"/>
      <c r="O1307" s="8"/>
      <c r="P1307" s="8"/>
      <c r="Q1307" s="8"/>
      <c r="R1307" s="8"/>
      <c r="S1307" s="8"/>
      <c r="T1307" s="8"/>
      <c r="U1307" s="8"/>
      <c r="V1307" s="8"/>
      <c r="W1307" s="8"/>
      <c r="X1307" s="8"/>
      <c r="Y1307" s="8"/>
      <c r="Z1307" s="8"/>
    </row>
    <row r="1308" spans="1:26" ht="15.75" customHeight="1" x14ac:dyDescent="0.35">
      <c r="A1308" s="9">
        <v>42581</v>
      </c>
      <c r="B1308" s="12">
        <v>5296.42</v>
      </c>
      <c r="C1308" s="8" t="s">
        <v>8</v>
      </c>
      <c r="D1308" s="8">
        <v>2016</v>
      </c>
      <c r="E1308" s="11">
        <f t="shared" si="5"/>
        <v>74.597464788732395</v>
      </c>
      <c r="F1308" s="8"/>
      <c r="G1308" s="8"/>
      <c r="H1308" s="8"/>
      <c r="I1308" s="8"/>
      <c r="J1308" s="8"/>
      <c r="K1308" s="8"/>
      <c r="L1308" s="8"/>
      <c r="M1308" s="8"/>
      <c r="N1308" s="8"/>
      <c r="O1308" s="8"/>
      <c r="P1308" s="8"/>
      <c r="Q1308" s="8"/>
      <c r="R1308" s="8"/>
      <c r="S1308" s="8"/>
      <c r="T1308" s="8"/>
      <c r="U1308" s="8"/>
      <c r="V1308" s="8"/>
      <c r="W1308" s="8"/>
      <c r="X1308" s="8"/>
      <c r="Y1308" s="8"/>
      <c r="Z1308" s="8"/>
    </row>
    <row r="1309" spans="1:26" ht="15.75" customHeight="1" x14ac:dyDescent="0.35">
      <c r="A1309" s="9">
        <v>42582</v>
      </c>
      <c r="B1309" s="12">
        <v>5009.38</v>
      </c>
      <c r="C1309" s="8" t="s">
        <v>8</v>
      </c>
      <c r="D1309" s="8">
        <v>2016</v>
      </c>
      <c r="E1309" s="11">
        <f t="shared" si="5"/>
        <v>70.554647887323952</v>
      </c>
      <c r="F1309" s="8"/>
      <c r="G1309" s="8"/>
      <c r="H1309" s="8"/>
      <c r="I1309" s="8"/>
      <c r="J1309" s="8"/>
      <c r="K1309" s="8"/>
      <c r="L1309" s="8"/>
      <c r="M1309" s="8"/>
      <c r="N1309" s="8"/>
      <c r="O1309" s="8"/>
      <c r="P1309" s="8"/>
      <c r="Q1309" s="8"/>
      <c r="R1309" s="8"/>
      <c r="S1309" s="8"/>
      <c r="T1309" s="8"/>
      <c r="U1309" s="8"/>
      <c r="V1309" s="8"/>
      <c r="W1309" s="8"/>
      <c r="X1309" s="8"/>
      <c r="Y1309" s="8"/>
      <c r="Z1309" s="8"/>
    </row>
    <row r="1310" spans="1:26" ht="15.75" customHeight="1" x14ac:dyDescent="0.35">
      <c r="A1310" s="9">
        <v>42583</v>
      </c>
      <c r="B1310" s="12">
        <v>5135.49</v>
      </c>
      <c r="C1310" s="8" t="s">
        <v>9</v>
      </c>
      <c r="D1310" s="8">
        <v>2016</v>
      </c>
      <c r="E1310" s="11">
        <f t="shared" si="5"/>
        <v>72.330845070422527</v>
      </c>
      <c r="F1310" s="8"/>
      <c r="G1310" s="8"/>
      <c r="H1310" s="8"/>
      <c r="I1310" s="8"/>
      <c r="J1310" s="8"/>
      <c r="K1310" s="8"/>
      <c r="L1310" s="8"/>
      <c r="M1310" s="8"/>
      <c r="N1310" s="8"/>
      <c r="O1310" s="8"/>
      <c r="P1310" s="8"/>
      <c r="Q1310" s="8"/>
      <c r="R1310" s="8"/>
      <c r="S1310" s="8"/>
      <c r="T1310" s="8"/>
      <c r="U1310" s="8"/>
      <c r="V1310" s="8"/>
      <c r="W1310" s="8"/>
      <c r="X1310" s="8"/>
      <c r="Y1310" s="8"/>
      <c r="Z1310" s="8"/>
    </row>
    <row r="1311" spans="1:26" ht="15.75" customHeight="1" x14ac:dyDescent="0.35">
      <c r="A1311" s="9">
        <v>42584</v>
      </c>
      <c r="B1311" s="12">
        <v>5483.19</v>
      </c>
      <c r="C1311" s="8" t="s">
        <v>9</v>
      </c>
      <c r="D1311" s="8">
        <v>2016</v>
      </c>
      <c r="E1311" s="11">
        <f t="shared" si="5"/>
        <v>77.228028169014081</v>
      </c>
      <c r="F1311" s="8"/>
      <c r="G1311" s="8"/>
      <c r="H1311" s="8"/>
      <c r="I1311" s="8"/>
      <c r="J1311" s="8"/>
      <c r="K1311" s="8"/>
      <c r="L1311" s="8"/>
      <c r="M1311" s="8"/>
      <c r="N1311" s="8"/>
      <c r="O1311" s="8"/>
      <c r="P1311" s="8"/>
      <c r="Q1311" s="8"/>
      <c r="R1311" s="8"/>
      <c r="S1311" s="8"/>
      <c r="T1311" s="8"/>
      <c r="U1311" s="8"/>
      <c r="V1311" s="8"/>
      <c r="W1311" s="8"/>
      <c r="X1311" s="8"/>
      <c r="Y1311" s="8"/>
      <c r="Z1311" s="8"/>
    </row>
    <row r="1312" spans="1:26" ht="15.75" customHeight="1" x14ac:dyDescent="0.35">
      <c r="A1312" s="9">
        <v>42585</v>
      </c>
      <c r="B1312" s="12">
        <v>4757.42</v>
      </c>
      <c r="C1312" s="8" t="s">
        <v>9</v>
      </c>
      <c r="D1312" s="8">
        <v>2016</v>
      </c>
      <c r="E1312" s="11">
        <f t="shared" si="5"/>
        <v>67.005915492957755</v>
      </c>
      <c r="F1312" s="8"/>
      <c r="G1312" s="8"/>
      <c r="H1312" s="8"/>
      <c r="I1312" s="8"/>
      <c r="J1312" s="8"/>
      <c r="K1312" s="8"/>
      <c r="L1312" s="8"/>
      <c r="M1312" s="8"/>
      <c r="N1312" s="8"/>
      <c r="O1312" s="8"/>
      <c r="P1312" s="8"/>
      <c r="Q1312" s="8"/>
      <c r="R1312" s="8"/>
      <c r="S1312" s="8"/>
      <c r="T1312" s="8"/>
      <c r="U1312" s="8"/>
      <c r="V1312" s="8"/>
      <c r="W1312" s="8"/>
      <c r="X1312" s="8"/>
      <c r="Y1312" s="8"/>
      <c r="Z1312" s="8"/>
    </row>
    <row r="1313" spans="1:26" ht="15.75" customHeight="1" x14ac:dyDescent="0.35">
      <c r="A1313" s="9">
        <v>42586</v>
      </c>
      <c r="B1313" s="12">
        <v>4648.55</v>
      </c>
      <c r="C1313" s="8" t="s">
        <v>9</v>
      </c>
      <c r="D1313" s="8">
        <v>2016</v>
      </c>
      <c r="E1313" s="11">
        <f t="shared" si="5"/>
        <v>65.472535211267612</v>
      </c>
      <c r="F1313" s="8"/>
      <c r="G1313" s="8"/>
      <c r="H1313" s="8"/>
      <c r="I1313" s="8"/>
      <c r="J1313" s="8"/>
      <c r="K1313" s="8"/>
      <c r="L1313" s="8"/>
      <c r="M1313" s="8"/>
      <c r="N1313" s="8"/>
      <c r="O1313" s="8"/>
      <c r="P1313" s="8"/>
      <c r="Q1313" s="8"/>
      <c r="R1313" s="8"/>
      <c r="S1313" s="8"/>
      <c r="T1313" s="8"/>
      <c r="U1313" s="8"/>
      <c r="V1313" s="8"/>
      <c r="W1313" s="8"/>
      <c r="X1313" s="8"/>
      <c r="Y1313" s="8"/>
      <c r="Z1313" s="8"/>
    </row>
    <row r="1314" spans="1:26" ht="15.75" customHeight="1" x14ac:dyDescent="0.35">
      <c r="A1314" s="9">
        <v>42587</v>
      </c>
      <c r="B1314" s="12">
        <v>4480.7299999999996</v>
      </c>
      <c r="C1314" s="8" t="s">
        <v>9</v>
      </c>
      <c r="D1314" s="8">
        <v>2016</v>
      </c>
      <c r="E1314" s="11">
        <f t="shared" si="5"/>
        <v>63.108873239436612</v>
      </c>
      <c r="F1314" s="8"/>
      <c r="G1314" s="8"/>
      <c r="H1314" s="8"/>
      <c r="I1314" s="8"/>
      <c r="J1314" s="8"/>
      <c r="K1314" s="8"/>
      <c r="L1314" s="8"/>
      <c r="M1314" s="8"/>
      <c r="N1314" s="8"/>
      <c r="O1314" s="8"/>
      <c r="P1314" s="8"/>
      <c r="Q1314" s="8"/>
      <c r="R1314" s="8"/>
      <c r="S1314" s="8"/>
      <c r="T1314" s="8"/>
      <c r="U1314" s="8"/>
      <c r="V1314" s="8"/>
      <c r="W1314" s="8"/>
      <c r="X1314" s="8"/>
      <c r="Y1314" s="8"/>
      <c r="Z1314" s="8"/>
    </row>
    <row r="1315" spans="1:26" ht="15.75" customHeight="1" x14ac:dyDescent="0.35">
      <c r="A1315" s="9">
        <v>42588</v>
      </c>
      <c r="B1315" s="12">
        <v>4993.59</v>
      </c>
      <c r="C1315" s="8" t="s">
        <v>9</v>
      </c>
      <c r="D1315" s="8">
        <v>2016</v>
      </c>
      <c r="E1315" s="11">
        <f t="shared" si="5"/>
        <v>70.332253521126759</v>
      </c>
      <c r="F1315" s="8"/>
      <c r="G1315" s="8"/>
      <c r="H1315" s="8"/>
      <c r="I1315" s="8"/>
      <c r="J1315" s="8"/>
      <c r="K1315" s="8"/>
      <c r="L1315" s="8"/>
      <c r="M1315" s="8"/>
      <c r="N1315" s="8"/>
      <c r="O1315" s="8"/>
      <c r="P1315" s="8"/>
      <c r="Q1315" s="8"/>
      <c r="R1315" s="8"/>
      <c r="S1315" s="8"/>
      <c r="T1315" s="8"/>
      <c r="U1315" s="8"/>
      <c r="V1315" s="8"/>
      <c r="W1315" s="8"/>
      <c r="X1315" s="8"/>
      <c r="Y1315" s="8"/>
      <c r="Z1315" s="8"/>
    </row>
    <row r="1316" spans="1:26" ht="15.75" customHeight="1" x14ac:dyDescent="0.35">
      <c r="A1316" s="9">
        <v>42589</v>
      </c>
      <c r="B1316" s="12">
        <v>4918.74</v>
      </c>
      <c r="C1316" s="8" t="s">
        <v>9</v>
      </c>
      <c r="D1316" s="8">
        <v>2016</v>
      </c>
      <c r="E1316" s="11">
        <f t="shared" si="5"/>
        <v>69.278028169014078</v>
      </c>
      <c r="F1316" s="8"/>
      <c r="G1316" s="8"/>
      <c r="H1316" s="8"/>
      <c r="I1316" s="8"/>
      <c r="J1316" s="8"/>
      <c r="K1316" s="8"/>
      <c r="L1316" s="8"/>
      <c r="M1316" s="8"/>
      <c r="N1316" s="8"/>
      <c r="O1316" s="8"/>
      <c r="P1316" s="8"/>
      <c r="Q1316" s="8"/>
      <c r="R1316" s="8"/>
      <c r="S1316" s="8"/>
      <c r="T1316" s="8"/>
      <c r="U1316" s="8"/>
      <c r="V1316" s="8"/>
      <c r="W1316" s="8"/>
      <c r="X1316" s="8"/>
      <c r="Y1316" s="8"/>
      <c r="Z1316" s="8"/>
    </row>
    <row r="1317" spans="1:26" ht="15.75" customHeight="1" x14ac:dyDescent="0.35">
      <c r="A1317" s="9">
        <v>42590</v>
      </c>
      <c r="B1317" s="12">
        <v>4495.24</v>
      </c>
      <c r="C1317" s="8" t="s">
        <v>9</v>
      </c>
      <c r="D1317" s="8">
        <v>2016</v>
      </c>
      <c r="E1317" s="11">
        <f t="shared" si="5"/>
        <v>63.313239436619718</v>
      </c>
      <c r="F1317" s="8"/>
      <c r="G1317" s="8"/>
      <c r="H1317" s="8"/>
      <c r="I1317" s="8"/>
      <c r="J1317" s="8"/>
      <c r="K1317" s="8"/>
      <c r="L1317" s="8"/>
      <c r="M1317" s="8"/>
      <c r="N1317" s="8"/>
      <c r="O1317" s="8"/>
      <c r="P1317" s="8"/>
      <c r="Q1317" s="8"/>
      <c r="R1317" s="8"/>
      <c r="S1317" s="8"/>
      <c r="T1317" s="8"/>
      <c r="U1317" s="8"/>
      <c r="V1317" s="8"/>
      <c r="W1317" s="8"/>
      <c r="X1317" s="8"/>
      <c r="Y1317" s="8"/>
      <c r="Z1317" s="8"/>
    </row>
    <row r="1318" spans="1:26" ht="15.75" customHeight="1" x14ac:dyDescent="0.35">
      <c r="A1318" s="9">
        <v>42591</v>
      </c>
      <c r="B1318" s="12">
        <v>4920.09</v>
      </c>
      <c r="C1318" s="8" t="s">
        <v>9</v>
      </c>
      <c r="D1318" s="8">
        <v>2016</v>
      </c>
      <c r="E1318" s="11">
        <f t="shared" si="5"/>
        <v>69.297042253521127</v>
      </c>
      <c r="F1318" s="8"/>
      <c r="G1318" s="8"/>
      <c r="H1318" s="8"/>
      <c r="I1318" s="8"/>
      <c r="J1318" s="8"/>
      <c r="K1318" s="8"/>
      <c r="L1318" s="8"/>
      <c r="M1318" s="8"/>
      <c r="N1318" s="8"/>
      <c r="O1318" s="8"/>
      <c r="P1318" s="8"/>
      <c r="Q1318" s="8"/>
      <c r="R1318" s="8"/>
      <c r="S1318" s="8"/>
      <c r="T1318" s="8"/>
      <c r="U1318" s="8"/>
      <c r="V1318" s="8"/>
      <c r="W1318" s="8"/>
      <c r="X1318" s="8"/>
      <c r="Y1318" s="8"/>
      <c r="Z1318" s="8"/>
    </row>
    <row r="1319" spans="1:26" ht="15.75" customHeight="1" x14ac:dyDescent="0.35">
      <c r="A1319" s="9">
        <v>42592</v>
      </c>
      <c r="B1319" s="12">
        <v>4947.5</v>
      </c>
      <c r="C1319" s="8" t="s">
        <v>9</v>
      </c>
      <c r="D1319" s="8">
        <v>2016</v>
      </c>
      <c r="E1319" s="11">
        <f t="shared" si="5"/>
        <v>69.683098591549296</v>
      </c>
      <c r="F1319" s="8"/>
      <c r="G1319" s="8"/>
      <c r="H1319" s="8"/>
      <c r="I1319" s="8"/>
      <c r="J1319" s="8"/>
      <c r="K1319" s="8"/>
      <c r="L1319" s="8"/>
      <c r="M1319" s="8"/>
      <c r="N1319" s="8"/>
      <c r="O1319" s="8"/>
      <c r="P1319" s="8"/>
      <c r="Q1319" s="8"/>
      <c r="R1319" s="8"/>
      <c r="S1319" s="8"/>
      <c r="T1319" s="8"/>
      <c r="U1319" s="8"/>
      <c r="V1319" s="8"/>
      <c r="W1319" s="8"/>
      <c r="X1319" s="8"/>
      <c r="Y1319" s="8"/>
      <c r="Z1319" s="8"/>
    </row>
    <row r="1320" spans="1:26" ht="15.75" customHeight="1" x14ac:dyDescent="0.35">
      <c r="A1320" s="9">
        <v>42593</v>
      </c>
      <c r="B1320" s="12">
        <v>4984.8100000000004</v>
      </c>
      <c r="C1320" s="8" t="s">
        <v>9</v>
      </c>
      <c r="D1320" s="8">
        <v>2016</v>
      </c>
      <c r="E1320" s="11">
        <f t="shared" si="5"/>
        <v>70.208591549295775</v>
      </c>
      <c r="F1320" s="8"/>
      <c r="G1320" s="8"/>
      <c r="H1320" s="8"/>
      <c r="I1320" s="8"/>
      <c r="J1320" s="8"/>
      <c r="K1320" s="8"/>
      <c r="L1320" s="8"/>
      <c r="M1320" s="8"/>
      <c r="N1320" s="8"/>
      <c r="O1320" s="8"/>
      <c r="P1320" s="8"/>
      <c r="Q1320" s="8"/>
      <c r="R1320" s="8"/>
      <c r="S1320" s="8"/>
      <c r="T1320" s="8"/>
      <c r="U1320" s="8"/>
      <c r="V1320" s="8"/>
      <c r="W1320" s="8"/>
      <c r="X1320" s="8"/>
      <c r="Y1320" s="8"/>
      <c r="Z1320" s="8"/>
    </row>
    <row r="1321" spans="1:26" ht="15.75" customHeight="1" x14ac:dyDescent="0.35">
      <c r="A1321" s="9">
        <v>42594</v>
      </c>
      <c r="B1321" s="12">
        <v>5122.9799999999996</v>
      </c>
      <c r="C1321" s="8" t="s">
        <v>9</v>
      </c>
      <c r="D1321" s="8">
        <v>2016</v>
      </c>
      <c r="E1321" s="11">
        <f t="shared" si="5"/>
        <v>72.154647887323932</v>
      </c>
      <c r="F1321" s="8"/>
      <c r="G1321" s="8"/>
      <c r="H1321" s="8"/>
      <c r="I1321" s="8"/>
      <c r="J1321" s="8"/>
      <c r="K1321" s="8"/>
      <c r="L1321" s="8"/>
      <c r="M1321" s="8"/>
      <c r="N1321" s="8"/>
      <c r="O1321" s="8"/>
      <c r="P1321" s="8"/>
      <c r="Q1321" s="8"/>
      <c r="R1321" s="8"/>
      <c r="S1321" s="8"/>
      <c r="T1321" s="8"/>
      <c r="U1321" s="8"/>
      <c r="V1321" s="8"/>
      <c r="W1321" s="8"/>
      <c r="X1321" s="8"/>
      <c r="Y1321" s="8"/>
      <c r="Z1321" s="8"/>
    </row>
    <row r="1322" spans="1:26" ht="15.75" customHeight="1" x14ac:dyDescent="0.35">
      <c r="A1322" s="9">
        <v>42595</v>
      </c>
      <c r="B1322" s="12">
        <v>5195.5</v>
      </c>
      <c r="C1322" s="8" t="s">
        <v>9</v>
      </c>
      <c r="D1322" s="8">
        <v>2016</v>
      </c>
      <c r="E1322" s="11">
        <f t="shared" si="5"/>
        <v>73.176056338028175</v>
      </c>
      <c r="F1322" s="8"/>
      <c r="G1322" s="8"/>
      <c r="H1322" s="8"/>
      <c r="I1322" s="8"/>
      <c r="J1322" s="8"/>
      <c r="K1322" s="8"/>
      <c r="L1322" s="8"/>
      <c r="M1322" s="8"/>
      <c r="N1322" s="8"/>
      <c r="O1322" s="8"/>
      <c r="P1322" s="8"/>
      <c r="Q1322" s="8"/>
      <c r="R1322" s="8"/>
      <c r="S1322" s="8"/>
      <c r="T1322" s="8"/>
      <c r="U1322" s="8"/>
      <c r="V1322" s="8"/>
      <c r="W1322" s="8"/>
      <c r="X1322" s="8"/>
      <c r="Y1322" s="8"/>
      <c r="Z1322" s="8"/>
    </row>
    <row r="1323" spans="1:26" ht="15.75" customHeight="1" x14ac:dyDescent="0.35">
      <c r="A1323" s="9">
        <v>42596</v>
      </c>
      <c r="B1323" s="12">
        <v>3528.63</v>
      </c>
      <c r="C1323" s="8" t="s">
        <v>9</v>
      </c>
      <c r="D1323" s="8">
        <v>2016</v>
      </c>
      <c r="E1323" s="11">
        <f t="shared" si="5"/>
        <v>49.699014084507041</v>
      </c>
      <c r="F1323" s="8"/>
      <c r="G1323" s="8"/>
      <c r="H1323" s="8"/>
      <c r="I1323" s="8"/>
      <c r="J1323" s="8"/>
      <c r="K1323" s="8"/>
      <c r="L1323" s="8"/>
      <c r="M1323" s="8"/>
      <c r="N1323" s="8"/>
      <c r="O1323" s="8"/>
      <c r="P1323" s="8"/>
      <c r="Q1323" s="8"/>
      <c r="R1323" s="8"/>
      <c r="S1323" s="8"/>
      <c r="T1323" s="8"/>
      <c r="U1323" s="8"/>
      <c r="V1323" s="8"/>
      <c r="W1323" s="8"/>
      <c r="X1323" s="8"/>
      <c r="Y1323" s="8"/>
      <c r="Z1323" s="8"/>
    </row>
    <row r="1324" spans="1:26" ht="15.75" customHeight="1" x14ac:dyDescent="0.35">
      <c r="A1324" s="9">
        <v>42597</v>
      </c>
      <c r="B1324" s="12">
        <v>4230.13</v>
      </c>
      <c r="C1324" s="8" t="s">
        <v>9</v>
      </c>
      <c r="D1324" s="8">
        <v>2016</v>
      </c>
      <c r="E1324" s="11">
        <f t="shared" si="5"/>
        <v>59.579295774647889</v>
      </c>
      <c r="F1324" s="8"/>
      <c r="G1324" s="8"/>
      <c r="H1324" s="8"/>
      <c r="I1324" s="8"/>
      <c r="J1324" s="8"/>
      <c r="K1324" s="8"/>
      <c r="L1324" s="8"/>
      <c r="M1324" s="8"/>
      <c r="N1324" s="8"/>
      <c r="O1324" s="8"/>
      <c r="P1324" s="8"/>
      <c r="Q1324" s="8"/>
      <c r="R1324" s="8"/>
      <c r="S1324" s="8"/>
      <c r="T1324" s="8"/>
      <c r="U1324" s="8"/>
      <c r="V1324" s="8"/>
      <c r="W1324" s="8"/>
      <c r="X1324" s="8"/>
      <c r="Y1324" s="8"/>
      <c r="Z1324" s="8"/>
    </row>
    <row r="1325" spans="1:26" ht="15.75" customHeight="1" x14ac:dyDescent="0.35">
      <c r="A1325" s="9">
        <v>42598</v>
      </c>
      <c r="B1325" s="12">
        <v>3711.49</v>
      </c>
      <c r="C1325" s="8" t="s">
        <v>9</v>
      </c>
      <c r="D1325" s="8">
        <v>2016</v>
      </c>
      <c r="E1325" s="11">
        <f t="shared" si="5"/>
        <v>52.274507042253518</v>
      </c>
      <c r="F1325" s="8"/>
      <c r="G1325" s="8"/>
      <c r="H1325" s="8"/>
      <c r="I1325" s="8"/>
      <c r="J1325" s="8"/>
      <c r="K1325" s="8"/>
      <c r="L1325" s="8"/>
      <c r="M1325" s="8"/>
      <c r="N1325" s="8"/>
      <c r="O1325" s="8"/>
      <c r="P1325" s="8"/>
      <c r="Q1325" s="8"/>
      <c r="R1325" s="8"/>
      <c r="S1325" s="8"/>
      <c r="T1325" s="8"/>
      <c r="U1325" s="8"/>
      <c r="V1325" s="8"/>
      <c r="W1325" s="8"/>
      <c r="X1325" s="8"/>
      <c r="Y1325" s="8"/>
      <c r="Z1325" s="8"/>
    </row>
    <row r="1326" spans="1:26" ht="15.75" customHeight="1" x14ac:dyDescent="0.35">
      <c r="A1326" s="9">
        <v>42599</v>
      </c>
      <c r="B1326" s="12">
        <v>3902.25</v>
      </c>
      <c r="C1326" s="8" t="s">
        <v>9</v>
      </c>
      <c r="D1326" s="8">
        <v>2016</v>
      </c>
      <c r="E1326" s="11">
        <f t="shared" si="5"/>
        <v>54.9612676056338</v>
      </c>
      <c r="F1326" s="8"/>
      <c r="G1326" s="8"/>
      <c r="H1326" s="8"/>
      <c r="I1326" s="8"/>
      <c r="J1326" s="8"/>
      <c r="K1326" s="8"/>
      <c r="L1326" s="8"/>
      <c r="M1326" s="8"/>
      <c r="N1326" s="8"/>
      <c r="O1326" s="8"/>
      <c r="P1326" s="8"/>
      <c r="Q1326" s="8"/>
      <c r="R1326" s="8"/>
      <c r="S1326" s="8"/>
      <c r="T1326" s="8"/>
      <c r="U1326" s="8"/>
      <c r="V1326" s="8"/>
      <c r="W1326" s="8"/>
      <c r="X1326" s="8"/>
      <c r="Y1326" s="8"/>
      <c r="Z1326" s="8"/>
    </row>
    <row r="1327" spans="1:26" ht="15.75" customHeight="1" x14ac:dyDescent="0.35">
      <c r="A1327" s="9">
        <v>42600</v>
      </c>
      <c r="B1327" s="12">
        <v>4006.48</v>
      </c>
      <c r="C1327" s="8" t="s">
        <v>9</v>
      </c>
      <c r="D1327" s="8">
        <v>2016</v>
      </c>
      <c r="E1327" s="11">
        <f t="shared" si="5"/>
        <v>56.42929577464789</v>
      </c>
      <c r="F1327" s="8"/>
      <c r="G1327" s="8"/>
      <c r="H1327" s="8"/>
      <c r="I1327" s="8"/>
      <c r="J1327" s="8"/>
      <c r="K1327" s="8"/>
      <c r="L1327" s="8"/>
      <c r="M1327" s="8"/>
      <c r="N1327" s="8"/>
      <c r="O1327" s="8"/>
      <c r="P1327" s="8"/>
      <c r="Q1327" s="8"/>
      <c r="R1327" s="8"/>
      <c r="S1327" s="8"/>
      <c r="T1327" s="8"/>
      <c r="U1327" s="8"/>
      <c r="V1327" s="8"/>
      <c r="W1327" s="8"/>
      <c r="X1327" s="8"/>
      <c r="Y1327" s="8"/>
      <c r="Z1327" s="8"/>
    </row>
    <row r="1328" spans="1:26" ht="15.75" customHeight="1" x14ac:dyDescent="0.35">
      <c r="A1328" s="9">
        <v>42601</v>
      </c>
      <c r="B1328" s="12">
        <v>3882.58</v>
      </c>
      <c r="C1328" s="8" t="s">
        <v>9</v>
      </c>
      <c r="D1328" s="8">
        <v>2016</v>
      </c>
      <c r="E1328" s="11">
        <f t="shared" si="5"/>
        <v>54.684225352112676</v>
      </c>
      <c r="F1328" s="8"/>
      <c r="G1328" s="8"/>
      <c r="H1328" s="8"/>
      <c r="I1328" s="8"/>
      <c r="J1328" s="8"/>
      <c r="K1328" s="8"/>
      <c r="L1328" s="8"/>
      <c r="M1328" s="8"/>
      <c r="N1328" s="8"/>
      <c r="O1328" s="8"/>
      <c r="P1328" s="8"/>
      <c r="Q1328" s="8"/>
      <c r="R1328" s="8"/>
      <c r="S1328" s="8"/>
      <c r="T1328" s="8"/>
      <c r="U1328" s="8"/>
      <c r="V1328" s="8"/>
      <c r="W1328" s="8"/>
      <c r="X1328" s="8"/>
      <c r="Y1328" s="8"/>
      <c r="Z1328" s="8"/>
    </row>
    <row r="1329" spans="1:26" ht="15.75" customHeight="1" x14ac:dyDescent="0.35">
      <c r="A1329" s="9">
        <v>42602</v>
      </c>
      <c r="B1329" s="12">
        <v>3902.05</v>
      </c>
      <c r="C1329" s="8" t="s">
        <v>9</v>
      </c>
      <c r="D1329" s="8">
        <v>2016</v>
      </c>
      <c r="E1329" s="11">
        <f t="shared" si="5"/>
        <v>54.958450704225356</v>
      </c>
      <c r="F1329" s="8"/>
      <c r="G1329" s="8"/>
      <c r="H1329" s="8"/>
      <c r="I1329" s="8"/>
      <c r="J1329" s="8"/>
      <c r="K1329" s="8"/>
      <c r="L1329" s="8"/>
      <c r="M1329" s="8"/>
      <c r="N1329" s="8"/>
      <c r="O1329" s="8"/>
      <c r="P1329" s="8"/>
      <c r="Q1329" s="8"/>
      <c r="R1329" s="8"/>
      <c r="S1329" s="8"/>
      <c r="T1329" s="8"/>
      <c r="U1329" s="8"/>
      <c r="V1329" s="8"/>
      <c r="W1329" s="8"/>
      <c r="X1329" s="8"/>
      <c r="Y1329" s="8"/>
      <c r="Z1329" s="8"/>
    </row>
    <row r="1330" spans="1:26" ht="15.75" customHeight="1" x14ac:dyDescent="0.35">
      <c r="A1330" s="9">
        <v>42603</v>
      </c>
      <c r="B1330" s="12">
        <v>3257.66</v>
      </c>
      <c r="C1330" s="8" t="s">
        <v>9</v>
      </c>
      <c r="D1330" s="8">
        <v>2016</v>
      </c>
      <c r="E1330" s="11">
        <f t="shared" si="5"/>
        <v>45.882535211267601</v>
      </c>
      <c r="F1330" s="8"/>
      <c r="G1330" s="8"/>
      <c r="H1330" s="8"/>
      <c r="I1330" s="8"/>
      <c r="J1330" s="8"/>
      <c r="K1330" s="8"/>
      <c r="L1330" s="8"/>
      <c r="M1330" s="8"/>
      <c r="N1330" s="8"/>
      <c r="O1330" s="8"/>
      <c r="P1330" s="8"/>
      <c r="Q1330" s="8"/>
      <c r="R1330" s="8"/>
      <c r="S1330" s="8"/>
      <c r="T1330" s="8"/>
      <c r="U1330" s="8"/>
      <c r="V1330" s="8"/>
      <c r="W1330" s="8"/>
      <c r="X1330" s="8"/>
      <c r="Y1330" s="8"/>
      <c r="Z1330" s="8"/>
    </row>
    <row r="1331" spans="1:26" ht="15.75" customHeight="1" x14ac:dyDescent="0.35">
      <c r="A1331" s="9">
        <v>42604</v>
      </c>
      <c r="B1331" s="12">
        <v>3250.32</v>
      </c>
      <c r="C1331" s="8" t="s">
        <v>9</v>
      </c>
      <c r="D1331" s="8">
        <v>2016</v>
      </c>
      <c r="E1331" s="11">
        <f t="shared" si="5"/>
        <v>45.779154929577466</v>
      </c>
      <c r="F1331" s="8"/>
      <c r="G1331" s="8"/>
      <c r="H1331" s="8"/>
      <c r="I1331" s="8"/>
      <c r="J1331" s="8"/>
      <c r="K1331" s="8"/>
      <c r="L1331" s="8"/>
      <c r="M1331" s="8"/>
      <c r="N1331" s="8"/>
      <c r="O1331" s="8"/>
      <c r="P1331" s="8"/>
      <c r="Q1331" s="8"/>
      <c r="R1331" s="8"/>
      <c r="S1331" s="8"/>
      <c r="T1331" s="8"/>
      <c r="U1331" s="8"/>
      <c r="V1331" s="8"/>
      <c r="W1331" s="8"/>
      <c r="X1331" s="8"/>
      <c r="Y1331" s="8"/>
      <c r="Z1331" s="8"/>
    </row>
    <row r="1332" spans="1:26" ht="15.75" customHeight="1" x14ac:dyDescent="0.35">
      <c r="A1332" s="9">
        <v>42605</v>
      </c>
      <c r="B1332" s="12">
        <v>2856.39</v>
      </c>
      <c r="C1332" s="8" t="s">
        <v>9</v>
      </c>
      <c r="D1332" s="8">
        <v>2016</v>
      </c>
      <c r="E1332" s="11">
        <f t="shared" si="5"/>
        <v>40.230845070422532</v>
      </c>
      <c r="F1332" s="8"/>
      <c r="G1332" s="8"/>
      <c r="H1332" s="8"/>
      <c r="I1332" s="8"/>
      <c r="J1332" s="8"/>
      <c r="K1332" s="8"/>
      <c r="L1332" s="8"/>
      <c r="M1332" s="8"/>
      <c r="N1332" s="8"/>
      <c r="O1332" s="8"/>
      <c r="P1332" s="8"/>
      <c r="Q1332" s="8"/>
      <c r="R1332" s="8"/>
      <c r="S1332" s="8"/>
      <c r="T1332" s="8"/>
      <c r="U1332" s="8"/>
      <c r="V1332" s="8"/>
      <c r="W1332" s="8"/>
      <c r="X1332" s="8"/>
      <c r="Y1332" s="8"/>
      <c r="Z1332" s="8"/>
    </row>
    <row r="1333" spans="1:26" ht="15.75" customHeight="1" x14ac:dyDescent="0.35">
      <c r="A1333" s="9">
        <v>42606</v>
      </c>
      <c r="B1333" s="12">
        <v>3702.26</v>
      </c>
      <c r="C1333" s="8" t="s">
        <v>9</v>
      </c>
      <c r="D1333" s="8">
        <v>2016</v>
      </c>
      <c r="E1333" s="11">
        <f t="shared" si="5"/>
        <v>52.144507042253522</v>
      </c>
      <c r="F1333" s="8"/>
      <c r="G1333" s="8"/>
      <c r="H1333" s="8"/>
      <c r="I1333" s="8"/>
      <c r="J1333" s="8"/>
      <c r="K1333" s="8"/>
      <c r="L1333" s="8"/>
      <c r="M1333" s="8"/>
      <c r="N1333" s="8"/>
      <c r="O1333" s="8"/>
      <c r="P1333" s="8"/>
      <c r="Q1333" s="8"/>
      <c r="R1333" s="8"/>
      <c r="S1333" s="8"/>
      <c r="T1333" s="8"/>
      <c r="U1333" s="8"/>
      <c r="V1333" s="8"/>
      <c r="W1333" s="8"/>
      <c r="X1333" s="8"/>
      <c r="Y1333" s="8"/>
      <c r="Z1333" s="8"/>
    </row>
    <row r="1334" spans="1:26" ht="15.75" customHeight="1" x14ac:dyDescent="0.35">
      <c r="A1334" s="9">
        <v>42607</v>
      </c>
      <c r="B1334" s="12">
        <v>3998.78</v>
      </c>
      <c r="C1334" s="8" t="s">
        <v>9</v>
      </c>
      <c r="D1334" s="8">
        <v>2016</v>
      </c>
      <c r="E1334" s="11">
        <f t="shared" si="5"/>
        <v>56.320845070422536</v>
      </c>
      <c r="F1334" s="8"/>
      <c r="G1334" s="8"/>
      <c r="H1334" s="8"/>
      <c r="I1334" s="8"/>
      <c r="J1334" s="8"/>
      <c r="K1334" s="8"/>
      <c r="L1334" s="8"/>
      <c r="M1334" s="8"/>
      <c r="N1334" s="8"/>
      <c r="O1334" s="8"/>
      <c r="P1334" s="8"/>
      <c r="Q1334" s="8"/>
      <c r="R1334" s="8"/>
      <c r="S1334" s="8"/>
      <c r="T1334" s="8"/>
      <c r="U1334" s="8"/>
      <c r="V1334" s="8"/>
      <c r="W1334" s="8"/>
      <c r="X1334" s="8"/>
      <c r="Y1334" s="8"/>
      <c r="Z1334" s="8"/>
    </row>
    <row r="1335" spans="1:26" ht="15.75" customHeight="1" x14ac:dyDescent="0.35">
      <c r="A1335" s="9">
        <v>42608</v>
      </c>
      <c r="B1335" s="12">
        <v>3969.13</v>
      </c>
      <c r="C1335" s="8" t="s">
        <v>9</v>
      </c>
      <c r="D1335" s="8">
        <v>2016</v>
      </c>
      <c r="E1335" s="11">
        <f t="shared" si="5"/>
        <v>55.903239436619721</v>
      </c>
      <c r="F1335" s="8"/>
      <c r="G1335" s="8"/>
      <c r="H1335" s="8"/>
      <c r="I1335" s="8"/>
      <c r="J1335" s="8"/>
      <c r="K1335" s="8"/>
      <c r="L1335" s="8"/>
      <c r="M1335" s="8"/>
      <c r="N1335" s="8"/>
      <c r="O1335" s="8"/>
      <c r="P1335" s="8"/>
      <c r="Q1335" s="8"/>
      <c r="R1335" s="8"/>
      <c r="S1335" s="8"/>
      <c r="T1335" s="8"/>
      <c r="U1335" s="8"/>
      <c r="V1335" s="8"/>
      <c r="W1335" s="8"/>
      <c r="X1335" s="8"/>
      <c r="Y1335" s="8"/>
      <c r="Z1335" s="8"/>
    </row>
    <row r="1336" spans="1:26" ht="15.75" customHeight="1" x14ac:dyDescent="0.35">
      <c r="A1336" s="9">
        <v>42609</v>
      </c>
      <c r="B1336" s="12">
        <v>3672.56</v>
      </c>
      <c r="C1336" s="8" t="s">
        <v>9</v>
      </c>
      <c r="D1336" s="8">
        <v>2016</v>
      </c>
      <c r="E1336" s="11">
        <f t="shared" si="5"/>
        <v>51.726197183098591</v>
      </c>
      <c r="F1336" s="8"/>
      <c r="G1336" s="8"/>
      <c r="H1336" s="8"/>
      <c r="I1336" s="8"/>
      <c r="J1336" s="8"/>
      <c r="K1336" s="8"/>
      <c r="L1336" s="8"/>
      <c r="M1336" s="8"/>
      <c r="N1336" s="8"/>
      <c r="O1336" s="8"/>
      <c r="P1336" s="8"/>
      <c r="Q1336" s="8"/>
      <c r="R1336" s="8"/>
      <c r="S1336" s="8"/>
      <c r="T1336" s="8"/>
      <c r="U1336" s="8"/>
      <c r="V1336" s="8"/>
      <c r="W1336" s="8"/>
      <c r="X1336" s="8"/>
      <c r="Y1336" s="8"/>
      <c r="Z1336" s="8"/>
    </row>
    <row r="1337" spans="1:26" ht="15.75" customHeight="1" x14ac:dyDescent="0.35">
      <c r="A1337" s="9">
        <v>42610</v>
      </c>
      <c r="B1337" s="12">
        <v>3304.08</v>
      </c>
      <c r="C1337" s="8" t="s">
        <v>9</v>
      </c>
      <c r="D1337" s="8">
        <v>2016</v>
      </c>
      <c r="E1337" s="11">
        <f t="shared" si="5"/>
        <v>46.536338028169013</v>
      </c>
      <c r="F1337" s="8"/>
      <c r="G1337" s="8"/>
      <c r="H1337" s="8"/>
      <c r="I1337" s="8"/>
      <c r="J1337" s="8"/>
      <c r="K1337" s="8"/>
      <c r="L1337" s="8"/>
      <c r="M1337" s="8"/>
      <c r="N1337" s="8"/>
      <c r="O1337" s="8"/>
      <c r="P1337" s="8"/>
      <c r="Q1337" s="8"/>
      <c r="R1337" s="8"/>
      <c r="S1337" s="8"/>
      <c r="T1337" s="8"/>
      <c r="U1337" s="8"/>
      <c r="V1337" s="8"/>
      <c r="W1337" s="8"/>
      <c r="X1337" s="8"/>
      <c r="Y1337" s="8"/>
      <c r="Z1337" s="8"/>
    </row>
    <row r="1338" spans="1:26" ht="15.75" customHeight="1" x14ac:dyDescent="0.35">
      <c r="A1338" s="9">
        <v>42611</v>
      </c>
      <c r="B1338" s="12">
        <v>1951.15</v>
      </c>
      <c r="C1338" s="8" t="s">
        <v>9</v>
      </c>
      <c r="D1338" s="8">
        <v>2016</v>
      </c>
      <c r="E1338" s="11">
        <f t="shared" si="5"/>
        <v>27.480985915492958</v>
      </c>
      <c r="F1338" s="8"/>
      <c r="G1338" s="8"/>
      <c r="H1338" s="8"/>
      <c r="I1338" s="8"/>
      <c r="J1338" s="8"/>
      <c r="K1338" s="8"/>
      <c r="L1338" s="8"/>
      <c r="M1338" s="8"/>
      <c r="N1338" s="8"/>
      <c r="O1338" s="8"/>
      <c r="P1338" s="8"/>
      <c r="Q1338" s="8"/>
      <c r="R1338" s="8"/>
      <c r="S1338" s="8"/>
      <c r="T1338" s="8"/>
      <c r="U1338" s="8"/>
      <c r="V1338" s="8"/>
      <c r="W1338" s="8"/>
      <c r="X1338" s="8"/>
      <c r="Y1338" s="8"/>
      <c r="Z1338" s="8"/>
    </row>
    <row r="1339" spans="1:26" ht="15.75" customHeight="1" x14ac:dyDescent="0.35">
      <c r="A1339" s="9">
        <v>42612</v>
      </c>
      <c r="B1339" s="12">
        <v>1893.11</v>
      </c>
      <c r="C1339" s="8" t="s">
        <v>9</v>
      </c>
      <c r="D1339" s="8">
        <v>2016</v>
      </c>
      <c r="E1339" s="11">
        <f t="shared" si="5"/>
        <v>26.663521126760561</v>
      </c>
      <c r="F1339" s="8"/>
      <c r="G1339" s="8"/>
      <c r="H1339" s="8"/>
      <c r="I1339" s="8"/>
      <c r="J1339" s="8"/>
      <c r="K1339" s="8"/>
      <c r="L1339" s="8"/>
      <c r="M1339" s="8"/>
      <c r="N1339" s="8"/>
      <c r="O1339" s="8"/>
      <c r="P1339" s="8"/>
      <c r="Q1339" s="8"/>
      <c r="R1339" s="8"/>
      <c r="S1339" s="8"/>
      <c r="T1339" s="8"/>
      <c r="U1339" s="8"/>
      <c r="V1339" s="8"/>
      <c r="W1339" s="8"/>
      <c r="X1339" s="8"/>
      <c r="Y1339" s="8"/>
      <c r="Z1339" s="8"/>
    </row>
    <row r="1340" spans="1:26" ht="15.75" customHeight="1" x14ac:dyDescent="0.35">
      <c r="A1340" s="9">
        <v>42613</v>
      </c>
      <c r="B1340" s="12">
        <v>2582.35</v>
      </c>
      <c r="C1340" s="8" t="s">
        <v>9</v>
      </c>
      <c r="D1340" s="8">
        <v>2016</v>
      </c>
      <c r="E1340" s="11">
        <f t="shared" si="5"/>
        <v>36.371126760563378</v>
      </c>
      <c r="F1340" s="8"/>
      <c r="G1340" s="8"/>
      <c r="H1340" s="8"/>
      <c r="I1340" s="8"/>
      <c r="J1340" s="8"/>
      <c r="K1340" s="8"/>
      <c r="L1340" s="8"/>
      <c r="M1340" s="8"/>
      <c r="N1340" s="8"/>
      <c r="O1340" s="8"/>
      <c r="P1340" s="8"/>
      <c r="Q1340" s="8"/>
      <c r="R1340" s="8"/>
      <c r="S1340" s="8"/>
      <c r="T1340" s="8"/>
      <c r="U1340" s="8"/>
      <c r="V1340" s="8"/>
      <c r="W1340" s="8"/>
      <c r="X1340" s="8"/>
      <c r="Y1340" s="8"/>
      <c r="Z1340" s="8"/>
    </row>
    <row r="1341" spans="1:26" ht="15.75" customHeight="1" x14ac:dyDescent="0.35">
      <c r="A1341" s="9">
        <v>42614</v>
      </c>
      <c r="B1341" s="12">
        <v>3446.86</v>
      </c>
      <c r="C1341" s="8" t="s">
        <v>10</v>
      </c>
      <c r="D1341" s="8">
        <v>2016</v>
      </c>
      <c r="E1341" s="11">
        <f t="shared" si="5"/>
        <v>48.547323943661972</v>
      </c>
      <c r="F1341" s="8"/>
      <c r="G1341" s="8"/>
      <c r="H1341" s="8"/>
      <c r="I1341" s="8"/>
      <c r="J1341" s="8"/>
      <c r="K1341" s="8"/>
      <c r="L1341" s="8"/>
      <c r="M1341" s="8"/>
      <c r="N1341" s="8"/>
      <c r="O1341" s="8"/>
      <c r="P1341" s="8"/>
      <c r="Q1341" s="8"/>
      <c r="R1341" s="8"/>
      <c r="S1341" s="8"/>
      <c r="T1341" s="8"/>
      <c r="U1341" s="8"/>
      <c r="V1341" s="8"/>
      <c r="W1341" s="8"/>
      <c r="X1341" s="8"/>
      <c r="Y1341" s="8"/>
      <c r="Z1341" s="8"/>
    </row>
    <row r="1342" spans="1:26" ht="15.75" customHeight="1" x14ac:dyDescent="0.35">
      <c r="A1342" s="9">
        <v>42615</v>
      </c>
      <c r="B1342" s="12">
        <v>5349.97</v>
      </c>
      <c r="C1342" s="8" t="s">
        <v>10</v>
      </c>
      <c r="D1342" s="8">
        <v>2016</v>
      </c>
      <c r="E1342" s="11">
        <f t="shared" si="5"/>
        <v>75.351690140845079</v>
      </c>
      <c r="F1342" s="8"/>
      <c r="G1342" s="8"/>
      <c r="H1342" s="8"/>
      <c r="I1342" s="8"/>
      <c r="J1342" s="8"/>
      <c r="K1342" s="8"/>
      <c r="L1342" s="8"/>
      <c r="M1342" s="8"/>
      <c r="N1342" s="8"/>
      <c r="O1342" s="8"/>
      <c r="P1342" s="8"/>
      <c r="Q1342" s="8"/>
      <c r="R1342" s="8"/>
      <c r="S1342" s="8"/>
      <c r="T1342" s="8"/>
      <c r="U1342" s="8"/>
      <c r="V1342" s="8"/>
      <c r="W1342" s="8"/>
      <c r="X1342" s="8"/>
      <c r="Y1342" s="8"/>
      <c r="Z1342" s="8"/>
    </row>
    <row r="1343" spans="1:26" ht="15.75" customHeight="1" x14ac:dyDescent="0.35">
      <c r="A1343" s="9">
        <v>42616</v>
      </c>
      <c r="B1343" s="12">
        <v>5322.47</v>
      </c>
      <c r="C1343" s="8" t="s">
        <v>10</v>
      </c>
      <c r="D1343" s="8">
        <v>2016</v>
      </c>
      <c r="E1343" s="11">
        <f t="shared" si="5"/>
        <v>74.964366197183097</v>
      </c>
      <c r="F1343" s="8"/>
      <c r="G1343" s="8"/>
      <c r="H1343" s="8"/>
      <c r="I1343" s="8"/>
      <c r="J1343" s="8"/>
      <c r="K1343" s="8"/>
      <c r="L1343" s="8"/>
      <c r="M1343" s="8"/>
      <c r="N1343" s="8"/>
      <c r="O1343" s="8"/>
      <c r="P1343" s="8"/>
      <c r="Q1343" s="8"/>
      <c r="R1343" s="8"/>
      <c r="S1343" s="8"/>
      <c r="T1343" s="8"/>
      <c r="U1343" s="8"/>
      <c r="V1343" s="8"/>
      <c r="W1343" s="8"/>
      <c r="X1343" s="8"/>
      <c r="Y1343" s="8"/>
      <c r="Z1343" s="8"/>
    </row>
    <row r="1344" spans="1:26" ht="15.75" customHeight="1" x14ac:dyDescent="0.35">
      <c r="A1344" s="9">
        <v>42617</v>
      </c>
      <c r="B1344" s="12">
        <v>5105.16</v>
      </c>
      <c r="C1344" s="8" t="s">
        <v>10</v>
      </c>
      <c r="D1344" s="8">
        <v>2016</v>
      </c>
      <c r="E1344" s="11">
        <f t="shared" si="5"/>
        <v>71.903661971830985</v>
      </c>
      <c r="F1344" s="8"/>
      <c r="G1344" s="8"/>
      <c r="H1344" s="8"/>
      <c r="I1344" s="8"/>
      <c r="J1344" s="8"/>
      <c r="K1344" s="8"/>
      <c r="L1344" s="8"/>
      <c r="M1344" s="8"/>
      <c r="N1344" s="8"/>
      <c r="O1344" s="8"/>
      <c r="P1344" s="8"/>
      <c r="Q1344" s="8"/>
      <c r="R1344" s="8"/>
      <c r="S1344" s="8"/>
      <c r="T1344" s="8"/>
      <c r="U1344" s="8"/>
      <c r="V1344" s="8"/>
      <c r="W1344" s="8"/>
      <c r="X1344" s="8"/>
      <c r="Y1344" s="8"/>
      <c r="Z1344" s="8"/>
    </row>
    <row r="1345" spans="1:26" ht="15.75" customHeight="1" x14ac:dyDescent="0.35">
      <c r="A1345" s="9">
        <v>42618</v>
      </c>
      <c r="B1345" s="12">
        <v>1502.06</v>
      </c>
      <c r="C1345" s="8" t="s">
        <v>10</v>
      </c>
      <c r="D1345" s="8">
        <v>2016</v>
      </c>
      <c r="E1345" s="11">
        <f t="shared" si="5"/>
        <v>21.155774647887323</v>
      </c>
      <c r="F1345" s="8"/>
      <c r="G1345" s="8"/>
      <c r="H1345" s="8"/>
      <c r="I1345" s="8"/>
      <c r="J1345" s="8"/>
      <c r="K1345" s="8"/>
      <c r="L1345" s="8"/>
      <c r="M1345" s="8"/>
      <c r="N1345" s="8"/>
      <c r="O1345" s="8"/>
      <c r="P1345" s="8"/>
      <c r="Q1345" s="8"/>
      <c r="R1345" s="8"/>
      <c r="S1345" s="8"/>
      <c r="T1345" s="8"/>
      <c r="U1345" s="8"/>
      <c r="V1345" s="8"/>
      <c r="W1345" s="8"/>
      <c r="X1345" s="8"/>
      <c r="Y1345" s="8"/>
      <c r="Z1345" s="8"/>
    </row>
    <row r="1346" spans="1:26" ht="15.75" customHeight="1" x14ac:dyDescent="0.35">
      <c r="A1346" s="9">
        <v>42619</v>
      </c>
      <c r="B1346" s="12">
        <v>1574.45</v>
      </c>
      <c r="C1346" s="8" t="s">
        <v>10</v>
      </c>
      <c r="D1346" s="8">
        <v>2016</v>
      </c>
      <c r="E1346" s="11">
        <f t="shared" si="5"/>
        <v>22.175352112676055</v>
      </c>
      <c r="F1346" s="8"/>
      <c r="G1346" s="8"/>
      <c r="H1346" s="8"/>
      <c r="I1346" s="8"/>
      <c r="J1346" s="8"/>
      <c r="K1346" s="8"/>
      <c r="L1346" s="8"/>
      <c r="M1346" s="8"/>
      <c r="N1346" s="8"/>
      <c r="O1346" s="8"/>
      <c r="P1346" s="8"/>
      <c r="Q1346" s="8"/>
      <c r="R1346" s="8"/>
      <c r="S1346" s="8"/>
      <c r="T1346" s="8"/>
      <c r="U1346" s="8"/>
      <c r="V1346" s="8"/>
      <c r="W1346" s="8"/>
      <c r="X1346" s="8"/>
      <c r="Y1346" s="8"/>
      <c r="Z1346" s="8"/>
    </row>
    <row r="1347" spans="1:26" ht="15.75" customHeight="1" x14ac:dyDescent="0.35">
      <c r="A1347" s="9">
        <v>42620</v>
      </c>
      <c r="B1347" s="12">
        <v>2618.84</v>
      </c>
      <c r="C1347" s="8" t="s">
        <v>10</v>
      </c>
      <c r="D1347" s="8">
        <v>2016</v>
      </c>
      <c r="E1347" s="11">
        <f t="shared" si="5"/>
        <v>36.885070422535215</v>
      </c>
      <c r="F1347" s="8"/>
      <c r="G1347" s="8"/>
      <c r="H1347" s="8"/>
      <c r="I1347" s="8"/>
      <c r="J1347" s="8"/>
      <c r="K1347" s="8"/>
      <c r="L1347" s="8"/>
      <c r="M1347" s="8"/>
      <c r="N1347" s="8"/>
      <c r="O1347" s="8"/>
      <c r="P1347" s="8"/>
      <c r="Q1347" s="8"/>
      <c r="R1347" s="8"/>
      <c r="S1347" s="8"/>
      <c r="T1347" s="8"/>
      <c r="U1347" s="8"/>
      <c r="V1347" s="8"/>
      <c r="W1347" s="8"/>
      <c r="X1347" s="8"/>
      <c r="Y1347" s="8"/>
      <c r="Z1347" s="8"/>
    </row>
    <row r="1348" spans="1:26" ht="15.75" customHeight="1" x14ac:dyDescent="0.35">
      <c r="A1348" s="9">
        <v>42621</v>
      </c>
      <c r="B1348" s="12">
        <v>2804.56</v>
      </c>
      <c r="C1348" s="8" t="s">
        <v>10</v>
      </c>
      <c r="D1348" s="8">
        <v>2016</v>
      </c>
      <c r="E1348" s="11">
        <f t="shared" si="5"/>
        <v>39.500845070422535</v>
      </c>
      <c r="F1348" s="8"/>
      <c r="G1348" s="8"/>
      <c r="H1348" s="8"/>
      <c r="I1348" s="8"/>
      <c r="J1348" s="8"/>
      <c r="K1348" s="8"/>
      <c r="L1348" s="8"/>
      <c r="M1348" s="8"/>
      <c r="N1348" s="8"/>
      <c r="O1348" s="8"/>
      <c r="P1348" s="8"/>
      <c r="Q1348" s="8"/>
      <c r="R1348" s="8"/>
      <c r="S1348" s="8"/>
      <c r="T1348" s="8"/>
      <c r="U1348" s="8"/>
      <c r="V1348" s="8"/>
      <c r="W1348" s="8"/>
      <c r="X1348" s="8"/>
      <c r="Y1348" s="8"/>
      <c r="Z1348" s="8"/>
    </row>
    <row r="1349" spans="1:26" ht="15.75" customHeight="1" x14ac:dyDescent="0.35">
      <c r="A1349" s="9">
        <v>42622</v>
      </c>
      <c r="B1349" s="12">
        <v>3465.22</v>
      </c>
      <c r="C1349" s="8" t="s">
        <v>10</v>
      </c>
      <c r="D1349" s="8">
        <v>2016</v>
      </c>
      <c r="E1349" s="11">
        <f t="shared" si="5"/>
        <v>48.805915492957745</v>
      </c>
      <c r="F1349" s="8"/>
      <c r="G1349" s="8"/>
      <c r="H1349" s="8"/>
      <c r="I1349" s="8"/>
      <c r="J1349" s="8"/>
      <c r="K1349" s="8"/>
      <c r="L1349" s="8"/>
      <c r="M1349" s="8"/>
      <c r="N1349" s="8"/>
      <c r="O1349" s="8"/>
      <c r="P1349" s="8"/>
      <c r="Q1349" s="8"/>
      <c r="R1349" s="8"/>
      <c r="S1349" s="8"/>
      <c r="T1349" s="8"/>
      <c r="U1349" s="8"/>
      <c r="V1349" s="8"/>
      <c r="W1349" s="8"/>
      <c r="X1349" s="8"/>
      <c r="Y1349" s="8"/>
      <c r="Z1349" s="8"/>
    </row>
    <row r="1350" spans="1:26" ht="15.75" customHeight="1" x14ac:dyDescent="0.35">
      <c r="A1350" s="9">
        <v>42623</v>
      </c>
      <c r="B1350" s="12">
        <v>3995.81</v>
      </c>
      <c r="C1350" s="8" t="s">
        <v>10</v>
      </c>
      <c r="D1350" s="8">
        <v>2016</v>
      </c>
      <c r="E1350" s="11">
        <f t="shared" si="5"/>
        <v>56.27901408450704</v>
      </c>
      <c r="F1350" s="8"/>
      <c r="G1350" s="8"/>
      <c r="H1350" s="8"/>
      <c r="I1350" s="8"/>
      <c r="J1350" s="8"/>
      <c r="K1350" s="8"/>
      <c r="L1350" s="8"/>
      <c r="M1350" s="8"/>
      <c r="N1350" s="8"/>
      <c r="O1350" s="8"/>
      <c r="P1350" s="8"/>
      <c r="Q1350" s="8"/>
      <c r="R1350" s="8"/>
      <c r="S1350" s="8"/>
      <c r="T1350" s="8"/>
      <c r="U1350" s="8"/>
      <c r="V1350" s="8"/>
      <c r="W1350" s="8"/>
      <c r="X1350" s="8"/>
      <c r="Y1350" s="8"/>
      <c r="Z1350" s="8"/>
    </row>
    <row r="1351" spans="1:26" ht="15.75" customHeight="1" x14ac:dyDescent="0.35">
      <c r="A1351" s="9">
        <v>42624</v>
      </c>
      <c r="B1351" s="12">
        <v>2428.08</v>
      </c>
      <c r="C1351" s="8" t="s">
        <v>10</v>
      </c>
      <c r="D1351" s="8">
        <v>2016</v>
      </c>
      <c r="E1351" s="11">
        <f t="shared" si="5"/>
        <v>34.198309859154925</v>
      </c>
      <c r="F1351" s="8"/>
      <c r="G1351" s="8"/>
      <c r="H1351" s="8"/>
      <c r="I1351" s="8"/>
      <c r="J1351" s="8"/>
      <c r="K1351" s="8"/>
      <c r="L1351" s="8"/>
      <c r="M1351" s="8"/>
      <c r="N1351" s="8"/>
      <c r="O1351" s="8"/>
      <c r="P1351" s="8"/>
      <c r="Q1351" s="8"/>
      <c r="R1351" s="8"/>
      <c r="S1351" s="8"/>
      <c r="T1351" s="8"/>
      <c r="U1351" s="8"/>
      <c r="V1351" s="8"/>
      <c r="W1351" s="8"/>
      <c r="X1351" s="8"/>
      <c r="Y1351" s="8"/>
      <c r="Z1351" s="8"/>
    </row>
    <row r="1352" spans="1:26" ht="15.75" customHeight="1" x14ac:dyDescent="0.35">
      <c r="A1352" s="9">
        <v>42625</v>
      </c>
      <c r="B1352" s="12">
        <v>1845.28</v>
      </c>
      <c r="C1352" s="8" t="s">
        <v>10</v>
      </c>
      <c r="D1352" s="8">
        <v>2016</v>
      </c>
      <c r="E1352" s="11">
        <f t="shared" si="5"/>
        <v>25.989859154929576</v>
      </c>
      <c r="F1352" s="8"/>
      <c r="G1352" s="8"/>
      <c r="H1352" s="8"/>
      <c r="I1352" s="8"/>
      <c r="J1352" s="8"/>
      <c r="K1352" s="8"/>
      <c r="L1352" s="8"/>
      <c r="M1352" s="8"/>
      <c r="N1352" s="8"/>
      <c r="O1352" s="8"/>
      <c r="P1352" s="8"/>
      <c r="Q1352" s="8"/>
      <c r="R1352" s="8"/>
      <c r="S1352" s="8"/>
      <c r="T1352" s="8"/>
      <c r="U1352" s="8"/>
      <c r="V1352" s="8"/>
      <c r="W1352" s="8"/>
      <c r="X1352" s="8"/>
      <c r="Y1352" s="8"/>
      <c r="Z1352" s="8"/>
    </row>
    <row r="1353" spans="1:26" ht="15.75" customHeight="1" x14ac:dyDescent="0.35">
      <c r="A1353" s="9">
        <v>42626</v>
      </c>
      <c r="B1353" s="12">
        <v>2410.6999999999998</v>
      </c>
      <c r="C1353" s="8" t="s">
        <v>10</v>
      </c>
      <c r="D1353" s="8">
        <v>2016</v>
      </c>
      <c r="E1353" s="11">
        <f t="shared" si="5"/>
        <v>33.953521126760563</v>
      </c>
      <c r="F1353" s="8"/>
      <c r="G1353" s="8"/>
      <c r="H1353" s="8"/>
      <c r="I1353" s="8"/>
      <c r="J1353" s="8"/>
      <c r="K1353" s="8"/>
      <c r="L1353" s="8"/>
      <c r="M1353" s="8"/>
      <c r="N1353" s="8"/>
      <c r="O1353" s="8"/>
      <c r="P1353" s="8"/>
      <c r="Q1353" s="8"/>
      <c r="R1353" s="8"/>
      <c r="S1353" s="8"/>
      <c r="T1353" s="8"/>
      <c r="U1353" s="8"/>
      <c r="V1353" s="8"/>
      <c r="W1353" s="8"/>
      <c r="X1353" s="8"/>
      <c r="Y1353" s="8"/>
      <c r="Z1353" s="8"/>
    </row>
    <row r="1354" spans="1:26" ht="15.75" customHeight="1" x14ac:dyDescent="0.35">
      <c r="A1354" s="9">
        <v>42627</v>
      </c>
      <c r="B1354" s="12">
        <v>2157.3000000000002</v>
      </c>
      <c r="C1354" s="8" t="s">
        <v>10</v>
      </c>
      <c r="D1354" s="8">
        <v>2016</v>
      </c>
      <c r="E1354" s="11">
        <f t="shared" si="5"/>
        <v>30.384507042253524</v>
      </c>
      <c r="F1354" s="8"/>
      <c r="G1354" s="8"/>
      <c r="H1354" s="8"/>
      <c r="I1354" s="8"/>
      <c r="J1354" s="8"/>
      <c r="K1354" s="8"/>
      <c r="L1354" s="8"/>
      <c r="M1354" s="8"/>
      <c r="N1354" s="8"/>
      <c r="O1354" s="8"/>
      <c r="P1354" s="8"/>
      <c r="Q1354" s="8"/>
      <c r="R1354" s="8"/>
      <c r="S1354" s="8"/>
      <c r="T1354" s="8"/>
      <c r="U1354" s="8"/>
      <c r="V1354" s="8"/>
      <c r="W1354" s="8"/>
      <c r="X1354" s="8"/>
      <c r="Y1354" s="8"/>
      <c r="Z1354" s="8"/>
    </row>
    <row r="1355" spans="1:26" ht="15.75" customHeight="1" x14ac:dyDescent="0.35">
      <c r="A1355" s="9">
        <v>42628</v>
      </c>
      <c r="B1355" s="12">
        <v>2481.96</v>
      </c>
      <c r="C1355" s="8" t="s">
        <v>10</v>
      </c>
      <c r="D1355" s="8">
        <v>2016</v>
      </c>
      <c r="E1355" s="11">
        <f t="shared" si="5"/>
        <v>34.95718309859155</v>
      </c>
      <c r="F1355" s="8"/>
      <c r="G1355" s="8"/>
      <c r="H1355" s="8"/>
      <c r="I1355" s="8"/>
      <c r="J1355" s="8"/>
      <c r="K1355" s="8"/>
      <c r="L1355" s="8"/>
      <c r="M1355" s="8"/>
      <c r="N1355" s="8"/>
      <c r="O1355" s="8"/>
      <c r="P1355" s="8"/>
      <c r="Q1355" s="8"/>
      <c r="R1355" s="8"/>
      <c r="S1355" s="8"/>
      <c r="T1355" s="8"/>
      <c r="U1355" s="8"/>
      <c r="V1355" s="8"/>
      <c r="W1355" s="8"/>
      <c r="X1355" s="8"/>
      <c r="Y1355" s="8"/>
      <c r="Z1355" s="8"/>
    </row>
    <row r="1356" spans="1:26" ht="15.75" customHeight="1" x14ac:dyDescent="0.35">
      <c r="A1356" s="9">
        <v>42629</v>
      </c>
      <c r="B1356" s="12">
        <v>3693.06</v>
      </c>
      <c r="C1356" s="8" t="s">
        <v>10</v>
      </c>
      <c r="D1356" s="8">
        <v>2016</v>
      </c>
      <c r="E1356" s="11">
        <f t="shared" si="5"/>
        <v>52.014929577464791</v>
      </c>
      <c r="F1356" s="8"/>
      <c r="G1356" s="8"/>
      <c r="H1356" s="8"/>
      <c r="I1356" s="8"/>
      <c r="J1356" s="8"/>
      <c r="K1356" s="8"/>
      <c r="L1356" s="8"/>
      <c r="M1356" s="8"/>
      <c r="N1356" s="8"/>
      <c r="O1356" s="8"/>
      <c r="P1356" s="8"/>
      <c r="Q1356" s="8"/>
      <c r="R1356" s="8"/>
      <c r="S1356" s="8"/>
      <c r="T1356" s="8"/>
      <c r="U1356" s="8"/>
      <c r="V1356" s="8"/>
      <c r="W1356" s="8"/>
      <c r="X1356" s="8"/>
      <c r="Y1356" s="8"/>
      <c r="Z1356" s="8"/>
    </row>
    <row r="1357" spans="1:26" ht="15.75" customHeight="1" x14ac:dyDescent="0.35">
      <c r="A1357" s="9">
        <v>42630</v>
      </c>
      <c r="B1357" s="12">
        <v>3950.61</v>
      </c>
      <c r="C1357" s="8" t="s">
        <v>10</v>
      </c>
      <c r="D1357" s="8">
        <v>2016</v>
      </c>
      <c r="E1357" s="11">
        <f t="shared" si="5"/>
        <v>55.642394366197188</v>
      </c>
      <c r="F1357" s="8"/>
      <c r="G1357" s="8"/>
      <c r="H1357" s="8"/>
      <c r="I1357" s="8"/>
      <c r="J1357" s="8"/>
      <c r="K1357" s="8"/>
      <c r="L1357" s="8"/>
      <c r="M1357" s="8"/>
      <c r="N1357" s="8"/>
      <c r="O1357" s="8"/>
      <c r="P1357" s="8"/>
      <c r="Q1357" s="8"/>
      <c r="R1357" s="8"/>
      <c r="S1357" s="8"/>
      <c r="T1357" s="8"/>
      <c r="U1357" s="8"/>
      <c r="V1357" s="8"/>
      <c r="W1357" s="8"/>
      <c r="X1357" s="8"/>
      <c r="Y1357" s="8"/>
      <c r="Z1357" s="8"/>
    </row>
    <row r="1358" spans="1:26" ht="15.75" customHeight="1" x14ac:dyDescent="0.35">
      <c r="A1358" s="9">
        <v>42631</v>
      </c>
      <c r="B1358" s="12">
        <v>3004.71</v>
      </c>
      <c r="C1358" s="8" t="s">
        <v>10</v>
      </c>
      <c r="D1358" s="8">
        <v>2016</v>
      </c>
      <c r="E1358" s="11">
        <f t="shared" si="5"/>
        <v>42.319859154929581</v>
      </c>
      <c r="F1358" s="8"/>
      <c r="G1358" s="8"/>
      <c r="H1358" s="8"/>
      <c r="I1358" s="8"/>
      <c r="J1358" s="8"/>
      <c r="K1358" s="8"/>
      <c r="L1358" s="8"/>
      <c r="M1358" s="8"/>
      <c r="N1358" s="8"/>
      <c r="O1358" s="8"/>
      <c r="P1358" s="8"/>
      <c r="Q1358" s="8"/>
      <c r="R1358" s="8"/>
      <c r="S1358" s="8"/>
      <c r="T1358" s="8"/>
      <c r="U1358" s="8"/>
      <c r="V1358" s="8"/>
      <c r="W1358" s="8"/>
      <c r="X1358" s="8"/>
      <c r="Y1358" s="8"/>
      <c r="Z1358" s="8"/>
    </row>
    <row r="1359" spans="1:26" ht="15.75" customHeight="1" x14ac:dyDescent="0.35">
      <c r="A1359" s="9">
        <v>42632</v>
      </c>
      <c r="B1359" s="12">
        <v>2636.65</v>
      </c>
      <c r="C1359" s="8" t="s">
        <v>10</v>
      </c>
      <c r="D1359" s="8">
        <v>2016</v>
      </c>
      <c r="E1359" s="11">
        <f t="shared" si="5"/>
        <v>37.13591549295775</v>
      </c>
      <c r="F1359" s="8"/>
      <c r="G1359" s="8"/>
      <c r="H1359" s="8"/>
      <c r="I1359" s="8"/>
      <c r="J1359" s="8"/>
      <c r="K1359" s="8"/>
      <c r="L1359" s="8"/>
      <c r="M1359" s="8"/>
      <c r="N1359" s="8"/>
      <c r="O1359" s="8"/>
      <c r="P1359" s="8"/>
      <c r="Q1359" s="8"/>
      <c r="R1359" s="8"/>
      <c r="S1359" s="8"/>
      <c r="T1359" s="8"/>
      <c r="U1359" s="8"/>
      <c r="V1359" s="8"/>
      <c r="W1359" s="8"/>
      <c r="X1359" s="8"/>
      <c r="Y1359" s="8"/>
      <c r="Z1359" s="8"/>
    </row>
    <row r="1360" spans="1:26" ht="15.75" customHeight="1" x14ac:dyDescent="0.35">
      <c r="A1360" s="9">
        <v>42633</v>
      </c>
      <c r="B1360" s="12">
        <v>2505.79</v>
      </c>
      <c r="C1360" s="8" t="s">
        <v>10</v>
      </c>
      <c r="D1360" s="8">
        <v>2016</v>
      </c>
      <c r="E1360" s="11">
        <f t="shared" si="5"/>
        <v>35.29281690140845</v>
      </c>
      <c r="F1360" s="8"/>
      <c r="G1360" s="8"/>
      <c r="H1360" s="8"/>
      <c r="I1360" s="8"/>
      <c r="J1360" s="8"/>
      <c r="K1360" s="8"/>
      <c r="L1360" s="8"/>
      <c r="M1360" s="8"/>
      <c r="N1360" s="8"/>
      <c r="O1360" s="8"/>
      <c r="P1360" s="8"/>
      <c r="Q1360" s="8"/>
      <c r="R1360" s="8"/>
      <c r="S1360" s="8"/>
      <c r="T1360" s="8"/>
      <c r="U1360" s="8"/>
      <c r="V1360" s="8"/>
      <c r="W1360" s="8"/>
      <c r="X1360" s="8"/>
      <c r="Y1360" s="8"/>
      <c r="Z1360" s="8"/>
    </row>
    <row r="1361" spans="1:26" ht="15.75" customHeight="1" x14ac:dyDescent="0.35">
      <c r="A1361" s="9">
        <v>42634</v>
      </c>
      <c r="B1361" s="12">
        <v>2116.4899999999998</v>
      </c>
      <c r="C1361" s="8" t="s">
        <v>10</v>
      </c>
      <c r="D1361" s="8">
        <v>2016</v>
      </c>
      <c r="E1361" s="11">
        <f t="shared" si="5"/>
        <v>29.809718309859154</v>
      </c>
      <c r="F1361" s="8"/>
      <c r="G1361" s="8"/>
      <c r="H1361" s="8"/>
      <c r="I1361" s="8"/>
      <c r="J1361" s="8"/>
      <c r="K1361" s="8"/>
      <c r="L1361" s="8"/>
      <c r="M1361" s="8"/>
      <c r="N1361" s="8"/>
      <c r="O1361" s="8"/>
      <c r="P1361" s="8"/>
      <c r="Q1361" s="8"/>
      <c r="R1361" s="8"/>
      <c r="S1361" s="8"/>
      <c r="T1361" s="8"/>
      <c r="U1361" s="8"/>
      <c r="V1361" s="8"/>
      <c r="W1361" s="8"/>
      <c r="X1361" s="8"/>
      <c r="Y1361" s="8"/>
      <c r="Z1361" s="8"/>
    </row>
    <row r="1362" spans="1:26" ht="15.75" customHeight="1" x14ac:dyDescent="0.35">
      <c r="A1362" s="9">
        <v>42635</v>
      </c>
      <c r="B1362" s="12">
        <v>2930.85</v>
      </c>
      <c r="C1362" s="8" t="s">
        <v>10</v>
      </c>
      <c r="D1362" s="8">
        <v>2016</v>
      </c>
      <c r="E1362" s="11">
        <f t="shared" si="5"/>
        <v>41.27957746478873</v>
      </c>
      <c r="F1362" s="8"/>
      <c r="G1362" s="8"/>
      <c r="H1362" s="8"/>
      <c r="I1362" s="8"/>
      <c r="J1362" s="8"/>
      <c r="K1362" s="8"/>
      <c r="L1362" s="8"/>
      <c r="M1362" s="8"/>
      <c r="N1362" s="8"/>
      <c r="O1362" s="8"/>
      <c r="P1362" s="8"/>
      <c r="Q1362" s="8"/>
      <c r="R1362" s="8"/>
      <c r="S1362" s="8"/>
      <c r="T1362" s="8"/>
      <c r="U1362" s="8"/>
      <c r="V1362" s="8"/>
      <c r="W1362" s="8"/>
      <c r="X1362" s="8"/>
      <c r="Y1362" s="8"/>
      <c r="Z1362" s="8"/>
    </row>
    <row r="1363" spans="1:26" ht="15.75" customHeight="1" x14ac:dyDescent="0.35">
      <c r="A1363" s="9">
        <v>42636</v>
      </c>
      <c r="B1363" s="12">
        <v>4226.96</v>
      </c>
      <c r="C1363" s="8" t="s">
        <v>10</v>
      </c>
      <c r="D1363" s="8">
        <v>2016</v>
      </c>
      <c r="E1363" s="11">
        <f t="shared" si="5"/>
        <v>59.534647887323942</v>
      </c>
      <c r="F1363" s="8"/>
      <c r="G1363" s="8"/>
      <c r="H1363" s="8"/>
      <c r="I1363" s="8"/>
      <c r="J1363" s="8"/>
      <c r="K1363" s="8"/>
      <c r="L1363" s="8"/>
      <c r="M1363" s="8"/>
      <c r="N1363" s="8"/>
      <c r="O1363" s="8"/>
      <c r="P1363" s="8"/>
      <c r="Q1363" s="8"/>
      <c r="R1363" s="8"/>
      <c r="S1363" s="8"/>
      <c r="T1363" s="8"/>
      <c r="U1363" s="8"/>
      <c r="V1363" s="8"/>
      <c r="W1363" s="8"/>
      <c r="X1363" s="8"/>
      <c r="Y1363" s="8"/>
      <c r="Z1363" s="8"/>
    </row>
    <row r="1364" spans="1:26" ht="15.75" customHeight="1" x14ac:dyDescent="0.35">
      <c r="A1364" s="9">
        <v>42637</v>
      </c>
      <c r="B1364" s="12">
        <v>4425.97</v>
      </c>
      <c r="C1364" s="8" t="s">
        <v>10</v>
      </c>
      <c r="D1364" s="8">
        <v>2016</v>
      </c>
      <c r="E1364" s="11">
        <f t="shared" si="5"/>
        <v>62.337605633802823</v>
      </c>
      <c r="F1364" s="8"/>
      <c r="G1364" s="8"/>
      <c r="H1364" s="8"/>
      <c r="I1364" s="8"/>
      <c r="J1364" s="8"/>
      <c r="K1364" s="8"/>
      <c r="L1364" s="8"/>
      <c r="M1364" s="8"/>
      <c r="N1364" s="8"/>
      <c r="O1364" s="8"/>
      <c r="P1364" s="8"/>
      <c r="Q1364" s="8"/>
      <c r="R1364" s="8"/>
      <c r="S1364" s="8"/>
      <c r="T1364" s="8"/>
      <c r="U1364" s="8"/>
      <c r="V1364" s="8"/>
      <c r="W1364" s="8"/>
      <c r="X1364" s="8"/>
      <c r="Y1364" s="8"/>
      <c r="Z1364" s="8"/>
    </row>
    <row r="1365" spans="1:26" ht="15.75" customHeight="1" x14ac:dyDescent="0.35">
      <c r="A1365" s="9">
        <v>42638</v>
      </c>
      <c r="B1365" s="12">
        <v>1439.43</v>
      </c>
      <c r="C1365" s="8" t="s">
        <v>10</v>
      </c>
      <c r="D1365" s="8">
        <v>2016</v>
      </c>
      <c r="E1365" s="11">
        <f t="shared" si="5"/>
        <v>20.273661971830986</v>
      </c>
      <c r="F1365" s="8"/>
      <c r="G1365" s="8"/>
      <c r="H1365" s="8"/>
      <c r="I1365" s="8"/>
      <c r="J1365" s="8"/>
      <c r="K1365" s="8"/>
      <c r="L1365" s="8"/>
      <c r="M1365" s="8"/>
      <c r="N1365" s="8"/>
      <c r="O1365" s="8"/>
      <c r="P1365" s="8"/>
      <c r="Q1365" s="8"/>
      <c r="R1365" s="8"/>
      <c r="S1365" s="8"/>
      <c r="T1365" s="8"/>
      <c r="U1365" s="8"/>
      <c r="V1365" s="8"/>
      <c r="W1365" s="8"/>
      <c r="X1365" s="8"/>
      <c r="Y1365" s="8"/>
      <c r="Z1365" s="8"/>
    </row>
    <row r="1366" spans="1:26" ht="15.75" customHeight="1" x14ac:dyDescent="0.35">
      <c r="A1366" s="9">
        <v>42639</v>
      </c>
      <c r="B1366" s="12">
        <v>2571.69</v>
      </c>
      <c r="C1366" s="8" t="s">
        <v>10</v>
      </c>
      <c r="D1366" s="8">
        <v>2016</v>
      </c>
      <c r="E1366" s="11">
        <f t="shared" si="5"/>
        <v>36.22098591549296</v>
      </c>
      <c r="F1366" s="8"/>
      <c r="G1366" s="8"/>
      <c r="H1366" s="8"/>
      <c r="I1366" s="8"/>
      <c r="J1366" s="8"/>
      <c r="K1366" s="8"/>
      <c r="L1366" s="8"/>
      <c r="M1366" s="8"/>
      <c r="N1366" s="8"/>
      <c r="O1366" s="8"/>
      <c r="P1366" s="8"/>
      <c r="Q1366" s="8"/>
      <c r="R1366" s="8"/>
      <c r="S1366" s="8"/>
      <c r="T1366" s="8"/>
      <c r="U1366" s="8"/>
      <c r="V1366" s="8"/>
      <c r="W1366" s="8"/>
      <c r="X1366" s="8"/>
      <c r="Y1366" s="8"/>
      <c r="Z1366" s="8"/>
    </row>
    <row r="1367" spans="1:26" ht="15.75" customHeight="1" x14ac:dyDescent="0.35">
      <c r="A1367" s="9">
        <v>42640</v>
      </c>
      <c r="B1367" s="12">
        <v>2867.98</v>
      </c>
      <c r="C1367" s="8" t="s">
        <v>10</v>
      </c>
      <c r="D1367" s="8">
        <v>2016</v>
      </c>
      <c r="E1367" s="11">
        <f t="shared" si="5"/>
        <v>40.394084507042251</v>
      </c>
      <c r="F1367" s="8"/>
      <c r="G1367" s="8"/>
      <c r="H1367" s="8"/>
      <c r="I1367" s="8"/>
      <c r="J1367" s="8"/>
      <c r="K1367" s="8"/>
      <c r="L1367" s="8"/>
      <c r="M1367" s="8"/>
      <c r="N1367" s="8"/>
      <c r="O1367" s="8"/>
      <c r="P1367" s="8"/>
      <c r="Q1367" s="8"/>
      <c r="R1367" s="8"/>
      <c r="S1367" s="8"/>
      <c r="T1367" s="8"/>
      <c r="U1367" s="8"/>
      <c r="V1367" s="8"/>
      <c r="W1367" s="8"/>
      <c r="X1367" s="8"/>
      <c r="Y1367" s="8"/>
      <c r="Z1367" s="8"/>
    </row>
    <row r="1368" spans="1:26" ht="15.75" customHeight="1" x14ac:dyDescent="0.35">
      <c r="A1368" s="9">
        <v>42641</v>
      </c>
      <c r="B1368" s="12">
        <v>3077.73</v>
      </c>
      <c r="C1368" s="8" t="s">
        <v>10</v>
      </c>
      <c r="D1368" s="8">
        <v>2016</v>
      </c>
      <c r="E1368" s="11">
        <f t="shared" si="5"/>
        <v>43.348309859154931</v>
      </c>
      <c r="F1368" s="8"/>
      <c r="G1368" s="8"/>
      <c r="H1368" s="8"/>
      <c r="I1368" s="8"/>
      <c r="J1368" s="8"/>
      <c r="K1368" s="8"/>
      <c r="L1368" s="8"/>
      <c r="M1368" s="8"/>
      <c r="N1368" s="8"/>
      <c r="O1368" s="8"/>
      <c r="P1368" s="8"/>
      <c r="Q1368" s="8"/>
      <c r="R1368" s="8"/>
      <c r="S1368" s="8"/>
      <c r="T1368" s="8"/>
      <c r="U1368" s="8"/>
      <c r="V1368" s="8"/>
      <c r="W1368" s="8"/>
      <c r="X1368" s="8"/>
      <c r="Y1368" s="8"/>
      <c r="Z1368" s="8"/>
    </row>
    <row r="1369" spans="1:26" ht="15.75" customHeight="1" x14ac:dyDescent="0.35">
      <c r="A1369" s="9">
        <v>42642</v>
      </c>
      <c r="B1369" s="12">
        <v>3719.59</v>
      </c>
      <c r="C1369" s="8" t="s">
        <v>10</v>
      </c>
      <c r="D1369" s="8">
        <v>2016</v>
      </c>
      <c r="E1369" s="11">
        <f t="shared" si="5"/>
        <v>52.388591549295775</v>
      </c>
      <c r="F1369" s="8"/>
      <c r="G1369" s="8"/>
      <c r="H1369" s="8"/>
      <c r="I1369" s="8"/>
      <c r="J1369" s="8"/>
      <c r="K1369" s="8"/>
      <c r="L1369" s="8"/>
      <c r="M1369" s="8"/>
      <c r="N1369" s="8"/>
      <c r="O1369" s="8"/>
      <c r="P1369" s="8"/>
      <c r="Q1369" s="8"/>
      <c r="R1369" s="8"/>
      <c r="S1369" s="8"/>
      <c r="T1369" s="8"/>
      <c r="U1369" s="8"/>
      <c r="V1369" s="8"/>
      <c r="W1369" s="8"/>
      <c r="X1369" s="8"/>
      <c r="Y1369" s="8"/>
      <c r="Z1369" s="8"/>
    </row>
    <row r="1370" spans="1:26" ht="15.75" customHeight="1" x14ac:dyDescent="0.35">
      <c r="A1370" s="9">
        <v>42643</v>
      </c>
      <c r="B1370" s="12">
        <v>4259.47</v>
      </c>
      <c r="C1370" s="8" t="s">
        <v>10</v>
      </c>
      <c r="D1370" s="8">
        <v>2016</v>
      </c>
      <c r="E1370" s="11">
        <f t="shared" si="5"/>
        <v>59.992535211267608</v>
      </c>
      <c r="F1370" s="8"/>
      <c r="G1370" s="8"/>
      <c r="H1370" s="8"/>
      <c r="I1370" s="8"/>
      <c r="J1370" s="8"/>
      <c r="K1370" s="8"/>
      <c r="L1370" s="8"/>
      <c r="M1370" s="8"/>
      <c r="N1370" s="8"/>
      <c r="O1370" s="8"/>
      <c r="P1370" s="8"/>
      <c r="Q1370" s="8"/>
      <c r="R1370" s="8"/>
      <c r="S1370" s="8"/>
      <c r="T1370" s="8"/>
      <c r="U1370" s="8"/>
      <c r="V1370" s="8"/>
      <c r="W1370" s="8"/>
      <c r="X1370" s="8"/>
      <c r="Y1370" s="8"/>
      <c r="Z1370" s="8"/>
    </row>
    <row r="1371" spans="1:26" ht="15.75" customHeight="1" x14ac:dyDescent="0.35">
      <c r="A1371" s="9">
        <v>42644</v>
      </c>
      <c r="B1371" s="12">
        <v>4482.47</v>
      </c>
      <c r="C1371" s="8" t="s">
        <v>11</v>
      </c>
      <c r="D1371" s="8">
        <v>2016</v>
      </c>
      <c r="E1371" s="11">
        <f t="shared" si="5"/>
        <v>63.133380281690144</v>
      </c>
      <c r="F1371" s="8"/>
      <c r="G1371" s="8"/>
      <c r="H1371" s="8"/>
      <c r="I1371" s="8"/>
      <c r="J1371" s="8"/>
      <c r="K1371" s="8"/>
      <c r="L1371" s="8"/>
      <c r="M1371" s="8"/>
      <c r="N1371" s="8"/>
      <c r="O1371" s="8"/>
      <c r="P1371" s="8"/>
      <c r="Q1371" s="8"/>
      <c r="R1371" s="8"/>
      <c r="S1371" s="8"/>
      <c r="T1371" s="8"/>
      <c r="U1371" s="8"/>
      <c r="V1371" s="8"/>
      <c r="W1371" s="8"/>
      <c r="X1371" s="8"/>
      <c r="Y1371" s="8"/>
      <c r="Z1371" s="8"/>
    </row>
    <row r="1372" spans="1:26" ht="15.75" customHeight="1" x14ac:dyDescent="0.35">
      <c r="A1372" s="9">
        <v>42645</v>
      </c>
      <c r="B1372" s="12">
        <v>5277.55</v>
      </c>
      <c r="C1372" s="8" t="s">
        <v>11</v>
      </c>
      <c r="D1372" s="8">
        <v>2016</v>
      </c>
      <c r="E1372" s="11">
        <f t="shared" si="5"/>
        <v>74.331690140845069</v>
      </c>
      <c r="F1372" s="8"/>
      <c r="G1372" s="8"/>
      <c r="H1372" s="8"/>
      <c r="I1372" s="8"/>
      <c r="J1372" s="8"/>
      <c r="K1372" s="8"/>
      <c r="L1372" s="8"/>
      <c r="M1372" s="8"/>
      <c r="N1372" s="8"/>
      <c r="O1372" s="8"/>
      <c r="P1372" s="8"/>
      <c r="Q1372" s="8"/>
      <c r="R1372" s="8"/>
      <c r="S1372" s="8"/>
      <c r="T1372" s="8"/>
      <c r="U1372" s="8"/>
      <c r="V1372" s="8"/>
      <c r="W1372" s="8"/>
      <c r="X1372" s="8"/>
      <c r="Y1372" s="8"/>
      <c r="Z1372" s="8"/>
    </row>
    <row r="1373" spans="1:26" ht="15.75" customHeight="1" x14ac:dyDescent="0.35">
      <c r="A1373" s="9">
        <v>42646</v>
      </c>
      <c r="B1373" s="12">
        <v>2903.86</v>
      </c>
      <c r="C1373" s="8" t="s">
        <v>11</v>
      </c>
      <c r="D1373" s="8">
        <v>2016</v>
      </c>
      <c r="E1373" s="11">
        <f t="shared" si="5"/>
        <v>40.899436619718308</v>
      </c>
      <c r="F1373" s="8"/>
      <c r="G1373" s="8"/>
      <c r="H1373" s="8"/>
      <c r="I1373" s="8"/>
      <c r="J1373" s="8"/>
      <c r="K1373" s="8"/>
      <c r="L1373" s="8"/>
      <c r="M1373" s="8"/>
      <c r="N1373" s="8"/>
      <c r="O1373" s="8"/>
      <c r="P1373" s="8"/>
      <c r="Q1373" s="8"/>
      <c r="R1373" s="8"/>
      <c r="S1373" s="8"/>
      <c r="T1373" s="8"/>
      <c r="U1373" s="8"/>
      <c r="V1373" s="8"/>
      <c r="W1373" s="8"/>
      <c r="X1373" s="8"/>
      <c r="Y1373" s="8"/>
      <c r="Z1373" s="8"/>
    </row>
    <row r="1374" spans="1:26" ht="15.75" customHeight="1" x14ac:dyDescent="0.35">
      <c r="A1374" s="9">
        <v>42647</v>
      </c>
      <c r="B1374" s="12">
        <v>2286.09</v>
      </c>
      <c r="C1374" s="8" t="s">
        <v>11</v>
      </c>
      <c r="D1374" s="8">
        <v>2016</v>
      </c>
      <c r="E1374" s="11">
        <f t="shared" si="5"/>
        <v>32.198450704225351</v>
      </c>
      <c r="F1374" s="8"/>
      <c r="G1374" s="8"/>
      <c r="H1374" s="8"/>
      <c r="I1374" s="8"/>
      <c r="J1374" s="8"/>
      <c r="K1374" s="8"/>
      <c r="L1374" s="8"/>
      <c r="M1374" s="8"/>
      <c r="N1374" s="8"/>
      <c r="O1374" s="8"/>
      <c r="P1374" s="8"/>
      <c r="Q1374" s="8"/>
      <c r="R1374" s="8"/>
      <c r="S1374" s="8"/>
      <c r="T1374" s="8"/>
      <c r="U1374" s="8"/>
      <c r="V1374" s="8"/>
      <c r="W1374" s="8"/>
      <c r="X1374" s="8"/>
      <c r="Y1374" s="8"/>
      <c r="Z1374" s="8"/>
    </row>
    <row r="1375" spans="1:26" ht="15.75" customHeight="1" x14ac:dyDescent="0.35">
      <c r="A1375" s="9">
        <v>42648</v>
      </c>
      <c r="B1375" s="12">
        <v>1983.32</v>
      </c>
      <c r="C1375" s="8" t="s">
        <v>11</v>
      </c>
      <c r="D1375" s="8">
        <v>2016</v>
      </c>
      <c r="E1375" s="11">
        <f t="shared" si="5"/>
        <v>27.934084507042254</v>
      </c>
      <c r="F1375" s="8"/>
      <c r="G1375" s="8"/>
      <c r="H1375" s="8"/>
      <c r="I1375" s="8"/>
      <c r="J1375" s="8"/>
      <c r="K1375" s="8"/>
      <c r="L1375" s="8"/>
      <c r="M1375" s="8"/>
      <c r="N1375" s="8"/>
      <c r="O1375" s="8"/>
      <c r="P1375" s="8"/>
      <c r="Q1375" s="8"/>
      <c r="R1375" s="8"/>
      <c r="S1375" s="8"/>
      <c r="T1375" s="8"/>
      <c r="U1375" s="8"/>
      <c r="V1375" s="8"/>
      <c r="W1375" s="8"/>
      <c r="X1375" s="8"/>
      <c r="Y1375" s="8"/>
      <c r="Z1375" s="8"/>
    </row>
    <row r="1376" spans="1:26" ht="15.75" customHeight="1" x14ac:dyDescent="0.35">
      <c r="A1376" s="9">
        <v>42649</v>
      </c>
      <c r="B1376" s="12">
        <v>2610.2399999999998</v>
      </c>
      <c r="C1376" s="8" t="s">
        <v>11</v>
      </c>
      <c r="D1376" s="8">
        <v>2016</v>
      </c>
      <c r="E1376" s="11">
        <f t="shared" si="5"/>
        <v>36.76394366197183</v>
      </c>
      <c r="F1376" s="8"/>
      <c r="G1376" s="8"/>
      <c r="H1376" s="8"/>
      <c r="I1376" s="8"/>
      <c r="J1376" s="8"/>
      <c r="K1376" s="8"/>
      <c r="L1376" s="8"/>
      <c r="M1376" s="8"/>
      <c r="N1376" s="8"/>
      <c r="O1376" s="8"/>
      <c r="P1376" s="8"/>
      <c r="Q1376" s="8"/>
      <c r="R1376" s="8"/>
      <c r="S1376" s="8"/>
      <c r="T1376" s="8"/>
      <c r="U1376" s="8"/>
      <c r="V1376" s="8"/>
      <c r="W1376" s="8"/>
      <c r="X1376" s="8"/>
      <c r="Y1376" s="8"/>
      <c r="Z1376" s="8"/>
    </row>
    <row r="1377" spans="1:26" ht="15.75" customHeight="1" x14ac:dyDescent="0.35">
      <c r="A1377" s="9">
        <v>42650</v>
      </c>
      <c r="B1377" s="12">
        <v>4369.41</v>
      </c>
      <c r="C1377" s="8" t="s">
        <v>11</v>
      </c>
      <c r="D1377" s="8">
        <v>2016</v>
      </c>
      <c r="E1377" s="11">
        <f t="shared" si="5"/>
        <v>61.540985915492953</v>
      </c>
      <c r="F1377" s="8"/>
      <c r="G1377" s="8"/>
      <c r="H1377" s="8"/>
      <c r="I1377" s="8"/>
      <c r="J1377" s="8"/>
      <c r="K1377" s="8"/>
      <c r="L1377" s="8"/>
      <c r="M1377" s="8"/>
      <c r="N1377" s="8"/>
      <c r="O1377" s="8"/>
      <c r="P1377" s="8"/>
      <c r="Q1377" s="8"/>
      <c r="R1377" s="8"/>
      <c r="S1377" s="8"/>
      <c r="T1377" s="8"/>
      <c r="U1377" s="8"/>
      <c r="V1377" s="8"/>
      <c r="W1377" s="8"/>
      <c r="X1377" s="8"/>
      <c r="Y1377" s="8"/>
      <c r="Z1377" s="8"/>
    </row>
    <row r="1378" spans="1:26" ht="15.75" customHeight="1" x14ac:dyDescent="0.35">
      <c r="A1378" s="9">
        <v>42651</v>
      </c>
      <c r="B1378" s="12">
        <v>3604.67</v>
      </c>
      <c r="C1378" s="8" t="s">
        <v>11</v>
      </c>
      <c r="D1378" s="8">
        <v>2016</v>
      </c>
      <c r="E1378" s="11">
        <f t="shared" si="5"/>
        <v>50.77</v>
      </c>
      <c r="F1378" s="8"/>
      <c r="G1378" s="8"/>
      <c r="H1378" s="8"/>
      <c r="I1378" s="8"/>
      <c r="J1378" s="8"/>
      <c r="K1378" s="8"/>
      <c r="L1378" s="8"/>
      <c r="M1378" s="8"/>
      <c r="N1378" s="8"/>
      <c r="O1378" s="8"/>
      <c r="P1378" s="8"/>
      <c r="Q1378" s="8"/>
      <c r="R1378" s="8"/>
      <c r="S1378" s="8"/>
      <c r="T1378" s="8"/>
      <c r="U1378" s="8"/>
      <c r="V1378" s="8"/>
      <c r="W1378" s="8"/>
      <c r="X1378" s="8"/>
      <c r="Y1378" s="8"/>
      <c r="Z1378" s="8"/>
    </row>
    <row r="1379" spans="1:26" ht="15.75" customHeight="1" x14ac:dyDescent="0.35">
      <c r="A1379" s="9">
        <v>42652</v>
      </c>
      <c r="B1379" s="12">
        <v>3463.64</v>
      </c>
      <c r="C1379" s="8" t="s">
        <v>11</v>
      </c>
      <c r="D1379" s="8">
        <v>2016</v>
      </c>
      <c r="E1379" s="11">
        <f t="shared" si="5"/>
        <v>48.783661971830988</v>
      </c>
      <c r="F1379" s="8"/>
      <c r="G1379" s="8"/>
      <c r="H1379" s="8"/>
      <c r="I1379" s="8"/>
      <c r="J1379" s="8"/>
      <c r="K1379" s="8"/>
      <c r="L1379" s="8"/>
      <c r="M1379" s="8"/>
      <c r="N1379" s="8"/>
      <c r="O1379" s="8"/>
      <c r="P1379" s="8"/>
      <c r="Q1379" s="8"/>
      <c r="R1379" s="8"/>
      <c r="S1379" s="8"/>
      <c r="T1379" s="8"/>
      <c r="U1379" s="8"/>
      <c r="V1379" s="8"/>
      <c r="W1379" s="8"/>
      <c r="X1379" s="8"/>
      <c r="Y1379" s="8"/>
      <c r="Z1379" s="8"/>
    </row>
    <row r="1380" spans="1:26" ht="15.75" customHeight="1" x14ac:dyDescent="0.35">
      <c r="A1380" s="9">
        <v>42653</v>
      </c>
      <c r="B1380" s="12">
        <v>3733.13</v>
      </c>
      <c r="C1380" s="8" t="s">
        <v>11</v>
      </c>
      <c r="D1380" s="8">
        <v>2016</v>
      </c>
      <c r="E1380" s="11">
        <f t="shared" si="5"/>
        <v>52.579295774647889</v>
      </c>
      <c r="F1380" s="8"/>
      <c r="G1380" s="8"/>
      <c r="H1380" s="8"/>
      <c r="I1380" s="8"/>
      <c r="J1380" s="8"/>
      <c r="K1380" s="8"/>
      <c r="L1380" s="8"/>
      <c r="M1380" s="8"/>
      <c r="N1380" s="8"/>
      <c r="O1380" s="8"/>
      <c r="P1380" s="8"/>
      <c r="Q1380" s="8"/>
      <c r="R1380" s="8"/>
      <c r="S1380" s="8"/>
      <c r="T1380" s="8"/>
      <c r="U1380" s="8"/>
      <c r="V1380" s="8"/>
      <c r="W1380" s="8"/>
      <c r="X1380" s="8"/>
      <c r="Y1380" s="8"/>
      <c r="Z1380" s="8"/>
    </row>
    <row r="1381" spans="1:26" ht="15.75" customHeight="1" x14ac:dyDescent="0.35">
      <c r="A1381" s="9">
        <v>42654</v>
      </c>
      <c r="B1381" s="12">
        <v>4024.88</v>
      </c>
      <c r="C1381" s="8" t="s">
        <v>11</v>
      </c>
      <c r="D1381" s="8">
        <v>2016</v>
      </c>
      <c r="E1381" s="11">
        <f t="shared" si="5"/>
        <v>56.688450704225353</v>
      </c>
      <c r="F1381" s="8"/>
      <c r="G1381" s="8"/>
      <c r="H1381" s="8"/>
      <c r="I1381" s="8"/>
      <c r="J1381" s="8"/>
      <c r="K1381" s="8"/>
      <c r="L1381" s="8"/>
      <c r="M1381" s="8"/>
      <c r="N1381" s="8"/>
      <c r="O1381" s="8"/>
      <c r="P1381" s="8"/>
      <c r="Q1381" s="8"/>
      <c r="R1381" s="8"/>
      <c r="S1381" s="8"/>
      <c r="T1381" s="8"/>
      <c r="U1381" s="8"/>
      <c r="V1381" s="8"/>
      <c r="W1381" s="8"/>
      <c r="X1381" s="8"/>
      <c r="Y1381" s="8"/>
      <c r="Z1381" s="8"/>
    </row>
    <row r="1382" spans="1:26" ht="15.75" customHeight="1" x14ac:dyDescent="0.35">
      <c r="A1382" s="9">
        <v>42655</v>
      </c>
      <c r="B1382" s="12">
        <v>9634.82</v>
      </c>
      <c r="C1382" s="8" t="s">
        <v>11</v>
      </c>
      <c r="D1382" s="8">
        <v>2016</v>
      </c>
      <c r="E1382" s="11">
        <f t="shared" si="5"/>
        <v>135.70169014084507</v>
      </c>
      <c r="F1382" s="8"/>
      <c r="G1382" s="8"/>
      <c r="H1382" s="8"/>
      <c r="I1382" s="8"/>
      <c r="J1382" s="8"/>
      <c r="K1382" s="8"/>
      <c r="L1382" s="8"/>
      <c r="M1382" s="8"/>
      <c r="N1382" s="8"/>
      <c r="O1382" s="8"/>
      <c r="P1382" s="8"/>
      <c r="Q1382" s="8"/>
      <c r="R1382" s="8"/>
      <c r="S1382" s="8"/>
      <c r="T1382" s="8"/>
      <c r="U1382" s="8"/>
      <c r="V1382" s="8"/>
      <c r="W1382" s="8"/>
      <c r="X1382" s="8"/>
      <c r="Y1382" s="8"/>
      <c r="Z1382" s="8"/>
    </row>
    <row r="1383" spans="1:26" ht="15.75" customHeight="1" x14ac:dyDescent="0.35">
      <c r="A1383" s="9">
        <v>42656</v>
      </c>
      <c r="B1383" s="12">
        <v>4248.8599999999997</v>
      </c>
      <c r="C1383" s="8" t="s">
        <v>11</v>
      </c>
      <c r="D1383" s="8">
        <v>2016</v>
      </c>
      <c r="E1383" s="11">
        <f t="shared" si="5"/>
        <v>59.843098591549293</v>
      </c>
      <c r="F1383" s="8"/>
      <c r="G1383" s="8"/>
      <c r="H1383" s="8"/>
      <c r="I1383" s="8"/>
      <c r="J1383" s="8"/>
      <c r="K1383" s="8"/>
      <c r="L1383" s="8"/>
      <c r="M1383" s="8"/>
      <c r="N1383" s="8"/>
      <c r="O1383" s="8"/>
      <c r="P1383" s="8"/>
      <c r="Q1383" s="8"/>
      <c r="R1383" s="8"/>
      <c r="S1383" s="8"/>
      <c r="T1383" s="8"/>
      <c r="U1383" s="8"/>
      <c r="V1383" s="8"/>
      <c r="W1383" s="8"/>
      <c r="X1383" s="8"/>
      <c r="Y1383" s="8"/>
      <c r="Z1383" s="8"/>
    </row>
    <row r="1384" spans="1:26" ht="15.75" customHeight="1" x14ac:dyDescent="0.35">
      <c r="A1384" s="9">
        <v>42657</v>
      </c>
      <c r="B1384" s="12">
        <v>5289.24</v>
      </c>
      <c r="C1384" s="8" t="s">
        <v>11</v>
      </c>
      <c r="D1384" s="8">
        <v>2016</v>
      </c>
      <c r="E1384" s="11">
        <f t="shared" si="5"/>
        <v>74.496338028169006</v>
      </c>
      <c r="F1384" s="8"/>
      <c r="G1384" s="8"/>
      <c r="H1384" s="8"/>
      <c r="I1384" s="8"/>
      <c r="J1384" s="8"/>
      <c r="K1384" s="8"/>
      <c r="L1384" s="8"/>
      <c r="M1384" s="8"/>
      <c r="N1384" s="8"/>
      <c r="O1384" s="8"/>
      <c r="P1384" s="8"/>
      <c r="Q1384" s="8"/>
      <c r="R1384" s="8"/>
      <c r="S1384" s="8"/>
      <c r="T1384" s="8"/>
      <c r="U1384" s="8"/>
      <c r="V1384" s="8"/>
      <c r="W1384" s="8"/>
      <c r="X1384" s="8"/>
      <c r="Y1384" s="8"/>
      <c r="Z1384" s="8"/>
    </row>
    <row r="1385" spans="1:26" ht="15.75" customHeight="1" x14ac:dyDescent="0.35">
      <c r="A1385" s="9">
        <v>42658</v>
      </c>
      <c r="B1385" s="12">
        <v>4881.6099999999997</v>
      </c>
      <c r="C1385" s="8" t="s">
        <v>11</v>
      </c>
      <c r="D1385" s="8">
        <v>2016</v>
      </c>
      <c r="E1385" s="11">
        <f t="shared" si="5"/>
        <v>68.755070422535212</v>
      </c>
      <c r="F1385" s="8"/>
      <c r="G1385" s="8"/>
      <c r="H1385" s="8"/>
      <c r="I1385" s="8"/>
      <c r="J1385" s="8"/>
      <c r="K1385" s="8"/>
      <c r="L1385" s="8"/>
      <c r="M1385" s="8"/>
      <c r="N1385" s="8"/>
      <c r="O1385" s="8"/>
      <c r="P1385" s="8"/>
      <c r="Q1385" s="8"/>
      <c r="R1385" s="8"/>
      <c r="S1385" s="8"/>
      <c r="T1385" s="8"/>
      <c r="U1385" s="8"/>
      <c r="V1385" s="8"/>
      <c r="W1385" s="8"/>
      <c r="X1385" s="8"/>
      <c r="Y1385" s="8"/>
      <c r="Z1385" s="8"/>
    </row>
    <row r="1386" spans="1:26" ht="15.75" customHeight="1" x14ac:dyDescent="0.35">
      <c r="A1386" s="9">
        <v>42659</v>
      </c>
      <c r="B1386" s="12">
        <v>2649.27</v>
      </c>
      <c r="C1386" s="8" t="s">
        <v>11</v>
      </c>
      <c r="D1386" s="8">
        <v>2016</v>
      </c>
      <c r="E1386" s="11">
        <f t="shared" si="5"/>
        <v>37.313661971830989</v>
      </c>
      <c r="F1386" s="8"/>
      <c r="G1386" s="8"/>
      <c r="H1386" s="8"/>
      <c r="I1386" s="8"/>
      <c r="J1386" s="8"/>
      <c r="K1386" s="8"/>
      <c r="L1386" s="8"/>
      <c r="M1386" s="8"/>
      <c r="N1386" s="8"/>
      <c r="O1386" s="8"/>
      <c r="P1386" s="8"/>
      <c r="Q1386" s="8"/>
      <c r="R1386" s="8"/>
      <c r="S1386" s="8"/>
      <c r="T1386" s="8"/>
      <c r="U1386" s="8"/>
      <c r="V1386" s="8"/>
      <c r="W1386" s="8"/>
      <c r="X1386" s="8"/>
      <c r="Y1386" s="8"/>
      <c r="Z1386" s="8"/>
    </row>
    <row r="1387" spans="1:26" ht="15.75" customHeight="1" x14ac:dyDescent="0.35">
      <c r="A1387" s="9">
        <v>42660</v>
      </c>
      <c r="B1387" s="12">
        <v>3512.06</v>
      </c>
      <c r="C1387" s="8" t="s">
        <v>11</v>
      </c>
      <c r="D1387" s="8">
        <v>2016</v>
      </c>
      <c r="E1387" s="11">
        <f t="shared" si="5"/>
        <v>49.465633802816903</v>
      </c>
      <c r="F1387" s="8"/>
      <c r="G1387" s="8"/>
      <c r="H1387" s="8"/>
      <c r="I1387" s="8"/>
      <c r="J1387" s="8"/>
      <c r="K1387" s="8"/>
      <c r="L1387" s="8"/>
      <c r="M1387" s="8"/>
      <c r="N1387" s="8"/>
      <c r="O1387" s="8"/>
      <c r="P1387" s="8"/>
      <c r="Q1387" s="8"/>
      <c r="R1387" s="8"/>
      <c r="S1387" s="8"/>
      <c r="T1387" s="8"/>
      <c r="U1387" s="8"/>
      <c r="V1387" s="8"/>
      <c r="W1387" s="8"/>
      <c r="X1387" s="8"/>
      <c r="Y1387" s="8"/>
      <c r="Z1387" s="8"/>
    </row>
    <row r="1388" spans="1:26" ht="15.75" customHeight="1" x14ac:dyDescent="0.35">
      <c r="A1388" s="9">
        <v>42661</v>
      </c>
      <c r="B1388" s="12">
        <v>3428.29</v>
      </c>
      <c r="C1388" s="8" t="s">
        <v>11</v>
      </c>
      <c r="D1388" s="8">
        <v>2016</v>
      </c>
      <c r="E1388" s="11">
        <f t="shared" si="5"/>
        <v>48.285774647887322</v>
      </c>
      <c r="F1388" s="8"/>
      <c r="G1388" s="8"/>
      <c r="H1388" s="8"/>
      <c r="I1388" s="8"/>
      <c r="J1388" s="8"/>
      <c r="K1388" s="8"/>
      <c r="L1388" s="8"/>
      <c r="M1388" s="8"/>
      <c r="N1388" s="8"/>
      <c r="O1388" s="8"/>
      <c r="P1388" s="8"/>
      <c r="Q1388" s="8"/>
      <c r="R1388" s="8"/>
      <c r="S1388" s="8"/>
      <c r="T1388" s="8"/>
      <c r="U1388" s="8"/>
      <c r="V1388" s="8"/>
      <c r="W1388" s="8"/>
      <c r="X1388" s="8"/>
      <c r="Y1388" s="8"/>
      <c r="Z1388" s="8"/>
    </row>
    <row r="1389" spans="1:26" ht="15.75" customHeight="1" x14ac:dyDescent="0.35">
      <c r="A1389" s="9">
        <v>42662</v>
      </c>
      <c r="B1389" s="12">
        <v>3922.97</v>
      </c>
      <c r="C1389" s="8" t="s">
        <v>11</v>
      </c>
      <c r="D1389" s="8">
        <v>2016</v>
      </c>
      <c r="E1389" s="11">
        <f t="shared" si="5"/>
        <v>55.253098591549296</v>
      </c>
      <c r="F1389" s="8"/>
      <c r="G1389" s="8"/>
      <c r="H1389" s="8"/>
      <c r="I1389" s="8"/>
      <c r="J1389" s="8"/>
      <c r="K1389" s="8"/>
      <c r="L1389" s="8"/>
      <c r="M1389" s="8"/>
      <c r="N1389" s="8"/>
      <c r="O1389" s="8"/>
      <c r="P1389" s="8"/>
      <c r="Q1389" s="8"/>
      <c r="R1389" s="8"/>
      <c r="S1389" s="8"/>
      <c r="T1389" s="8"/>
      <c r="U1389" s="8"/>
      <c r="V1389" s="8"/>
      <c r="W1389" s="8"/>
      <c r="X1389" s="8"/>
      <c r="Y1389" s="8"/>
      <c r="Z1389" s="8"/>
    </row>
    <row r="1390" spans="1:26" ht="15.75" customHeight="1" x14ac:dyDescent="0.35">
      <c r="A1390" s="9">
        <v>42663</v>
      </c>
      <c r="B1390" s="12">
        <v>3575.86</v>
      </c>
      <c r="C1390" s="8" t="s">
        <v>11</v>
      </c>
      <c r="D1390" s="8">
        <v>2016</v>
      </c>
      <c r="E1390" s="11">
        <f t="shared" si="5"/>
        <v>50.364225352112676</v>
      </c>
      <c r="F1390" s="8"/>
      <c r="G1390" s="8"/>
      <c r="H1390" s="8"/>
      <c r="I1390" s="8"/>
      <c r="J1390" s="8"/>
      <c r="K1390" s="8"/>
      <c r="L1390" s="8"/>
      <c r="M1390" s="8"/>
      <c r="N1390" s="8"/>
      <c r="O1390" s="8"/>
      <c r="P1390" s="8"/>
      <c r="Q1390" s="8"/>
      <c r="R1390" s="8"/>
      <c r="S1390" s="8"/>
      <c r="T1390" s="8"/>
      <c r="U1390" s="8"/>
      <c r="V1390" s="8"/>
      <c r="W1390" s="8"/>
      <c r="X1390" s="8"/>
      <c r="Y1390" s="8"/>
      <c r="Z1390" s="8"/>
    </row>
    <row r="1391" spans="1:26" ht="15.75" customHeight="1" x14ac:dyDescent="0.35">
      <c r="A1391" s="9">
        <v>42664</v>
      </c>
      <c r="B1391" s="12">
        <v>2938.47</v>
      </c>
      <c r="C1391" s="8" t="s">
        <v>11</v>
      </c>
      <c r="D1391" s="8">
        <v>2016</v>
      </c>
      <c r="E1391" s="11">
        <f t="shared" si="5"/>
        <v>41.386901408450704</v>
      </c>
      <c r="F1391" s="8"/>
      <c r="G1391" s="8"/>
      <c r="H1391" s="8"/>
      <c r="I1391" s="8"/>
      <c r="J1391" s="8"/>
      <c r="K1391" s="8"/>
      <c r="L1391" s="8"/>
      <c r="M1391" s="8"/>
      <c r="N1391" s="8"/>
      <c r="O1391" s="8"/>
      <c r="P1391" s="8"/>
      <c r="Q1391" s="8"/>
      <c r="R1391" s="8"/>
      <c r="S1391" s="8"/>
      <c r="T1391" s="8"/>
      <c r="U1391" s="8"/>
      <c r="V1391" s="8"/>
      <c r="W1391" s="8"/>
      <c r="X1391" s="8"/>
      <c r="Y1391" s="8"/>
      <c r="Z1391" s="8"/>
    </row>
    <row r="1392" spans="1:26" ht="15.75" customHeight="1" x14ac:dyDescent="0.35">
      <c r="A1392" s="9">
        <v>42665</v>
      </c>
      <c r="B1392" s="12">
        <v>3847.59</v>
      </c>
      <c r="C1392" s="8" t="s">
        <v>11</v>
      </c>
      <c r="D1392" s="8">
        <v>2016</v>
      </c>
      <c r="E1392" s="11">
        <f t="shared" si="5"/>
        <v>54.19140845070423</v>
      </c>
      <c r="F1392" s="8"/>
      <c r="G1392" s="8"/>
      <c r="H1392" s="8"/>
      <c r="I1392" s="8"/>
      <c r="J1392" s="8"/>
      <c r="K1392" s="8"/>
      <c r="L1392" s="8"/>
      <c r="M1392" s="8"/>
      <c r="N1392" s="8"/>
      <c r="O1392" s="8"/>
      <c r="P1392" s="8"/>
      <c r="Q1392" s="8"/>
      <c r="R1392" s="8"/>
      <c r="S1392" s="8"/>
      <c r="T1392" s="8"/>
      <c r="U1392" s="8"/>
      <c r="V1392" s="8"/>
      <c r="W1392" s="8"/>
      <c r="X1392" s="8"/>
      <c r="Y1392" s="8"/>
      <c r="Z1392" s="8"/>
    </row>
    <row r="1393" spans="1:26" ht="15.75" customHeight="1" x14ac:dyDescent="0.35">
      <c r="A1393" s="9">
        <v>42666</v>
      </c>
      <c r="B1393" s="12">
        <v>3354.21</v>
      </c>
      <c r="C1393" s="8" t="s">
        <v>11</v>
      </c>
      <c r="D1393" s="8">
        <v>2016</v>
      </c>
      <c r="E1393" s="11">
        <f t="shared" si="5"/>
        <v>47.242394366197182</v>
      </c>
      <c r="F1393" s="8"/>
      <c r="G1393" s="8"/>
      <c r="H1393" s="8"/>
      <c r="I1393" s="8"/>
      <c r="J1393" s="8"/>
      <c r="K1393" s="8"/>
      <c r="L1393" s="8"/>
      <c r="M1393" s="8"/>
      <c r="N1393" s="8"/>
      <c r="O1393" s="8"/>
      <c r="P1393" s="8"/>
      <c r="Q1393" s="8"/>
      <c r="R1393" s="8"/>
      <c r="S1393" s="8"/>
      <c r="T1393" s="8"/>
      <c r="U1393" s="8"/>
      <c r="V1393" s="8"/>
      <c r="W1393" s="8"/>
      <c r="X1393" s="8"/>
      <c r="Y1393" s="8"/>
      <c r="Z1393" s="8"/>
    </row>
    <row r="1394" spans="1:26" ht="15.75" customHeight="1" x14ac:dyDescent="0.35">
      <c r="A1394" s="9">
        <v>42667</v>
      </c>
      <c r="B1394" s="12">
        <v>2531.67</v>
      </c>
      <c r="C1394" s="8" t="s">
        <v>11</v>
      </c>
      <c r="D1394" s="8">
        <v>2016</v>
      </c>
      <c r="E1394" s="11">
        <f t="shared" si="5"/>
        <v>35.657323943661972</v>
      </c>
      <c r="F1394" s="8"/>
      <c r="G1394" s="8"/>
      <c r="H1394" s="8"/>
      <c r="I1394" s="8"/>
      <c r="J1394" s="8"/>
      <c r="K1394" s="8"/>
      <c r="L1394" s="8"/>
      <c r="M1394" s="8"/>
      <c r="N1394" s="8"/>
      <c r="O1394" s="8"/>
      <c r="P1394" s="8"/>
      <c r="Q1394" s="8"/>
      <c r="R1394" s="8"/>
      <c r="S1394" s="8"/>
      <c r="T1394" s="8"/>
      <c r="U1394" s="8"/>
      <c r="V1394" s="8"/>
      <c r="W1394" s="8"/>
      <c r="X1394" s="8"/>
      <c r="Y1394" s="8"/>
      <c r="Z1394" s="8"/>
    </row>
    <row r="1395" spans="1:26" ht="15.75" customHeight="1" x14ac:dyDescent="0.35">
      <c r="A1395" s="9">
        <v>42668</v>
      </c>
      <c r="B1395" s="12">
        <v>2699.51</v>
      </c>
      <c r="C1395" s="8" t="s">
        <v>11</v>
      </c>
      <c r="D1395" s="8">
        <v>2016</v>
      </c>
      <c r="E1395" s="11">
        <f t="shared" si="5"/>
        <v>38.021267605633803</v>
      </c>
      <c r="F1395" s="8"/>
      <c r="G1395" s="8"/>
      <c r="H1395" s="8"/>
      <c r="I1395" s="8"/>
      <c r="J1395" s="8"/>
      <c r="K1395" s="8"/>
      <c r="L1395" s="8"/>
      <c r="M1395" s="8"/>
      <c r="N1395" s="8"/>
      <c r="O1395" s="8"/>
      <c r="P1395" s="8"/>
      <c r="Q1395" s="8"/>
      <c r="R1395" s="8"/>
      <c r="S1395" s="8"/>
      <c r="T1395" s="8"/>
      <c r="U1395" s="8"/>
      <c r="V1395" s="8"/>
      <c r="W1395" s="8"/>
      <c r="X1395" s="8"/>
      <c r="Y1395" s="8"/>
      <c r="Z1395" s="8"/>
    </row>
    <row r="1396" spans="1:26" ht="15.75" customHeight="1" x14ac:dyDescent="0.35">
      <c r="A1396" s="9">
        <v>42669</v>
      </c>
      <c r="B1396" s="12">
        <v>2841.52</v>
      </c>
      <c r="C1396" s="8" t="s">
        <v>11</v>
      </c>
      <c r="D1396" s="8">
        <v>2016</v>
      </c>
      <c r="E1396" s="11">
        <f t="shared" si="5"/>
        <v>40.021408450704222</v>
      </c>
      <c r="F1396" s="8"/>
      <c r="G1396" s="8"/>
      <c r="H1396" s="8"/>
      <c r="I1396" s="8"/>
      <c r="J1396" s="8"/>
      <c r="K1396" s="8"/>
      <c r="L1396" s="8"/>
      <c r="M1396" s="8"/>
      <c r="N1396" s="8"/>
      <c r="O1396" s="8"/>
      <c r="P1396" s="8"/>
      <c r="Q1396" s="8"/>
      <c r="R1396" s="8"/>
      <c r="S1396" s="8"/>
      <c r="T1396" s="8"/>
      <c r="U1396" s="8"/>
      <c r="V1396" s="8"/>
      <c r="W1396" s="8"/>
      <c r="X1396" s="8"/>
      <c r="Y1396" s="8"/>
      <c r="Z1396" s="8"/>
    </row>
    <row r="1397" spans="1:26" ht="15.75" customHeight="1" x14ac:dyDescent="0.35">
      <c r="A1397" s="9">
        <v>42670</v>
      </c>
      <c r="B1397" s="12">
        <v>2266.61</v>
      </c>
      <c r="C1397" s="8" t="s">
        <v>11</v>
      </c>
      <c r="D1397" s="8">
        <v>2016</v>
      </c>
      <c r="E1397" s="11">
        <f t="shared" si="5"/>
        <v>31.924084507042256</v>
      </c>
      <c r="F1397" s="8"/>
      <c r="G1397" s="8"/>
      <c r="H1397" s="8"/>
      <c r="I1397" s="8"/>
      <c r="J1397" s="8"/>
      <c r="K1397" s="8"/>
      <c r="L1397" s="8"/>
      <c r="M1397" s="8"/>
      <c r="N1397" s="8"/>
      <c r="O1397" s="8"/>
      <c r="P1397" s="8"/>
      <c r="Q1397" s="8"/>
      <c r="R1397" s="8"/>
      <c r="S1397" s="8"/>
      <c r="T1397" s="8"/>
      <c r="U1397" s="8"/>
      <c r="V1397" s="8"/>
      <c r="W1397" s="8"/>
      <c r="X1397" s="8"/>
      <c r="Y1397" s="8"/>
      <c r="Z1397" s="8"/>
    </row>
    <row r="1398" spans="1:26" ht="15.75" customHeight="1" x14ac:dyDescent="0.35">
      <c r="A1398" s="9">
        <v>42671</v>
      </c>
      <c r="B1398" s="12">
        <v>3536.67</v>
      </c>
      <c r="C1398" s="8" t="s">
        <v>11</v>
      </c>
      <c r="D1398" s="8">
        <v>2016</v>
      </c>
      <c r="E1398" s="11">
        <f t="shared" si="5"/>
        <v>49.812253521126763</v>
      </c>
      <c r="F1398" s="8"/>
      <c r="G1398" s="8"/>
      <c r="H1398" s="8"/>
      <c r="I1398" s="8"/>
      <c r="J1398" s="8"/>
      <c r="K1398" s="8"/>
      <c r="L1398" s="8"/>
      <c r="M1398" s="8"/>
      <c r="N1398" s="8"/>
      <c r="O1398" s="8"/>
      <c r="P1398" s="8"/>
      <c r="Q1398" s="8"/>
      <c r="R1398" s="8"/>
      <c r="S1398" s="8"/>
      <c r="T1398" s="8"/>
      <c r="U1398" s="8"/>
      <c r="V1398" s="8"/>
      <c r="W1398" s="8"/>
      <c r="X1398" s="8"/>
      <c r="Y1398" s="8"/>
      <c r="Z1398" s="8"/>
    </row>
    <row r="1399" spans="1:26" ht="15.75" customHeight="1" x14ac:dyDescent="0.35">
      <c r="A1399" s="9">
        <v>42672</v>
      </c>
      <c r="B1399" s="12">
        <v>4425.38</v>
      </c>
      <c r="C1399" s="8" t="s">
        <v>11</v>
      </c>
      <c r="D1399" s="8">
        <v>2016</v>
      </c>
      <c r="E1399" s="11">
        <f t="shared" si="5"/>
        <v>62.329295774647889</v>
      </c>
      <c r="F1399" s="8"/>
      <c r="G1399" s="8"/>
      <c r="H1399" s="8"/>
      <c r="I1399" s="8"/>
      <c r="J1399" s="8"/>
      <c r="K1399" s="8"/>
      <c r="L1399" s="8"/>
      <c r="M1399" s="8"/>
      <c r="N1399" s="8"/>
      <c r="O1399" s="8"/>
      <c r="P1399" s="8"/>
      <c r="Q1399" s="8"/>
      <c r="R1399" s="8"/>
      <c r="S1399" s="8"/>
      <c r="T1399" s="8"/>
      <c r="U1399" s="8"/>
      <c r="V1399" s="8"/>
      <c r="W1399" s="8"/>
      <c r="X1399" s="8"/>
      <c r="Y1399" s="8"/>
      <c r="Z1399" s="8"/>
    </row>
    <row r="1400" spans="1:26" ht="15.75" customHeight="1" x14ac:dyDescent="0.35">
      <c r="A1400" s="9">
        <v>42673</v>
      </c>
      <c r="B1400" s="12">
        <v>1787.84</v>
      </c>
      <c r="C1400" s="8" t="s">
        <v>11</v>
      </c>
      <c r="D1400" s="8">
        <v>2016</v>
      </c>
      <c r="E1400" s="11">
        <f t="shared" si="5"/>
        <v>25.180845070422535</v>
      </c>
      <c r="F1400" s="8"/>
      <c r="G1400" s="8"/>
      <c r="H1400" s="8"/>
      <c r="I1400" s="8"/>
      <c r="J1400" s="8"/>
      <c r="K1400" s="8"/>
      <c r="L1400" s="8"/>
      <c r="M1400" s="8"/>
      <c r="N1400" s="8"/>
      <c r="O1400" s="8"/>
      <c r="P1400" s="8"/>
      <c r="Q1400" s="8"/>
      <c r="R1400" s="8"/>
      <c r="S1400" s="8"/>
      <c r="T1400" s="8"/>
      <c r="U1400" s="8"/>
      <c r="V1400" s="8"/>
      <c r="W1400" s="8"/>
      <c r="X1400" s="8"/>
      <c r="Y1400" s="8"/>
      <c r="Z1400" s="8"/>
    </row>
    <row r="1401" spans="1:26" ht="15.75" customHeight="1" x14ac:dyDescent="0.35">
      <c r="A1401" s="9">
        <v>42674</v>
      </c>
      <c r="B1401" s="12">
        <v>2234.9499999999998</v>
      </c>
      <c r="C1401" s="8" t="s">
        <v>11</v>
      </c>
      <c r="D1401" s="8">
        <v>2016</v>
      </c>
      <c r="E1401" s="11">
        <f t="shared" si="5"/>
        <v>31.478169014084504</v>
      </c>
      <c r="F1401" s="8"/>
      <c r="G1401" s="8"/>
      <c r="H1401" s="8"/>
      <c r="I1401" s="8"/>
      <c r="J1401" s="8"/>
      <c r="K1401" s="8"/>
      <c r="L1401" s="8"/>
      <c r="M1401" s="8"/>
      <c r="N1401" s="8"/>
      <c r="O1401" s="8"/>
      <c r="P1401" s="8"/>
      <c r="Q1401" s="8"/>
      <c r="R1401" s="8"/>
      <c r="S1401" s="8"/>
      <c r="T1401" s="8"/>
      <c r="U1401" s="8"/>
      <c r="V1401" s="8"/>
      <c r="W1401" s="8"/>
      <c r="X1401" s="8"/>
      <c r="Y1401" s="8"/>
      <c r="Z1401" s="8"/>
    </row>
    <row r="1402" spans="1:26" ht="15.75" customHeight="1" x14ac:dyDescent="0.35">
      <c r="A1402" s="9">
        <v>42675</v>
      </c>
      <c r="B1402" s="12">
        <v>1509.63</v>
      </c>
      <c r="C1402" s="8" t="s">
        <v>12</v>
      </c>
      <c r="D1402" s="8">
        <v>2016</v>
      </c>
      <c r="E1402" s="11">
        <f t="shared" si="5"/>
        <v>21.262394366197185</v>
      </c>
      <c r="F1402" s="8"/>
      <c r="G1402" s="8"/>
      <c r="H1402" s="8"/>
      <c r="I1402" s="8"/>
      <c r="J1402" s="8"/>
      <c r="K1402" s="8"/>
      <c r="L1402" s="8"/>
      <c r="M1402" s="8"/>
      <c r="N1402" s="8"/>
      <c r="O1402" s="8"/>
      <c r="P1402" s="8"/>
      <c r="Q1402" s="8"/>
      <c r="R1402" s="8"/>
      <c r="S1402" s="8"/>
      <c r="T1402" s="8"/>
      <c r="U1402" s="8"/>
      <c r="V1402" s="8"/>
      <c r="W1402" s="8"/>
      <c r="X1402" s="8"/>
      <c r="Y1402" s="8"/>
      <c r="Z1402" s="8"/>
    </row>
    <row r="1403" spans="1:26" ht="15.75" customHeight="1" x14ac:dyDescent="0.35">
      <c r="A1403" s="9">
        <v>42676</v>
      </c>
      <c r="B1403" s="12">
        <v>1645.79</v>
      </c>
      <c r="C1403" s="8" t="s">
        <v>12</v>
      </c>
      <c r="D1403" s="8">
        <v>2016</v>
      </c>
      <c r="E1403" s="11">
        <f t="shared" si="5"/>
        <v>23.180140845070422</v>
      </c>
      <c r="F1403" s="8"/>
      <c r="G1403" s="8"/>
      <c r="H1403" s="8"/>
      <c r="I1403" s="8"/>
      <c r="J1403" s="8"/>
      <c r="K1403" s="8"/>
      <c r="L1403" s="8"/>
      <c r="M1403" s="8"/>
      <c r="N1403" s="8"/>
      <c r="O1403" s="8"/>
      <c r="P1403" s="8"/>
      <c r="Q1403" s="8"/>
      <c r="R1403" s="8"/>
      <c r="S1403" s="8"/>
      <c r="T1403" s="8"/>
      <c r="U1403" s="8"/>
      <c r="V1403" s="8"/>
      <c r="W1403" s="8"/>
      <c r="X1403" s="8"/>
      <c r="Y1403" s="8"/>
      <c r="Z1403" s="8"/>
    </row>
    <row r="1404" spans="1:26" ht="15.75" customHeight="1" x14ac:dyDescent="0.35">
      <c r="A1404" s="9">
        <v>42677</v>
      </c>
      <c r="B1404" s="12">
        <v>3372.85</v>
      </c>
      <c r="C1404" s="8" t="s">
        <v>12</v>
      </c>
      <c r="D1404" s="8">
        <v>2016</v>
      </c>
      <c r="E1404" s="11">
        <f t="shared" si="5"/>
        <v>47.504929577464786</v>
      </c>
      <c r="F1404" s="8"/>
      <c r="G1404" s="8"/>
      <c r="H1404" s="8"/>
      <c r="I1404" s="8"/>
      <c r="J1404" s="8"/>
      <c r="K1404" s="8"/>
      <c r="L1404" s="8"/>
      <c r="M1404" s="8"/>
      <c r="N1404" s="8"/>
      <c r="O1404" s="8"/>
      <c r="P1404" s="8"/>
      <c r="Q1404" s="8"/>
      <c r="R1404" s="8"/>
      <c r="S1404" s="8"/>
      <c r="T1404" s="8"/>
      <c r="U1404" s="8"/>
      <c r="V1404" s="8"/>
      <c r="W1404" s="8"/>
      <c r="X1404" s="8"/>
      <c r="Y1404" s="8"/>
      <c r="Z1404" s="8"/>
    </row>
    <row r="1405" spans="1:26" ht="15.75" customHeight="1" x14ac:dyDescent="0.35">
      <c r="A1405" s="9">
        <v>42678</v>
      </c>
      <c r="B1405" s="12">
        <v>5379.17</v>
      </c>
      <c r="C1405" s="8" t="s">
        <v>12</v>
      </c>
      <c r="D1405" s="8">
        <v>2016</v>
      </c>
      <c r="E1405" s="11">
        <f t="shared" si="5"/>
        <v>75.762957746478875</v>
      </c>
      <c r="F1405" s="8"/>
      <c r="G1405" s="8"/>
      <c r="H1405" s="8"/>
      <c r="I1405" s="8"/>
      <c r="J1405" s="8"/>
      <c r="K1405" s="8"/>
      <c r="L1405" s="8"/>
      <c r="M1405" s="8"/>
      <c r="N1405" s="8"/>
      <c r="O1405" s="8"/>
      <c r="P1405" s="8"/>
      <c r="Q1405" s="8"/>
      <c r="R1405" s="8"/>
      <c r="S1405" s="8"/>
      <c r="T1405" s="8"/>
      <c r="U1405" s="8"/>
      <c r="V1405" s="8"/>
      <c r="W1405" s="8"/>
      <c r="X1405" s="8"/>
      <c r="Y1405" s="8"/>
      <c r="Z1405" s="8"/>
    </row>
    <row r="1406" spans="1:26" ht="15.75" customHeight="1" x14ac:dyDescent="0.35">
      <c r="A1406" s="9">
        <v>42679</v>
      </c>
      <c r="B1406" s="12">
        <v>4892.79</v>
      </c>
      <c r="C1406" s="8" t="s">
        <v>12</v>
      </c>
      <c r="D1406" s="8">
        <v>2016</v>
      </c>
      <c r="E1406" s="11">
        <f t="shared" si="5"/>
        <v>68.91253521126761</v>
      </c>
      <c r="F1406" s="8"/>
      <c r="G1406" s="8"/>
      <c r="H1406" s="8"/>
      <c r="I1406" s="8"/>
      <c r="J1406" s="8"/>
      <c r="K1406" s="8"/>
      <c r="L1406" s="8"/>
      <c r="M1406" s="8"/>
      <c r="N1406" s="8"/>
      <c r="O1406" s="8"/>
      <c r="P1406" s="8"/>
      <c r="Q1406" s="8"/>
      <c r="R1406" s="8"/>
      <c r="S1406" s="8"/>
      <c r="T1406" s="8"/>
      <c r="U1406" s="8"/>
      <c r="V1406" s="8"/>
      <c r="W1406" s="8"/>
      <c r="X1406" s="8"/>
      <c r="Y1406" s="8"/>
      <c r="Z1406" s="8"/>
    </row>
    <row r="1407" spans="1:26" ht="15.75" customHeight="1" x14ac:dyDescent="0.35">
      <c r="A1407" s="9">
        <v>42680</v>
      </c>
      <c r="B1407" s="12">
        <v>2897.04</v>
      </c>
      <c r="C1407" s="8" t="s">
        <v>12</v>
      </c>
      <c r="D1407" s="8">
        <v>2016</v>
      </c>
      <c r="E1407" s="11">
        <f t="shared" si="5"/>
        <v>40.803380281690139</v>
      </c>
      <c r="F1407" s="8"/>
      <c r="G1407" s="8"/>
      <c r="H1407" s="8"/>
      <c r="I1407" s="8"/>
      <c r="J1407" s="8"/>
      <c r="K1407" s="8"/>
      <c r="L1407" s="8"/>
      <c r="M1407" s="8"/>
      <c r="N1407" s="8"/>
      <c r="O1407" s="8"/>
      <c r="P1407" s="8"/>
      <c r="Q1407" s="8"/>
      <c r="R1407" s="8"/>
      <c r="S1407" s="8"/>
      <c r="T1407" s="8"/>
      <c r="U1407" s="8"/>
      <c r="V1407" s="8"/>
      <c r="W1407" s="8"/>
      <c r="X1407" s="8"/>
      <c r="Y1407" s="8"/>
      <c r="Z1407" s="8"/>
    </row>
    <row r="1408" spans="1:26" ht="15.75" customHeight="1" x14ac:dyDescent="0.35">
      <c r="A1408" s="9">
        <v>42681</v>
      </c>
      <c r="B1408" s="12">
        <v>2231.1</v>
      </c>
      <c r="C1408" s="8" t="s">
        <v>12</v>
      </c>
      <c r="D1408" s="8">
        <v>2016</v>
      </c>
      <c r="E1408" s="11">
        <f t="shared" si="5"/>
        <v>31.42394366197183</v>
      </c>
      <c r="F1408" s="8"/>
      <c r="G1408" s="8"/>
      <c r="H1408" s="8"/>
      <c r="I1408" s="8"/>
      <c r="J1408" s="8"/>
      <c r="K1408" s="8"/>
      <c r="L1408" s="8"/>
      <c r="M1408" s="8"/>
      <c r="N1408" s="8"/>
      <c r="O1408" s="8"/>
      <c r="P1408" s="8"/>
      <c r="Q1408" s="8"/>
      <c r="R1408" s="8"/>
      <c r="S1408" s="8"/>
      <c r="T1408" s="8"/>
      <c r="U1408" s="8"/>
      <c r="V1408" s="8"/>
      <c r="W1408" s="8"/>
      <c r="X1408" s="8"/>
      <c r="Y1408" s="8"/>
      <c r="Z1408" s="8"/>
    </row>
    <row r="1409" spans="1:26" ht="15.75" customHeight="1" x14ac:dyDescent="0.35">
      <c r="A1409" s="9">
        <v>42682</v>
      </c>
      <c r="B1409" s="12">
        <v>2536.6799999999998</v>
      </c>
      <c r="C1409" s="8" t="s">
        <v>12</v>
      </c>
      <c r="D1409" s="8">
        <v>2016</v>
      </c>
      <c r="E1409" s="11">
        <f t="shared" si="5"/>
        <v>35.727887323943662</v>
      </c>
      <c r="F1409" s="8"/>
      <c r="G1409" s="8"/>
      <c r="H1409" s="8"/>
      <c r="I1409" s="8"/>
      <c r="J1409" s="8"/>
      <c r="K1409" s="8"/>
      <c r="L1409" s="8"/>
      <c r="M1409" s="8"/>
      <c r="N1409" s="8"/>
      <c r="O1409" s="8"/>
      <c r="P1409" s="8"/>
      <c r="Q1409" s="8"/>
      <c r="R1409" s="8"/>
      <c r="S1409" s="8"/>
      <c r="T1409" s="8"/>
      <c r="U1409" s="8"/>
      <c r="V1409" s="8"/>
      <c r="W1409" s="8"/>
      <c r="X1409" s="8"/>
      <c r="Y1409" s="8"/>
      <c r="Z1409" s="8"/>
    </row>
    <row r="1410" spans="1:26" ht="15.75" customHeight="1" x14ac:dyDescent="0.35">
      <c r="A1410" s="9">
        <v>42683</v>
      </c>
      <c r="B1410" s="12">
        <v>2382.5700000000002</v>
      </c>
      <c r="C1410" s="8" t="s">
        <v>12</v>
      </c>
      <c r="D1410" s="8">
        <v>2016</v>
      </c>
      <c r="E1410" s="11">
        <f t="shared" si="5"/>
        <v>33.557323943661977</v>
      </c>
      <c r="F1410" s="8"/>
      <c r="G1410" s="8"/>
      <c r="H1410" s="8"/>
      <c r="I1410" s="8"/>
      <c r="J1410" s="8"/>
      <c r="K1410" s="8"/>
      <c r="L1410" s="8"/>
      <c r="M1410" s="8"/>
      <c r="N1410" s="8"/>
      <c r="O1410" s="8"/>
      <c r="P1410" s="8"/>
      <c r="Q1410" s="8"/>
      <c r="R1410" s="8"/>
      <c r="S1410" s="8"/>
      <c r="T1410" s="8"/>
      <c r="U1410" s="8"/>
      <c r="V1410" s="8"/>
      <c r="W1410" s="8"/>
      <c r="X1410" s="8"/>
      <c r="Y1410" s="8"/>
      <c r="Z1410" s="8"/>
    </row>
    <row r="1411" spans="1:26" ht="15.75" customHeight="1" x14ac:dyDescent="0.35">
      <c r="A1411" s="9">
        <v>42684</v>
      </c>
      <c r="B1411" s="12">
        <v>3632.75</v>
      </c>
      <c r="C1411" s="8" t="s">
        <v>12</v>
      </c>
      <c r="D1411" s="8">
        <v>2016</v>
      </c>
      <c r="E1411" s="11">
        <f t="shared" si="5"/>
        <v>51.16549295774648</v>
      </c>
      <c r="F1411" s="8"/>
      <c r="G1411" s="8"/>
      <c r="H1411" s="8"/>
      <c r="I1411" s="8"/>
      <c r="J1411" s="8"/>
      <c r="K1411" s="8"/>
      <c r="L1411" s="8"/>
      <c r="M1411" s="8"/>
      <c r="N1411" s="8"/>
      <c r="O1411" s="8"/>
      <c r="P1411" s="8"/>
      <c r="Q1411" s="8"/>
      <c r="R1411" s="8"/>
      <c r="S1411" s="8"/>
      <c r="T1411" s="8"/>
      <c r="U1411" s="8"/>
      <c r="V1411" s="8"/>
      <c r="W1411" s="8"/>
      <c r="X1411" s="8"/>
      <c r="Y1411" s="8"/>
      <c r="Z1411" s="8"/>
    </row>
    <row r="1412" spans="1:26" ht="15.75" customHeight="1" x14ac:dyDescent="0.35">
      <c r="A1412" s="9">
        <v>42685</v>
      </c>
      <c r="B1412" s="12">
        <v>5604.25</v>
      </c>
      <c r="C1412" s="8" t="s">
        <v>12</v>
      </c>
      <c r="D1412" s="8">
        <v>2016</v>
      </c>
      <c r="E1412" s="11">
        <f t="shared" si="5"/>
        <v>78.933098591549296</v>
      </c>
      <c r="F1412" s="8"/>
      <c r="G1412" s="8"/>
      <c r="H1412" s="8"/>
      <c r="I1412" s="8"/>
      <c r="J1412" s="8"/>
      <c r="K1412" s="8"/>
      <c r="L1412" s="8"/>
      <c r="M1412" s="8"/>
      <c r="N1412" s="8"/>
      <c r="O1412" s="8"/>
      <c r="P1412" s="8"/>
      <c r="Q1412" s="8"/>
      <c r="R1412" s="8"/>
      <c r="S1412" s="8"/>
      <c r="T1412" s="8"/>
      <c r="U1412" s="8"/>
      <c r="V1412" s="8"/>
      <c r="W1412" s="8"/>
      <c r="X1412" s="8"/>
      <c r="Y1412" s="8"/>
      <c r="Z1412" s="8"/>
    </row>
    <row r="1413" spans="1:26" ht="15.75" customHeight="1" x14ac:dyDescent="0.35">
      <c r="A1413" s="9">
        <v>42686</v>
      </c>
      <c r="B1413" s="12">
        <v>5552.85</v>
      </c>
      <c r="C1413" s="8" t="s">
        <v>12</v>
      </c>
      <c r="D1413" s="8">
        <v>2016</v>
      </c>
      <c r="E1413" s="11">
        <f t="shared" si="5"/>
        <v>78.209154929577466</v>
      </c>
      <c r="F1413" s="8"/>
      <c r="G1413" s="8"/>
      <c r="H1413" s="8"/>
      <c r="I1413" s="8"/>
      <c r="J1413" s="8"/>
      <c r="K1413" s="8"/>
      <c r="L1413" s="8"/>
      <c r="M1413" s="8"/>
      <c r="N1413" s="8"/>
      <c r="O1413" s="8"/>
      <c r="P1413" s="8"/>
      <c r="Q1413" s="8"/>
      <c r="R1413" s="8"/>
      <c r="S1413" s="8"/>
      <c r="T1413" s="8"/>
      <c r="U1413" s="8"/>
      <c r="V1413" s="8"/>
      <c r="W1413" s="8"/>
      <c r="X1413" s="8"/>
      <c r="Y1413" s="8"/>
      <c r="Z1413" s="8"/>
    </row>
    <row r="1414" spans="1:26" ht="15.75" customHeight="1" x14ac:dyDescent="0.35">
      <c r="A1414" s="9">
        <v>42687</v>
      </c>
      <c r="B1414" s="12">
        <v>2090.7399999999998</v>
      </c>
      <c r="C1414" s="8" t="s">
        <v>12</v>
      </c>
      <c r="D1414" s="8">
        <v>2016</v>
      </c>
      <c r="E1414" s="11">
        <f t="shared" si="5"/>
        <v>29.447042253521122</v>
      </c>
      <c r="F1414" s="8"/>
      <c r="G1414" s="8"/>
      <c r="H1414" s="8"/>
      <c r="I1414" s="8"/>
      <c r="J1414" s="8"/>
      <c r="K1414" s="8"/>
      <c r="L1414" s="8"/>
      <c r="M1414" s="8"/>
      <c r="N1414" s="8"/>
      <c r="O1414" s="8"/>
      <c r="P1414" s="8"/>
      <c r="Q1414" s="8"/>
      <c r="R1414" s="8"/>
      <c r="S1414" s="8"/>
      <c r="T1414" s="8"/>
      <c r="U1414" s="8"/>
      <c r="V1414" s="8"/>
      <c r="W1414" s="8"/>
      <c r="X1414" s="8"/>
      <c r="Y1414" s="8"/>
      <c r="Z1414" s="8"/>
    </row>
    <row r="1415" spans="1:26" ht="15.75" customHeight="1" x14ac:dyDescent="0.35">
      <c r="A1415" s="9">
        <v>42688</v>
      </c>
      <c r="B1415" s="12">
        <v>1375.23</v>
      </c>
      <c r="C1415" s="8" t="s">
        <v>12</v>
      </c>
      <c r="D1415" s="8">
        <v>2016</v>
      </c>
      <c r="E1415" s="11">
        <f t="shared" si="5"/>
        <v>19.369436619718311</v>
      </c>
      <c r="F1415" s="8"/>
      <c r="G1415" s="8"/>
      <c r="H1415" s="8"/>
      <c r="I1415" s="8"/>
      <c r="J1415" s="8"/>
      <c r="K1415" s="8"/>
      <c r="L1415" s="8"/>
      <c r="M1415" s="8"/>
      <c r="N1415" s="8"/>
      <c r="O1415" s="8"/>
      <c r="P1415" s="8"/>
      <c r="Q1415" s="8"/>
      <c r="R1415" s="8"/>
      <c r="S1415" s="8"/>
      <c r="T1415" s="8"/>
      <c r="U1415" s="8"/>
      <c r="V1415" s="8"/>
      <c r="W1415" s="8"/>
      <c r="X1415" s="8"/>
      <c r="Y1415" s="8"/>
      <c r="Z1415" s="8"/>
    </row>
    <row r="1416" spans="1:26" ht="15.75" customHeight="1" x14ac:dyDescent="0.35">
      <c r="A1416" s="9">
        <v>42689</v>
      </c>
      <c r="B1416" s="12">
        <v>610.57000000000005</v>
      </c>
      <c r="C1416" s="8" t="s">
        <v>12</v>
      </c>
      <c r="D1416" s="8">
        <v>2016</v>
      </c>
      <c r="E1416" s="11">
        <f t="shared" si="5"/>
        <v>8.5995774647887337</v>
      </c>
      <c r="F1416" s="8"/>
      <c r="G1416" s="8"/>
      <c r="H1416" s="8"/>
      <c r="I1416" s="8"/>
      <c r="J1416" s="8"/>
      <c r="K1416" s="8"/>
      <c r="L1416" s="8"/>
      <c r="M1416" s="8"/>
      <c r="N1416" s="8"/>
      <c r="O1416" s="8"/>
      <c r="P1416" s="8"/>
      <c r="Q1416" s="8"/>
      <c r="R1416" s="8"/>
      <c r="S1416" s="8"/>
      <c r="T1416" s="8"/>
      <c r="U1416" s="8"/>
      <c r="V1416" s="8"/>
      <c r="W1416" s="8"/>
      <c r="X1416" s="8"/>
      <c r="Y1416" s="8"/>
      <c r="Z1416" s="8"/>
    </row>
    <row r="1417" spans="1:26" ht="15.75" customHeight="1" x14ac:dyDescent="0.35">
      <c r="A1417" s="9">
        <v>42690</v>
      </c>
      <c r="B1417" s="12">
        <v>234.4</v>
      </c>
      <c r="C1417" s="8" t="s">
        <v>12</v>
      </c>
      <c r="D1417" s="8">
        <v>2016</v>
      </c>
      <c r="E1417" s="11">
        <f t="shared" si="5"/>
        <v>3.3014084507042254</v>
      </c>
      <c r="F1417" s="8"/>
      <c r="G1417" s="8"/>
      <c r="H1417" s="8"/>
      <c r="I1417" s="8"/>
      <c r="J1417" s="8"/>
      <c r="K1417" s="8"/>
      <c r="L1417" s="8"/>
      <c r="M1417" s="8"/>
      <c r="N1417" s="8"/>
      <c r="O1417" s="8"/>
      <c r="P1417" s="8"/>
      <c r="Q1417" s="8"/>
      <c r="R1417" s="8"/>
      <c r="S1417" s="8"/>
      <c r="T1417" s="8"/>
      <c r="U1417" s="8"/>
      <c r="V1417" s="8"/>
      <c r="W1417" s="8"/>
      <c r="X1417" s="8"/>
      <c r="Y1417" s="8"/>
      <c r="Z1417" s="8"/>
    </row>
    <row r="1418" spans="1:26" ht="15.75" customHeight="1" x14ac:dyDescent="0.35">
      <c r="A1418" s="9">
        <v>42691</v>
      </c>
      <c r="B1418" s="12">
        <v>1930.36</v>
      </c>
      <c r="C1418" s="8" t="s">
        <v>12</v>
      </c>
      <c r="D1418" s="8">
        <v>2016</v>
      </c>
      <c r="E1418" s="11">
        <f t="shared" si="5"/>
        <v>27.188169014084504</v>
      </c>
      <c r="F1418" s="8"/>
      <c r="G1418" s="8"/>
      <c r="H1418" s="8"/>
      <c r="I1418" s="8"/>
      <c r="J1418" s="8"/>
      <c r="K1418" s="8"/>
      <c r="L1418" s="8"/>
      <c r="M1418" s="8"/>
      <c r="N1418" s="8"/>
      <c r="O1418" s="8"/>
      <c r="P1418" s="8"/>
      <c r="Q1418" s="8"/>
      <c r="R1418" s="8"/>
      <c r="S1418" s="8"/>
      <c r="T1418" s="8"/>
      <c r="U1418" s="8"/>
      <c r="V1418" s="8"/>
      <c r="W1418" s="8"/>
      <c r="X1418" s="8"/>
      <c r="Y1418" s="8"/>
      <c r="Z1418" s="8"/>
    </row>
    <row r="1419" spans="1:26" ht="15.75" customHeight="1" x14ac:dyDescent="0.35">
      <c r="A1419" s="9">
        <v>42692</v>
      </c>
      <c r="B1419" s="12">
        <v>3500.99</v>
      </c>
      <c r="C1419" s="8" t="s">
        <v>12</v>
      </c>
      <c r="D1419" s="8">
        <v>2016</v>
      </c>
      <c r="E1419" s="11">
        <f t="shared" si="5"/>
        <v>49.30971830985915</v>
      </c>
      <c r="F1419" s="8"/>
      <c r="G1419" s="8"/>
      <c r="H1419" s="8"/>
      <c r="I1419" s="8"/>
      <c r="J1419" s="8"/>
      <c r="K1419" s="8"/>
      <c r="L1419" s="8"/>
      <c r="M1419" s="8"/>
      <c r="N1419" s="8"/>
      <c r="O1419" s="8"/>
      <c r="P1419" s="8"/>
      <c r="Q1419" s="8"/>
      <c r="R1419" s="8"/>
      <c r="S1419" s="8"/>
      <c r="T1419" s="8"/>
      <c r="U1419" s="8"/>
      <c r="V1419" s="8"/>
      <c r="W1419" s="8"/>
      <c r="X1419" s="8"/>
      <c r="Y1419" s="8"/>
      <c r="Z1419" s="8"/>
    </row>
    <row r="1420" spans="1:26" ht="15.75" customHeight="1" x14ac:dyDescent="0.35">
      <c r="A1420" s="9">
        <v>42693</v>
      </c>
      <c r="B1420" s="12">
        <v>4134.76</v>
      </c>
      <c r="C1420" s="8" t="s">
        <v>12</v>
      </c>
      <c r="D1420" s="8">
        <v>2016</v>
      </c>
      <c r="E1420" s="11">
        <f t="shared" si="5"/>
        <v>58.23605633802817</v>
      </c>
      <c r="F1420" s="8"/>
      <c r="G1420" s="8"/>
      <c r="H1420" s="8"/>
      <c r="I1420" s="8"/>
      <c r="J1420" s="8"/>
      <c r="K1420" s="8"/>
      <c r="L1420" s="8"/>
      <c r="M1420" s="8"/>
      <c r="N1420" s="8"/>
      <c r="O1420" s="8"/>
      <c r="P1420" s="8"/>
      <c r="Q1420" s="8"/>
      <c r="R1420" s="8"/>
      <c r="S1420" s="8"/>
      <c r="T1420" s="8"/>
      <c r="U1420" s="8"/>
      <c r="V1420" s="8"/>
      <c r="W1420" s="8"/>
      <c r="X1420" s="8"/>
      <c r="Y1420" s="8"/>
      <c r="Z1420" s="8"/>
    </row>
    <row r="1421" spans="1:26" ht="15.75" customHeight="1" x14ac:dyDescent="0.35">
      <c r="A1421" s="9">
        <v>42694</v>
      </c>
      <c r="B1421" s="12">
        <v>1149.72</v>
      </c>
      <c r="C1421" s="8" t="s">
        <v>12</v>
      </c>
      <c r="D1421" s="8">
        <v>2016</v>
      </c>
      <c r="E1421" s="11">
        <f t="shared" si="5"/>
        <v>16.19323943661972</v>
      </c>
      <c r="F1421" s="8"/>
      <c r="G1421" s="8"/>
      <c r="H1421" s="8"/>
      <c r="I1421" s="8"/>
      <c r="J1421" s="8"/>
      <c r="K1421" s="8"/>
      <c r="L1421" s="8"/>
      <c r="M1421" s="8"/>
      <c r="N1421" s="8"/>
      <c r="O1421" s="8"/>
      <c r="P1421" s="8"/>
      <c r="Q1421" s="8"/>
      <c r="R1421" s="8"/>
      <c r="S1421" s="8"/>
      <c r="T1421" s="8"/>
      <c r="U1421" s="8"/>
      <c r="V1421" s="8"/>
      <c r="W1421" s="8"/>
      <c r="X1421" s="8"/>
      <c r="Y1421" s="8"/>
      <c r="Z1421" s="8"/>
    </row>
    <row r="1422" spans="1:26" ht="15.75" customHeight="1" x14ac:dyDescent="0.35">
      <c r="A1422" s="9">
        <v>42695</v>
      </c>
      <c r="B1422" s="12">
        <v>1241.03</v>
      </c>
      <c r="C1422" s="8" t="s">
        <v>12</v>
      </c>
      <c r="D1422" s="8">
        <v>2016</v>
      </c>
      <c r="E1422" s="11">
        <f t="shared" si="5"/>
        <v>17.479295774647888</v>
      </c>
      <c r="F1422" s="8"/>
      <c r="G1422" s="8"/>
      <c r="H1422" s="8"/>
      <c r="I1422" s="8"/>
      <c r="J1422" s="8"/>
      <c r="K1422" s="8"/>
      <c r="L1422" s="8"/>
      <c r="M1422" s="8"/>
      <c r="N1422" s="8"/>
      <c r="O1422" s="8"/>
      <c r="P1422" s="8"/>
      <c r="Q1422" s="8"/>
      <c r="R1422" s="8"/>
      <c r="S1422" s="8"/>
      <c r="T1422" s="8"/>
      <c r="U1422" s="8"/>
      <c r="V1422" s="8"/>
      <c r="W1422" s="8"/>
      <c r="X1422" s="8"/>
      <c r="Y1422" s="8"/>
      <c r="Z1422" s="8"/>
    </row>
    <row r="1423" spans="1:26" ht="15.75" customHeight="1" x14ac:dyDescent="0.35">
      <c r="A1423" s="9">
        <v>42696</v>
      </c>
      <c r="B1423" s="12">
        <v>2024.09</v>
      </c>
      <c r="C1423" s="8" t="s">
        <v>12</v>
      </c>
      <c r="D1423" s="8">
        <v>2016</v>
      </c>
      <c r="E1423" s="11">
        <f t="shared" si="5"/>
        <v>28.508309859154927</v>
      </c>
      <c r="F1423" s="8"/>
      <c r="G1423" s="8"/>
      <c r="H1423" s="8"/>
      <c r="I1423" s="8"/>
      <c r="J1423" s="8"/>
      <c r="K1423" s="8"/>
      <c r="L1423" s="8"/>
      <c r="M1423" s="8"/>
      <c r="N1423" s="8"/>
      <c r="O1423" s="8"/>
      <c r="P1423" s="8"/>
      <c r="Q1423" s="8"/>
      <c r="R1423" s="8"/>
      <c r="S1423" s="8"/>
      <c r="T1423" s="8"/>
      <c r="U1423" s="8"/>
      <c r="V1423" s="8"/>
      <c r="W1423" s="8"/>
      <c r="X1423" s="8"/>
      <c r="Y1423" s="8"/>
      <c r="Z1423" s="8"/>
    </row>
    <row r="1424" spans="1:26" ht="15.75" customHeight="1" x14ac:dyDescent="0.35">
      <c r="A1424" s="9">
        <v>42697</v>
      </c>
      <c r="B1424" s="12">
        <v>1939.45</v>
      </c>
      <c r="C1424" s="8" t="s">
        <v>12</v>
      </c>
      <c r="D1424" s="8">
        <v>2016</v>
      </c>
      <c r="E1424" s="11">
        <f t="shared" si="5"/>
        <v>27.316197183098591</v>
      </c>
      <c r="F1424" s="8"/>
      <c r="G1424" s="8"/>
      <c r="H1424" s="8"/>
      <c r="I1424" s="8"/>
      <c r="J1424" s="8"/>
      <c r="K1424" s="8"/>
      <c r="L1424" s="8"/>
      <c r="M1424" s="8"/>
      <c r="N1424" s="8"/>
      <c r="O1424" s="8"/>
      <c r="P1424" s="8"/>
      <c r="Q1424" s="8"/>
      <c r="R1424" s="8"/>
      <c r="S1424" s="8"/>
      <c r="T1424" s="8"/>
      <c r="U1424" s="8"/>
      <c r="V1424" s="8"/>
      <c r="W1424" s="8"/>
      <c r="X1424" s="8"/>
      <c r="Y1424" s="8"/>
      <c r="Z1424" s="8"/>
    </row>
    <row r="1425" spans="1:26" ht="15.75" customHeight="1" x14ac:dyDescent="0.35">
      <c r="A1425" s="9">
        <v>42698</v>
      </c>
      <c r="B1425" s="12">
        <v>3843.23</v>
      </c>
      <c r="C1425" s="8" t="s">
        <v>12</v>
      </c>
      <c r="D1425" s="8">
        <v>2016</v>
      </c>
      <c r="E1425" s="11">
        <f t="shared" si="5"/>
        <v>54.13</v>
      </c>
      <c r="F1425" s="8"/>
      <c r="G1425" s="8"/>
      <c r="H1425" s="8"/>
      <c r="I1425" s="8"/>
      <c r="J1425" s="8"/>
      <c r="K1425" s="8"/>
      <c r="L1425" s="8"/>
      <c r="M1425" s="8"/>
      <c r="N1425" s="8"/>
      <c r="O1425" s="8"/>
      <c r="P1425" s="8"/>
      <c r="Q1425" s="8"/>
      <c r="R1425" s="8"/>
      <c r="S1425" s="8"/>
      <c r="T1425" s="8"/>
      <c r="U1425" s="8"/>
      <c r="V1425" s="8"/>
      <c r="W1425" s="8"/>
      <c r="X1425" s="8"/>
      <c r="Y1425" s="8"/>
      <c r="Z1425" s="8"/>
    </row>
    <row r="1426" spans="1:26" ht="15.75" customHeight="1" x14ac:dyDescent="0.35">
      <c r="A1426" s="9">
        <v>42699</v>
      </c>
      <c r="B1426" s="12">
        <v>4754.75</v>
      </c>
      <c r="C1426" s="8" t="s">
        <v>12</v>
      </c>
      <c r="D1426" s="8">
        <v>2016</v>
      </c>
      <c r="E1426" s="11">
        <f t="shared" si="5"/>
        <v>66.968309859154928</v>
      </c>
      <c r="F1426" s="8"/>
      <c r="G1426" s="8"/>
      <c r="H1426" s="8"/>
      <c r="I1426" s="8"/>
      <c r="J1426" s="8"/>
      <c r="K1426" s="8"/>
      <c r="L1426" s="8"/>
      <c r="M1426" s="8"/>
      <c r="N1426" s="8"/>
      <c r="O1426" s="8"/>
      <c r="P1426" s="8"/>
      <c r="Q1426" s="8"/>
      <c r="R1426" s="8"/>
      <c r="S1426" s="8"/>
      <c r="T1426" s="8"/>
      <c r="U1426" s="8"/>
      <c r="V1426" s="8"/>
      <c r="W1426" s="8"/>
      <c r="X1426" s="8"/>
      <c r="Y1426" s="8"/>
      <c r="Z1426" s="8"/>
    </row>
    <row r="1427" spans="1:26" ht="15.75" customHeight="1" x14ac:dyDescent="0.35">
      <c r="A1427" s="9">
        <v>42700</v>
      </c>
      <c r="B1427" s="12">
        <v>2600.5500000000002</v>
      </c>
      <c r="C1427" s="8" t="s">
        <v>12</v>
      </c>
      <c r="D1427" s="8">
        <v>2016</v>
      </c>
      <c r="E1427" s="11">
        <f t="shared" si="5"/>
        <v>36.627464788732397</v>
      </c>
      <c r="F1427" s="8"/>
      <c r="G1427" s="8"/>
      <c r="H1427" s="8"/>
      <c r="I1427" s="8"/>
      <c r="J1427" s="8"/>
      <c r="K1427" s="8"/>
      <c r="L1427" s="8"/>
      <c r="M1427" s="8"/>
      <c r="N1427" s="8"/>
      <c r="O1427" s="8"/>
      <c r="P1427" s="8"/>
      <c r="Q1427" s="8"/>
      <c r="R1427" s="8"/>
      <c r="S1427" s="8"/>
      <c r="T1427" s="8"/>
      <c r="U1427" s="8"/>
      <c r="V1427" s="8"/>
      <c r="W1427" s="8"/>
      <c r="X1427" s="8"/>
      <c r="Y1427" s="8"/>
      <c r="Z1427" s="8"/>
    </row>
    <row r="1428" spans="1:26" ht="15.75" customHeight="1" x14ac:dyDescent="0.35">
      <c r="A1428" s="9">
        <v>42701</v>
      </c>
      <c r="B1428" s="12">
        <v>802.16</v>
      </c>
      <c r="C1428" s="8" t="s">
        <v>12</v>
      </c>
      <c r="D1428" s="8">
        <v>2016</v>
      </c>
      <c r="E1428" s="11">
        <f t="shared" si="5"/>
        <v>11.298028169014085</v>
      </c>
      <c r="F1428" s="8"/>
      <c r="G1428" s="8"/>
      <c r="H1428" s="8"/>
      <c r="I1428" s="8"/>
      <c r="J1428" s="8"/>
      <c r="K1428" s="8"/>
      <c r="L1428" s="8"/>
      <c r="M1428" s="8"/>
      <c r="N1428" s="8"/>
      <c r="O1428" s="8"/>
      <c r="P1428" s="8"/>
      <c r="Q1428" s="8"/>
      <c r="R1428" s="8"/>
      <c r="S1428" s="8"/>
      <c r="T1428" s="8"/>
      <c r="U1428" s="8"/>
      <c r="V1428" s="8"/>
      <c r="W1428" s="8"/>
      <c r="X1428" s="8"/>
      <c r="Y1428" s="8"/>
      <c r="Z1428" s="8"/>
    </row>
    <row r="1429" spans="1:26" ht="15.75" customHeight="1" x14ac:dyDescent="0.35">
      <c r="A1429" s="9">
        <v>42702</v>
      </c>
      <c r="B1429" s="12">
        <v>673.73</v>
      </c>
      <c r="C1429" s="8" t="s">
        <v>12</v>
      </c>
      <c r="D1429" s="8">
        <v>2016</v>
      </c>
      <c r="E1429" s="11">
        <f t="shared" si="5"/>
        <v>9.4891549295774649</v>
      </c>
      <c r="F1429" s="8"/>
      <c r="G1429" s="8"/>
      <c r="H1429" s="8"/>
      <c r="I1429" s="8"/>
      <c r="J1429" s="8"/>
      <c r="K1429" s="8"/>
      <c r="L1429" s="8"/>
      <c r="M1429" s="8"/>
      <c r="N1429" s="8"/>
      <c r="O1429" s="8"/>
      <c r="P1429" s="8"/>
      <c r="Q1429" s="8"/>
      <c r="R1429" s="8"/>
      <c r="S1429" s="8"/>
      <c r="T1429" s="8"/>
      <c r="U1429" s="8"/>
      <c r="V1429" s="8"/>
      <c r="W1429" s="8"/>
      <c r="X1429" s="8"/>
      <c r="Y1429" s="8"/>
      <c r="Z1429" s="8"/>
    </row>
    <row r="1430" spans="1:26" ht="15.75" customHeight="1" x14ac:dyDescent="0.35">
      <c r="A1430" s="9">
        <v>42703</v>
      </c>
      <c r="B1430" s="12">
        <v>1090.45</v>
      </c>
      <c r="C1430" s="8" t="s">
        <v>12</v>
      </c>
      <c r="D1430" s="8">
        <v>2016</v>
      </c>
      <c r="E1430" s="11">
        <f t="shared" si="5"/>
        <v>15.358450704225353</v>
      </c>
      <c r="F1430" s="8"/>
      <c r="G1430" s="8"/>
      <c r="H1430" s="8"/>
      <c r="I1430" s="8"/>
      <c r="J1430" s="8"/>
      <c r="K1430" s="8"/>
      <c r="L1430" s="8"/>
      <c r="M1430" s="8"/>
      <c r="N1430" s="8"/>
      <c r="O1430" s="8"/>
      <c r="P1430" s="8"/>
      <c r="Q1430" s="8"/>
      <c r="R1430" s="8"/>
      <c r="S1430" s="8"/>
      <c r="T1430" s="8"/>
      <c r="U1430" s="8"/>
      <c r="V1430" s="8"/>
      <c r="W1430" s="8"/>
      <c r="X1430" s="8"/>
      <c r="Y1430" s="8"/>
      <c r="Z1430" s="8"/>
    </row>
    <row r="1431" spans="1:26" ht="15.75" customHeight="1" x14ac:dyDescent="0.35">
      <c r="A1431" s="9">
        <v>42704</v>
      </c>
      <c r="B1431" s="12">
        <v>954</v>
      </c>
      <c r="C1431" s="8" t="s">
        <v>12</v>
      </c>
      <c r="D1431" s="8">
        <v>2016</v>
      </c>
      <c r="E1431" s="11">
        <f t="shared" si="5"/>
        <v>13.43661971830986</v>
      </c>
      <c r="F1431" s="8"/>
      <c r="G1431" s="8"/>
      <c r="H1431" s="8"/>
      <c r="I1431" s="8"/>
      <c r="J1431" s="8"/>
      <c r="K1431" s="8"/>
      <c r="L1431" s="8"/>
      <c r="M1431" s="8"/>
      <c r="N1431" s="8"/>
      <c r="O1431" s="8"/>
      <c r="P1431" s="8"/>
      <c r="Q1431" s="8"/>
      <c r="R1431" s="8"/>
      <c r="S1431" s="8"/>
      <c r="T1431" s="8"/>
      <c r="U1431" s="8"/>
      <c r="V1431" s="8"/>
      <c r="W1431" s="8"/>
      <c r="X1431" s="8"/>
      <c r="Y1431" s="8"/>
      <c r="Z1431" s="8"/>
    </row>
    <row r="1432" spans="1:26" ht="15.75" customHeight="1" x14ac:dyDescent="0.35">
      <c r="A1432" s="9">
        <v>42705</v>
      </c>
      <c r="B1432" s="12">
        <v>1251.57</v>
      </c>
      <c r="C1432" s="8" t="s">
        <v>13</v>
      </c>
      <c r="D1432" s="8">
        <v>2016</v>
      </c>
      <c r="E1432" s="11">
        <f t="shared" si="5"/>
        <v>17.627746478873238</v>
      </c>
      <c r="F1432" s="8"/>
      <c r="G1432" s="8"/>
      <c r="H1432" s="8"/>
      <c r="I1432" s="8"/>
      <c r="J1432" s="8"/>
      <c r="K1432" s="8"/>
      <c r="L1432" s="8"/>
      <c r="M1432" s="8"/>
      <c r="N1432" s="8"/>
      <c r="O1432" s="8"/>
      <c r="P1432" s="8"/>
      <c r="Q1432" s="8"/>
      <c r="R1432" s="8"/>
      <c r="S1432" s="8"/>
      <c r="T1432" s="8"/>
      <c r="U1432" s="8"/>
      <c r="V1432" s="8"/>
      <c r="W1432" s="8"/>
      <c r="X1432" s="8"/>
      <c r="Y1432" s="8"/>
      <c r="Z1432" s="8"/>
    </row>
    <row r="1433" spans="1:26" ht="15.75" customHeight="1" x14ac:dyDescent="0.35">
      <c r="A1433" s="9">
        <v>42706</v>
      </c>
      <c r="B1433" s="12">
        <v>2911.49</v>
      </c>
      <c r="C1433" s="8" t="s">
        <v>13</v>
      </c>
      <c r="D1433" s="8">
        <v>2016</v>
      </c>
      <c r="E1433" s="11">
        <f t="shared" si="5"/>
        <v>41.006901408450702</v>
      </c>
      <c r="F1433" s="8"/>
      <c r="G1433" s="8"/>
      <c r="H1433" s="8"/>
      <c r="I1433" s="8"/>
      <c r="J1433" s="8"/>
      <c r="K1433" s="8"/>
      <c r="L1433" s="8"/>
      <c r="M1433" s="8"/>
      <c r="N1433" s="8"/>
      <c r="O1433" s="8"/>
      <c r="P1433" s="8"/>
      <c r="Q1433" s="8"/>
      <c r="R1433" s="8"/>
      <c r="S1433" s="8"/>
      <c r="T1433" s="8"/>
      <c r="U1433" s="8"/>
      <c r="V1433" s="8"/>
      <c r="W1433" s="8"/>
      <c r="X1433" s="8"/>
      <c r="Y1433" s="8"/>
      <c r="Z1433" s="8"/>
    </row>
    <row r="1434" spans="1:26" ht="15.75" customHeight="1" x14ac:dyDescent="0.35">
      <c r="A1434" s="9">
        <v>42707</v>
      </c>
      <c r="B1434" s="12">
        <v>3998.9</v>
      </c>
      <c r="C1434" s="8" t="s">
        <v>13</v>
      </c>
      <c r="D1434" s="8">
        <v>2016</v>
      </c>
      <c r="E1434" s="11">
        <f t="shared" si="5"/>
        <v>56.322535211267606</v>
      </c>
      <c r="F1434" s="8"/>
      <c r="G1434" s="8"/>
      <c r="H1434" s="8"/>
      <c r="I1434" s="8"/>
      <c r="J1434" s="8"/>
      <c r="K1434" s="8"/>
      <c r="L1434" s="8"/>
      <c r="M1434" s="8"/>
      <c r="N1434" s="8"/>
      <c r="O1434" s="8"/>
      <c r="P1434" s="8"/>
      <c r="Q1434" s="8"/>
      <c r="R1434" s="8"/>
      <c r="S1434" s="8"/>
      <c r="T1434" s="8"/>
      <c r="U1434" s="8"/>
      <c r="V1434" s="8"/>
      <c r="W1434" s="8"/>
      <c r="X1434" s="8"/>
      <c r="Y1434" s="8"/>
      <c r="Z1434" s="8"/>
    </row>
    <row r="1435" spans="1:26" ht="15.75" customHeight="1" x14ac:dyDescent="0.35">
      <c r="A1435" s="9">
        <v>42708</v>
      </c>
      <c r="B1435" s="12">
        <v>1030.22</v>
      </c>
      <c r="C1435" s="8" t="s">
        <v>13</v>
      </c>
      <c r="D1435" s="8">
        <v>2016</v>
      </c>
      <c r="E1435" s="11">
        <f t="shared" si="5"/>
        <v>14.510140845070422</v>
      </c>
      <c r="F1435" s="8"/>
      <c r="G1435" s="8"/>
      <c r="H1435" s="8"/>
      <c r="I1435" s="8"/>
      <c r="J1435" s="8"/>
      <c r="K1435" s="8"/>
      <c r="L1435" s="8"/>
      <c r="M1435" s="8"/>
      <c r="N1435" s="8"/>
      <c r="O1435" s="8"/>
      <c r="P1435" s="8"/>
      <c r="Q1435" s="8"/>
      <c r="R1435" s="8"/>
      <c r="S1435" s="8"/>
      <c r="T1435" s="8"/>
      <c r="U1435" s="8"/>
      <c r="V1435" s="8"/>
      <c r="W1435" s="8"/>
      <c r="X1435" s="8"/>
      <c r="Y1435" s="8"/>
      <c r="Z1435" s="8"/>
    </row>
    <row r="1436" spans="1:26" ht="15.75" customHeight="1" x14ac:dyDescent="0.35">
      <c r="A1436" s="9">
        <v>42709</v>
      </c>
      <c r="B1436" s="12">
        <v>1413.58</v>
      </c>
      <c r="C1436" s="8" t="s">
        <v>13</v>
      </c>
      <c r="D1436" s="8">
        <v>2016</v>
      </c>
      <c r="E1436" s="11">
        <f t="shared" si="5"/>
        <v>19.909577464788732</v>
      </c>
      <c r="F1436" s="8"/>
      <c r="G1436" s="8"/>
      <c r="H1436" s="8"/>
      <c r="I1436" s="8"/>
      <c r="J1436" s="8"/>
      <c r="K1436" s="8"/>
      <c r="L1436" s="8"/>
      <c r="M1436" s="8"/>
      <c r="N1436" s="8"/>
      <c r="O1436" s="8"/>
      <c r="P1436" s="8"/>
      <c r="Q1436" s="8"/>
      <c r="R1436" s="8"/>
      <c r="S1436" s="8"/>
      <c r="T1436" s="8"/>
      <c r="U1436" s="8"/>
      <c r="V1436" s="8"/>
      <c r="W1436" s="8"/>
      <c r="X1436" s="8"/>
      <c r="Y1436" s="8"/>
      <c r="Z1436" s="8"/>
    </row>
    <row r="1437" spans="1:26" ht="15.75" customHeight="1" x14ac:dyDescent="0.35">
      <c r="A1437" s="9">
        <v>42710</v>
      </c>
      <c r="B1437" s="12">
        <v>1381.17</v>
      </c>
      <c r="C1437" s="8" t="s">
        <v>13</v>
      </c>
      <c r="D1437" s="8">
        <v>2016</v>
      </c>
      <c r="E1437" s="11">
        <f t="shared" si="5"/>
        <v>19.453098591549296</v>
      </c>
      <c r="F1437" s="8"/>
      <c r="G1437" s="8"/>
      <c r="H1437" s="8"/>
      <c r="I1437" s="8"/>
      <c r="J1437" s="8"/>
      <c r="K1437" s="8"/>
      <c r="L1437" s="8"/>
      <c r="M1437" s="8"/>
      <c r="N1437" s="8"/>
      <c r="O1437" s="8"/>
      <c r="P1437" s="8"/>
      <c r="Q1437" s="8"/>
      <c r="R1437" s="8"/>
      <c r="S1437" s="8"/>
      <c r="T1437" s="8"/>
      <c r="U1437" s="8"/>
      <c r="V1437" s="8"/>
      <c r="W1437" s="8"/>
      <c r="X1437" s="8"/>
      <c r="Y1437" s="8"/>
      <c r="Z1437" s="8"/>
    </row>
    <row r="1438" spans="1:26" ht="15.75" customHeight="1" x14ac:dyDescent="0.35">
      <c r="A1438" s="9">
        <v>42711</v>
      </c>
      <c r="B1438" s="12">
        <v>1534.62</v>
      </c>
      <c r="C1438" s="8" t="s">
        <v>13</v>
      </c>
      <c r="D1438" s="8">
        <v>2016</v>
      </c>
      <c r="E1438" s="11">
        <f t="shared" si="5"/>
        <v>21.614366197183099</v>
      </c>
      <c r="F1438" s="8"/>
      <c r="G1438" s="8"/>
      <c r="H1438" s="8"/>
      <c r="I1438" s="8"/>
      <c r="J1438" s="8"/>
      <c r="K1438" s="8"/>
      <c r="L1438" s="8"/>
      <c r="M1438" s="8"/>
      <c r="N1438" s="8"/>
      <c r="O1438" s="8"/>
      <c r="P1438" s="8"/>
      <c r="Q1438" s="8"/>
      <c r="R1438" s="8"/>
      <c r="S1438" s="8"/>
      <c r="T1438" s="8"/>
      <c r="U1438" s="8"/>
      <c r="V1438" s="8"/>
      <c r="W1438" s="8"/>
      <c r="X1438" s="8"/>
      <c r="Y1438" s="8"/>
      <c r="Z1438" s="8"/>
    </row>
    <row r="1439" spans="1:26" ht="15.75" customHeight="1" x14ac:dyDescent="0.35">
      <c r="A1439" s="9">
        <v>42712</v>
      </c>
      <c r="B1439" s="12">
        <v>2164.29</v>
      </c>
      <c r="C1439" s="8" t="s">
        <v>13</v>
      </c>
      <c r="D1439" s="8">
        <v>2016</v>
      </c>
      <c r="E1439" s="11">
        <f t="shared" si="5"/>
        <v>30.482957746478874</v>
      </c>
      <c r="F1439" s="8"/>
      <c r="G1439" s="8"/>
      <c r="H1439" s="8"/>
      <c r="I1439" s="8"/>
      <c r="J1439" s="8"/>
      <c r="K1439" s="8"/>
      <c r="L1439" s="8"/>
      <c r="M1439" s="8"/>
      <c r="N1439" s="8"/>
      <c r="O1439" s="8"/>
      <c r="P1439" s="8"/>
      <c r="Q1439" s="8"/>
      <c r="R1439" s="8"/>
      <c r="S1439" s="8"/>
      <c r="T1439" s="8"/>
      <c r="U1439" s="8"/>
      <c r="V1439" s="8"/>
      <c r="W1439" s="8"/>
      <c r="X1439" s="8"/>
      <c r="Y1439" s="8"/>
      <c r="Z1439" s="8"/>
    </row>
    <row r="1440" spans="1:26" ht="15.75" customHeight="1" x14ac:dyDescent="0.35">
      <c r="A1440" s="9">
        <v>42713</v>
      </c>
      <c r="B1440" s="12">
        <v>3287.43</v>
      </c>
      <c r="C1440" s="8" t="s">
        <v>13</v>
      </c>
      <c r="D1440" s="8">
        <v>2016</v>
      </c>
      <c r="E1440" s="11">
        <f t="shared" si="5"/>
        <v>46.301830985915494</v>
      </c>
      <c r="F1440" s="8"/>
      <c r="G1440" s="8"/>
      <c r="H1440" s="8"/>
      <c r="I1440" s="8"/>
      <c r="J1440" s="8"/>
      <c r="K1440" s="8"/>
      <c r="L1440" s="8"/>
      <c r="M1440" s="8"/>
      <c r="N1440" s="8"/>
      <c r="O1440" s="8"/>
      <c r="P1440" s="8"/>
      <c r="Q1440" s="8"/>
      <c r="R1440" s="8"/>
      <c r="S1440" s="8"/>
      <c r="T1440" s="8"/>
      <c r="U1440" s="8"/>
      <c r="V1440" s="8"/>
      <c r="W1440" s="8"/>
      <c r="X1440" s="8"/>
      <c r="Y1440" s="8"/>
      <c r="Z1440" s="8"/>
    </row>
    <row r="1441" spans="1:26" ht="15.75" customHeight="1" x14ac:dyDescent="0.35">
      <c r="A1441" s="9">
        <v>42714</v>
      </c>
      <c r="B1441" s="12">
        <v>4276.24</v>
      </c>
      <c r="C1441" s="8" t="s">
        <v>13</v>
      </c>
      <c r="D1441" s="8">
        <v>2016</v>
      </c>
      <c r="E1441" s="11">
        <f t="shared" si="5"/>
        <v>60.228732394366197</v>
      </c>
      <c r="F1441" s="8"/>
      <c r="G1441" s="8"/>
      <c r="H1441" s="8"/>
      <c r="I1441" s="8"/>
      <c r="J1441" s="8"/>
      <c r="K1441" s="8"/>
      <c r="L1441" s="8"/>
      <c r="M1441" s="8"/>
      <c r="N1441" s="8"/>
      <c r="O1441" s="8"/>
      <c r="P1441" s="8"/>
      <c r="Q1441" s="8"/>
      <c r="R1441" s="8"/>
      <c r="S1441" s="8"/>
      <c r="T1441" s="8"/>
      <c r="U1441" s="8"/>
      <c r="V1441" s="8"/>
      <c r="W1441" s="8"/>
      <c r="X1441" s="8"/>
      <c r="Y1441" s="8"/>
      <c r="Z1441" s="8"/>
    </row>
    <row r="1442" spans="1:26" ht="15.75" customHeight="1" x14ac:dyDescent="0.35">
      <c r="A1442" s="9">
        <v>42715</v>
      </c>
      <c r="B1442" s="12">
        <v>1281.07</v>
      </c>
      <c r="C1442" s="8" t="s">
        <v>13</v>
      </c>
      <c r="D1442" s="8">
        <v>2016</v>
      </c>
      <c r="E1442" s="11">
        <f t="shared" si="5"/>
        <v>18.043239436619718</v>
      </c>
      <c r="F1442" s="8"/>
      <c r="G1442" s="8"/>
      <c r="H1442" s="8"/>
      <c r="I1442" s="8"/>
      <c r="J1442" s="8"/>
      <c r="K1442" s="8"/>
      <c r="L1442" s="8"/>
      <c r="M1442" s="8"/>
      <c r="N1442" s="8"/>
      <c r="O1442" s="8"/>
      <c r="P1442" s="8"/>
      <c r="Q1442" s="8"/>
      <c r="R1442" s="8"/>
      <c r="S1442" s="8"/>
      <c r="T1442" s="8"/>
      <c r="U1442" s="8"/>
      <c r="V1442" s="8"/>
      <c r="W1442" s="8"/>
      <c r="X1442" s="8"/>
      <c r="Y1442" s="8"/>
      <c r="Z1442" s="8"/>
    </row>
    <row r="1443" spans="1:26" ht="15.75" customHeight="1" x14ac:dyDescent="0.35">
      <c r="A1443" s="9">
        <v>42716</v>
      </c>
      <c r="B1443" s="12">
        <v>834.8</v>
      </c>
      <c r="C1443" s="8" t="s">
        <v>13</v>
      </c>
      <c r="D1443" s="8">
        <v>2016</v>
      </c>
      <c r="E1443" s="11">
        <f t="shared" si="5"/>
        <v>11.757746478873239</v>
      </c>
      <c r="F1443" s="8"/>
      <c r="G1443" s="8"/>
      <c r="H1443" s="8"/>
      <c r="I1443" s="8"/>
      <c r="J1443" s="8"/>
      <c r="K1443" s="8"/>
      <c r="L1443" s="8"/>
      <c r="M1443" s="8"/>
      <c r="N1443" s="8"/>
      <c r="O1443" s="8"/>
      <c r="P1443" s="8"/>
      <c r="Q1443" s="8"/>
      <c r="R1443" s="8"/>
      <c r="S1443" s="8"/>
      <c r="T1443" s="8"/>
      <c r="U1443" s="8"/>
      <c r="V1443" s="8"/>
      <c r="W1443" s="8"/>
      <c r="X1443" s="8"/>
      <c r="Y1443" s="8"/>
      <c r="Z1443" s="8"/>
    </row>
    <row r="1444" spans="1:26" ht="15.75" customHeight="1" x14ac:dyDescent="0.35">
      <c r="A1444" s="9">
        <v>42717</v>
      </c>
      <c r="B1444" s="12">
        <v>967.27</v>
      </c>
      <c r="C1444" s="8" t="s">
        <v>13</v>
      </c>
      <c r="D1444" s="8">
        <v>2016</v>
      </c>
      <c r="E1444" s="11">
        <f t="shared" si="5"/>
        <v>13.623521126760563</v>
      </c>
      <c r="F1444" s="8"/>
      <c r="G1444" s="8"/>
      <c r="H1444" s="8"/>
      <c r="I1444" s="8"/>
      <c r="J1444" s="8"/>
      <c r="K1444" s="8"/>
      <c r="L1444" s="8"/>
      <c r="M1444" s="8"/>
      <c r="N1444" s="8"/>
      <c r="O1444" s="8"/>
      <c r="P1444" s="8"/>
      <c r="Q1444" s="8"/>
      <c r="R1444" s="8"/>
      <c r="S1444" s="8"/>
      <c r="T1444" s="8"/>
      <c r="U1444" s="8"/>
      <c r="V1444" s="8"/>
      <c r="W1444" s="8"/>
      <c r="X1444" s="8"/>
      <c r="Y1444" s="8"/>
      <c r="Z1444" s="8"/>
    </row>
    <row r="1445" spans="1:26" ht="15.75" customHeight="1" x14ac:dyDescent="0.35">
      <c r="A1445" s="9">
        <v>42718</v>
      </c>
      <c r="B1445" s="12">
        <v>666.17</v>
      </c>
      <c r="C1445" s="8" t="s">
        <v>13</v>
      </c>
      <c r="D1445" s="8">
        <v>2016</v>
      </c>
      <c r="E1445" s="11">
        <f t="shared" si="5"/>
        <v>9.3826760563380276</v>
      </c>
      <c r="F1445" s="8"/>
      <c r="G1445" s="8"/>
      <c r="H1445" s="8"/>
      <c r="I1445" s="8"/>
      <c r="J1445" s="8"/>
      <c r="K1445" s="8"/>
      <c r="L1445" s="8"/>
      <c r="M1445" s="8"/>
      <c r="N1445" s="8"/>
      <c r="O1445" s="8"/>
      <c r="P1445" s="8"/>
      <c r="Q1445" s="8"/>
      <c r="R1445" s="8"/>
      <c r="S1445" s="8"/>
      <c r="T1445" s="8"/>
      <c r="U1445" s="8"/>
      <c r="V1445" s="8"/>
      <c r="W1445" s="8"/>
      <c r="X1445" s="8"/>
      <c r="Y1445" s="8"/>
      <c r="Z1445" s="8"/>
    </row>
    <row r="1446" spans="1:26" ht="15.75" customHeight="1" x14ac:dyDescent="0.35">
      <c r="A1446" s="9">
        <v>42719</v>
      </c>
      <c r="B1446" s="12">
        <v>1439.02</v>
      </c>
      <c r="C1446" s="8" t="s">
        <v>13</v>
      </c>
      <c r="D1446" s="8">
        <v>2016</v>
      </c>
      <c r="E1446" s="11">
        <f t="shared" si="5"/>
        <v>20.267887323943661</v>
      </c>
      <c r="F1446" s="8"/>
      <c r="G1446" s="8"/>
      <c r="H1446" s="8"/>
      <c r="I1446" s="8"/>
      <c r="J1446" s="8"/>
      <c r="K1446" s="8"/>
      <c r="L1446" s="8"/>
      <c r="M1446" s="8"/>
      <c r="N1446" s="8"/>
      <c r="O1446" s="8"/>
      <c r="P1446" s="8"/>
      <c r="Q1446" s="8"/>
      <c r="R1446" s="8"/>
      <c r="S1446" s="8"/>
      <c r="T1446" s="8"/>
      <c r="U1446" s="8"/>
      <c r="V1446" s="8"/>
      <c r="W1446" s="8"/>
      <c r="X1446" s="8"/>
      <c r="Y1446" s="8"/>
      <c r="Z1446" s="8"/>
    </row>
    <row r="1447" spans="1:26" ht="15.75" customHeight="1" x14ac:dyDescent="0.35">
      <c r="A1447" s="9">
        <v>42720</v>
      </c>
      <c r="B1447" s="12">
        <v>2947.82</v>
      </c>
      <c r="C1447" s="8" t="s">
        <v>13</v>
      </c>
      <c r="D1447" s="8">
        <v>2016</v>
      </c>
      <c r="E1447" s="11">
        <f t="shared" si="5"/>
        <v>41.518591549295778</v>
      </c>
      <c r="F1447" s="8"/>
      <c r="G1447" s="8"/>
      <c r="H1447" s="8"/>
      <c r="I1447" s="8"/>
      <c r="J1447" s="8"/>
      <c r="K1447" s="8"/>
      <c r="L1447" s="8"/>
      <c r="M1447" s="8"/>
      <c r="N1447" s="8"/>
      <c r="O1447" s="8"/>
      <c r="P1447" s="8"/>
      <c r="Q1447" s="8"/>
      <c r="R1447" s="8"/>
      <c r="S1447" s="8"/>
      <c r="T1447" s="8"/>
      <c r="U1447" s="8"/>
      <c r="V1447" s="8"/>
      <c r="W1447" s="8"/>
      <c r="X1447" s="8"/>
      <c r="Y1447" s="8"/>
      <c r="Z1447" s="8"/>
    </row>
    <row r="1448" spans="1:26" ht="15.75" customHeight="1" x14ac:dyDescent="0.35">
      <c r="A1448" s="9">
        <v>42721</v>
      </c>
      <c r="B1448" s="12">
        <v>3960.91</v>
      </c>
      <c r="C1448" s="8" t="s">
        <v>13</v>
      </c>
      <c r="D1448" s="8">
        <v>2016</v>
      </c>
      <c r="E1448" s="11">
        <f t="shared" si="5"/>
        <v>55.787464788732393</v>
      </c>
      <c r="F1448" s="8"/>
      <c r="G1448" s="8"/>
      <c r="H1448" s="8"/>
      <c r="I1448" s="8"/>
      <c r="J1448" s="8"/>
      <c r="K1448" s="8"/>
      <c r="L1448" s="8"/>
      <c r="M1448" s="8"/>
      <c r="N1448" s="8"/>
      <c r="O1448" s="8"/>
      <c r="P1448" s="8"/>
      <c r="Q1448" s="8"/>
      <c r="R1448" s="8"/>
      <c r="S1448" s="8"/>
      <c r="T1448" s="8"/>
      <c r="U1448" s="8"/>
      <c r="V1448" s="8"/>
      <c r="W1448" s="8"/>
      <c r="X1448" s="8"/>
      <c r="Y1448" s="8"/>
      <c r="Z1448" s="8"/>
    </row>
    <row r="1449" spans="1:26" ht="15.75" customHeight="1" x14ac:dyDescent="0.35">
      <c r="A1449" s="9">
        <v>42722</v>
      </c>
      <c r="B1449" s="12">
        <v>1791.91</v>
      </c>
      <c r="C1449" s="8" t="s">
        <v>13</v>
      </c>
      <c r="D1449" s="8">
        <v>2016</v>
      </c>
      <c r="E1449" s="11">
        <f t="shared" si="5"/>
        <v>25.238169014084509</v>
      </c>
      <c r="F1449" s="8"/>
      <c r="G1449" s="8"/>
      <c r="H1449" s="8"/>
      <c r="I1449" s="8"/>
      <c r="J1449" s="8"/>
      <c r="K1449" s="8"/>
      <c r="L1449" s="8"/>
      <c r="M1449" s="8"/>
      <c r="N1449" s="8"/>
      <c r="O1449" s="8"/>
      <c r="P1449" s="8"/>
      <c r="Q1449" s="8"/>
      <c r="R1449" s="8"/>
      <c r="S1449" s="8"/>
      <c r="T1449" s="8"/>
      <c r="U1449" s="8"/>
      <c r="V1449" s="8"/>
      <c r="W1449" s="8"/>
      <c r="X1449" s="8"/>
      <c r="Y1449" s="8"/>
      <c r="Z1449" s="8"/>
    </row>
    <row r="1450" spans="1:26" ht="15.75" customHeight="1" x14ac:dyDescent="0.35">
      <c r="A1450" s="9">
        <v>42723</v>
      </c>
      <c r="B1450" s="12">
        <v>1876.23</v>
      </c>
      <c r="C1450" s="8" t="s">
        <v>13</v>
      </c>
      <c r="D1450" s="8">
        <v>2016</v>
      </c>
      <c r="E1450" s="11">
        <f t="shared" si="5"/>
        <v>26.425774647887323</v>
      </c>
      <c r="F1450" s="8"/>
      <c r="G1450" s="8"/>
      <c r="H1450" s="8"/>
      <c r="I1450" s="8"/>
      <c r="J1450" s="8"/>
      <c r="K1450" s="8"/>
      <c r="L1450" s="8"/>
      <c r="M1450" s="8"/>
      <c r="N1450" s="8"/>
      <c r="O1450" s="8"/>
      <c r="P1450" s="8"/>
      <c r="Q1450" s="8"/>
      <c r="R1450" s="8"/>
      <c r="S1450" s="8"/>
      <c r="T1450" s="8"/>
      <c r="U1450" s="8"/>
      <c r="V1450" s="8"/>
      <c r="W1450" s="8"/>
      <c r="X1450" s="8"/>
      <c r="Y1450" s="8"/>
      <c r="Z1450" s="8"/>
    </row>
    <row r="1451" spans="1:26" ht="15.75" customHeight="1" x14ac:dyDescent="0.35">
      <c r="A1451" s="9">
        <v>42724</v>
      </c>
      <c r="B1451" s="12">
        <v>1868.17</v>
      </c>
      <c r="C1451" s="8" t="s">
        <v>13</v>
      </c>
      <c r="D1451" s="8">
        <v>2016</v>
      </c>
      <c r="E1451" s="11">
        <f t="shared" si="5"/>
        <v>26.312253521126763</v>
      </c>
      <c r="F1451" s="8"/>
      <c r="G1451" s="8"/>
      <c r="H1451" s="8"/>
      <c r="I1451" s="8"/>
      <c r="J1451" s="8"/>
      <c r="K1451" s="8"/>
      <c r="L1451" s="8"/>
      <c r="M1451" s="8"/>
      <c r="N1451" s="8"/>
      <c r="O1451" s="8"/>
      <c r="P1451" s="8"/>
      <c r="Q1451" s="8"/>
      <c r="R1451" s="8"/>
      <c r="S1451" s="8"/>
      <c r="T1451" s="8"/>
      <c r="U1451" s="8"/>
      <c r="V1451" s="8"/>
      <c r="W1451" s="8"/>
      <c r="X1451" s="8"/>
      <c r="Y1451" s="8"/>
      <c r="Z1451" s="8"/>
    </row>
    <row r="1452" spans="1:26" ht="15.75" customHeight="1" x14ac:dyDescent="0.35">
      <c r="A1452" s="9">
        <v>42725</v>
      </c>
      <c r="B1452" s="12">
        <v>1996.61</v>
      </c>
      <c r="C1452" s="8" t="s">
        <v>13</v>
      </c>
      <c r="D1452" s="8">
        <v>2016</v>
      </c>
      <c r="E1452" s="11">
        <f t="shared" si="5"/>
        <v>28.1212676056338</v>
      </c>
      <c r="F1452" s="8"/>
      <c r="G1452" s="8"/>
      <c r="H1452" s="8"/>
      <c r="I1452" s="8"/>
      <c r="J1452" s="8"/>
      <c r="K1452" s="8"/>
      <c r="L1452" s="8"/>
      <c r="M1452" s="8"/>
      <c r="N1452" s="8"/>
      <c r="O1452" s="8"/>
      <c r="P1452" s="8"/>
      <c r="Q1452" s="8"/>
      <c r="R1452" s="8"/>
      <c r="S1452" s="8"/>
      <c r="T1452" s="8"/>
      <c r="U1452" s="8"/>
      <c r="V1452" s="8"/>
      <c r="W1452" s="8"/>
      <c r="X1452" s="8"/>
      <c r="Y1452" s="8"/>
      <c r="Z1452" s="8"/>
    </row>
    <row r="1453" spans="1:26" ht="15.75" customHeight="1" x14ac:dyDescent="0.35">
      <c r="A1453" s="9">
        <v>42726</v>
      </c>
      <c r="B1453" s="12">
        <v>1310.94</v>
      </c>
      <c r="C1453" s="8" t="s">
        <v>13</v>
      </c>
      <c r="D1453" s="8">
        <v>2016</v>
      </c>
      <c r="E1453" s="11">
        <f t="shared" si="5"/>
        <v>18.463943661971832</v>
      </c>
      <c r="F1453" s="8"/>
      <c r="G1453" s="8"/>
      <c r="H1453" s="8"/>
      <c r="I1453" s="8"/>
      <c r="J1453" s="8"/>
      <c r="K1453" s="8"/>
      <c r="L1453" s="8"/>
      <c r="M1453" s="8"/>
      <c r="N1453" s="8"/>
      <c r="O1453" s="8"/>
      <c r="P1453" s="8"/>
      <c r="Q1453" s="8"/>
      <c r="R1453" s="8"/>
      <c r="S1453" s="8"/>
      <c r="T1453" s="8"/>
      <c r="U1453" s="8"/>
      <c r="V1453" s="8"/>
      <c r="W1453" s="8"/>
      <c r="X1453" s="8"/>
      <c r="Y1453" s="8"/>
      <c r="Z1453" s="8"/>
    </row>
    <row r="1454" spans="1:26" ht="15.75" customHeight="1" x14ac:dyDescent="0.35">
      <c r="A1454" s="9">
        <v>42727</v>
      </c>
      <c r="B1454" s="12">
        <v>3449.4</v>
      </c>
      <c r="C1454" s="8" t="s">
        <v>13</v>
      </c>
      <c r="D1454" s="8">
        <v>2016</v>
      </c>
      <c r="E1454" s="11">
        <f t="shared" si="5"/>
        <v>48.583098591549295</v>
      </c>
      <c r="F1454" s="8"/>
      <c r="G1454" s="8"/>
      <c r="H1454" s="8"/>
      <c r="I1454" s="8"/>
      <c r="J1454" s="8"/>
      <c r="K1454" s="8"/>
      <c r="L1454" s="8"/>
      <c r="M1454" s="8"/>
      <c r="N1454" s="8"/>
      <c r="O1454" s="8"/>
      <c r="P1454" s="8"/>
      <c r="Q1454" s="8"/>
      <c r="R1454" s="8"/>
      <c r="S1454" s="8"/>
      <c r="T1454" s="8"/>
      <c r="U1454" s="8"/>
      <c r="V1454" s="8"/>
      <c r="W1454" s="8"/>
      <c r="X1454" s="8"/>
      <c r="Y1454" s="8"/>
      <c r="Z1454" s="8"/>
    </row>
    <row r="1455" spans="1:26" ht="15.75" customHeight="1" x14ac:dyDescent="0.35">
      <c r="A1455" s="9">
        <v>42728</v>
      </c>
      <c r="B1455" s="12">
        <v>3846.96</v>
      </c>
      <c r="C1455" s="8" t="s">
        <v>13</v>
      </c>
      <c r="D1455" s="8">
        <v>2016</v>
      </c>
      <c r="E1455" s="11">
        <f t="shared" si="5"/>
        <v>54.182535211267606</v>
      </c>
      <c r="F1455" s="8"/>
      <c r="G1455" s="8"/>
      <c r="H1455" s="8"/>
      <c r="I1455" s="8"/>
      <c r="J1455" s="8"/>
      <c r="K1455" s="8"/>
      <c r="L1455" s="8"/>
      <c r="M1455" s="8"/>
      <c r="N1455" s="8"/>
      <c r="O1455" s="8"/>
      <c r="P1455" s="8"/>
      <c r="Q1455" s="8"/>
      <c r="R1455" s="8"/>
      <c r="S1455" s="8"/>
      <c r="T1455" s="8"/>
      <c r="U1455" s="8"/>
      <c r="V1455" s="8"/>
      <c r="W1455" s="8"/>
      <c r="X1455" s="8"/>
      <c r="Y1455" s="8"/>
      <c r="Z1455" s="8"/>
    </row>
    <row r="1456" spans="1:26" ht="15.75" customHeight="1" x14ac:dyDescent="0.35">
      <c r="A1456" s="9">
        <v>42729</v>
      </c>
      <c r="B1456" s="12">
        <v>3023.96</v>
      </c>
      <c r="C1456" s="8" t="s">
        <v>13</v>
      </c>
      <c r="D1456" s="8">
        <v>2016</v>
      </c>
      <c r="E1456" s="11">
        <f t="shared" si="5"/>
        <v>42.590985915492958</v>
      </c>
      <c r="F1456" s="8"/>
      <c r="G1456" s="8"/>
      <c r="H1456" s="8"/>
      <c r="I1456" s="8"/>
      <c r="J1456" s="8"/>
      <c r="K1456" s="8"/>
      <c r="L1456" s="8"/>
      <c r="M1456" s="8"/>
      <c r="N1456" s="8"/>
      <c r="O1456" s="8"/>
      <c r="P1456" s="8"/>
      <c r="Q1456" s="8"/>
      <c r="R1456" s="8"/>
      <c r="S1456" s="8"/>
      <c r="T1456" s="8"/>
      <c r="U1456" s="8"/>
      <c r="V1456" s="8"/>
      <c r="W1456" s="8"/>
      <c r="X1456" s="8"/>
      <c r="Y1456" s="8"/>
      <c r="Z1456" s="8"/>
    </row>
    <row r="1457" spans="1:26" ht="15.75" customHeight="1" x14ac:dyDescent="0.35">
      <c r="A1457" s="9">
        <v>42730</v>
      </c>
      <c r="B1457" s="12">
        <v>3384.22</v>
      </c>
      <c r="C1457" s="8" t="s">
        <v>13</v>
      </c>
      <c r="D1457" s="8">
        <v>2016</v>
      </c>
      <c r="E1457" s="11">
        <f t="shared" si="5"/>
        <v>47.665070422535209</v>
      </c>
      <c r="F1457" s="8"/>
      <c r="G1457" s="8"/>
      <c r="H1457" s="8"/>
      <c r="I1457" s="8"/>
      <c r="J1457" s="8"/>
      <c r="K1457" s="8"/>
      <c r="L1457" s="8"/>
      <c r="M1457" s="8"/>
      <c r="N1457" s="8"/>
      <c r="O1457" s="8"/>
      <c r="P1457" s="8"/>
      <c r="Q1457" s="8"/>
      <c r="R1457" s="8"/>
      <c r="S1457" s="8"/>
      <c r="T1457" s="8"/>
      <c r="U1457" s="8"/>
      <c r="V1457" s="8"/>
      <c r="W1457" s="8"/>
      <c r="X1457" s="8"/>
      <c r="Y1457" s="8"/>
      <c r="Z1457" s="8"/>
    </row>
    <row r="1458" spans="1:26" ht="15.75" customHeight="1" x14ac:dyDescent="0.35">
      <c r="A1458" s="9">
        <v>42731</v>
      </c>
      <c r="B1458" s="12">
        <v>3450.21</v>
      </c>
      <c r="C1458" s="8" t="s">
        <v>13</v>
      </c>
      <c r="D1458" s="8">
        <v>2016</v>
      </c>
      <c r="E1458" s="11">
        <f t="shared" si="5"/>
        <v>48.594507042253518</v>
      </c>
      <c r="F1458" s="8"/>
      <c r="G1458" s="8"/>
      <c r="H1458" s="8"/>
      <c r="I1458" s="8"/>
      <c r="J1458" s="8"/>
      <c r="K1458" s="8"/>
      <c r="L1458" s="8"/>
      <c r="M1458" s="8"/>
      <c r="N1458" s="8"/>
      <c r="O1458" s="8"/>
      <c r="P1458" s="8"/>
      <c r="Q1458" s="8"/>
      <c r="R1458" s="8"/>
      <c r="S1458" s="8"/>
      <c r="T1458" s="8"/>
      <c r="U1458" s="8"/>
      <c r="V1458" s="8"/>
      <c r="W1458" s="8"/>
      <c r="X1458" s="8"/>
      <c r="Y1458" s="8"/>
      <c r="Z1458" s="8"/>
    </row>
    <row r="1459" spans="1:26" ht="15.75" customHeight="1" x14ac:dyDescent="0.35">
      <c r="A1459" s="9">
        <v>42732</v>
      </c>
      <c r="B1459" s="12">
        <v>3198.11</v>
      </c>
      <c r="C1459" s="8" t="s">
        <v>13</v>
      </c>
      <c r="D1459" s="8">
        <v>2016</v>
      </c>
      <c r="E1459" s="11">
        <f t="shared" si="5"/>
        <v>45.043802816901412</v>
      </c>
      <c r="F1459" s="8"/>
      <c r="G1459" s="8"/>
      <c r="H1459" s="8"/>
      <c r="I1459" s="8"/>
      <c r="J1459" s="8"/>
      <c r="K1459" s="8"/>
      <c r="L1459" s="8"/>
      <c r="M1459" s="8"/>
      <c r="N1459" s="8"/>
      <c r="O1459" s="8"/>
      <c r="P1459" s="8"/>
      <c r="Q1459" s="8"/>
      <c r="R1459" s="8"/>
      <c r="S1459" s="8"/>
      <c r="T1459" s="8"/>
      <c r="U1459" s="8"/>
      <c r="V1459" s="8"/>
      <c r="W1459" s="8"/>
      <c r="X1459" s="8"/>
      <c r="Y1459" s="8"/>
      <c r="Z1459" s="8"/>
    </row>
    <row r="1460" spans="1:26" ht="15.75" customHeight="1" x14ac:dyDescent="0.35">
      <c r="A1460" s="9">
        <v>42733</v>
      </c>
      <c r="B1460" s="12">
        <v>3083.11</v>
      </c>
      <c r="C1460" s="8" t="s">
        <v>13</v>
      </c>
      <c r="D1460" s="8">
        <v>2016</v>
      </c>
      <c r="E1460" s="11">
        <f t="shared" si="5"/>
        <v>43.424084507042252</v>
      </c>
      <c r="F1460" s="8"/>
      <c r="G1460" s="8"/>
      <c r="H1460" s="8"/>
      <c r="I1460" s="8"/>
      <c r="J1460" s="8"/>
      <c r="K1460" s="8"/>
      <c r="L1460" s="8"/>
      <c r="M1460" s="8"/>
      <c r="N1460" s="8"/>
      <c r="O1460" s="8"/>
      <c r="P1460" s="8"/>
      <c r="Q1460" s="8"/>
      <c r="R1460" s="8"/>
      <c r="S1460" s="8"/>
      <c r="T1460" s="8"/>
      <c r="U1460" s="8"/>
      <c r="V1460" s="8"/>
      <c r="W1460" s="8"/>
      <c r="X1460" s="8"/>
      <c r="Y1460" s="8"/>
      <c r="Z1460" s="8"/>
    </row>
    <row r="1461" spans="1:26" ht="15.75" customHeight="1" x14ac:dyDescent="0.35">
      <c r="A1461" s="9">
        <v>42734</v>
      </c>
      <c r="B1461" s="12">
        <v>4225.09</v>
      </c>
      <c r="C1461" s="8" t="s">
        <v>13</v>
      </c>
      <c r="D1461" s="8">
        <v>2016</v>
      </c>
      <c r="E1461" s="11">
        <f t="shared" si="5"/>
        <v>59.508309859154934</v>
      </c>
      <c r="F1461" s="8"/>
      <c r="G1461" s="8"/>
      <c r="H1461" s="8"/>
      <c r="I1461" s="8"/>
      <c r="J1461" s="8"/>
      <c r="K1461" s="8"/>
      <c r="L1461" s="8"/>
      <c r="M1461" s="8"/>
      <c r="N1461" s="8"/>
      <c r="O1461" s="8"/>
      <c r="P1461" s="8"/>
      <c r="Q1461" s="8"/>
      <c r="R1461" s="8"/>
      <c r="S1461" s="8"/>
      <c r="T1461" s="8"/>
      <c r="U1461" s="8"/>
      <c r="V1461" s="8"/>
      <c r="W1461" s="8"/>
      <c r="X1461" s="8"/>
      <c r="Y1461" s="8"/>
      <c r="Z1461" s="8"/>
    </row>
    <row r="1462" spans="1:26" ht="15.75" customHeight="1" x14ac:dyDescent="0.35">
      <c r="A1462" s="9">
        <v>42735</v>
      </c>
      <c r="B1462" s="12">
        <v>4368.49</v>
      </c>
      <c r="C1462" s="8" t="s">
        <v>13</v>
      </c>
      <c r="D1462" s="8">
        <v>2016</v>
      </c>
      <c r="E1462" s="11">
        <f t="shared" si="5"/>
        <v>61.528028169014078</v>
      </c>
      <c r="F1462" s="8"/>
      <c r="G1462" s="8"/>
      <c r="H1462" s="8"/>
      <c r="I1462" s="8"/>
      <c r="J1462" s="8"/>
      <c r="K1462" s="8"/>
      <c r="L1462" s="8"/>
      <c r="M1462" s="8"/>
      <c r="N1462" s="8"/>
      <c r="O1462" s="8"/>
      <c r="P1462" s="8"/>
      <c r="Q1462" s="8"/>
      <c r="R1462" s="8"/>
      <c r="S1462" s="8"/>
      <c r="T1462" s="8"/>
      <c r="U1462" s="8"/>
      <c r="V1462" s="8"/>
      <c r="W1462" s="8"/>
      <c r="X1462" s="8"/>
      <c r="Y1462" s="8"/>
      <c r="Z1462" s="8"/>
    </row>
  </sheetData>
  <autoFilter ref="A1:E1462" xr:uid="{00000000-0009-0000-0000-000001000000}"/>
  <mergeCells count="1">
    <mergeCell ref="G1:K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Revenue Analysis Report</vt:lpstr>
      <vt:lpstr>Performance Data (2013-2016)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Harsees Kaur</cp:lastModifiedBy>
  <dcterms:modified xsi:type="dcterms:W3CDTF">2024-07-10T20:04:33Z</dcterms:modified>
</cp:coreProperties>
</file>