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drawings/drawing6.xml" ContentType="application/vnd.openxmlformats-officedocument.drawing+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slicers/slicer6.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9.xml" ContentType="application/vnd.openxmlformats-officedocument.drawing+xml"/>
  <Override PartName="/xl/slicers/slicer7.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0.xml" ContentType="application/vnd.openxmlformats-officedocument.drawing+xml"/>
  <Override PartName="/xl/slicers/slicer8.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1.xml" ContentType="application/vnd.openxmlformats-officedocument.drawing+xml"/>
  <Override PartName="/xl/slicers/slicer9.xml" ContentType="application/vnd.ms-excel.slicer+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D:\AAFT College Data\Business Intelligence\"/>
    </mc:Choice>
  </mc:AlternateContent>
  <xr:revisionPtr revIDLastSave="0" documentId="13_ncr:1_{97139C13-77B5-4298-8F65-C6A6B67339A6}" xr6:coauthVersionLast="47" xr6:coauthVersionMax="47" xr10:uidLastSave="{00000000-0000-0000-0000-000000000000}"/>
  <bookViews>
    <workbookView xWindow="-110" yWindow="-110" windowWidth="19420" windowHeight="10300" firstSheet="17" activeTab="19" xr2:uid="{00000000-000D-0000-FFFF-FFFF00000000}"/>
  </bookViews>
  <sheets>
    <sheet name="END TERM" sheetId="26" r:id="rId1"/>
    <sheet name="Sheet1" sheetId="45" r:id="rId2"/>
    <sheet name="Sheet3" sheetId="46" r:id="rId3"/>
    <sheet name="Section Wise Attendance Percent" sheetId="27" r:id="rId4"/>
    <sheet name="Sheet5" sheetId="31" r:id="rId5"/>
    <sheet name="top5 student" sheetId="32" r:id="rId6"/>
    <sheet name="PIVOT TABLE grand total" sheetId="44" r:id="rId7"/>
    <sheet name="main sheet" sheetId="19" r:id="rId8"/>
    <sheet name="Sheet4" sheetId="30" r:id="rId9"/>
    <sheet name="Mid Term" sheetId="23" r:id="rId10"/>
    <sheet name="DB" sheetId="1" r:id="rId11"/>
    <sheet name="SODS_Nitish" sheetId="3" r:id="rId12"/>
    <sheet name="BI" sheetId="4" r:id="rId13"/>
    <sheet name="DS Essentials" sheetId="5" r:id="rId14"/>
    <sheet name="Sheet2" sheetId="12" r:id="rId15"/>
    <sheet name="Dashboard " sheetId="18" r:id="rId16"/>
    <sheet name="MID-TERM DASHBOARD" sheetId="39" r:id="rId17"/>
    <sheet name="END-TERM DASHBOARD " sheetId="40" r:id="rId18"/>
    <sheet name="GRAND TOTAL" sheetId="41" r:id="rId19"/>
    <sheet name="ATTENDENCE" sheetId="42" r:id="rId20"/>
  </sheets>
  <definedNames>
    <definedName name="_xlcn.WorksheetConnection_Dashboarddatacompletedddddd3.xlsxTable11" hidden="1">Table1[]</definedName>
    <definedName name="_xlcn.WorksheetConnection_mainsheetA1AU281" hidden="1">'main sheet'!$A$1:$AU$28</definedName>
    <definedName name="_xlcn.WorksheetConnection_mainsheetA1AU2811" hidden="1">'main sheet'!$A$1:$AU$28</definedName>
    <definedName name="ExternalData_1" localSheetId="8" hidden="1">Sheet4!$A$3:$AU$4</definedName>
    <definedName name="Slicer_Student_Name">#N/A</definedName>
    <definedName name="Slicer_Student_Name1">#N/A</definedName>
    <definedName name="Slicer_Student_Name2">#N/A</definedName>
    <definedName name="Slicer_Student_Name4">#N/A</definedName>
  </definedNames>
  <calcPr calcId="191029"/>
  <pivotCaches>
    <pivotCache cacheId="0" r:id="rId21"/>
    <pivotCache cacheId="1" r:id="rId22"/>
    <pivotCache cacheId="2" r:id="rId23"/>
    <pivotCache cacheId="3" r:id="rId24"/>
    <pivotCache cacheId="4" r:id="rId25"/>
    <pivotCache cacheId="5" r:id="rId26"/>
    <pivotCache cacheId="6" r:id="rId27"/>
    <pivotCache cacheId="7" r:id="rId28"/>
    <pivotCache cacheId="8" r:id="rId29"/>
    <pivotCache cacheId="9" r:id="rId30"/>
    <pivotCache cacheId="10" r:id="rId31"/>
    <pivotCache cacheId="11" r:id="rId32"/>
    <pivotCache cacheId="12" r:id="rId33"/>
    <pivotCache cacheId="13" r:id="rId34"/>
    <pivotCache cacheId="14" r:id="rId35"/>
    <pivotCache cacheId="15" r:id="rId36"/>
    <pivotCache cacheId="16" r:id="rId37"/>
    <pivotCache cacheId="17" r:id="rId38"/>
    <pivotCache cacheId="18" r:id="rId39"/>
    <pivotCache cacheId="19" r:id="rId40"/>
    <pivotCache cacheId="20" r:id="rId41"/>
  </pivotCaches>
  <extLst>
    <ext xmlns:x14="http://schemas.microsoft.com/office/spreadsheetml/2009/9/main" uri="{876F7934-8845-4945-9796-88D515C7AA90}">
      <x14:pivotCaches>
        <pivotCache cacheId="21" r:id="rId42"/>
        <pivotCache cacheId="22" r:id="rId43"/>
      </x14:pivotCaches>
    </ext>
    <ext xmlns:x14="http://schemas.microsoft.com/office/spreadsheetml/2009/9/main" uri="{BBE1A952-AA13-448e-AADC-164F8A28A991}">
      <x14:slicerCaches>
        <x14:slicerCache r:id="rId44"/>
        <x14:slicerCache r:id="rId45"/>
        <x14:slicerCache r:id="rId46"/>
        <x14:slicerCache r:id="rId4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6-25bb722a-d186-47f1-946b-0112e238d970" name="Range 61" connection="WorksheetConnection_main sheet!$A$1:$AU$281"/>
          <x15:modelTable id="Range" name="Range" connection="WorksheetConnection_main sheet!$A$1:$AU$28"/>
          <x15:modelTable id="Table1" name="Table1" connection="WorksheetConnection_Dashboard data completedddddd3.xlsx!Table1"/>
          <x15:modelTable id="Range 6-12437228-dd5d-4be4-82bf-3443d5b5f0be" name="Range 6" connection="Connec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48" roundtripDataChecksum="pVkX+vmIIIWhOB+xwfrUEIbzPj+Zd5tJxzDOMb/vcFE="/>
    </ext>
  </extLst>
</workbook>
</file>

<file path=xl/calcChain.xml><?xml version="1.0" encoding="utf-8"?>
<calcChain xmlns="http://schemas.openxmlformats.org/spreadsheetml/2006/main">
  <c r="U2" i="27" l="1"/>
  <c r="I2" i="27"/>
  <c r="AC28" i="27"/>
  <c r="Y28" i="27"/>
  <c r="U28" i="27"/>
  <c r="Q28" i="27"/>
  <c r="M28" i="27"/>
  <c r="I28" i="27"/>
  <c r="AC27" i="27"/>
  <c r="Y27" i="27"/>
  <c r="U27" i="27"/>
  <c r="Q27" i="27"/>
  <c r="M27" i="27"/>
  <c r="I27" i="27"/>
  <c r="AC26" i="27"/>
  <c r="Y26" i="27"/>
  <c r="U26" i="27"/>
  <c r="Q26" i="27"/>
  <c r="M26" i="27"/>
  <c r="I26" i="27"/>
  <c r="AC25" i="27"/>
  <c r="Y25" i="27"/>
  <c r="U25" i="27"/>
  <c r="Q25" i="27"/>
  <c r="M25" i="27"/>
  <c r="I25" i="27"/>
  <c r="AC24" i="27"/>
  <c r="Y24" i="27"/>
  <c r="U24" i="27"/>
  <c r="Q24" i="27"/>
  <c r="M24" i="27"/>
  <c r="I24" i="27"/>
  <c r="AC23" i="27"/>
  <c r="Y23" i="27"/>
  <c r="U23" i="27"/>
  <c r="Q23" i="27"/>
  <c r="M23" i="27"/>
  <c r="I23" i="27"/>
  <c r="AC22" i="27"/>
  <c r="Y22" i="27"/>
  <c r="U22" i="27"/>
  <c r="Q22" i="27"/>
  <c r="M22" i="27"/>
  <c r="I22" i="27"/>
  <c r="AC21" i="27"/>
  <c r="Y21" i="27"/>
  <c r="U21" i="27"/>
  <c r="Q21" i="27"/>
  <c r="M21" i="27"/>
  <c r="I21" i="27"/>
  <c r="AC20" i="27"/>
  <c r="Y20" i="27"/>
  <c r="U20" i="27"/>
  <c r="Q20" i="27"/>
  <c r="M20" i="27"/>
  <c r="I20" i="27"/>
  <c r="AC19" i="27"/>
  <c r="Y19" i="27"/>
  <c r="U19" i="27"/>
  <c r="Q19" i="27"/>
  <c r="M19" i="27"/>
  <c r="I19" i="27"/>
  <c r="AC18" i="27"/>
  <c r="Y18" i="27"/>
  <c r="U18" i="27"/>
  <c r="Q18" i="27"/>
  <c r="M18" i="27"/>
  <c r="I18" i="27"/>
  <c r="AC17" i="27"/>
  <c r="Y17" i="27"/>
  <c r="U17" i="27"/>
  <c r="Q17" i="27"/>
  <c r="M17" i="27"/>
  <c r="I17" i="27"/>
  <c r="AC16" i="27"/>
  <c r="Y16" i="27"/>
  <c r="U16" i="27"/>
  <c r="Q16" i="27"/>
  <c r="M16" i="27"/>
  <c r="I16" i="27"/>
  <c r="AC15" i="27"/>
  <c r="Y15" i="27"/>
  <c r="U15" i="27"/>
  <c r="Q15" i="27"/>
  <c r="M15" i="27"/>
  <c r="I15" i="27"/>
  <c r="AC14" i="27"/>
  <c r="Y14" i="27"/>
  <c r="U14" i="27"/>
  <c r="Q14" i="27"/>
  <c r="M14" i="27"/>
  <c r="I14" i="27"/>
  <c r="AC13" i="27"/>
  <c r="Y13" i="27"/>
  <c r="U13" i="27"/>
  <c r="Q13" i="27"/>
  <c r="M13" i="27"/>
  <c r="I13" i="27"/>
  <c r="AC12" i="27"/>
  <c r="Y12" i="27"/>
  <c r="U12" i="27"/>
  <c r="Q12" i="27"/>
  <c r="M12" i="27"/>
  <c r="I12" i="27"/>
  <c r="AC11" i="27"/>
  <c r="Y11" i="27"/>
  <c r="U11" i="27"/>
  <c r="Q11" i="27"/>
  <c r="M11" i="27"/>
  <c r="I11" i="27"/>
  <c r="AC10" i="27"/>
  <c r="Y10" i="27"/>
  <c r="U10" i="27"/>
  <c r="Q10" i="27"/>
  <c r="M10" i="27"/>
  <c r="I10" i="27"/>
  <c r="AC9" i="27"/>
  <c r="Y9" i="27"/>
  <c r="U9" i="27"/>
  <c r="Q9" i="27"/>
  <c r="M9" i="27"/>
  <c r="I9" i="27"/>
  <c r="AC8" i="27"/>
  <c r="Y8" i="27"/>
  <c r="U8" i="27"/>
  <c r="Q8" i="27"/>
  <c r="M8" i="27"/>
  <c r="I8" i="27"/>
  <c r="AC7" i="27"/>
  <c r="Y7" i="27"/>
  <c r="U7" i="27"/>
  <c r="Q7" i="27"/>
  <c r="M7" i="27"/>
  <c r="I7" i="27"/>
  <c r="AC6" i="27"/>
  <c r="Y6" i="27"/>
  <c r="U6" i="27"/>
  <c r="Q6" i="27"/>
  <c r="M6" i="27"/>
  <c r="I6" i="27"/>
  <c r="AC5" i="27"/>
  <c r="Y5" i="27"/>
  <c r="U5" i="27"/>
  <c r="Q5" i="27"/>
  <c r="M5" i="27"/>
  <c r="I5" i="27"/>
  <c r="AC4" i="27"/>
  <c r="Y4" i="27"/>
  <c r="U4" i="27"/>
  <c r="Q4" i="27"/>
  <c r="M4" i="27"/>
  <c r="I4" i="27"/>
  <c r="AC3" i="27"/>
  <c r="Y3" i="27"/>
  <c r="U3" i="27"/>
  <c r="Q3" i="27"/>
  <c r="M3" i="27"/>
  <c r="I3" i="27"/>
  <c r="AC2" i="27"/>
  <c r="Y2" i="27"/>
  <c r="Q2" i="27"/>
  <c r="M2" i="27"/>
  <c r="I2" i="19"/>
  <c r="L2" i="19"/>
  <c r="M2" i="19"/>
  <c r="Q2" i="19"/>
  <c r="U2" i="19" s="1"/>
  <c r="T2" i="19"/>
  <c r="Y2" i="19"/>
  <c r="AD2" i="19" s="1"/>
  <c r="AC2" i="19"/>
  <c r="AH2" i="19"/>
  <c r="AL2" i="19"/>
  <c r="AM2" i="19"/>
  <c r="AQ2" i="19"/>
  <c r="AT2" i="19"/>
  <c r="AU2" i="19"/>
  <c r="I3" i="19"/>
  <c r="M3" i="19" s="1"/>
  <c r="L3" i="19"/>
  <c r="Q3" i="19"/>
  <c r="U3" i="19" s="1"/>
  <c r="T3" i="19"/>
  <c r="Y3" i="19"/>
  <c r="AC3" i="19"/>
  <c r="AD3" i="19"/>
  <c r="AH3" i="19"/>
  <c r="AL3" i="19"/>
  <c r="AM3" i="19"/>
  <c r="AQ3" i="19"/>
  <c r="AU3" i="19" s="1"/>
  <c r="AT3" i="19"/>
  <c r="I4" i="19"/>
  <c r="M4" i="19" s="1"/>
  <c r="L4" i="19"/>
  <c r="Q4" i="19"/>
  <c r="T4" i="19"/>
  <c r="U4" i="19"/>
  <c r="Y4" i="19"/>
  <c r="AC4" i="19"/>
  <c r="AD4" i="19"/>
  <c r="AH4" i="19"/>
  <c r="AL4" i="19" s="1"/>
  <c r="AQ4" i="19"/>
  <c r="AU4" i="19" s="1"/>
  <c r="AT4" i="19"/>
  <c r="I5" i="19"/>
  <c r="L5" i="19"/>
  <c r="M5" i="19"/>
  <c r="Q5" i="19"/>
  <c r="T5" i="19"/>
  <c r="U5" i="19"/>
  <c r="Y5" i="19"/>
  <c r="AD5" i="19" s="1"/>
  <c r="AC5" i="19"/>
  <c r="AH5" i="19"/>
  <c r="AM5" i="19" s="1"/>
  <c r="AL5" i="19"/>
  <c r="AQ5" i="19"/>
  <c r="AT5" i="19"/>
  <c r="AU5" i="19"/>
  <c r="I6" i="19"/>
  <c r="L6" i="19"/>
  <c r="M6" i="19"/>
  <c r="Q6" i="19"/>
  <c r="U6" i="19" s="1"/>
  <c r="T6" i="19"/>
  <c r="Y6" i="19"/>
  <c r="AD6" i="19" s="1"/>
  <c r="AC6" i="19"/>
  <c r="AH6" i="19"/>
  <c r="AL6" i="19"/>
  <c r="AM6" i="19"/>
  <c r="AQ6" i="19"/>
  <c r="AT6" i="19"/>
  <c r="AU6" i="19"/>
  <c r="I7" i="19"/>
  <c r="M7" i="19" s="1"/>
  <c r="L7" i="19"/>
  <c r="Q7" i="19"/>
  <c r="U7" i="19" s="1"/>
  <c r="T7" i="19"/>
  <c r="Y7" i="19"/>
  <c r="AC7" i="19"/>
  <c r="AD7" i="19"/>
  <c r="AH7" i="19"/>
  <c r="AL7" i="19"/>
  <c r="AM7" i="19"/>
  <c r="AQ7" i="19"/>
  <c r="AU7" i="19" s="1"/>
  <c r="AT7" i="19"/>
  <c r="I8" i="19"/>
  <c r="M8" i="19" s="1"/>
  <c r="L8" i="19"/>
  <c r="Q8" i="19"/>
  <c r="T8" i="19"/>
  <c r="U8" i="19"/>
  <c r="Y8" i="19"/>
  <c r="AC8" i="19"/>
  <c r="AD8" i="19"/>
  <c r="AH8" i="19"/>
  <c r="AL8" i="19" s="1"/>
  <c r="AQ8" i="19"/>
  <c r="AU8" i="19" s="1"/>
  <c r="AT8" i="19"/>
  <c r="I9" i="19"/>
  <c r="L9" i="19"/>
  <c r="M9" i="19"/>
  <c r="Q9" i="19"/>
  <c r="T9" i="19"/>
  <c r="U9" i="19"/>
  <c r="Y9" i="19"/>
  <c r="AD9" i="19" s="1"/>
  <c r="AC9" i="19"/>
  <c r="AH9" i="19"/>
  <c r="AM9" i="19" s="1"/>
  <c r="AL9" i="19"/>
  <c r="AQ9" i="19"/>
  <c r="AT9" i="19"/>
  <c r="AU9" i="19"/>
  <c r="I10" i="19"/>
  <c r="L10" i="19"/>
  <c r="M10" i="19"/>
  <c r="Q10" i="19"/>
  <c r="U10" i="19" s="1"/>
  <c r="T10" i="19"/>
  <c r="Y10" i="19"/>
  <c r="AD10" i="19" s="1"/>
  <c r="AC10" i="19"/>
  <c r="AH10" i="19"/>
  <c r="AL10" i="19"/>
  <c r="AM10" i="19"/>
  <c r="AQ10" i="19"/>
  <c r="AT10" i="19"/>
  <c r="AU10" i="19"/>
  <c r="I11" i="19"/>
  <c r="M11" i="19" s="1"/>
  <c r="L11" i="19"/>
  <c r="Q11" i="19"/>
  <c r="U11" i="19" s="1"/>
  <c r="T11" i="19"/>
  <c r="Y11" i="19"/>
  <c r="AC11" i="19"/>
  <c r="AD11" i="19"/>
  <c r="AH11" i="19"/>
  <c r="AL11" i="19"/>
  <c r="AM11" i="19"/>
  <c r="AQ11" i="19"/>
  <c r="AU11" i="19" s="1"/>
  <c r="AT11" i="19"/>
  <c r="I12" i="19"/>
  <c r="M12" i="19" s="1"/>
  <c r="L12" i="19"/>
  <c r="Q12" i="19"/>
  <c r="T12" i="19"/>
  <c r="U12" i="19"/>
  <c r="Y12" i="19"/>
  <c r="AC12" i="19"/>
  <c r="AD12" i="19"/>
  <c r="AH12" i="19"/>
  <c r="AL12" i="19" s="1"/>
  <c r="AQ12" i="19"/>
  <c r="AU12" i="19" s="1"/>
  <c r="AT12" i="19"/>
  <c r="I13" i="19"/>
  <c r="L13" i="19"/>
  <c r="M13" i="19"/>
  <c r="Q13" i="19"/>
  <c r="T13" i="19"/>
  <c r="U13" i="19"/>
  <c r="Y13" i="19"/>
  <c r="AD13" i="19" s="1"/>
  <c r="AC13" i="19"/>
  <c r="AH13" i="19"/>
  <c r="AM13" i="19" s="1"/>
  <c r="AL13" i="19"/>
  <c r="AQ13" i="19"/>
  <c r="AT13" i="19"/>
  <c r="AU13" i="19"/>
  <c r="I14" i="19"/>
  <c r="L14" i="19"/>
  <c r="M14" i="19"/>
  <c r="Q14" i="19"/>
  <c r="U14" i="19" s="1"/>
  <c r="T14" i="19"/>
  <c r="Y14" i="19"/>
  <c r="AD14" i="19" s="1"/>
  <c r="AC14" i="19"/>
  <c r="AH14" i="19"/>
  <c r="AL14" i="19"/>
  <c r="AM14" i="19"/>
  <c r="AQ14" i="19"/>
  <c r="AT14" i="19"/>
  <c r="AU14" i="19"/>
  <c r="I15" i="19"/>
  <c r="M15" i="19" s="1"/>
  <c r="L15" i="19"/>
  <c r="Q15" i="19"/>
  <c r="U15" i="19" s="1"/>
  <c r="T15" i="19"/>
  <c r="Y15" i="19"/>
  <c r="AC15" i="19"/>
  <c r="AD15" i="19"/>
  <c r="AH15" i="19"/>
  <c r="AL15" i="19"/>
  <c r="AM15" i="19"/>
  <c r="AQ15" i="19"/>
  <c r="AU15" i="19" s="1"/>
  <c r="AT15" i="19"/>
  <c r="I16" i="19"/>
  <c r="M16" i="19" s="1"/>
  <c r="L16" i="19"/>
  <c r="Q16" i="19"/>
  <c r="T16" i="19"/>
  <c r="U16" i="19"/>
  <c r="Y16" i="19"/>
  <c r="AC16" i="19"/>
  <c r="AD16" i="19"/>
  <c r="AH16" i="19"/>
  <c r="AL16" i="19" s="1"/>
  <c r="AQ16" i="19"/>
  <c r="AU16" i="19" s="1"/>
  <c r="AT16" i="19"/>
  <c r="I17" i="19"/>
  <c r="L17" i="19"/>
  <c r="M17" i="19"/>
  <c r="Q17" i="19"/>
  <c r="T17" i="19"/>
  <c r="U17" i="19"/>
  <c r="Y17" i="19"/>
  <c r="AD17" i="19" s="1"/>
  <c r="AC17" i="19"/>
  <c r="AH17" i="19"/>
  <c r="AM17" i="19" s="1"/>
  <c r="AL17" i="19"/>
  <c r="AQ17" i="19"/>
  <c r="AT17" i="19"/>
  <c r="AU17" i="19"/>
  <c r="I18" i="19"/>
  <c r="L18" i="19"/>
  <c r="M18" i="19"/>
  <c r="Q18" i="19"/>
  <c r="U18" i="19" s="1"/>
  <c r="T18" i="19"/>
  <c r="Y18" i="19"/>
  <c r="AD18" i="19" s="1"/>
  <c r="AC18" i="19"/>
  <c r="AH18" i="19"/>
  <c r="AL18" i="19"/>
  <c r="AM18" i="19"/>
  <c r="AQ18" i="19"/>
  <c r="AT18" i="19"/>
  <c r="AU18" i="19"/>
  <c r="I19" i="19"/>
  <c r="M19" i="19" s="1"/>
  <c r="L19" i="19"/>
  <c r="Q19" i="19"/>
  <c r="U19" i="19" s="1"/>
  <c r="T19" i="19"/>
  <c r="Y19" i="19"/>
  <c r="AC19" i="19"/>
  <c r="AD19" i="19"/>
  <c r="AH19" i="19"/>
  <c r="AL19" i="19"/>
  <c r="AM19" i="19"/>
  <c r="AQ19" i="19"/>
  <c r="AU19" i="19" s="1"/>
  <c r="AT19" i="19"/>
  <c r="I20" i="19"/>
  <c r="M20" i="19" s="1"/>
  <c r="L20" i="19"/>
  <c r="Q20" i="19"/>
  <c r="T20" i="19"/>
  <c r="U20" i="19"/>
  <c r="Y20" i="19"/>
  <c r="AC20" i="19"/>
  <c r="AD20" i="19"/>
  <c r="AH20" i="19"/>
  <c r="AL20" i="19" s="1"/>
  <c r="AQ20" i="19"/>
  <c r="AU20" i="19" s="1"/>
  <c r="AT20" i="19"/>
  <c r="I21" i="19"/>
  <c r="L21" i="19"/>
  <c r="M21" i="19"/>
  <c r="Q21" i="19"/>
  <c r="T21" i="19"/>
  <c r="U21" i="19"/>
  <c r="Y21" i="19"/>
  <c r="AD21" i="19" s="1"/>
  <c r="AC21" i="19"/>
  <c r="AH21" i="19"/>
  <c r="AM21" i="19" s="1"/>
  <c r="AL21" i="19"/>
  <c r="AQ21" i="19"/>
  <c r="AT21" i="19"/>
  <c r="AU21" i="19"/>
  <c r="I22" i="19"/>
  <c r="L22" i="19"/>
  <c r="M22" i="19"/>
  <c r="T22" i="19"/>
  <c r="U22" i="19" s="1"/>
  <c r="Y22" i="19"/>
  <c r="AC22" i="19"/>
  <c r="AD22" i="19"/>
  <c r="AH22" i="19"/>
  <c r="AL22" i="19"/>
  <c r="AM22" i="19"/>
  <c r="AQ22" i="19"/>
  <c r="AU22" i="19" s="1"/>
  <c r="AT22" i="19"/>
  <c r="I23" i="19"/>
  <c r="M23" i="19" s="1"/>
  <c r="L23" i="19"/>
  <c r="Q23" i="19"/>
  <c r="T23" i="19"/>
  <c r="U23" i="19"/>
  <c r="Y23" i="19"/>
  <c r="AC23" i="19"/>
  <c r="AD23" i="19"/>
  <c r="AH23" i="19"/>
  <c r="AL23" i="19" s="1"/>
  <c r="AQ23" i="19"/>
  <c r="AU23" i="19" s="1"/>
  <c r="AT23" i="19"/>
  <c r="I24" i="19"/>
  <c r="L24" i="19"/>
  <c r="M24" i="19"/>
  <c r="Q24" i="19"/>
  <c r="T24" i="19"/>
  <c r="U24" i="19"/>
  <c r="Y24" i="19"/>
  <c r="AD24" i="19" s="1"/>
  <c r="AC24" i="19"/>
  <c r="AH24" i="19"/>
  <c r="AM24" i="19" s="1"/>
  <c r="AL24" i="19"/>
  <c r="AQ24" i="19"/>
  <c r="AT24" i="19"/>
  <c r="AU24" i="19"/>
  <c r="I25" i="19"/>
  <c r="L25" i="19"/>
  <c r="M25" i="19"/>
  <c r="Q25" i="19"/>
  <c r="U25" i="19" s="1"/>
  <c r="T25" i="19"/>
  <c r="Y25" i="19"/>
  <c r="AD25" i="19" s="1"/>
  <c r="AC25" i="19"/>
  <c r="AH25" i="19"/>
  <c r="AL25" i="19"/>
  <c r="AM25" i="19"/>
  <c r="AQ25" i="19"/>
  <c r="AT25" i="19"/>
  <c r="AU25" i="19"/>
  <c r="I26" i="19"/>
  <c r="M26" i="19" s="1"/>
  <c r="L26" i="19"/>
  <c r="Q26" i="19"/>
  <c r="U26" i="19" s="1"/>
  <c r="T26" i="19"/>
  <c r="Y26" i="19"/>
  <c r="AC26" i="19"/>
  <c r="AD26" i="19"/>
  <c r="AH26" i="19"/>
  <c r="AL26" i="19"/>
  <c r="AM26" i="19"/>
  <c r="AQ26" i="19"/>
  <c r="AU26" i="19" s="1"/>
  <c r="AT26" i="19"/>
  <c r="I27" i="19"/>
  <c r="M27" i="19" s="1"/>
  <c r="L27" i="19"/>
  <c r="Q27" i="19"/>
  <c r="T27" i="19"/>
  <c r="U27" i="19"/>
  <c r="Y27" i="19"/>
  <c r="AC27" i="19"/>
  <c r="AD27" i="19"/>
  <c r="AH27" i="19"/>
  <c r="AL27" i="19" s="1"/>
  <c r="AQ27" i="19"/>
  <c r="AU27" i="19" s="1"/>
  <c r="AT27" i="19"/>
  <c r="I28" i="19"/>
  <c r="L28" i="19"/>
  <c r="M28" i="19"/>
  <c r="Q28" i="19"/>
  <c r="T28" i="19"/>
  <c r="U28" i="19"/>
  <c r="Y28" i="19"/>
  <c r="AD28" i="19" s="1"/>
  <c r="AC28" i="19"/>
  <c r="AH28" i="19"/>
  <c r="AM28" i="19" s="1"/>
  <c r="AL28" i="19"/>
  <c r="AQ28" i="19"/>
  <c r="AT28" i="19"/>
  <c r="AU28" i="19"/>
  <c r="AM27" i="19" l="1"/>
  <c r="AM23" i="19"/>
  <c r="AM20" i="19"/>
  <c r="AM16" i="19"/>
  <c r="AM12" i="19"/>
  <c r="AM8" i="19"/>
  <c r="AM4" i="19"/>
  <c r="L29" i="12" l="1"/>
  <c r="I29" i="12"/>
  <c r="M29" i="12" s="1"/>
  <c r="M28" i="12"/>
  <c r="L28" i="12"/>
  <c r="I28" i="12"/>
  <c r="L27" i="12"/>
  <c r="M27" i="12" s="1"/>
  <c r="I27" i="12"/>
  <c r="L26" i="12"/>
  <c r="I26" i="12"/>
  <c r="M26" i="12" s="1"/>
  <c r="L25" i="12"/>
  <c r="I25" i="12"/>
  <c r="M25" i="12" s="1"/>
  <c r="M24" i="12"/>
  <c r="L24" i="12"/>
  <c r="I24" i="12"/>
  <c r="L23" i="12"/>
  <c r="M23" i="12" s="1"/>
  <c r="I23" i="12"/>
  <c r="L22" i="12"/>
  <c r="I22" i="12"/>
  <c r="M22" i="12" s="1"/>
  <c r="L21" i="12"/>
  <c r="I21" i="12"/>
  <c r="M21" i="12" s="1"/>
  <c r="M20" i="12"/>
  <c r="L20" i="12"/>
  <c r="I20" i="12"/>
  <c r="L19" i="12"/>
  <c r="M19" i="12" s="1"/>
  <c r="I19" i="12"/>
  <c r="L18" i="12"/>
  <c r="I18" i="12"/>
  <c r="M18" i="12" s="1"/>
  <c r="L17" i="12"/>
  <c r="I17" i="12"/>
  <c r="M17" i="12" s="1"/>
  <c r="M16" i="12"/>
  <c r="L16" i="12"/>
  <c r="I16" i="12"/>
  <c r="L15" i="12"/>
  <c r="M15" i="12" s="1"/>
  <c r="I15" i="12"/>
  <c r="L14" i="12"/>
  <c r="I14" i="12"/>
  <c r="M14" i="12" s="1"/>
  <c r="L13" i="12"/>
  <c r="I13" i="12"/>
  <c r="M13" i="12" s="1"/>
  <c r="M12" i="12"/>
  <c r="L12" i="12"/>
  <c r="I12" i="12"/>
  <c r="L11" i="12"/>
  <c r="M11" i="12" s="1"/>
  <c r="I11" i="12"/>
  <c r="L10" i="12"/>
  <c r="I10" i="12"/>
  <c r="M10" i="12" s="1"/>
  <c r="L9" i="12"/>
  <c r="I9" i="12"/>
  <c r="M9" i="12" s="1"/>
  <c r="M8" i="12"/>
  <c r="L8" i="12"/>
  <c r="I8" i="12"/>
  <c r="L7" i="12"/>
  <c r="M7" i="12" s="1"/>
  <c r="I7" i="12"/>
  <c r="L6" i="12"/>
  <c r="I6" i="12"/>
  <c r="M6" i="12" s="1"/>
  <c r="L5" i="12"/>
  <c r="I5" i="12"/>
  <c r="M5" i="12" s="1"/>
  <c r="M4" i="12"/>
  <c r="L4" i="12"/>
  <c r="I4" i="12"/>
  <c r="L3" i="12"/>
  <c r="M3" i="12" s="1"/>
  <c r="I3" i="12"/>
  <c r="H3" i="4"/>
  <c r="H3" i="5"/>
  <c r="L3" i="5"/>
  <c r="M3" i="5"/>
  <c r="H4" i="5"/>
  <c r="L4" i="5"/>
  <c r="H5" i="5"/>
  <c r="L5" i="5"/>
  <c r="H6" i="5"/>
  <c r="L6" i="5"/>
  <c r="M6" i="5"/>
  <c r="H7" i="5"/>
  <c r="M7" i="5" s="1"/>
  <c r="L7" i="5"/>
  <c r="H9" i="5"/>
  <c r="L9" i="5"/>
  <c r="H11" i="5"/>
  <c r="L11" i="5"/>
  <c r="H12" i="5"/>
  <c r="L12" i="5"/>
  <c r="H13" i="5"/>
  <c r="M13" i="5" s="1"/>
  <c r="L13" i="5"/>
  <c r="H14" i="5"/>
  <c r="L14" i="5"/>
  <c r="H15" i="5"/>
  <c r="L15" i="5"/>
  <c r="H16" i="5"/>
  <c r="L16" i="5"/>
  <c r="H17" i="5"/>
  <c r="L17" i="5"/>
  <c r="H18" i="5"/>
  <c r="L18" i="5"/>
  <c r="H19" i="5"/>
  <c r="L19" i="5"/>
  <c r="H20" i="5"/>
  <c r="L20" i="5"/>
  <c r="H22" i="5"/>
  <c r="M22" i="5" s="1"/>
  <c r="L22" i="5"/>
  <c r="H23" i="5"/>
  <c r="L23" i="5"/>
  <c r="H26" i="5"/>
  <c r="L26" i="5"/>
  <c r="H27" i="5"/>
  <c r="L27" i="5"/>
  <c r="H28" i="5"/>
  <c r="L28" i="5"/>
  <c r="H29" i="5"/>
  <c r="L29" i="5"/>
  <c r="H8" i="5"/>
  <c r="L8" i="5"/>
  <c r="H21" i="5"/>
  <c r="L21" i="5"/>
  <c r="H10" i="5"/>
  <c r="L10" i="5"/>
  <c r="H25" i="5"/>
  <c r="L25" i="5"/>
  <c r="H24" i="5"/>
  <c r="L24" i="5"/>
  <c r="L3" i="4"/>
  <c r="H4" i="4"/>
  <c r="L4" i="4" s="1"/>
  <c r="H5" i="4"/>
  <c r="H6" i="4"/>
  <c r="H7" i="4"/>
  <c r="L7" i="4"/>
  <c r="M7" i="4"/>
  <c r="H8" i="4"/>
  <c r="L8" i="4" s="1"/>
  <c r="H9" i="4"/>
  <c r="L9" i="4"/>
  <c r="H10" i="4"/>
  <c r="H11" i="4"/>
  <c r="L11" i="4"/>
  <c r="M11" i="4"/>
  <c r="H12" i="4"/>
  <c r="L12" i="4" s="1"/>
  <c r="H13" i="4"/>
  <c r="L13" i="4"/>
  <c r="H14" i="4"/>
  <c r="L14" i="4" s="1"/>
  <c r="H15" i="4"/>
  <c r="L15" i="4" s="1"/>
  <c r="H16" i="4"/>
  <c r="L16" i="4" s="1"/>
  <c r="H17" i="4"/>
  <c r="L17" i="4" s="1"/>
  <c r="H18" i="4"/>
  <c r="M18" i="4" s="1"/>
  <c r="L18" i="4"/>
  <c r="H19" i="4"/>
  <c r="L19" i="4" s="1"/>
  <c r="H20" i="4"/>
  <c r="L20" i="4" s="1"/>
  <c r="H21" i="4"/>
  <c r="H22" i="4"/>
  <c r="L22" i="4" s="1"/>
  <c r="H23" i="4"/>
  <c r="L23" i="4"/>
  <c r="H24" i="4"/>
  <c r="L24" i="4" s="1"/>
  <c r="H25" i="4"/>
  <c r="L25" i="4"/>
  <c r="H26" i="4"/>
  <c r="L26" i="4" s="1"/>
  <c r="H27" i="4"/>
  <c r="H28" i="4"/>
  <c r="L28" i="4" s="1"/>
  <c r="H29" i="4"/>
  <c r="L29" i="4"/>
  <c r="J3" i="3"/>
  <c r="M3" i="3"/>
  <c r="N3" i="3"/>
  <c r="J4" i="3"/>
  <c r="N4" i="3" s="1"/>
  <c r="M4" i="3"/>
  <c r="J5" i="3"/>
  <c r="M5" i="3"/>
  <c r="J6" i="3"/>
  <c r="N6" i="3" s="1"/>
  <c r="M6" i="3"/>
  <c r="J7" i="3"/>
  <c r="M7" i="3"/>
  <c r="J8" i="3"/>
  <c r="M8" i="3"/>
  <c r="J9" i="3"/>
  <c r="M9" i="3"/>
  <c r="J10" i="3"/>
  <c r="N10" i="3" s="1"/>
  <c r="M10" i="3"/>
  <c r="J11" i="3"/>
  <c r="M11" i="3"/>
  <c r="J12" i="3"/>
  <c r="M12" i="3"/>
  <c r="J13" i="3"/>
  <c r="M13" i="3"/>
  <c r="J14" i="3"/>
  <c r="M14" i="3"/>
  <c r="J15" i="3"/>
  <c r="M15" i="3"/>
  <c r="J16" i="3"/>
  <c r="M16" i="3"/>
  <c r="J17" i="3"/>
  <c r="M17" i="3"/>
  <c r="J18" i="3"/>
  <c r="N18" i="3" s="1"/>
  <c r="M18" i="3"/>
  <c r="J19" i="3"/>
  <c r="M19" i="3"/>
  <c r="J20" i="3"/>
  <c r="M20" i="3"/>
  <c r="J21" i="3"/>
  <c r="M21" i="3"/>
  <c r="J22" i="3"/>
  <c r="M22" i="3"/>
  <c r="M23" i="3"/>
  <c r="N23" i="3" s="1"/>
  <c r="J24" i="3"/>
  <c r="M24" i="3"/>
  <c r="J25" i="3"/>
  <c r="M25" i="3"/>
  <c r="J26" i="3"/>
  <c r="M26" i="3"/>
  <c r="J27" i="3"/>
  <c r="M27" i="3"/>
  <c r="J28" i="3"/>
  <c r="M28" i="3"/>
  <c r="J29" i="3"/>
  <c r="M29" i="3"/>
  <c r="M27" i="5" l="1"/>
  <c r="M16" i="5"/>
  <c r="M10" i="5"/>
  <c r="M28" i="5"/>
  <c r="M20" i="5"/>
  <c r="M21" i="5"/>
  <c r="M17" i="5"/>
  <c r="M12" i="5"/>
  <c r="M24" i="5"/>
  <c r="M29" i="5"/>
  <c r="M26" i="5"/>
  <c r="M18" i="5"/>
  <c r="M15" i="5"/>
  <c r="M9" i="5"/>
  <c r="M5" i="5"/>
  <c r="M25" i="5"/>
  <c r="M8" i="5"/>
  <c r="M23" i="5"/>
  <c r="M19" i="5"/>
  <c r="M14" i="5"/>
  <c r="M11" i="5"/>
  <c r="M4" i="5"/>
  <c r="M6" i="4"/>
  <c r="M23" i="4"/>
  <c r="L27" i="4"/>
  <c r="M27" i="4" s="1"/>
  <c r="L6" i="4"/>
  <c r="N19" i="3"/>
  <c r="N29" i="3"/>
  <c r="N26" i="3"/>
  <c r="N22" i="3"/>
  <c r="N20" i="3"/>
  <c r="N17" i="3"/>
  <c r="N15" i="3"/>
  <c r="N11" i="3"/>
  <c r="N25" i="3"/>
  <c r="N14" i="3"/>
  <c r="N12" i="3"/>
  <c r="N9" i="3"/>
  <c r="N7" i="3"/>
  <c r="N28" i="3"/>
  <c r="N21" i="3"/>
  <c r="N16" i="3"/>
  <c r="N13" i="3"/>
  <c r="N8" i="3"/>
  <c r="N5" i="3"/>
  <c r="N27" i="3"/>
  <c r="N24" i="3"/>
  <c r="M22" i="4"/>
  <c r="M26" i="4"/>
  <c r="M15" i="4"/>
  <c r="L10" i="4"/>
  <c r="M10" i="4" s="1"/>
  <c r="M17" i="4"/>
  <c r="M29" i="4"/>
  <c r="M19" i="4"/>
  <c r="M14" i="4"/>
  <c r="M13" i="4"/>
  <c r="M3" i="4"/>
  <c r="M25" i="4"/>
  <c r="L21" i="4"/>
  <c r="M21" i="4" s="1"/>
  <c r="M9" i="4"/>
  <c r="L5" i="4"/>
  <c r="M5" i="4" s="1"/>
  <c r="M28" i="4"/>
  <c r="M24" i="4"/>
  <c r="M20" i="4"/>
  <c r="M16" i="4"/>
  <c r="M12" i="4"/>
  <c r="M8" i="4"/>
  <c r="M4" i="4"/>
  <c r="L60" i="1"/>
  <c r="I60" i="1"/>
  <c r="M60" i="1" s="1"/>
  <c r="L59" i="1"/>
  <c r="I59" i="1"/>
  <c r="L58" i="1"/>
  <c r="I58" i="1"/>
  <c r="L57" i="1"/>
  <c r="I57" i="1"/>
  <c r="M57" i="1" s="1"/>
  <c r="L56" i="1"/>
  <c r="I56" i="1"/>
  <c r="L55" i="1"/>
  <c r="I55" i="1"/>
  <c r="L54" i="1"/>
  <c r="I54" i="1"/>
  <c r="M54" i="1" s="1"/>
  <c r="L53" i="1"/>
  <c r="I53" i="1"/>
  <c r="M53" i="1" s="1"/>
  <c r="L52" i="1"/>
  <c r="I52" i="1"/>
  <c r="L51" i="1"/>
  <c r="I51" i="1"/>
  <c r="L50" i="1"/>
  <c r="I50" i="1"/>
  <c r="L49" i="1"/>
  <c r="I49" i="1"/>
  <c r="M49" i="1" s="1"/>
  <c r="L48" i="1"/>
  <c r="I48" i="1"/>
  <c r="M48" i="1" s="1"/>
  <c r="L47" i="1"/>
  <c r="I47" i="1"/>
  <c r="L46" i="1"/>
  <c r="I46" i="1"/>
  <c r="M46" i="1" s="1"/>
  <c r="L45" i="1"/>
  <c r="I45" i="1"/>
  <c r="L44" i="1"/>
  <c r="I44" i="1"/>
  <c r="M44" i="1" s="1"/>
  <c r="L43" i="1"/>
  <c r="I43" i="1"/>
  <c r="L42" i="1"/>
  <c r="I42" i="1"/>
  <c r="M42" i="1" s="1"/>
  <c r="L41" i="1"/>
  <c r="I41" i="1"/>
  <c r="L40" i="1"/>
  <c r="I40" i="1"/>
  <c r="M40" i="1" s="1"/>
  <c r="L39" i="1"/>
  <c r="I39" i="1"/>
  <c r="L38" i="1"/>
  <c r="I38" i="1"/>
  <c r="M38" i="1" s="1"/>
  <c r="L37" i="1"/>
  <c r="I37" i="1"/>
  <c r="L36" i="1"/>
  <c r="I36" i="1"/>
  <c r="L35" i="1"/>
  <c r="I35" i="1"/>
  <c r="L34" i="1"/>
  <c r="I34" i="1"/>
  <c r="L29" i="1"/>
  <c r="I29" i="1"/>
  <c r="L28" i="1"/>
  <c r="I28" i="1"/>
  <c r="L27" i="1"/>
  <c r="I27" i="1"/>
  <c r="L26" i="1"/>
  <c r="I26" i="1"/>
  <c r="L25" i="1"/>
  <c r="I25" i="1"/>
  <c r="L24" i="1"/>
  <c r="I24" i="1"/>
  <c r="L23" i="1"/>
  <c r="I23" i="1"/>
  <c r="L22" i="1"/>
  <c r="I22" i="1"/>
  <c r="L21" i="1"/>
  <c r="I21" i="1"/>
  <c r="L20" i="1"/>
  <c r="I20" i="1"/>
  <c r="L19" i="1"/>
  <c r="I19" i="1"/>
  <c r="L18" i="1"/>
  <c r="I18" i="1"/>
  <c r="L17" i="1"/>
  <c r="I17" i="1"/>
  <c r="L16" i="1"/>
  <c r="I16" i="1"/>
  <c r="L15" i="1"/>
  <c r="I15" i="1"/>
  <c r="L14" i="1"/>
  <c r="I14" i="1"/>
  <c r="L13" i="1"/>
  <c r="I13" i="1"/>
  <c r="L12" i="1"/>
  <c r="I12" i="1"/>
  <c r="L11" i="1"/>
  <c r="I11" i="1"/>
  <c r="L10" i="1"/>
  <c r="I10" i="1"/>
  <c r="L9" i="1"/>
  <c r="I9" i="1"/>
  <c r="L8" i="1"/>
  <c r="I8" i="1"/>
  <c r="L7" i="1"/>
  <c r="I7" i="1"/>
  <c r="M7" i="1" s="1"/>
  <c r="L6" i="1"/>
  <c r="I6" i="1"/>
  <c r="L5" i="1"/>
  <c r="I5" i="1"/>
  <c r="L4" i="1"/>
  <c r="I4" i="1"/>
  <c r="L3" i="1"/>
  <c r="I3" i="1"/>
  <c r="M16" i="1" l="1"/>
  <c r="M18" i="1"/>
  <c r="M20" i="1"/>
  <c r="M22" i="1"/>
  <c r="M24" i="1"/>
  <c r="M26" i="1"/>
  <c r="M28" i="1"/>
  <c r="M23" i="1"/>
  <c r="M43" i="1"/>
  <c r="M10" i="1"/>
  <c r="M5" i="1"/>
  <c r="M11" i="1"/>
  <c r="M15" i="1"/>
  <c r="M17" i="1"/>
  <c r="M25" i="1"/>
  <c r="M36" i="1"/>
  <c r="M14" i="1"/>
  <c r="M4" i="1"/>
  <c r="M6" i="1"/>
  <c r="M8" i="1"/>
  <c r="M29" i="1"/>
  <c r="M37" i="1"/>
  <c r="M45" i="1"/>
  <c r="M52" i="1"/>
  <c r="M9" i="1"/>
  <c r="M27" i="1"/>
  <c r="M47" i="1"/>
  <c r="M13" i="1"/>
  <c r="M35" i="1"/>
  <c r="M51" i="1"/>
  <c r="M3" i="1"/>
  <c r="M12" i="1"/>
  <c r="M19" i="1"/>
  <c r="M21" i="1"/>
  <c r="M34" i="1"/>
  <c r="M39" i="1"/>
  <c r="M41" i="1"/>
  <c r="M50" i="1"/>
  <c r="M55" i="1"/>
  <c r="M59" i="1"/>
  <c r="M56" i="1"/>
  <c r="M5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5A555B-EFA8-4523-8FD5-877B4F830600}" name="Connection" type="104" refreshedVersion="0" background="1">
    <extLst>
      <ext xmlns:x15="http://schemas.microsoft.com/office/spreadsheetml/2010/11/main" uri="{DE250136-89BD-433C-8126-D09CA5730AF9}">
        <x15:connection id="Range 6-12437228-dd5d-4be4-82bf-3443d5b5f0be"/>
      </ext>
    </extLst>
  </connection>
  <connection id="2" xr16:uid="{B1820C31-DFB5-4436-B127-8CCA83981423}" keepAlive="1" name="ModelConnection_ExternalData_1" description="Data Model" type="5" refreshedVersion="8" minRefreshableVersion="5" saveData="1">
    <dbPr connection="Data Model Connection" command="DRILLTHROUGH MAXROWS 1000 SELECT FROM [Model] WHERE (([Measures].[Sum of Total(40)],[Range].[Student Name].&amp;[Mohd Aman Ali])) RETURN [$Range].[Student Name],[$Range].[Batch],[$Range].[Programme],[$Range].[Semester],[$Range].[Course / Subject],[$Range].[Attendance (10)],[$Range].[Portfolio (10)],[$Range].[Practical (20)],[$Range].[Total(40)],[$Range].[Assignments (20)],[$Range].[Practical (40)],[$Range].[Total(60)],[$Range].[Grand Total(Gen AI)],[$Range].[Attendance (10) 2],[$Range].[Portfolio (10) 2],[$Range].[Practical (20) 2],[$Range].[Total(40) 2],[$Range].[Assignments (20) 2],[$Range].[Practical (40) 2],[$Range].[Total(60) 2],[$Range].[Grand Total(Python)],[$Range].[Semester Attendance(10)],[$Range].[Online  Portfolio(10)],[$Range].[Mid Term  Practical(20)],[$Range].[Total(40) 3],[$Range].[Semester Attendance(10) 2],[$Range].[Semester Assignments(10)],[$Range].[End Term  Practical(40)],[$Range].[Total (60)],[$Range].[Grand Total(100) (DS)],[$Range].[Semester Attendance(10) 3],[$Range].[Online  Portfolio(10) 2],[$Range].[Mid Term  Practical(20) 2],[$Range].[Total(40) 4],[$Range].[Semester Attendance(10) 4],[$Range].[Semester Assignments(10) 2],[$Range].[End Term  Practical(40) 2],[$Range].[Total(60) 3],[$Range].[Grand Total(100) (BI)],[$Range].[Attendance (10) 3],[$Range].[Portfolio (10) 3],[$Range].[Practical (20) 3],[$Range].[Total(40) 5],[$Range].[Assignments (20) 3],[$Range].[Practical (40) 3],[$Range].[Total (60) 2],[$Range].[Grand Total (PORTFOLIO)]" commandType="4"/>
    <extLst>
      <ext xmlns:x15="http://schemas.microsoft.com/office/spreadsheetml/2010/11/main" uri="{DE250136-89BD-433C-8126-D09CA5730AF9}">
        <x15:connection id="" model="1"/>
      </ext>
    </extLst>
  </connection>
  <connection id="3" xr16:uid="{797ED68D-7A64-49CB-BD83-8A3E69F80F1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39CA1960-ADB9-49F3-B4A4-2F900D6ED4A1}" name="WorksheetConnection_Dashboard data completedddddd3.xlsx!Table1" type="102" refreshedVersion="8" minRefreshableVersion="5">
    <extLst>
      <ext xmlns:x15="http://schemas.microsoft.com/office/spreadsheetml/2010/11/main" uri="{DE250136-89BD-433C-8126-D09CA5730AF9}">
        <x15:connection id="Table1" autoDelete="1">
          <x15:rangePr sourceName="_xlcn.WorksheetConnection_Dashboarddatacompletedddddd3.xlsxTable11"/>
        </x15:connection>
      </ext>
    </extLst>
  </connection>
  <connection id="5" xr16:uid="{328A4CD7-B604-4B4A-944B-A8D1CE0A961C}" name="WorksheetConnection_main sheet!$A$1:$AU$28" type="102" refreshedVersion="8" minRefreshableVersion="5">
    <extLst>
      <ext xmlns:x15="http://schemas.microsoft.com/office/spreadsheetml/2010/11/main" uri="{DE250136-89BD-433C-8126-D09CA5730AF9}">
        <x15:connection id="Range" autoDelete="1">
          <x15:rangePr sourceName="_xlcn.WorksheetConnection_mainsheetA1AU281"/>
        </x15:connection>
      </ext>
    </extLst>
  </connection>
  <connection id="6" xr16:uid="{0FB5EC0F-3B55-4A94-BD83-1648CFF6205D}" name="WorksheetConnection_main sheet!$A$1:$AU$281" type="102" refreshedVersion="8" minRefreshableVersion="5">
    <extLst>
      <ext xmlns:x15="http://schemas.microsoft.com/office/spreadsheetml/2010/11/main" uri="{DE250136-89BD-433C-8126-D09CA5730AF9}">
        <x15:connection id="Range 6-25bb722a-d186-47f1-946b-0112e238d970" autoDelete="1">
          <x15:rangePr sourceName="_xlcn.WorksheetConnection_mainsheetA1AU2811"/>
        </x15:connection>
      </ext>
    </extLst>
  </connection>
</connections>
</file>

<file path=xl/sharedStrings.xml><?xml version="1.0" encoding="utf-8"?>
<sst xmlns="http://schemas.openxmlformats.org/spreadsheetml/2006/main" count="1746" uniqueCount="254">
  <si>
    <t>Database Management</t>
  </si>
  <si>
    <t>S.No.</t>
  </si>
  <si>
    <t>Student Name</t>
  </si>
  <si>
    <t>Batch</t>
  </si>
  <si>
    <t>Programme</t>
  </si>
  <si>
    <t>Semester</t>
  </si>
  <si>
    <t>Grand Total</t>
  </si>
  <si>
    <t>Course / Subject</t>
  </si>
  <si>
    <t>Total</t>
  </si>
  <si>
    <t>Attendance (10)</t>
  </si>
  <si>
    <t>Portfolio (10)</t>
  </si>
  <si>
    <t>Practical (20)</t>
  </si>
  <si>
    <t>Assignments (20)</t>
  </si>
  <si>
    <t>Practical (40)</t>
  </si>
  <si>
    <t>Abhishek Kamboj</t>
  </si>
  <si>
    <t>Diploma In Data Science</t>
  </si>
  <si>
    <t>Generative AI Tools</t>
  </si>
  <si>
    <t>Akhilesh Singh Yadav</t>
  </si>
  <si>
    <t>Ankit Kumar</t>
  </si>
  <si>
    <t>Bhushit jain</t>
  </si>
  <si>
    <t>Gagan</t>
  </si>
  <si>
    <t>Harsh Mishra</t>
  </si>
  <si>
    <t>Harshita</t>
  </si>
  <si>
    <t xml:space="preserve">Janvi </t>
  </si>
  <si>
    <t>Jatin kapoor</t>
  </si>
  <si>
    <t>Komal Prakash</t>
  </si>
  <si>
    <t>Manisha</t>
  </si>
  <si>
    <t>Mohd Aman Ali</t>
  </si>
  <si>
    <t>Pari Singh</t>
  </si>
  <si>
    <t>Piyush Goyal</t>
  </si>
  <si>
    <t>Pranjali Garg</t>
  </si>
  <si>
    <t>Prity Divedi</t>
  </si>
  <si>
    <t>Rajat Kumar</t>
  </si>
  <si>
    <t>Rishu Soni</t>
  </si>
  <si>
    <t>Rounak Singh</t>
  </si>
  <si>
    <t>Saksham Saxena</t>
  </si>
  <si>
    <t>Samriddhi Negi</t>
  </si>
  <si>
    <t>Sarthak</t>
  </si>
  <si>
    <t>Satyam Saha</t>
  </si>
  <si>
    <t>Sumit</t>
  </si>
  <si>
    <t>Surekha kumari</t>
  </si>
  <si>
    <t>Uditya Seth</t>
  </si>
  <si>
    <t>Vaishnavi Sharma</t>
  </si>
  <si>
    <t>Portfolio Development &amp; Research Dissertation</t>
  </si>
  <si>
    <t>Total(40)</t>
  </si>
  <si>
    <t>Total(60)</t>
  </si>
  <si>
    <t>Python Fundamentals</t>
  </si>
  <si>
    <t>Diploma in Data Science</t>
  </si>
  <si>
    <t>Satyam Shah</t>
  </si>
  <si>
    <t>Janvi</t>
  </si>
  <si>
    <t>Dip-Aug 2050</t>
  </si>
  <si>
    <t>Dip-Aug 2049</t>
  </si>
  <si>
    <t>Dip-Aug 2048</t>
  </si>
  <si>
    <t>Dip-Aug 2047</t>
  </si>
  <si>
    <t>Ronak Singh</t>
  </si>
  <si>
    <t>Dip-Aug 2046</t>
  </si>
  <si>
    <t>Dip-Aug 2045</t>
  </si>
  <si>
    <t>Dip-Aug 2044</t>
  </si>
  <si>
    <t>Dip-Aug 2043</t>
  </si>
  <si>
    <t>Dip-Aug 2042</t>
  </si>
  <si>
    <t>Dip-Aug 2041</t>
  </si>
  <si>
    <t>Dip-Aug 2040</t>
  </si>
  <si>
    <t>Dip-Aug 2039</t>
  </si>
  <si>
    <t>Dip-Aug 2038</t>
  </si>
  <si>
    <t>Dip-Aug 2037</t>
  </si>
  <si>
    <t>Dip-Aug 2036</t>
  </si>
  <si>
    <t>Dip-Aug 2035</t>
  </si>
  <si>
    <t>Dip-Aug 2034</t>
  </si>
  <si>
    <t>Dip-Aug 2033</t>
  </si>
  <si>
    <t>Dip-Aug 2032</t>
  </si>
  <si>
    <t>Dip-Aug 2031</t>
  </si>
  <si>
    <t>Dip-Aug 2030</t>
  </si>
  <si>
    <t>Dip-Aug 2029</t>
  </si>
  <si>
    <t>Dip-Aug 2028</t>
  </si>
  <si>
    <t>Dip-Aug 2027</t>
  </si>
  <si>
    <t>Dip-Aug 2026</t>
  </si>
  <si>
    <t>Dip-Aug 2025</t>
  </si>
  <si>
    <t>Dip-Aug 2024</t>
  </si>
  <si>
    <t>End Term 
Practical(40)</t>
  </si>
  <si>
    <t>Semester
Assignments(10)</t>
  </si>
  <si>
    <t>Semester
Attendance(10)</t>
  </si>
  <si>
    <t>Mid Term 
Practical(20)</t>
  </si>
  <si>
    <t>Online 
Portfolio(10)</t>
  </si>
  <si>
    <t>Course</t>
  </si>
  <si>
    <t>Dip-Aug 2051</t>
  </si>
  <si>
    <t>Total (60)</t>
  </si>
  <si>
    <t>DS Essentials</t>
  </si>
  <si>
    <t>Row Labels</t>
  </si>
  <si>
    <t>Sum of Total(40)</t>
  </si>
  <si>
    <t>Grand Total(100)</t>
  </si>
  <si>
    <t>Q3 (September)</t>
  </si>
  <si>
    <t>ANDPDIDS92413780</t>
  </si>
  <si>
    <t>ANDPDIDS92413778</t>
  </si>
  <si>
    <t>ANDPDIDS92413777</t>
  </si>
  <si>
    <t>ANDPDIDS92413776</t>
  </si>
  <si>
    <t>ANDPDIDS92413775</t>
  </si>
  <si>
    <t>ANDPDIDS92413774</t>
  </si>
  <si>
    <t>ANDPDIDS92413773</t>
  </si>
  <si>
    <t>ANDPDIDS92413772</t>
  </si>
  <si>
    <t>ANDPDIDS12214801</t>
  </si>
  <si>
    <t>ANDPDIDS92413771</t>
  </si>
  <si>
    <t>ANDPDIDS92413769</t>
  </si>
  <si>
    <t>ANDPDIDS92413768</t>
  </si>
  <si>
    <t>ANDPDIDS92413767</t>
  </si>
  <si>
    <t>ANDPDIDS92413766</t>
  </si>
  <si>
    <t>ANDPDIDS92413764</t>
  </si>
  <si>
    <t>ANDPDIDS92413763</t>
  </si>
  <si>
    <t>ANDPDIDS92413762</t>
  </si>
  <si>
    <t>ANDPDIDS92413761</t>
  </si>
  <si>
    <t>ANDPDIDS92413760</t>
  </si>
  <si>
    <t>ANDPDIDS92413759</t>
  </si>
  <si>
    <t>ANDPDIDS92413758</t>
  </si>
  <si>
    <t>ANDPDIDS12415126</t>
  </si>
  <si>
    <t>ANDPDIDS12415125</t>
  </si>
  <si>
    <t>ANDPDIDS12215041</t>
  </si>
  <si>
    <t>ANDPDIDS12215018</t>
  </si>
  <si>
    <t>ANDPDIDS12214803</t>
  </si>
  <si>
    <t>ANDPDIDS12214802</t>
  </si>
  <si>
    <t>Section</t>
  </si>
  <si>
    <t>Regn. No.</t>
  </si>
  <si>
    <t>Roll No.</t>
  </si>
  <si>
    <t>Grand Total(Python)</t>
  </si>
  <si>
    <t>Grand Total(Gen AI)</t>
  </si>
  <si>
    <t>Sum of Grand Total(Gen AI)</t>
  </si>
  <si>
    <t>Sum of Grand Total(Python)</t>
  </si>
  <si>
    <t>Grand Total (PORTFOLIO)</t>
  </si>
  <si>
    <t>Grand Total(100) (BI)</t>
  </si>
  <si>
    <t>Grand Total(100) (DS)</t>
  </si>
  <si>
    <t>Sum of Grand Total(100) (BI)</t>
  </si>
  <si>
    <t>Sum of Grand Total (PORTFOLIO)</t>
  </si>
  <si>
    <t>Sum of Grand Total(100) (DS)</t>
  </si>
  <si>
    <t>Sum of Total(60)</t>
  </si>
  <si>
    <t>Gen Ai</t>
  </si>
  <si>
    <t>Python</t>
  </si>
  <si>
    <t>BI</t>
  </si>
  <si>
    <t>Portfolio</t>
  </si>
  <si>
    <t>DS Essential</t>
  </si>
  <si>
    <t xml:space="preserve">Sum of Total (60) </t>
  </si>
  <si>
    <t xml:space="preserve">Sum of Total(60) </t>
  </si>
  <si>
    <t>Sum of Total (60)</t>
  </si>
  <si>
    <t>PORTFOLIO</t>
  </si>
  <si>
    <t>POWER BI</t>
  </si>
  <si>
    <t>DS ESSENTIALS</t>
  </si>
  <si>
    <t xml:space="preserve">PYHTON </t>
  </si>
  <si>
    <t>GEN AI</t>
  </si>
  <si>
    <t>./</t>
  </si>
  <si>
    <t>SUMIT .</t>
  </si>
  <si>
    <t>Rajat .</t>
  </si>
  <si>
    <t>Prity divedi</t>
  </si>
  <si>
    <t>Pranjali garg</t>
  </si>
  <si>
    <t>Manisha .</t>
  </si>
  <si>
    <t>Komal .</t>
  </si>
  <si>
    <t>Jatin .</t>
  </si>
  <si>
    <t>Harshita .</t>
  </si>
  <si>
    <t>Harsh .</t>
  </si>
  <si>
    <t>Gagan .</t>
  </si>
  <si>
    <t>Bhushit .</t>
  </si>
  <si>
    <t>Ankit Paswan</t>
  </si>
  <si>
    <t>Akhilesh yadav</t>
  </si>
  <si>
    <t>Abhishek kamboj</t>
  </si>
  <si>
    <t>Sarthak .</t>
  </si>
  <si>
    <t>Surekha Kumari</t>
  </si>
  <si>
    <t>Janvi .</t>
  </si>
  <si>
    <t>ROUNAK SINGH</t>
  </si>
  <si>
    <t>TA</t>
  </si>
  <si>
    <t>TAB</t>
  </si>
  <si>
    <t>TH</t>
  </si>
  <si>
    <t>%DIDS-2-5 - Portfolio Development &amp; Research Dissertation (ASMS489- Gaurav Kumar,ASMS352- Miss. Neema Jha,ASMS071- Mr. Nitish Patil)</t>
  </si>
  <si>
    <t>HA</t>
  </si>
  <si>
    <t>AB</t>
  </si>
  <si>
    <t>HH</t>
  </si>
  <si>
    <t>% DIDS-2-1 - Generative AI Tools (ASMS352- Miss. Neema Jha)</t>
  </si>
  <si>
    <t>%DIDS-2-2 - Deep Learning (ASMS071- Mr. Nitish Patil)</t>
  </si>
  <si>
    <t>%DIDS-2-3 - Advance Python Programming (ASMS575- Abhishek  Ananda)</t>
  </si>
  <si>
    <t>%DIDS-2-4 - Big Data Storage &amp; Cloud Computing (ASMS489- Gaurav Kumar)</t>
  </si>
  <si>
    <t>%Grand Total</t>
  </si>
  <si>
    <t>Attendance (10)2</t>
  </si>
  <si>
    <t>Portfolio (10)3</t>
  </si>
  <si>
    <t>Practical (20)4</t>
  </si>
  <si>
    <t>Total(40)5</t>
  </si>
  <si>
    <t>Assignments (20)6</t>
  </si>
  <si>
    <t>Practical (40)7</t>
  </si>
  <si>
    <t>Total(60)8</t>
  </si>
  <si>
    <t>Total(40)9</t>
  </si>
  <si>
    <t>Semester
Attendance(10)10</t>
  </si>
  <si>
    <t>Semester
Attendance(10)11</t>
  </si>
  <si>
    <t>Online 
Portfolio(10)12</t>
  </si>
  <si>
    <t>Mid Term 
Practical(20)13</t>
  </si>
  <si>
    <t>Total(40)14</t>
  </si>
  <si>
    <t>Semester
Attendance(10)15</t>
  </si>
  <si>
    <t>Semester
Assignments(10)16</t>
  </si>
  <si>
    <t>End Term 
Practical(40)17</t>
  </si>
  <si>
    <t>Total(60)18</t>
  </si>
  <si>
    <t>Attendance (10)19</t>
  </si>
  <si>
    <t>Portfolio (10)20</t>
  </si>
  <si>
    <t>Practical (20)21</t>
  </si>
  <si>
    <t>Total(40)22</t>
  </si>
  <si>
    <t>Assignments (20)23</t>
  </si>
  <si>
    <t>Practical (40)24</t>
  </si>
  <si>
    <t>Total (60)25</t>
  </si>
  <si>
    <t>Range[Student Name]</t>
  </si>
  <si>
    <t>Range[Batch]</t>
  </si>
  <si>
    <t>Range[Programme]</t>
  </si>
  <si>
    <t>Range[Semester]</t>
  </si>
  <si>
    <t>Range[Course / Subject]</t>
  </si>
  <si>
    <t>Range[Attendance (10)]</t>
  </si>
  <si>
    <t>Range[Portfolio (10)]</t>
  </si>
  <si>
    <t>Range[Practical (20)]</t>
  </si>
  <si>
    <t>Range[Total(40)]</t>
  </si>
  <si>
    <t>Range[Assignments (20)]</t>
  </si>
  <si>
    <t>Range[Practical (40)]</t>
  </si>
  <si>
    <t>Range[Total(60)]</t>
  </si>
  <si>
    <t>Range[Grand Total(Gen AI)]</t>
  </si>
  <si>
    <t>Range[Attendance (10) 2]</t>
  </si>
  <si>
    <t>Range[Portfolio (10) 2]</t>
  </si>
  <si>
    <t>Range[Practical (20) 2]</t>
  </si>
  <si>
    <t>Range[Total(40) 2]</t>
  </si>
  <si>
    <t>Range[Assignments (20) 2]</t>
  </si>
  <si>
    <t>Range[Practical (40) 2]</t>
  </si>
  <si>
    <t>Range[Total(60) 2]</t>
  </si>
  <si>
    <t>Range[Grand Total(Python)]</t>
  </si>
  <si>
    <t>Range[Semester Attendance(10)]</t>
  </si>
  <si>
    <t>Range[Online  Portfolio(10)]</t>
  </si>
  <si>
    <t>Range[Mid Term  Practical(20)]</t>
  </si>
  <si>
    <t>Range[Total(40) 3]</t>
  </si>
  <si>
    <t>Range[Semester Attendance(10) 2]</t>
  </si>
  <si>
    <t>Range[Semester Assignments(10)]</t>
  </si>
  <si>
    <t>Range[End Term  Practical(40)]</t>
  </si>
  <si>
    <t>Range[Total (60)]</t>
  </si>
  <si>
    <t>Range[Grand Total(100) (DS)]</t>
  </si>
  <si>
    <t>Range[Semester Attendance(10) 3]</t>
  </si>
  <si>
    <t>Range[Online  Portfolio(10) 2]</t>
  </si>
  <si>
    <t>Range[Mid Term  Practical(20) 2]</t>
  </si>
  <si>
    <t>Range[Total(40) 4]</t>
  </si>
  <si>
    <t>Range[Semester Attendance(10) 4]</t>
  </si>
  <si>
    <t>Range[Semester Assignments(10) 2]</t>
  </si>
  <si>
    <t>Range[End Term  Practical(40) 2]</t>
  </si>
  <si>
    <t>Range[Total(60) 3]</t>
  </si>
  <si>
    <t>Range[Grand Total(100) (BI)]</t>
  </si>
  <si>
    <t>Range[Attendance (10) 3]</t>
  </si>
  <si>
    <t>Range[Portfolio (10) 3]</t>
  </si>
  <si>
    <t>Range[Practical (20) 3]</t>
  </si>
  <si>
    <t>Range[Total(40) 5]</t>
  </si>
  <si>
    <t>Range[Assignments (20) 3]</t>
  </si>
  <si>
    <t>Range[Practical (40) 3]</t>
  </si>
  <si>
    <t>Range[Total (60) 2]</t>
  </si>
  <si>
    <t>Range[Grand Total (PORTFOLIO)]</t>
  </si>
  <si>
    <t>Data returned for Sum of Total(40), Mohd Aman Ali (First 1000 rows).</t>
  </si>
  <si>
    <t>Sum of % DIDS-2-1 - Generative AI Tools (ASMS352- Miss. Neema Jha)</t>
  </si>
  <si>
    <t>Sum of %DIDS-2-2 - Deep Learning (ASMS071- Mr. Nitish Patil)</t>
  </si>
  <si>
    <t>Sum of %DIDS-2-3 - Advance Python Programming (ASMS575- Abhishek  Ananda)</t>
  </si>
  <si>
    <t>Sum of %DIDS-2-5 - Portfolio Development &amp; Research Dissertation (ASMS489- Gaurav Kumar,ASMS352- Miss. Neema Jha,ASMS071- Mr. Nitish Patil)</t>
  </si>
  <si>
    <t>Sum of %DIDS-2-4 - Big Data Storage &amp; Cloud Computing (ASMS489- Gaurav Kumar)</t>
  </si>
  <si>
    <t>Sum of %Grand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</si>
</sst>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0_ ;_ * \-#,##0.0_ ;_ * &quot;-&quot;??_ ;_ @_ "/>
  </numFmts>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sz val="11"/>
      <name val="Calibri"/>
      <family val="2"/>
    </font>
    <font>
      <sz val="11"/>
      <color theme="1"/>
      <name val="Calibri"/>
      <family val="2"/>
    </font>
    <font>
      <sz val="12"/>
      <color theme="1"/>
      <name val="Calibri"/>
      <family val="2"/>
    </font>
    <font>
      <sz val="10"/>
      <color theme="1"/>
      <name val="Arial"/>
      <family val="2"/>
    </font>
    <font>
      <sz val="10"/>
      <color theme="1"/>
      <name val="Calibri"/>
      <family val="2"/>
    </font>
    <font>
      <sz val="11"/>
      <color theme="1"/>
      <name val="Calibri"/>
      <family val="2"/>
      <scheme val="minor"/>
    </font>
    <font>
      <sz val="12"/>
      <color rgb="FF000000"/>
      <name val="Calibri"/>
      <family val="2"/>
      <scheme val="minor"/>
    </font>
    <font>
      <sz val="10"/>
      <color rgb="FF000000"/>
      <name val="Calibri"/>
      <family val="2"/>
      <scheme val="minor"/>
    </font>
    <font>
      <sz val="10"/>
      <color rgb="FF000000"/>
      <name val="Arial"/>
      <family val="2"/>
    </font>
    <font>
      <b/>
      <sz val="10"/>
      <color rgb="FF000000"/>
      <name val="Arial"/>
      <family val="2"/>
    </font>
    <font>
      <b/>
      <sz val="11"/>
      <color theme="1"/>
      <name val="Calibri"/>
      <family val="2"/>
      <scheme val="minor"/>
    </font>
    <font>
      <sz val="11"/>
      <color theme="1"/>
      <name val="Calibri"/>
      <scheme val="minor"/>
    </font>
    <font>
      <sz val="12"/>
      <color rgb="FF000000"/>
      <name val="Calibri"/>
      <scheme val="minor"/>
    </font>
    <font>
      <b/>
      <sz val="10"/>
      <color rgb="FF000000"/>
      <name val="Calibri"/>
    </font>
    <font>
      <sz val="12"/>
      <color theme="1"/>
      <name val="Calibri"/>
      <scheme val="minor"/>
    </font>
    <font>
      <sz val="12"/>
      <color rgb="FF000000"/>
      <name val="Calibri"/>
    </font>
    <font>
      <b/>
      <sz val="11"/>
      <color theme="1"/>
      <name val="Calibri"/>
      <scheme val="minor"/>
    </font>
  </fonts>
  <fills count="8">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CE5CD"/>
        <bgColor rgb="FFFCE5CD"/>
      </patternFill>
    </fill>
    <fill>
      <patternFill patternType="solid">
        <fgColor rgb="FFFFFF00"/>
        <bgColor rgb="FFFFFF00"/>
      </patternFill>
    </fill>
    <fill>
      <patternFill patternType="solid">
        <fgColor rgb="FFFFFF00"/>
        <bgColor indexed="64"/>
      </patternFill>
    </fill>
    <fill>
      <patternFill patternType="solid">
        <fgColor rgb="FFE3DFEF"/>
        <bgColor indexed="64"/>
      </patternFill>
    </fill>
  </fills>
  <borders count="2">
    <border>
      <left/>
      <right/>
      <top/>
      <bottom/>
      <diagonal/>
    </border>
    <border>
      <left/>
      <right/>
      <top/>
      <bottom/>
      <diagonal/>
    </border>
  </borders>
  <cellStyleXfs count="11">
    <xf numFmtId="0" fontId="0" fillId="0" borderId="0"/>
    <xf numFmtId="0" fontId="13" fillId="0" borderId="1"/>
    <xf numFmtId="0" fontId="12" fillId="0" borderId="1"/>
    <xf numFmtId="0" fontId="14" fillId="0" borderId="1"/>
    <xf numFmtId="0" fontId="5" fillId="0" borderId="1"/>
    <xf numFmtId="0" fontId="18" fillId="0" borderId="1"/>
    <xf numFmtId="0" fontId="19" fillId="0" borderId="1"/>
    <xf numFmtId="0" fontId="3" fillId="0" borderId="1"/>
    <xf numFmtId="0" fontId="18" fillId="0" borderId="1"/>
    <xf numFmtId="0" fontId="2" fillId="0" borderId="1"/>
    <xf numFmtId="43" fontId="18" fillId="0" borderId="0" applyFont="0" applyFill="0" applyBorder="0" applyAlignment="0" applyProtection="0"/>
  </cellStyleXfs>
  <cellXfs count="49">
    <xf numFmtId="0" fontId="0" fillId="0" borderId="0" xfId="0"/>
    <xf numFmtId="0" fontId="6" fillId="2" borderId="0" xfId="0" applyFont="1" applyFill="1" applyAlignment="1">
      <alignment horizontal="center" wrapText="1"/>
    </xf>
    <xf numFmtId="0" fontId="8" fillId="2" borderId="0" xfId="0" applyFont="1" applyFill="1"/>
    <xf numFmtId="0" fontId="9" fillId="0" borderId="0" xfId="0" applyFont="1" applyAlignment="1">
      <alignment horizontal="center"/>
    </xf>
    <xf numFmtId="0" fontId="9" fillId="3" borderId="0" xfId="0" applyFont="1" applyFill="1"/>
    <xf numFmtId="16" fontId="9" fillId="0" borderId="0" xfId="0" applyNumberFormat="1" applyFont="1" applyAlignment="1">
      <alignment horizontal="center"/>
    </xf>
    <xf numFmtId="0" fontId="9" fillId="0" borderId="0" xfId="0" applyFont="1" applyAlignment="1">
      <alignment horizontal="center" wrapText="1"/>
    </xf>
    <xf numFmtId="0" fontId="8" fillId="0" borderId="0" xfId="0" applyFont="1" applyAlignment="1">
      <alignment horizontal="center"/>
    </xf>
    <xf numFmtId="0" fontId="8" fillId="4" borderId="0" xfId="0" applyFont="1" applyFill="1" applyAlignment="1">
      <alignment horizontal="center"/>
    </xf>
    <xf numFmtId="0" fontId="10" fillId="0" borderId="0" xfId="0" applyFont="1"/>
    <xf numFmtId="0" fontId="11" fillId="0" borderId="0" xfId="0" applyFont="1"/>
    <xf numFmtId="0" fontId="11" fillId="4" borderId="0" xfId="0" applyFont="1" applyFill="1"/>
    <xf numFmtId="0" fontId="10" fillId="3" borderId="0" xfId="0" applyFont="1" applyFill="1"/>
    <xf numFmtId="0" fontId="12" fillId="0" borderId="1" xfId="2"/>
    <xf numFmtId="0" fontId="14" fillId="0" borderId="1" xfId="3"/>
    <xf numFmtId="0" fontId="11" fillId="0" borderId="1" xfId="3" applyFont="1" applyAlignment="1">
      <alignment horizontal="center"/>
    </xf>
    <xf numFmtId="0" fontId="11" fillId="0" borderId="1" xfId="3" applyFont="1"/>
    <xf numFmtId="0" fontId="15" fillId="0" borderId="1" xfId="3" applyFont="1" applyAlignment="1">
      <alignment horizontal="center"/>
    </xf>
    <xf numFmtId="0" fontId="0" fillId="0" borderId="0" xfId="0" pivotButton="1"/>
    <xf numFmtId="0" fontId="0" fillId="0" borderId="0" xfId="0" applyAlignment="1">
      <alignment horizontal="left"/>
    </xf>
    <xf numFmtId="0" fontId="0" fillId="0" borderId="0" xfId="0" applyAlignment="1">
      <alignment wrapText="1"/>
    </xf>
    <xf numFmtId="0" fontId="5" fillId="0" borderId="1" xfId="4"/>
    <xf numFmtId="0" fontId="18" fillId="0" borderId="1" xfId="5"/>
    <xf numFmtId="0" fontId="4" fillId="0" borderId="1" xfId="5" applyFont="1"/>
    <xf numFmtId="0" fontId="19" fillId="0" borderId="1" xfId="6"/>
    <xf numFmtId="0" fontId="20" fillId="0" borderId="1" xfId="6" applyFont="1" applyAlignment="1">
      <alignment horizontal="center" vertical="center" wrapText="1"/>
    </xf>
    <xf numFmtId="0" fontId="20" fillId="0" borderId="1" xfId="6" applyFont="1" applyAlignment="1">
      <alignment horizontal="center" vertical="center"/>
    </xf>
    <xf numFmtId="0" fontId="20" fillId="0" borderId="1" xfId="6" applyFont="1"/>
    <xf numFmtId="0" fontId="21" fillId="0" borderId="1" xfId="6" applyFont="1"/>
    <xf numFmtId="0" fontId="22" fillId="0" borderId="1" xfId="6" applyFont="1" applyAlignment="1">
      <alignment horizontal="right"/>
    </xf>
    <xf numFmtId="0" fontId="5" fillId="0" borderId="1" xfId="4" applyAlignment="1">
      <alignment wrapText="1"/>
    </xf>
    <xf numFmtId="0" fontId="23" fillId="0" borderId="0" xfId="0" applyFont="1"/>
    <xf numFmtId="0" fontId="0" fillId="7" borderId="0" xfId="0" applyFill="1"/>
    <xf numFmtId="43" fontId="20" fillId="0" borderId="1" xfId="10" applyFont="1" applyBorder="1"/>
    <xf numFmtId="43" fontId="22" fillId="0" borderId="1" xfId="10" applyFont="1" applyBorder="1" applyAlignment="1">
      <alignment horizontal="right"/>
    </xf>
    <xf numFmtId="43" fontId="19" fillId="0" borderId="1" xfId="10" applyFont="1" applyBorder="1"/>
    <xf numFmtId="164" fontId="20" fillId="0" borderId="1" xfId="10" applyNumberFormat="1" applyFont="1" applyBorder="1"/>
    <xf numFmtId="164" fontId="22" fillId="0" borderId="1" xfId="10" applyNumberFormat="1" applyFont="1" applyBorder="1" applyAlignment="1">
      <alignment horizontal="right"/>
    </xf>
    <xf numFmtId="164" fontId="19" fillId="0" borderId="1" xfId="10" applyNumberFormat="1" applyFont="1" applyBorder="1"/>
    <xf numFmtId="43" fontId="0" fillId="0" borderId="0" xfId="0" applyNumberFormat="1"/>
    <xf numFmtId="164" fontId="0" fillId="0" borderId="0" xfId="0" applyNumberFormat="1"/>
    <xf numFmtId="0" fontId="17" fillId="0" borderId="1" xfId="5" applyFont="1" applyAlignment="1">
      <alignment horizontal="center"/>
    </xf>
    <xf numFmtId="0" fontId="1" fillId="0" borderId="0" xfId="0" applyFont="1" applyAlignment="1">
      <alignment horizontal="center"/>
    </xf>
    <xf numFmtId="0" fontId="0" fillId="0" borderId="0" xfId="0" applyAlignment="1">
      <alignment horizontal="center"/>
    </xf>
    <xf numFmtId="0" fontId="6" fillId="2" borderId="0" xfId="0" applyFont="1" applyFill="1" applyAlignment="1">
      <alignment horizontal="center" wrapText="1"/>
    </xf>
    <xf numFmtId="0" fontId="0" fillId="0" borderId="0" xfId="0"/>
    <xf numFmtId="0" fontId="7" fillId="6" borderId="1" xfId="0" applyFont="1" applyFill="1" applyBorder="1" applyAlignment="1">
      <alignment horizontal="center"/>
    </xf>
    <xf numFmtId="0" fontId="16" fillId="5" borderId="1" xfId="3" applyFont="1" applyFill="1" applyAlignment="1">
      <alignment horizontal="center"/>
    </xf>
    <xf numFmtId="0" fontId="15" fillId="6" borderId="1" xfId="3" applyFont="1" applyFill="1" applyAlignment="1">
      <alignment horizontal="center"/>
    </xf>
  </cellXfs>
  <cellStyles count="11">
    <cellStyle name="Comma" xfId="10" builtinId="3"/>
    <cellStyle name="Normal" xfId="0" builtinId="0"/>
    <cellStyle name="Normal 2" xfId="1" xr:uid="{5D34F2D8-FFF3-40D3-86FE-C77AEAED0D61}"/>
    <cellStyle name="Normal 3" xfId="2" xr:uid="{E2F8ADCE-EE57-4C0A-A784-8CBD186EAEC4}"/>
    <cellStyle name="Normal 4" xfId="3" xr:uid="{EBF80D7F-DA65-4001-B4E9-A2D1B2132850}"/>
    <cellStyle name="Normal 5" xfId="4" xr:uid="{D2C592B3-28FF-466B-8432-EB7A877CF41C}"/>
    <cellStyle name="Normal 5 2" xfId="7" xr:uid="{95620937-AFB1-47A5-B816-6CAA07073D2D}"/>
    <cellStyle name="Normal 5 3" xfId="9" xr:uid="{98445C68-DEEC-47E2-AB42-40E81F6FD60F}"/>
    <cellStyle name="Normal 6" xfId="5" xr:uid="{9429DAE1-C771-4245-840C-D6E00B944FFA}"/>
    <cellStyle name="Normal 7" xfId="6" xr:uid="{AF21F3AF-47D4-4DA1-9363-702EBB4D3ACD}"/>
    <cellStyle name="Normal 8" xfId="8" xr:uid="{E439BB41-CFD1-47BE-8FDD-C8C5ADDA065B}"/>
  </cellStyles>
  <dxfs count="0"/>
  <tableStyles count="0" defaultTableStyle="TableStyleMedium2" defaultPivotStyle="PivotStyleLight16"/>
  <colors>
    <mruColors>
      <color rgb="FF312B57"/>
      <color rgb="FF5F5490"/>
      <color rgb="FFF2F0F5"/>
      <color rgb="FFE3DF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6.xml"/><Relationship Id="rId39" Type="http://schemas.openxmlformats.org/officeDocument/2006/relationships/pivotCacheDefinition" Target="pivotCache/pivotCacheDefinition19.xml"/><Relationship Id="rId21" Type="http://schemas.openxmlformats.org/officeDocument/2006/relationships/pivotCacheDefinition" Target="pivotCache/pivotCacheDefinition1.xml"/><Relationship Id="rId34" Type="http://schemas.openxmlformats.org/officeDocument/2006/relationships/pivotCacheDefinition" Target="pivotCache/pivotCacheDefinition14.xml"/><Relationship Id="rId42" Type="http://schemas.openxmlformats.org/officeDocument/2006/relationships/pivotCacheDefinition" Target="pivotCache/pivotCacheDefinition22.xml"/><Relationship Id="rId47" Type="http://schemas.microsoft.com/office/2007/relationships/slicerCache" Target="slicerCaches/slicerCache4.xml"/><Relationship Id="rId50" Type="http://schemas.openxmlformats.org/officeDocument/2006/relationships/connections" Target="connections.xml"/><Relationship Id="rId55" Type="http://schemas.openxmlformats.org/officeDocument/2006/relationships/customXml" Target="../customXml/item1.xml"/><Relationship Id="rId63" Type="http://schemas.openxmlformats.org/officeDocument/2006/relationships/customXml" Target="../customXml/item9.xml"/><Relationship Id="rId68" Type="http://schemas.openxmlformats.org/officeDocument/2006/relationships/customXml" Target="../customXml/item14.xml"/><Relationship Id="rId7" Type="http://schemas.openxmlformats.org/officeDocument/2006/relationships/worksheet" Target="worksheets/sheet7.xml"/><Relationship Id="rId71"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9.xml"/><Relationship Id="rId11" Type="http://schemas.openxmlformats.org/officeDocument/2006/relationships/worksheet" Target="worksheets/sheet11.xml"/><Relationship Id="rId24" Type="http://schemas.openxmlformats.org/officeDocument/2006/relationships/pivotCacheDefinition" Target="pivotCache/pivotCacheDefinition4.xml"/><Relationship Id="rId32" Type="http://schemas.openxmlformats.org/officeDocument/2006/relationships/pivotCacheDefinition" Target="pivotCache/pivotCacheDefinition12.xml"/><Relationship Id="rId37" Type="http://schemas.openxmlformats.org/officeDocument/2006/relationships/pivotCacheDefinition" Target="pivotCache/pivotCacheDefinition17.xml"/><Relationship Id="rId40" Type="http://schemas.openxmlformats.org/officeDocument/2006/relationships/pivotCacheDefinition" Target="pivotCache/pivotCacheDefinition20.xml"/><Relationship Id="rId45" Type="http://schemas.microsoft.com/office/2007/relationships/slicerCache" Target="slicerCaches/slicerCache2.xml"/><Relationship Id="rId53" Type="http://schemas.openxmlformats.org/officeDocument/2006/relationships/powerPivotData" Target="model/item.data"/><Relationship Id="rId58" Type="http://schemas.openxmlformats.org/officeDocument/2006/relationships/customXml" Target="../customXml/item4.xml"/><Relationship Id="rId66" Type="http://schemas.openxmlformats.org/officeDocument/2006/relationships/customXml" Target="../customXml/item12.xml"/><Relationship Id="rId74"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pivotCacheDefinition" Target="pivotCache/pivotCacheDefinition8.xml"/><Relationship Id="rId36" Type="http://schemas.openxmlformats.org/officeDocument/2006/relationships/pivotCacheDefinition" Target="pivotCache/pivotCacheDefinition16.xml"/><Relationship Id="rId49" Type="http://schemas.openxmlformats.org/officeDocument/2006/relationships/theme" Target="theme/theme1.xml"/><Relationship Id="rId57" Type="http://schemas.openxmlformats.org/officeDocument/2006/relationships/customXml" Target="../customXml/item3.xml"/><Relationship Id="rId61"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11.xml"/><Relationship Id="rId44" Type="http://schemas.microsoft.com/office/2007/relationships/slicerCache" Target="slicerCaches/slicerCache1.xml"/><Relationship Id="rId52" Type="http://schemas.openxmlformats.org/officeDocument/2006/relationships/sharedStrings" Target="sharedStrings.xml"/><Relationship Id="rId60" Type="http://schemas.openxmlformats.org/officeDocument/2006/relationships/customXml" Target="../customXml/item6.xml"/><Relationship Id="rId65" Type="http://schemas.openxmlformats.org/officeDocument/2006/relationships/customXml" Target="../customXml/item11.xml"/><Relationship Id="rId73"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pivotCacheDefinition" Target="pivotCache/pivotCacheDefinition7.xml"/><Relationship Id="rId30" Type="http://schemas.openxmlformats.org/officeDocument/2006/relationships/pivotCacheDefinition" Target="pivotCache/pivotCacheDefinition10.xml"/><Relationship Id="rId35" Type="http://schemas.openxmlformats.org/officeDocument/2006/relationships/pivotCacheDefinition" Target="pivotCache/pivotCacheDefinition15.xml"/><Relationship Id="rId43" Type="http://schemas.openxmlformats.org/officeDocument/2006/relationships/pivotCacheDefinition" Target="pivotCache/pivotCacheDefinition23.xml"/><Relationship Id="rId48" Type="http://customschemas.google.com/relationships/workbookmetadata" Target="metadata"/><Relationship Id="rId56" Type="http://schemas.openxmlformats.org/officeDocument/2006/relationships/customXml" Target="../customXml/item2.xml"/><Relationship Id="rId64" Type="http://schemas.openxmlformats.org/officeDocument/2006/relationships/customXml" Target="../customXml/item10.xml"/><Relationship Id="rId69" Type="http://schemas.openxmlformats.org/officeDocument/2006/relationships/customXml" Target="../customXml/item15.xml"/><Relationship Id="rId8" Type="http://schemas.openxmlformats.org/officeDocument/2006/relationships/worksheet" Target="worksheets/sheet8.xml"/><Relationship Id="rId51" Type="http://schemas.openxmlformats.org/officeDocument/2006/relationships/styles" Target="styles.xml"/><Relationship Id="rId72"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5.xml"/><Relationship Id="rId33" Type="http://schemas.openxmlformats.org/officeDocument/2006/relationships/pivotCacheDefinition" Target="pivotCache/pivotCacheDefinition13.xml"/><Relationship Id="rId38" Type="http://schemas.openxmlformats.org/officeDocument/2006/relationships/pivotCacheDefinition" Target="pivotCache/pivotCacheDefinition18.xml"/><Relationship Id="rId46" Type="http://schemas.microsoft.com/office/2007/relationships/slicerCache" Target="slicerCaches/slicerCache3.xml"/><Relationship Id="rId59" Type="http://schemas.openxmlformats.org/officeDocument/2006/relationships/customXml" Target="../customXml/item5.xml"/><Relationship Id="rId67" Type="http://schemas.openxmlformats.org/officeDocument/2006/relationships/customXml" Target="../customXml/item13.xml"/><Relationship Id="rId20" Type="http://schemas.openxmlformats.org/officeDocument/2006/relationships/worksheet" Target="worksheets/sheet20.xml"/><Relationship Id="rId41" Type="http://schemas.openxmlformats.org/officeDocument/2006/relationships/pivotCacheDefinition" Target="pivotCache/pivotCacheDefinition21.xml"/><Relationship Id="rId54" Type="http://schemas.openxmlformats.org/officeDocument/2006/relationships/calcChain" Target="calcChain.xml"/><Relationship Id="rId62" Type="http://schemas.openxmlformats.org/officeDocument/2006/relationships/customXml" Target="../customXml/item8.xml"/><Relationship Id="rId70"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DASHBOARD Final.xlsx]Sheet3!PivotTable7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Sheet3!$A$4:$A$31</c:f>
              <c:strCache>
                <c:ptCount val="27"/>
                <c:pt idx="0">
                  <c:v>Abhishek kamboj</c:v>
                </c:pt>
                <c:pt idx="1">
                  <c:v>Akhilesh yadav</c:v>
                </c:pt>
                <c:pt idx="2">
                  <c:v>Ankit Paswan</c:v>
                </c:pt>
                <c:pt idx="3">
                  <c:v>Bhushit .</c:v>
                </c:pt>
                <c:pt idx="4">
                  <c:v>Gagan .</c:v>
                </c:pt>
                <c:pt idx="5">
                  <c:v>Harsh .</c:v>
                </c:pt>
                <c:pt idx="6">
                  <c:v>Harshita .</c:v>
                </c:pt>
                <c:pt idx="7">
                  <c:v>Janvi .</c:v>
                </c:pt>
                <c:pt idx="8">
                  <c:v>Jatin .</c:v>
                </c:pt>
                <c:pt idx="9">
                  <c:v>Komal .</c:v>
                </c:pt>
                <c:pt idx="10">
                  <c:v>Manisha .</c:v>
                </c:pt>
                <c:pt idx="11">
                  <c:v>Mohd Aman Ali</c:v>
                </c:pt>
                <c:pt idx="12">
                  <c:v>Pari Singh</c:v>
                </c:pt>
                <c:pt idx="13">
                  <c:v>Piyush Goyal</c:v>
                </c:pt>
                <c:pt idx="14">
                  <c:v>Pranjali garg</c:v>
                </c:pt>
                <c:pt idx="15">
                  <c:v>Prity divedi</c:v>
                </c:pt>
                <c:pt idx="16">
                  <c:v>Rajat .</c:v>
                </c:pt>
                <c:pt idx="17">
                  <c:v>Rishu Soni</c:v>
                </c:pt>
                <c:pt idx="18">
                  <c:v>ROUNAK SINGH</c:v>
                </c:pt>
                <c:pt idx="19">
                  <c:v>Saksham Saxena</c:v>
                </c:pt>
                <c:pt idx="20">
                  <c:v>Samriddhi Negi</c:v>
                </c:pt>
                <c:pt idx="21">
                  <c:v>Sarthak .</c:v>
                </c:pt>
                <c:pt idx="22">
                  <c:v>Satyam Saha</c:v>
                </c:pt>
                <c:pt idx="23">
                  <c:v>SUMIT .</c:v>
                </c:pt>
                <c:pt idx="24">
                  <c:v>Surekha Kumari</c:v>
                </c:pt>
                <c:pt idx="25">
                  <c:v>Uditya Seth</c:v>
                </c:pt>
                <c:pt idx="26">
                  <c:v>Vaishnavi Sharma</c:v>
                </c:pt>
              </c:strCache>
            </c:strRef>
          </c:cat>
          <c:val>
            <c:numRef>
              <c:f>Sheet3!$B$4:$B$31</c:f>
              <c:numCache>
                <c:formatCode>_(* #,##0.00_);_(* \(#,##0.00\);_(* "-"??_);_(@_)</c:formatCode>
                <c:ptCount val="27"/>
                <c:pt idx="0">
                  <c:v>90</c:v>
                </c:pt>
                <c:pt idx="1">
                  <c:v>30</c:v>
                </c:pt>
                <c:pt idx="2">
                  <c:v>40</c:v>
                </c:pt>
                <c:pt idx="3">
                  <c:v>20</c:v>
                </c:pt>
                <c:pt idx="4">
                  <c:v>60</c:v>
                </c:pt>
                <c:pt idx="5">
                  <c:v>70</c:v>
                </c:pt>
                <c:pt idx="6">
                  <c:v>10</c:v>
                </c:pt>
                <c:pt idx="7">
                  <c:v>50</c:v>
                </c:pt>
                <c:pt idx="8">
                  <c:v>80</c:v>
                </c:pt>
                <c:pt idx="9">
                  <c:v>60</c:v>
                </c:pt>
                <c:pt idx="10">
                  <c:v>50</c:v>
                </c:pt>
                <c:pt idx="11">
                  <c:v>30</c:v>
                </c:pt>
                <c:pt idx="12">
                  <c:v>40</c:v>
                </c:pt>
                <c:pt idx="13">
                  <c:v>0</c:v>
                </c:pt>
                <c:pt idx="14">
                  <c:v>50</c:v>
                </c:pt>
                <c:pt idx="15">
                  <c:v>30</c:v>
                </c:pt>
                <c:pt idx="16">
                  <c:v>80</c:v>
                </c:pt>
                <c:pt idx="17">
                  <c:v>90</c:v>
                </c:pt>
                <c:pt idx="18">
                  <c:v>40</c:v>
                </c:pt>
                <c:pt idx="19">
                  <c:v>0</c:v>
                </c:pt>
                <c:pt idx="20">
                  <c:v>20</c:v>
                </c:pt>
                <c:pt idx="21">
                  <c:v>70</c:v>
                </c:pt>
                <c:pt idx="22">
                  <c:v>60</c:v>
                </c:pt>
                <c:pt idx="23">
                  <c:v>80</c:v>
                </c:pt>
                <c:pt idx="24">
                  <c:v>0</c:v>
                </c:pt>
                <c:pt idx="25">
                  <c:v>10</c:v>
                </c:pt>
                <c:pt idx="26">
                  <c:v>80</c:v>
                </c:pt>
              </c:numCache>
            </c:numRef>
          </c:val>
          <c:extLst>
            <c:ext xmlns:c16="http://schemas.microsoft.com/office/drawing/2014/chart" uri="{C3380CC4-5D6E-409C-BE32-E72D297353CC}">
              <c16:uniqueId val="{00000000-9AE7-450E-8CD6-E3AD1623712D}"/>
            </c:ext>
          </c:extLst>
        </c:ser>
        <c:dLbls>
          <c:showLegendKey val="0"/>
          <c:showVal val="0"/>
          <c:showCatName val="0"/>
          <c:showSerName val="0"/>
          <c:showPercent val="0"/>
          <c:showBubbleSize val="0"/>
        </c:dLbls>
        <c:gapWidth val="219"/>
        <c:overlap val="-27"/>
        <c:axId val="1862971615"/>
        <c:axId val="1862976415"/>
      </c:barChart>
      <c:catAx>
        <c:axId val="186297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976415"/>
        <c:crosses val="autoZero"/>
        <c:auto val="1"/>
        <c:lblAlgn val="ctr"/>
        <c:lblOffset val="100"/>
        <c:noMultiLvlLbl val="0"/>
      </c:catAx>
      <c:valAx>
        <c:axId val="1862976415"/>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97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[AAFT DASHBOARD Final.xlsx]top5 student!PivotTable5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PYTHON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'top5 student'!$B$14</c:f>
              <c:strCache>
                <c:ptCount val="1"/>
                <c:pt idx="0">
                  <c:v>Total</c:v>
                </c:pt>
              </c:strCache>
            </c:strRef>
          </c:tx>
          <c:spPr>
            <a:solidFill>
              <a:schemeClr val="accent5"/>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student'!$A$15:$A$20</c:f>
              <c:strCache>
                <c:ptCount val="5"/>
                <c:pt idx="0">
                  <c:v>Abhishek Kamboj</c:v>
                </c:pt>
                <c:pt idx="1">
                  <c:v>Manisha</c:v>
                </c:pt>
                <c:pt idx="2">
                  <c:v>Rajat Kumar</c:v>
                </c:pt>
                <c:pt idx="3">
                  <c:v>Rishu Soni</c:v>
                </c:pt>
                <c:pt idx="4">
                  <c:v>Rounak Singh</c:v>
                </c:pt>
              </c:strCache>
            </c:strRef>
          </c:cat>
          <c:val>
            <c:numRef>
              <c:f>'top5 student'!$B$15:$B$20</c:f>
              <c:numCache>
                <c:formatCode>General</c:formatCode>
                <c:ptCount val="5"/>
                <c:pt idx="0">
                  <c:v>72</c:v>
                </c:pt>
                <c:pt idx="1">
                  <c:v>57</c:v>
                </c:pt>
                <c:pt idx="2">
                  <c:v>82</c:v>
                </c:pt>
                <c:pt idx="3">
                  <c:v>45</c:v>
                </c:pt>
                <c:pt idx="4">
                  <c:v>67</c:v>
                </c:pt>
              </c:numCache>
            </c:numRef>
          </c:val>
          <c:extLst>
            <c:ext xmlns:c16="http://schemas.microsoft.com/office/drawing/2014/chart" uri="{C3380CC4-5D6E-409C-BE32-E72D297353CC}">
              <c16:uniqueId val="{00000000-651D-4F17-8D5C-14DD7A5ED4DB}"/>
            </c:ext>
          </c:extLst>
        </c:ser>
        <c:dLbls>
          <c:showLegendKey val="0"/>
          <c:showVal val="1"/>
          <c:showCatName val="0"/>
          <c:showSerName val="0"/>
          <c:showPercent val="0"/>
          <c:showBubbleSize val="0"/>
        </c:dLbls>
        <c:axId val="860775599"/>
        <c:axId val="860769359"/>
      </c:areaChart>
      <c:catAx>
        <c:axId val="860775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769359"/>
        <c:crosses val="autoZero"/>
        <c:auto val="1"/>
        <c:lblAlgn val="ctr"/>
        <c:lblOffset val="100"/>
        <c:noMultiLvlLbl val="0"/>
      </c:catAx>
      <c:valAx>
        <c:axId val="86076935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77559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[AAFT DASHBOARD Final.xlsx]top5 student!PivotTable7</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GEN</a:t>
            </a:r>
            <a:r>
              <a:rPr lang="en-US" baseline="0"/>
              <a:t> AI</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a:noFill/>
          </a:ln>
          <a:effectLst/>
        </c:spPr>
      </c:pivotFmt>
      <c:pivotFmt>
        <c:idx val="9"/>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1"/>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pivotFmt>
      <c:pivotFmt>
        <c:idx val="12"/>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a:noFill/>
          </a:ln>
          <a:effectLst/>
        </c:spPr>
      </c:pivotFmt>
    </c:pivotFmts>
    <c:plotArea>
      <c:layout/>
      <c:pieChart>
        <c:varyColors val="1"/>
        <c:ser>
          <c:idx val="0"/>
          <c:order val="0"/>
          <c:tx>
            <c:strRef>
              <c:f>'top5 student'!$I$3</c:f>
              <c:strCache>
                <c:ptCount val="1"/>
                <c:pt idx="0">
                  <c:v>Total</c:v>
                </c:pt>
              </c:strCache>
            </c:strRef>
          </c:tx>
          <c:dPt>
            <c:idx val="0"/>
            <c:bubble3D val="0"/>
            <c:spPr>
              <a:gradFill rotWithShape="1">
                <a:gsLst>
                  <a:gs pos="0">
                    <a:schemeClr val="accent5">
                      <a:shade val="53000"/>
                      <a:satMod val="103000"/>
                      <a:lumMod val="102000"/>
                      <a:tint val="94000"/>
                    </a:schemeClr>
                  </a:gs>
                  <a:gs pos="50000">
                    <a:schemeClr val="accent5">
                      <a:shade val="53000"/>
                      <a:satMod val="110000"/>
                      <a:lumMod val="100000"/>
                      <a:shade val="100000"/>
                    </a:schemeClr>
                  </a:gs>
                  <a:gs pos="100000">
                    <a:schemeClr val="accent5">
                      <a:shade val="53000"/>
                      <a:lumMod val="99000"/>
                      <a:satMod val="120000"/>
                      <a:shade val="78000"/>
                    </a:schemeClr>
                  </a:gs>
                </a:gsLst>
                <a:lin ang="5400000" scaled="0"/>
              </a:gradFill>
              <a:ln>
                <a:noFill/>
              </a:ln>
              <a:effectLst/>
            </c:spPr>
            <c:extLst>
              <c:ext xmlns:c16="http://schemas.microsoft.com/office/drawing/2014/chart" uri="{C3380CC4-5D6E-409C-BE32-E72D297353CC}">
                <c16:uniqueId val="{00000001-8F0E-47D8-979E-772E69450AE3}"/>
              </c:ext>
            </c:extLst>
          </c:dPt>
          <c:dPt>
            <c:idx val="1"/>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c:spPr>
            <c:extLst>
              <c:ext xmlns:c16="http://schemas.microsoft.com/office/drawing/2014/chart" uri="{C3380CC4-5D6E-409C-BE32-E72D297353CC}">
                <c16:uniqueId val="{00000003-8F0E-47D8-979E-772E69450AE3}"/>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8F0E-47D8-979E-772E69450AE3}"/>
              </c:ext>
            </c:extLst>
          </c:dPt>
          <c:dPt>
            <c:idx val="3"/>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c:spPr>
            <c:extLst>
              <c:ext xmlns:c16="http://schemas.microsoft.com/office/drawing/2014/chart" uri="{C3380CC4-5D6E-409C-BE32-E72D297353CC}">
                <c16:uniqueId val="{00000007-8F0E-47D8-979E-772E69450AE3}"/>
              </c:ext>
            </c:extLst>
          </c:dPt>
          <c:dPt>
            <c:idx val="4"/>
            <c:bubble3D val="0"/>
            <c:spPr>
              <a:gradFill rotWithShape="1">
                <a:gsLst>
                  <a:gs pos="0">
                    <a:schemeClr val="accent5">
                      <a:tint val="54000"/>
                      <a:satMod val="103000"/>
                      <a:lumMod val="102000"/>
                      <a:tint val="94000"/>
                    </a:schemeClr>
                  </a:gs>
                  <a:gs pos="50000">
                    <a:schemeClr val="accent5">
                      <a:tint val="54000"/>
                      <a:satMod val="110000"/>
                      <a:lumMod val="100000"/>
                      <a:shade val="100000"/>
                    </a:schemeClr>
                  </a:gs>
                  <a:gs pos="100000">
                    <a:schemeClr val="accent5">
                      <a:tint val="54000"/>
                      <a:lumMod val="99000"/>
                      <a:satMod val="120000"/>
                      <a:shade val="78000"/>
                    </a:schemeClr>
                  </a:gs>
                </a:gsLst>
                <a:lin ang="5400000" scaled="0"/>
              </a:gradFill>
              <a:ln>
                <a:noFill/>
              </a:ln>
              <a:effectLst/>
            </c:spPr>
            <c:extLst>
              <c:ext xmlns:c16="http://schemas.microsoft.com/office/drawing/2014/chart" uri="{C3380CC4-5D6E-409C-BE32-E72D297353CC}">
                <c16:uniqueId val="{00000009-8F0E-47D8-979E-772E69450A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'top5 student'!$H$4:$H$9</c:f>
              <c:strCache>
                <c:ptCount val="5"/>
                <c:pt idx="0">
                  <c:v>Abhishek Kamboj</c:v>
                </c:pt>
                <c:pt idx="1">
                  <c:v>Manisha</c:v>
                </c:pt>
                <c:pt idx="2">
                  <c:v>Rajat Kumar</c:v>
                </c:pt>
                <c:pt idx="3">
                  <c:v>Rishu Soni</c:v>
                </c:pt>
                <c:pt idx="4">
                  <c:v>Rounak Singh</c:v>
                </c:pt>
              </c:strCache>
            </c:strRef>
          </c:cat>
          <c:val>
            <c:numRef>
              <c:f>'top5 student'!$I$4:$I$9</c:f>
              <c:numCache>
                <c:formatCode>General</c:formatCode>
                <c:ptCount val="5"/>
                <c:pt idx="0">
                  <c:v>80</c:v>
                </c:pt>
                <c:pt idx="1">
                  <c:v>80</c:v>
                </c:pt>
                <c:pt idx="2">
                  <c:v>80</c:v>
                </c:pt>
                <c:pt idx="3">
                  <c:v>78</c:v>
                </c:pt>
                <c:pt idx="4">
                  <c:v>78</c:v>
                </c:pt>
              </c:numCache>
            </c:numRef>
          </c:val>
          <c:extLst>
            <c:ext xmlns:c16="http://schemas.microsoft.com/office/drawing/2014/chart" uri="{C3380CC4-5D6E-409C-BE32-E72D297353CC}">
              <c16:uniqueId val="{0000000A-8F0E-47D8-979E-772E69450AE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[AAFT DASHBOARD Final.xlsx]top5 student!PivotTable6</c:name>
    <c:fmtId val="4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tx1"/>
                </a:solidFill>
              </a:rPr>
              <a:t>DS</a:t>
            </a:r>
            <a:r>
              <a:rPr lang="en-US" baseline="0">
                <a:solidFill>
                  <a:schemeClr val="tx1"/>
                </a:solidFill>
              </a:rPr>
              <a:t> ESSENTIAL</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student'!$E$14</c:f>
              <c:strCache>
                <c:ptCount val="1"/>
                <c:pt idx="0">
                  <c:v>Total</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'top5 student'!$D$15:$D$20</c:f>
              <c:strCache>
                <c:ptCount val="5"/>
                <c:pt idx="0">
                  <c:v>Abhishek Kamboj</c:v>
                </c:pt>
                <c:pt idx="1">
                  <c:v>Manisha</c:v>
                </c:pt>
                <c:pt idx="2">
                  <c:v>Rajat Kumar</c:v>
                </c:pt>
                <c:pt idx="3">
                  <c:v>Rishu Soni</c:v>
                </c:pt>
                <c:pt idx="4">
                  <c:v>Rounak Singh</c:v>
                </c:pt>
              </c:strCache>
            </c:strRef>
          </c:cat>
          <c:val>
            <c:numRef>
              <c:f>'top5 student'!$E$15:$E$20</c:f>
              <c:numCache>
                <c:formatCode>General</c:formatCode>
                <c:ptCount val="5"/>
                <c:pt idx="0">
                  <c:v>77</c:v>
                </c:pt>
                <c:pt idx="1">
                  <c:v>75</c:v>
                </c:pt>
                <c:pt idx="2">
                  <c:v>100</c:v>
                </c:pt>
                <c:pt idx="3">
                  <c:v>95</c:v>
                </c:pt>
                <c:pt idx="4">
                  <c:v>99</c:v>
                </c:pt>
              </c:numCache>
            </c:numRef>
          </c:val>
          <c:extLst>
            <c:ext xmlns:c16="http://schemas.microsoft.com/office/drawing/2014/chart" uri="{C3380CC4-5D6E-409C-BE32-E72D297353CC}">
              <c16:uniqueId val="{00000000-BC00-47F7-B226-E5D741E2FD8C}"/>
            </c:ext>
          </c:extLst>
        </c:ser>
        <c:dLbls>
          <c:dLblPos val="outEnd"/>
          <c:showLegendKey val="0"/>
          <c:showVal val="1"/>
          <c:showCatName val="0"/>
          <c:showSerName val="0"/>
          <c:showPercent val="0"/>
          <c:showBubbleSize val="0"/>
        </c:dLbls>
        <c:gapWidth val="326"/>
        <c:overlap val="-58"/>
        <c:axId val="859025455"/>
        <c:axId val="859023535"/>
      </c:barChart>
      <c:catAx>
        <c:axId val="859025455"/>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023535"/>
        <c:crosses val="autoZero"/>
        <c:auto val="1"/>
        <c:lblAlgn val="ctr"/>
        <c:lblOffset val="100"/>
        <c:noMultiLvlLbl val="0"/>
      </c:catAx>
      <c:valAx>
        <c:axId val="85902353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02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[AAFT DASHBOARD Final.xlsx]Mid Term!PivotTable5</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 Ai</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'Mid Term'!$B$3</c:f>
              <c:strCache>
                <c:ptCount val="1"/>
                <c:pt idx="0">
                  <c:v>Total</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'Mid Term'!$A$4:$A$31</c:f>
              <c:strCache>
                <c:ptCount val="27"/>
                <c:pt idx="0">
                  <c:v>Abhishek Kamboj</c:v>
                </c:pt>
                <c:pt idx="1">
                  <c:v>Akhilesh Singh Yadav</c:v>
                </c:pt>
                <c:pt idx="2">
                  <c:v>Ankit Kumar</c:v>
                </c:pt>
                <c:pt idx="3">
                  <c:v>Bhushit jain</c:v>
                </c:pt>
                <c:pt idx="4">
                  <c:v>Gagan</c:v>
                </c:pt>
                <c:pt idx="5">
                  <c:v>Harsh Mishra</c:v>
                </c:pt>
                <c:pt idx="6">
                  <c:v>Harshita</c:v>
                </c:pt>
                <c:pt idx="7">
                  <c:v>Janvi</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Cache>
            </c:strRef>
          </c:cat>
          <c:val>
            <c:numRef>
              <c:f>'Mid Term'!$B$4:$B$31</c:f>
              <c:numCache>
                <c:formatCode>General</c:formatCode>
                <c:ptCount val="27"/>
                <c:pt idx="0">
                  <c:v>30</c:v>
                </c:pt>
                <c:pt idx="1">
                  <c:v>17</c:v>
                </c:pt>
                <c:pt idx="2">
                  <c:v>15</c:v>
                </c:pt>
                <c:pt idx="3">
                  <c:v>20</c:v>
                </c:pt>
                <c:pt idx="4">
                  <c:v>27</c:v>
                </c:pt>
                <c:pt idx="5">
                  <c:v>32</c:v>
                </c:pt>
                <c:pt idx="6">
                  <c:v>28</c:v>
                </c:pt>
                <c:pt idx="7">
                  <c:v>28</c:v>
                </c:pt>
                <c:pt idx="8">
                  <c:v>25</c:v>
                </c:pt>
                <c:pt idx="9">
                  <c:v>27</c:v>
                </c:pt>
                <c:pt idx="10">
                  <c:v>32</c:v>
                </c:pt>
                <c:pt idx="11">
                  <c:v>26</c:v>
                </c:pt>
                <c:pt idx="12">
                  <c:v>26</c:v>
                </c:pt>
                <c:pt idx="13">
                  <c:v>19</c:v>
                </c:pt>
                <c:pt idx="14">
                  <c:v>16</c:v>
                </c:pt>
                <c:pt idx="15">
                  <c:v>27</c:v>
                </c:pt>
                <c:pt idx="16">
                  <c:v>32</c:v>
                </c:pt>
                <c:pt idx="17">
                  <c:v>29</c:v>
                </c:pt>
                <c:pt idx="18">
                  <c:v>27</c:v>
                </c:pt>
                <c:pt idx="19">
                  <c:v>22</c:v>
                </c:pt>
                <c:pt idx="20">
                  <c:v>22</c:v>
                </c:pt>
                <c:pt idx="21">
                  <c:v>29</c:v>
                </c:pt>
                <c:pt idx="22">
                  <c:v>29</c:v>
                </c:pt>
                <c:pt idx="23">
                  <c:v>30</c:v>
                </c:pt>
                <c:pt idx="24">
                  <c:v>3</c:v>
                </c:pt>
                <c:pt idx="25">
                  <c:v>28</c:v>
                </c:pt>
                <c:pt idx="26">
                  <c:v>27</c:v>
                </c:pt>
              </c:numCache>
            </c:numRef>
          </c:val>
          <c:extLst>
            <c:ext xmlns:c16="http://schemas.microsoft.com/office/drawing/2014/chart" uri="{C3380CC4-5D6E-409C-BE32-E72D297353CC}">
              <c16:uniqueId val="{00000006-B21B-4AD2-AA9E-49603FE594B5}"/>
            </c:ext>
          </c:extLst>
        </c:ser>
        <c:dLbls>
          <c:showLegendKey val="0"/>
          <c:showVal val="0"/>
          <c:showCatName val="0"/>
          <c:showSerName val="0"/>
          <c:showPercent val="0"/>
          <c:showBubbleSize val="0"/>
        </c:dLbls>
        <c:gapWidth val="65"/>
        <c:shape val="box"/>
        <c:axId val="810580047"/>
        <c:axId val="810586767"/>
        <c:axId val="0"/>
      </c:bar3DChart>
      <c:catAx>
        <c:axId val="81058004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0586767"/>
        <c:crosses val="autoZero"/>
        <c:auto val="1"/>
        <c:lblAlgn val="ctr"/>
        <c:lblOffset val="100"/>
        <c:noMultiLvlLbl val="0"/>
      </c:catAx>
      <c:valAx>
        <c:axId val="81058676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10580047"/>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[AAFT DASHBOARD Final.xlsx]Mid Term!PivotTable6</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Python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'Mid Term'!$E$3</c:f>
              <c:strCache>
                <c:ptCount val="1"/>
                <c:pt idx="0">
                  <c:v>Total</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'Mid Term'!$D$4:$D$31</c:f>
              <c:strCache>
                <c:ptCount val="27"/>
                <c:pt idx="0">
                  <c:v>Abhishek Kamboj</c:v>
                </c:pt>
                <c:pt idx="1">
                  <c:v>Akhilesh Singh Yadav</c:v>
                </c:pt>
                <c:pt idx="2">
                  <c:v>Ankit Kumar</c:v>
                </c:pt>
                <c:pt idx="3">
                  <c:v>Bhushit jain</c:v>
                </c:pt>
                <c:pt idx="4">
                  <c:v>Gagan</c:v>
                </c:pt>
                <c:pt idx="5">
                  <c:v>Harsh Mishra</c:v>
                </c:pt>
                <c:pt idx="6">
                  <c:v>Harshita</c:v>
                </c:pt>
                <c:pt idx="7">
                  <c:v>Janvi</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Cache>
            </c:strRef>
          </c:cat>
          <c:val>
            <c:numRef>
              <c:f>'Mid Term'!$E$4:$E$31</c:f>
              <c:numCache>
                <c:formatCode>General</c:formatCode>
                <c:ptCount val="27"/>
                <c:pt idx="0">
                  <c:v>26</c:v>
                </c:pt>
                <c:pt idx="1">
                  <c:v>20</c:v>
                </c:pt>
                <c:pt idx="2">
                  <c:v>27</c:v>
                </c:pt>
                <c:pt idx="3">
                  <c:v>22</c:v>
                </c:pt>
                <c:pt idx="4">
                  <c:v>20</c:v>
                </c:pt>
                <c:pt idx="5">
                  <c:v>26</c:v>
                </c:pt>
                <c:pt idx="6">
                  <c:v>22</c:v>
                </c:pt>
                <c:pt idx="7">
                  <c:v>15</c:v>
                </c:pt>
                <c:pt idx="8">
                  <c:v>30</c:v>
                </c:pt>
                <c:pt idx="9">
                  <c:v>26</c:v>
                </c:pt>
                <c:pt idx="10">
                  <c:v>15</c:v>
                </c:pt>
                <c:pt idx="11">
                  <c:v>14</c:v>
                </c:pt>
                <c:pt idx="12">
                  <c:v>16</c:v>
                </c:pt>
                <c:pt idx="13">
                  <c:v>19</c:v>
                </c:pt>
                <c:pt idx="14">
                  <c:v>20</c:v>
                </c:pt>
                <c:pt idx="15">
                  <c:v>21</c:v>
                </c:pt>
                <c:pt idx="16">
                  <c:v>32</c:v>
                </c:pt>
                <c:pt idx="17">
                  <c:v>15</c:v>
                </c:pt>
                <c:pt idx="18">
                  <c:v>18</c:v>
                </c:pt>
                <c:pt idx="19">
                  <c:v>10</c:v>
                </c:pt>
                <c:pt idx="20">
                  <c:v>0</c:v>
                </c:pt>
                <c:pt idx="21">
                  <c:v>16</c:v>
                </c:pt>
                <c:pt idx="22">
                  <c:v>32</c:v>
                </c:pt>
                <c:pt idx="23">
                  <c:v>30</c:v>
                </c:pt>
                <c:pt idx="24">
                  <c:v>15</c:v>
                </c:pt>
                <c:pt idx="25">
                  <c:v>15</c:v>
                </c:pt>
                <c:pt idx="26">
                  <c:v>15</c:v>
                </c:pt>
              </c:numCache>
            </c:numRef>
          </c:val>
          <c:extLst>
            <c:ext xmlns:c16="http://schemas.microsoft.com/office/drawing/2014/chart" uri="{C3380CC4-5D6E-409C-BE32-E72D297353CC}">
              <c16:uniqueId val="{00000000-3DB3-4D18-8760-EA4B918E76DD}"/>
            </c:ext>
          </c:extLst>
        </c:ser>
        <c:dLbls>
          <c:showLegendKey val="0"/>
          <c:showVal val="0"/>
          <c:showCatName val="0"/>
          <c:showSerName val="0"/>
          <c:showPercent val="0"/>
          <c:showBubbleSize val="0"/>
        </c:dLbls>
        <c:gapWidth val="65"/>
        <c:shape val="box"/>
        <c:axId val="810580047"/>
        <c:axId val="810586767"/>
        <c:axId val="0"/>
      </c:bar3DChart>
      <c:catAx>
        <c:axId val="81058004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0586767"/>
        <c:crosses val="autoZero"/>
        <c:auto val="1"/>
        <c:lblAlgn val="ctr"/>
        <c:lblOffset val="100"/>
        <c:noMultiLvlLbl val="0"/>
      </c:catAx>
      <c:valAx>
        <c:axId val="81058676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105800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DASHBOARD Final.xlsx]Mid Term!PivotTable7</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b="1">
                <a:solidFill>
                  <a:schemeClr val="tx1"/>
                </a:solidFill>
              </a:rPr>
              <a:t>DS Essential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'Mid Term'!$H$3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'Mid Term'!$G$4:$G$31</c:f>
              <c:strCache>
                <c:ptCount val="27"/>
                <c:pt idx="0">
                  <c:v>Abhishek Kamboj</c:v>
                </c:pt>
                <c:pt idx="1">
                  <c:v>Akhilesh Singh Yadav</c:v>
                </c:pt>
                <c:pt idx="2">
                  <c:v>Ankit Kumar</c:v>
                </c:pt>
                <c:pt idx="3">
                  <c:v>Bhushit jain</c:v>
                </c:pt>
                <c:pt idx="4">
                  <c:v>Gagan</c:v>
                </c:pt>
                <c:pt idx="5">
                  <c:v>Harsh Mishra</c:v>
                </c:pt>
                <c:pt idx="6">
                  <c:v>Harshita</c:v>
                </c:pt>
                <c:pt idx="7">
                  <c:v>Janvi</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Cache>
            </c:strRef>
          </c:cat>
          <c:val>
            <c:numRef>
              <c:f>'Mid Term'!$H$4:$H$31</c:f>
              <c:numCache>
                <c:formatCode>General</c:formatCode>
                <c:ptCount val="27"/>
                <c:pt idx="0">
                  <c:v>33</c:v>
                </c:pt>
                <c:pt idx="1">
                  <c:v>24</c:v>
                </c:pt>
                <c:pt idx="2">
                  <c:v>28</c:v>
                </c:pt>
                <c:pt idx="3">
                  <c:v>21</c:v>
                </c:pt>
                <c:pt idx="4">
                  <c:v>32</c:v>
                </c:pt>
                <c:pt idx="5">
                  <c:v>35</c:v>
                </c:pt>
                <c:pt idx="6">
                  <c:v>33</c:v>
                </c:pt>
                <c:pt idx="7">
                  <c:v>30</c:v>
                </c:pt>
                <c:pt idx="8">
                  <c:v>34</c:v>
                </c:pt>
                <c:pt idx="9">
                  <c:v>31</c:v>
                </c:pt>
                <c:pt idx="10">
                  <c:v>33</c:v>
                </c:pt>
                <c:pt idx="11">
                  <c:v>30</c:v>
                </c:pt>
                <c:pt idx="12">
                  <c:v>29</c:v>
                </c:pt>
                <c:pt idx="13">
                  <c:v>18</c:v>
                </c:pt>
                <c:pt idx="14">
                  <c:v>30</c:v>
                </c:pt>
                <c:pt idx="15">
                  <c:v>30</c:v>
                </c:pt>
                <c:pt idx="16">
                  <c:v>30</c:v>
                </c:pt>
                <c:pt idx="17">
                  <c:v>33</c:v>
                </c:pt>
                <c:pt idx="18">
                  <c:v>32</c:v>
                </c:pt>
                <c:pt idx="19">
                  <c:v>33</c:v>
                </c:pt>
                <c:pt idx="20">
                  <c:v>25</c:v>
                </c:pt>
                <c:pt idx="21">
                  <c:v>25</c:v>
                </c:pt>
                <c:pt idx="22">
                  <c:v>20</c:v>
                </c:pt>
                <c:pt idx="23">
                  <c:v>33</c:v>
                </c:pt>
                <c:pt idx="24">
                  <c:v>10</c:v>
                </c:pt>
                <c:pt idx="25">
                  <c:v>14</c:v>
                </c:pt>
                <c:pt idx="26">
                  <c:v>24</c:v>
                </c:pt>
              </c:numCache>
            </c:numRef>
          </c:val>
          <c:smooth val="0"/>
          <c:extLst>
            <c:ext xmlns:c16="http://schemas.microsoft.com/office/drawing/2014/chart" uri="{C3380CC4-5D6E-409C-BE32-E72D297353CC}">
              <c16:uniqueId val="{00000000-3CD4-4D38-9986-82806BC94D39}"/>
            </c:ext>
          </c:extLst>
        </c:ser>
        <c:dLbls>
          <c:dLblPos val="t"/>
          <c:showLegendKey val="0"/>
          <c:showVal val="1"/>
          <c:showCatName val="0"/>
          <c:showSerName val="0"/>
          <c:showPercent val="0"/>
          <c:showBubbleSize val="0"/>
        </c:dLbls>
        <c:marker val="1"/>
        <c:smooth val="0"/>
        <c:axId val="306827183"/>
        <c:axId val="306816623"/>
      </c:lineChart>
      <c:catAx>
        <c:axId val="30682718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6816623"/>
        <c:crosses val="autoZero"/>
        <c:auto val="1"/>
        <c:lblAlgn val="ctr"/>
        <c:lblOffset val="100"/>
        <c:noMultiLvlLbl val="0"/>
      </c:catAx>
      <c:valAx>
        <c:axId val="3068166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68271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DASHBOARD Final.xlsx]Mid Term!PivotTable8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solidFill>
                  <a:schemeClr val="tx1"/>
                </a:solidFill>
              </a:rPr>
              <a:t>BI</a:t>
            </a:r>
          </a:p>
        </c:rich>
      </c:tx>
      <c:layout>
        <c:manualLayout>
          <c:xMode val="edge"/>
          <c:yMode val="edge"/>
          <c:x val="0.48230406824146982"/>
          <c:y val="2.723734991308711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'Mid Term'!$B$34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'Mid Term'!$A$35:$A$62</c:f>
              <c:strCache>
                <c:ptCount val="27"/>
                <c:pt idx="0">
                  <c:v>Abhishek Kamboj</c:v>
                </c:pt>
                <c:pt idx="1">
                  <c:v>Akhilesh Singh Yadav</c:v>
                </c:pt>
                <c:pt idx="2">
                  <c:v>Ankit Kumar</c:v>
                </c:pt>
                <c:pt idx="3">
                  <c:v>Bhushit jain</c:v>
                </c:pt>
                <c:pt idx="4">
                  <c:v>Gagan</c:v>
                </c:pt>
                <c:pt idx="5">
                  <c:v>Harsh Mishra</c:v>
                </c:pt>
                <c:pt idx="6">
                  <c:v>Harshita</c:v>
                </c:pt>
                <c:pt idx="7">
                  <c:v>Janvi</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Cache>
            </c:strRef>
          </c:cat>
          <c:val>
            <c:numRef>
              <c:f>'Mid Term'!$B$35:$B$62</c:f>
              <c:numCache>
                <c:formatCode>General</c:formatCode>
                <c:ptCount val="27"/>
                <c:pt idx="0">
                  <c:v>29</c:v>
                </c:pt>
                <c:pt idx="1">
                  <c:v>27</c:v>
                </c:pt>
                <c:pt idx="2">
                  <c:v>28</c:v>
                </c:pt>
                <c:pt idx="3">
                  <c:v>26</c:v>
                </c:pt>
                <c:pt idx="4">
                  <c:v>29</c:v>
                </c:pt>
                <c:pt idx="5">
                  <c:v>26</c:v>
                </c:pt>
                <c:pt idx="6">
                  <c:v>33</c:v>
                </c:pt>
                <c:pt idx="7">
                  <c:v>28</c:v>
                </c:pt>
                <c:pt idx="8">
                  <c:v>27</c:v>
                </c:pt>
                <c:pt idx="9">
                  <c:v>21</c:v>
                </c:pt>
                <c:pt idx="10">
                  <c:v>26</c:v>
                </c:pt>
                <c:pt idx="11">
                  <c:v>23</c:v>
                </c:pt>
                <c:pt idx="12">
                  <c:v>22</c:v>
                </c:pt>
                <c:pt idx="13">
                  <c:v>28</c:v>
                </c:pt>
                <c:pt idx="14">
                  <c:v>30</c:v>
                </c:pt>
                <c:pt idx="15">
                  <c:v>36</c:v>
                </c:pt>
                <c:pt idx="16">
                  <c:v>36</c:v>
                </c:pt>
                <c:pt idx="17">
                  <c:v>24</c:v>
                </c:pt>
                <c:pt idx="18">
                  <c:v>33</c:v>
                </c:pt>
                <c:pt idx="19">
                  <c:v>10</c:v>
                </c:pt>
                <c:pt idx="20">
                  <c:v>12</c:v>
                </c:pt>
                <c:pt idx="21">
                  <c:v>23</c:v>
                </c:pt>
                <c:pt idx="22">
                  <c:v>32</c:v>
                </c:pt>
                <c:pt idx="23">
                  <c:v>36</c:v>
                </c:pt>
                <c:pt idx="24">
                  <c:v>28</c:v>
                </c:pt>
                <c:pt idx="25">
                  <c:v>29</c:v>
                </c:pt>
                <c:pt idx="26">
                  <c:v>20</c:v>
                </c:pt>
              </c:numCache>
            </c:numRef>
          </c:val>
          <c:extLst>
            <c:ext xmlns:c16="http://schemas.microsoft.com/office/drawing/2014/chart" uri="{C3380CC4-5D6E-409C-BE32-E72D297353CC}">
              <c16:uniqueId val="{00000000-B3E1-43AF-A2E4-562810157757}"/>
            </c:ext>
          </c:extLst>
        </c:ser>
        <c:dLbls>
          <c:showLegendKey val="0"/>
          <c:showVal val="1"/>
          <c:showCatName val="0"/>
          <c:showSerName val="0"/>
          <c:showPercent val="0"/>
          <c:showBubbleSize val="0"/>
        </c:dLbls>
        <c:axId val="1071604847"/>
        <c:axId val="1071588527"/>
      </c:areaChart>
      <c:catAx>
        <c:axId val="107160484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1588527"/>
        <c:crosses val="autoZero"/>
        <c:auto val="1"/>
        <c:lblAlgn val="ctr"/>
        <c:lblOffset val="100"/>
        <c:noMultiLvlLbl val="0"/>
      </c:catAx>
      <c:valAx>
        <c:axId val="10715885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160484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[AAFT DASHBOARD Final.xlsx]Mid Term!PivotTable9</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Portfolio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'Mid Term'!$E$34</c:f>
              <c:strCache>
                <c:ptCount val="1"/>
                <c:pt idx="0">
                  <c:v>Total</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'Mid Term'!$D$35:$D$62</c:f>
              <c:strCache>
                <c:ptCount val="27"/>
                <c:pt idx="0">
                  <c:v>Abhishek Kamboj</c:v>
                </c:pt>
                <c:pt idx="1">
                  <c:v>Akhilesh Singh Yadav</c:v>
                </c:pt>
                <c:pt idx="2">
                  <c:v>Ankit Kumar</c:v>
                </c:pt>
                <c:pt idx="3">
                  <c:v>Bhushit jain</c:v>
                </c:pt>
                <c:pt idx="4">
                  <c:v>Gagan</c:v>
                </c:pt>
                <c:pt idx="5">
                  <c:v>Harsh Mishra</c:v>
                </c:pt>
                <c:pt idx="6">
                  <c:v>Harshita</c:v>
                </c:pt>
                <c:pt idx="7">
                  <c:v>Janvi</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Cache>
            </c:strRef>
          </c:cat>
          <c:val>
            <c:numRef>
              <c:f>'Mid Term'!$E$35:$E$62</c:f>
              <c:numCache>
                <c:formatCode>General</c:formatCode>
                <c:ptCount val="27"/>
                <c:pt idx="0">
                  <c:v>30</c:v>
                </c:pt>
                <c:pt idx="1">
                  <c:v>17</c:v>
                </c:pt>
                <c:pt idx="2">
                  <c:v>15</c:v>
                </c:pt>
                <c:pt idx="3">
                  <c:v>20</c:v>
                </c:pt>
                <c:pt idx="4">
                  <c:v>27</c:v>
                </c:pt>
                <c:pt idx="5">
                  <c:v>32</c:v>
                </c:pt>
                <c:pt idx="6">
                  <c:v>28</c:v>
                </c:pt>
                <c:pt idx="7">
                  <c:v>28</c:v>
                </c:pt>
                <c:pt idx="8">
                  <c:v>25</c:v>
                </c:pt>
                <c:pt idx="9">
                  <c:v>27</c:v>
                </c:pt>
                <c:pt idx="10">
                  <c:v>32</c:v>
                </c:pt>
                <c:pt idx="11">
                  <c:v>26</c:v>
                </c:pt>
                <c:pt idx="12">
                  <c:v>26</c:v>
                </c:pt>
                <c:pt idx="13">
                  <c:v>19</c:v>
                </c:pt>
                <c:pt idx="14">
                  <c:v>16</c:v>
                </c:pt>
                <c:pt idx="15">
                  <c:v>27</c:v>
                </c:pt>
                <c:pt idx="16">
                  <c:v>32</c:v>
                </c:pt>
                <c:pt idx="17">
                  <c:v>29</c:v>
                </c:pt>
                <c:pt idx="18">
                  <c:v>27</c:v>
                </c:pt>
                <c:pt idx="19">
                  <c:v>22</c:v>
                </c:pt>
                <c:pt idx="20">
                  <c:v>22</c:v>
                </c:pt>
                <c:pt idx="21">
                  <c:v>29</c:v>
                </c:pt>
                <c:pt idx="22">
                  <c:v>29</c:v>
                </c:pt>
                <c:pt idx="23">
                  <c:v>30</c:v>
                </c:pt>
                <c:pt idx="24">
                  <c:v>3</c:v>
                </c:pt>
                <c:pt idx="25">
                  <c:v>28</c:v>
                </c:pt>
                <c:pt idx="26">
                  <c:v>27</c:v>
                </c:pt>
              </c:numCache>
            </c:numRef>
          </c:val>
          <c:extLst>
            <c:ext xmlns:c16="http://schemas.microsoft.com/office/drawing/2014/chart" uri="{C3380CC4-5D6E-409C-BE32-E72D297353CC}">
              <c16:uniqueId val="{00000004-B440-41D7-B468-34BF92DC4CAC}"/>
            </c:ext>
          </c:extLst>
        </c:ser>
        <c:dLbls>
          <c:showLegendKey val="0"/>
          <c:showVal val="0"/>
          <c:showCatName val="0"/>
          <c:showSerName val="0"/>
          <c:showPercent val="0"/>
          <c:showBubbleSize val="0"/>
        </c:dLbls>
        <c:gapWidth val="65"/>
        <c:shape val="box"/>
        <c:axId val="810580047"/>
        <c:axId val="810586767"/>
        <c:axId val="0"/>
      </c:bar3DChart>
      <c:catAx>
        <c:axId val="81058004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0586767"/>
        <c:crosses val="autoZero"/>
        <c:auto val="1"/>
        <c:lblAlgn val="ctr"/>
        <c:lblOffset val="100"/>
        <c:noMultiLvlLbl val="0"/>
      </c:catAx>
      <c:valAx>
        <c:axId val="81058676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10580047"/>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[AAFT DASHBOARD Final.xlsx]END TERM!PivotTable10</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 AI</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'END TERM'!$B$3</c:f>
              <c:strCache>
                <c:ptCount val="1"/>
                <c:pt idx="0">
                  <c:v>Total</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'END TERM'!$A$4:$A$31</c:f>
              <c:strCache>
                <c:ptCount val="27"/>
                <c:pt idx="0">
                  <c:v>Abhishek Kamboj</c:v>
                </c:pt>
                <c:pt idx="1">
                  <c:v>Akhilesh Singh Yadav</c:v>
                </c:pt>
                <c:pt idx="2">
                  <c:v>Ankit Kumar</c:v>
                </c:pt>
                <c:pt idx="3">
                  <c:v>Bhushit jain</c:v>
                </c:pt>
                <c:pt idx="4">
                  <c:v>Gagan</c:v>
                </c:pt>
                <c:pt idx="5">
                  <c:v>Harsh Mishra</c:v>
                </c:pt>
                <c:pt idx="6">
                  <c:v>Harshita</c:v>
                </c:pt>
                <c:pt idx="7">
                  <c:v>Janvi</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Cache>
            </c:strRef>
          </c:cat>
          <c:val>
            <c:numRef>
              <c:f>'END TERM'!$B$4:$B$31</c:f>
              <c:numCache>
                <c:formatCode>General</c:formatCode>
                <c:ptCount val="27"/>
                <c:pt idx="0">
                  <c:v>50</c:v>
                </c:pt>
                <c:pt idx="1">
                  <c:v>30</c:v>
                </c:pt>
                <c:pt idx="2">
                  <c:v>30</c:v>
                </c:pt>
                <c:pt idx="3">
                  <c:v>23</c:v>
                </c:pt>
                <c:pt idx="4">
                  <c:v>44</c:v>
                </c:pt>
                <c:pt idx="5">
                  <c:v>44</c:v>
                </c:pt>
                <c:pt idx="6">
                  <c:v>44</c:v>
                </c:pt>
                <c:pt idx="7">
                  <c:v>36</c:v>
                </c:pt>
                <c:pt idx="8">
                  <c:v>42</c:v>
                </c:pt>
                <c:pt idx="9">
                  <c:v>44</c:v>
                </c:pt>
                <c:pt idx="10">
                  <c:v>48</c:v>
                </c:pt>
                <c:pt idx="11">
                  <c:v>37</c:v>
                </c:pt>
                <c:pt idx="12">
                  <c:v>42</c:v>
                </c:pt>
                <c:pt idx="13">
                  <c:v>25</c:v>
                </c:pt>
                <c:pt idx="14">
                  <c:v>28</c:v>
                </c:pt>
                <c:pt idx="15">
                  <c:v>41</c:v>
                </c:pt>
                <c:pt idx="16">
                  <c:v>48</c:v>
                </c:pt>
                <c:pt idx="17">
                  <c:v>49</c:v>
                </c:pt>
                <c:pt idx="18">
                  <c:v>51</c:v>
                </c:pt>
                <c:pt idx="19">
                  <c:v>27</c:v>
                </c:pt>
                <c:pt idx="20">
                  <c:v>25</c:v>
                </c:pt>
                <c:pt idx="21">
                  <c:v>46</c:v>
                </c:pt>
                <c:pt idx="22">
                  <c:v>47</c:v>
                </c:pt>
                <c:pt idx="23">
                  <c:v>47</c:v>
                </c:pt>
                <c:pt idx="24">
                  <c:v>0</c:v>
                </c:pt>
                <c:pt idx="25">
                  <c:v>37</c:v>
                </c:pt>
                <c:pt idx="26">
                  <c:v>42</c:v>
                </c:pt>
              </c:numCache>
            </c:numRef>
          </c:val>
          <c:extLst>
            <c:ext xmlns:c16="http://schemas.microsoft.com/office/drawing/2014/chart" uri="{C3380CC4-5D6E-409C-BE32-E72D297353CC}">
              <c16:uniqueId val="{00000002-29FE-4F53-BE31-AA72E4CCCB56}"/>
            </c:ext>
          </c:extLst>
        </c:ser>
        <c:dLbls>
          <c:showLegendKey val="0"/>
          <c:showVal val="0"/>
          <c:showCatName val="0"/>
          <c:showSerName val="0"/>
          <c:showPercent val="0"/>
          <c:showBubbleSize val="0"/>
        </c:dLbls>
        <c:gapWidth val="65"/>
        <c:shape val="box"/>
        <c:axId val="810580047"/>
        <c:axId val="810586767"/>
        <c:axId val="0"/>
      </c:bar3DChart>
      <c:catAx>
        <c:axId val="81058004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0586767"/>
        <c:crosses val="autoZero"/>
        <c:auto val="1"/>
        <c:lblAlgn val="ctr"/>
        <c:lblOffset val="100"/>
        <c:noMultiLvlLbl val="0"/>
      </c:catAx>
      <c:valAx>
        <c:axId val="81058676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10580047"/>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[AAFT DASHBOARD Final.xlsx]END TERM!PivotTable11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PYHTON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'END TERM'!$E$3</c:f>
              <c:strCache>
                <c:ptCount val="1"/>
                <c:pt idx="0">
                  <c:v>Total</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'END TERM'!$D$4:$D$31</c:f>
              <c:strCache>
                <c:ptCount val="27"/>
                <c:pt idx="0">
                  <c:v>Abhishek Kamboj</c:v>
                </c:pt>
                <c:pt idx="1">
                  <c:v>Akhilesh Singh Yadav</c:v>
                </c:pt>
                <c:pt idx="2">
                  <c:v>Ankit Kumar</c:v>
                </c:pt>
                <c:pt idx="3">
                  <c:v>Bhushit jain</c:v>
                </c:pt>
                <c:pt idx="4">
                  <c:v>Gagan</c:v>
                </c:pt>
                <c:pt idx="5">
                  <c:v>Harsh Mishra</c:v>
                </c:pt>
                <c:pt idx="6">
                  <c:v>Harshita</c:v>
                </c:pt>
                <c:pt idx="7">
                  <c:v>Janvi</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Cache>
            </c:strRef>
          </c:cat>
          <c:val>
            <c:numRef>
              <c:f>'END TERM'!$E$4:$E$31</c:f>
              <c:numCache>
                <c:formatCode>General</c:formatCode>
                <c:ptCount val="27"/>
                <c:pt idx="0">
                  <c:v>46</c:v>
                </c:pt>
                <c:pt idx="1">
                  <c:v>36</c:v>
                </c:pt>
                <c:pt idx="2">
                  <c:v>48</c:v>
                </c:pt>
                <c:pt idx="3">
                  <c:v>20</c:v>
                </c:pt>
                <c:pt idx="4">
                  <c:v>41</c:v>
                </c:pt>
                <c:pt idx="5">
                  <c:v>24</c:v>
                </c:pt>
                <c:pt idx="6">
                  <c:v>48</c:v>
                </c:pt>
                <c:pt idx="7">
                  <c:v>45</c:v>
                </c:pt>
                <c:pt idx="8">
                  <c:v>50</c:v>
                </c:pt>
                <c:pt idx="9">
                  <c:v>34</c:v>
                </c:pt>
                <c:pt idx="10">
                  <c:v>42</c:v>
                </c:pt>
                <c:pt idx="11">
                  <c:v>30</c:v>
                </c:pt>
                <c:pt idx="12">
                  <c:v>43</c:v>
                </c:pt>
                <c:pt idx="13">
                  <c:v>42</c:v>
                </c:pt>
                <c:pt idx="14">
                  <c:v>44</c:v>
                </c:pt>
                <c:pt idx="15">
                  <c:v>49</c:v>
                </c:pt>
                <c:pt idx="16">
                  <c:v>50</c:v>
                </c:pt>
                <c:pt idx="17">
                  <c:v>30</c:v>
                </c:pt>
                <c:pt idx="18">
                  <c:v>49</c:v>
                </c:pt>
                <c:pt idx="19">
                  <c:v>32</c:v>
                </c:pt>
                <c:pt idx="20">
                  <c:v>45</c:v>
                </c:pt>
                <c:pt idx="21">
                  <c:v>45</c:v>
                </c:pt>
                <c:pt idx="22">
                  <c:v>42</c:v>
                </c:pt>
                <c:pt idx="23">
                  <c:v>20</c:v>
                </c:pt>
                <c:pt idx="24">
                  <c:v>45</c:v>
                </c:pt>
                <c:pt idx="25">
                  <c:v>43</c:v>
                </c:pt>
                <c:pt idx="26">
                  <c:v>43</c:v>
                </c:pt>
              </c:numCache>
            </c:numRef>
          </c:val>
          <c:extLst>
            <c:ext xmlns:c16="http://schemas.microsoft.com/office/drawing/2014/chart" uri="{C3380CC4-5D6E-409C-BE32-E72D297353CC}">
              <c16:uniqueId val="{00000002-7271-4223-8DB6-FF0A748F76C5}"/>
            </c:ext>
          </c:extLst>
        </c:ser>
        <c:dLbls>
          <c:showLegendKey val="0"/>
          <c:showVal val="0"/>
          <c:showCatName val="0"/>
          <c:showSerName val="0"/>
          <c:showPercent val="0"/>
          <c:showBubbleSize val="0"/>
        </c:dLbls>
        <c:gapWidth val="65"/>
        <c:shape val="box"/>
        <c:axId val="810580047"/>
        <c:axId val="810586767"/>
        <c:axId val="0"/>
      </c:bar3DChart>
      <c:catAx>
        <c:axId val="81058004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0586767"/>
        <c:crosses val="autoZero"/>
        <c:auto val="1"/>
        <c:lblAlgn val="ctr"/>
        <c:lblOffset val="100"/>
        <c:noMultiLvlLbl val="0"/>
      </c:catAx>
      <c:valAx>
        <c:axId val="81058676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10580047"/>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DASHBOARD Final.xlsx]Sheet3!PivotTable8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Sheet3!$F$3</c:f>
              <c:strCache>
                <c:ptCount val="1"/>
                <c:pt idx="0">
                  <c:v>Total</c:v>
                </c:pt>
              </c:strCache>
            </c:strRef>
          </c:tx>
          <c:spPr>
            <a:solidFill>
              <a:schemeClr val="accent1"/>
            </a:solidFill>
            <a:ln>
              <a:noFill/>
            </a:ln>
            <a:effectLst/>
          </c:spPr>
          <c:invertIfNegative val="0"/>
          <c:cat>
            <c:strRef>
              <c:f>Sheet3!$E$4:$E$31</c:f>
              <c:strCache>
                <c:ptCount val="27"/>
                <c:pt idx="0">
                  <c:v>Abhishek kamboj</c:v>
                </c:pt>
                <c:pt idx="1">
                  <c:v>Akhilesh yadav</c:v>
                </c:pt>
                <c:pt idx="2">
                  <c:v>Ankit Paswan</c:v>
                </c:pt>
                <c:pt idx="3">
                  <c:v>Bhushit .</c:v>
                </c:pt>
                <c:pt idx="4">
                  <c:v>Gagan .</c:v>
                </c:pt>
                <c:pt idx="5">
                  <c:v>Harsh .</c:v>
                </c:pt>
                <c:pt idx="6">
                  <c:v>Harshita .</c:v>
                </c:pt>
                <c:pt idx="7">
                  <c:v>Janvi .</c:v>
                </c:pt>
                <c:pt idx="8">
                  <c:v>Jatin .</c:v>
                </c:pt>
                <c:pt idx="9">
                  <c:v>Komal .</c:v>
                </c:pt>
                <c:pt idx="10">
                  <c:v>Manisha .</c:v>
                </c:pt>
                <c:pt idx="11">
                  <c:v>Mohd Aman Ali</c:v>
                </c:pt>
                <c:pt idx="12">
                  <c:v>Pari Singh</c:v>
                </c:pt>
                <c:pt idx="13">
                  <c:v>Piyush Goyal</c:v>
                </c:pt>
                <c:pt idx="14">
                  <c:v>Pranjali garg</c:v>
                </c:pt>
                <c:pt idx="15">
                  <c:v>Prity divedi</c:v>
                </c:pt>
                <c:pt idx="16">
                  <c:v>Rajat .</c:v>
                </c:pt>
                <c:pt idx="17">
                  <c:v>Rishu Soni</c:v>
                </c:pt>
                <c:pt idx="18">
                  <c:v>ROUNAK SINGH</c:v>
                </c:pt>
                <c:pt idx="19">
                  <c:v>Saksham Saxena</c:v>
                </c:pt>
                <c:pt idx="20">
                  <c:v>Samriddhi Negi</c:v>
                </c:pt>
                <c:pt idx="21">
                  <c:v>Sarthak .</c:v>
                </c:pt>
                <c:pt idx="22">
                  <c:v>Satyam Saha</c:v>
                </c:pt>
                <c:pt idx="23">
                  <c:v>SUMIT .</c:v>
                </c:pt>
                <c:pt idx="24">
                  <c:v>Surekha Kumari</c:v>
                </c:pt>
                <c:pt idx="25">
                  <c:v>Uditya Seth</c:v>
                </c:pt>
                <c:pt idx="26">
                  <c:v>Vaishnavi Sharma</c:v>
                </c:pt>
              </c:strCache>
            </c:strRef>
          </c:cat>
          <c:val>
            <c:numRef>
              <c:f>Sheet3!$F$4:$F$31</c:f>
              <c:numCache>
                <c:formatCode>_(* #,##0.00_);_(* \(#,##0.00\);_(* "-"??_);_(@_)</c:formatCode>
                <c:ptCount val="27"/>
                <c:pt idx="0">
                  <c:v>83.333333333333343</c:v>
                </c:pt>
                <c:pt idx="1">
                  <c:v>16.666666666666664</c:v>
                </c:pt>
                <c:pt idx="2">
                  <c:v>16.666666666666664</c:v>
                </c:pt>
                <c:pt idx="3">
                  <c:v>33.333333333333329</c:v>
                </c:pt>
                <c:pt idx="4">
                  <c:v>16.666666666666664</c:v>
                </c:pt>
                <c:pt idx="5">
                  <c:v>33.333333333333329</c:v>
                </c:pt>
                <c:pt idx="6">
                  <c:v>0</c:v>
                </c:pt>
                <c:pt idx="7">
                  <c:v>33.333333333333329</c:v>
                </c:pt>
                <c:pt idx="8">
                  <c:v>66.666666666666657</c:v>
                </c:pt>
                <c:pt idx="9">
                  <c:v>33.333333333333329</c:v>
                </c:pt>
                <c:pt idx="10">
                  <c:v>50</c:v>
                </c:pt>
                <c:pt idx="11">
                  <c:v>0</c:v>
                </c:pt>
                <c:pt idx="12">
                  <c:v>16.666666666666664</c:v>
                </c:pt>
                <c:pt idx="13">
                  <c:v>0</c:v>
                </c:pt>
                <c:pt idx="14">
                  <c:v>33.333333333333329</c:v>
                </c:pt>
                <c:pt idx="15">
                  <c:v>16.666666666666664</c:v>
                </c:pt>
                <c:pt idx="16">
                  <c:v>100</c:v>
                </c:pt>
                <c:pt idx="17">
                  <c:v>100</c:v>
                </c:pt>
                <c:pt idx="18">
                  <c:v>0</c:v>
                </c:pt>
                <c:pt idx="19">
                  <c:v>0</c:v>
                </c:pt>
                <c:pt idx="20">
                  <c:v>0</c:v>
                </c:pt>
                <c:pt idx="21">
                  <c:v>50</c:v>
                </c:pt>
                <c:pt idx="22">
                  <c:v>33.333333333333329</c:v>
                </c:pt>
                <c:pt idx="23">
                  <c:v>50</c:v>
                </c:pt>
                <c:pt idx="24">
                  <c:v>0</c:v>
                </c:pt>
                <c:pt idx="25">
                  <c:v>0</c:v>
                </c:pt>
                <c:pt idx="26">
                  <c:v>50</c:v>
                </c:pt>
              </c:numCache>
            </c:numRef>
          </c:val>
          <c:extLst>
            <c:ext xmlns:c16="http://schemas.microsoft.com/office/drawing/2014/chart" uri="{C3380CC4-5D6E-409C-BE32-E72D297353CC}">
              <c16:uniqueId val="{00000000-4A9B-421E-A197-63CA6F88512E}"/>
            </c:ext>
          </c:extLst>
        </c:ser>
        <c:dLbls>
          <c:showLegendKey val="0"/>
          <c:showVal val="0"/>
          <c:showCatName val="0"/>
          <c:showSerName val="0"/>
          <c:showPercent val="0"/>
          <c:showBubbleSize val="0"/>
        </c:dLbls>
        <c:gapWidth val="150"/>
        <c:overlap val="100"/>
        <c:axId val="1862983615"/>
        <c:axId val="1862968735"/>
      </c:barChart>
      <c:catAx>
        <c:axId val="186298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968735"/>
        <c:crosses val="autoZero"/>
        <c:auto val="1"/>
        <c:lblAlgn val="ctr"/>
        <c:lblOffset val="100"/>
        <c:noMultiLvlLbl val="0"/>
      </c:catAx>
      <c:valAx>
        <c:axId val="1862968735"/>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98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[AAFT DASHBOARD Final.xlsx]END TERM!PivotTable12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DS ESSENTIALS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'END TERM'!$H$3</c:f>
              <c:strCache>
                <c:ptCount val="1"/>
                <c:pt idx="0">
                  <c:v>Total</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'END TERM'!$G$4:$G$31</c:f>
              <c:strCache>
                <c:ptCount val="27"/>
                <c:pt idx="0">
                  <c:v>Abhishek Kamboj</c:v>
                </c:pt>
                <c:pt idx="1">
                  <c:v>Akhilesh Singh Yadav</c:v>
                </c:pt>
                <c:pt idx="2">
                  <c:v>Ankit Kumar</c:v>
                </c:pt>
                <c:pt idx="3">
                  <c:v>Bhushit jain</c:v>
                </c:pt>
                <c:pt idx="4">
                  <c:v>Gagan</c:v>
                </c:pt>
                <c:pt idx="5">
                  <c:v>Harsh Mishra</c:v>
                </c:pt>
                <c:pt idx="6">
                  <c:v>Harshita</c:v>
                </c:pt>
                <c:pt idx="7">
                  <c:v>Janvi</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Cache>
            </c:strRef>
          </c:cat>
          <c:val>
            <c:numRef>
              <c:f>'END TERM'!$H$4:$H$31</c:f>
              <c:numCache>
                <c:formatCode>General</c:formatCode>
                <c:ptCount val="27"/>
                <c:pt idx="0">
                  <c:v>44</c:v>
                </c:pt>
                <c:pt idx="1">
                  <c:v>67</c:v>
                </c:pt>
                <c:pt idx="2">
                  <c:v>52</c:v>
                </c:pt>
                <c:pt idx="3">
                  <c:v>58</c:v>
                </c:pt>
                <c:pt idx="4">
                  <c:v>64</c:v>
                </c:pt>
                <c:pt idx="5">
                  <c:v>52</c:v>
                </c:pt>
                <c:pt idx="6">
                  <c:v>59</c:v>
                </c:pt>
                <c:pt idx="7">
                  <c:v>62</c:v>
                </c:pt>
                <c:pt idx="8">
                  <c:v>64</c:v>
                </c:pt>
                <c:pt idx="9">
                  <c:v>69</c:v>
                </c:pt>
                <c:pt idx="10">
                  <c:v>42</c:v>
                </c:pt>
                <c:pt idx="11">
                  <c:v>53</c:v>
                </c:pt>
                <c:pt idx="12">
                  <c:v>46</c:v>
                </c:pt>
                <c:pt idx="13">
                  <c:v>52</c:v>
                </c:pt>
                <c:pt idx="14">
                  <c:v>58</c:v>
                </c:pt>
                <c:pt idx="15">
                  <c:v>64</c:v>
                </c:pt>
                <c:pt idx="16">
                  <c:v>70</c:v>
                </c:pt>
                <c:pt idx="17">
                  <c:v>62</c:v>
                </c:pt>
                <c:pt idx="18">
                  <c:v>67</c:v>
                </c:pt>
                <c:pt idx="19">
                  <c:v>37</c:v>
                </c:pt>
                <c:pt idx="20">
                  <c:v>42</c:v>
                </c:pt>
                <c:pt idx="21">
                  <c:v>53</c:v>
                </c:pt>
                <c:pt idx="22">
                  <c:v>59</c:v>
                </c:pt>
                <c:pt idx="23">
                  <c:v>39</c:v>
                </c:pt>
                <c:pt idx="24">
                  <c:v>60</c:v>
                </c:pt>
                <c:pt idx="25">
                  <c:v>57</c:v>
                </c:pt>
                <c:pt idx="26">
                  <c:v>0</c:v>
                </c:pt>
              </c:numCache>
            </c:numRef>
          </c:val>
          <c:extLst>
            <c:ext xmlns:c16="http://schemas.microsoft.com/office/drawing/2014/chart" uri="{C3380CC4-5D6E-409C-BE32-E72D297353CC}">
              <c16:uniqueId val="{00000002-5984-45CC-A851-D1E9CBDEF03C}"/>
            </c:ext>
          </c:extLst>
        </c:ser>
        <c:dLbls>
          <c:showLegendKey val="0"/>
          <c:showVal val="0"/>
          <c:showCatName val="0"/>
          <c:showSerName val="0"/>
          <c:showPercent val="0"/>
          <c:showBubbleSize val="0"/>
        </c:dLbls>
        <c:gapWidth val="65"/>
        <c:shape val="box"/>
        <c:axId val="810580047"/>
        <c:axId val="810586767"/>
        <c:axId val="0"/>
      </c:bar3DChart>
      <c:catAx>
        <c:axId val="81058004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0586767"/>
        <c:crosses val="autoZero"/>
        <c:auto val="1"/>
        <c:lblAlgn val="ctr"/>
        <c:lblOffset val="100"/>
        <c:noMultiLvlLbl val="0"/>
      </c:catAx>
      <c:valAx>
        <c:axId val="81058676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10580047"/>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[AAFT DASHBOARD Final.xlsx]END TERM!PivotTable13</c:name>
    <c:fmtId val="1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POWER BI</a:t>
            </a:r>
          </a:p>
        </c:rich>
      </c:tx>
      <c:layout>
        <c:manualLayout>
          <c:xMode val="edge"/>
          <c:yMode val="edge"/>
          <c:x val="0.48555890513022665"/>
          <c:y val="3.4431385532196664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5">
                  <a:alpha val="0"/>
                </a:schemeClr>
              </a:gs>
              <a:gs pos="50000">
                <a:schemeClr val="accent5"/>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'END TERM'!$K$3</c:f>
              <c:strCache>
                <c:ptCount val="1"/>
                <c:pt idx="0">
                  <c:v>Total</c:v>
                </c:pt>
              </c:strCache>
            </c:strRef>
          </c:tx>
          <c:spPr>
            <a:gradFill flip="none" rotWithShape="1">
              <a:gsLst>
                <a:gs pos="100000">
                  <a:schemeClr val="accent5">
                    <a:alpha val="0"/>
                  </a:schemeClr>
                </a:gs>
                <a:gs pos="50000">
                  <a:schemeClr val="accent5"/>
                </a:gs>
              </a:gsLst>
              <a:lin ang="108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'END TERM'!$J$4:$J$31</c:f>
              <c:strCache>
                <c:ptCount val="27"/>
                <c:pt idx="0">
                  <c:v>Abhishek Kamboj</c:v>
                </c:pt>
                <c:pt idx="1">
                  <c:v>Akhilesh Singh Yadav</c:v>
                </c:pt>
                <c:pt idx="2">
                  <c:v>Ankit Kumar</c:v>
                </c:pt>
                <c:pt idx="3">
                  <c:v>Bhushit jain</c:v>
                </c:pt>
                <c:pt idx="4">
                  <c:v>Gagan</c:v>
                </c:pt>
                <c:pt idx="5">
                  <c:v>Harsh Mishra</c:v>
                </c:pt>
                <c:pt idx="6">
                  <c:v>Harshita</c:v>
                </c:pt>
                <c:pt idx="7">
                  <c:v>Janvi</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Cache>
            </c:strRef>
          </c:cat>
          <c:val>
            <c:numRef>
              <c:f>'END TERM'!$K$4:$K$31</c:f>
              <c:numCache>
                <c:formatCode>General</c:formatCode>
                <c:ptCount val="27"/>
                <c:pt idx="0">
                  <c:v>83</c:v>
                </c:pt>
                <c:pt idx="1">
                  <c:v>62</c:v>
                </c:pt>
                <c:pt idx="2">
                  <c:v>78</c:v>
                </c:pt>
                <c:pt idx="3">
                  <c:v>61</c:v>
                </c:pt>
                <c:pt idx="4">
                  <c:v>72</c:v>
                </c:pt>
                <c:pt idx="5">
                  <c:v>72</c:v>
                </c:pt>
                <c:pt idx="6">
                  <c:v>81</c:v>
                </c:pt>
                <c:pt idx="7">
                  <c:v>76</c:v>
                </c:pt>
                <c:pt idx="8">
                  <c:v>79</c:v>
                </c:pt>
                <c:pt idx="9">
                  <c:v>59</c:v>
                </c:pt>
                <c:pt idx="10">
                  <c:v>64</c:v>
                </c:pt>
                <c:pt idx="11">
                  <c:v>58</c:v>
                </c:pt>
                <c:pt idx="12">
                  <c:v>62</c:v>
                </c:pt>
                <c:pt idx="13">
                  <c:v>76</c:v>
                </c:pt>
                <c:pt idx="14">
                  <c:v>75</c:v>
                </c:pt>
                <c:pt idx="15">
                  <c:v>92</c:v>
                </c:pt>
                <c:pt idx="16">
                  <c:v>88</c:v>
                </c:pt>
                <c:pt idx="17">
                  <c:v>59</c:v>
                </c:pt>
                <c:pt idx="18">
                  <c:v>77</c:v>
                </c:pt>
                <c:pt idx="19">
                  <c:v>41</c:v>
                </c:pt>
                <c:pt idx="20">
                  <c:v>52</c:v>
                </c:pt>
                <c:pt idx="21">
                  <c:v>68</c:v>
                </c:pt>
                <c:pt idx="22">
                  <c:v>80</c:v>
                </c:pt>
                <c:pt idx="23">
                  <c:v>88</c:v>
                </c:pt>
                <c:pt idx="24">
                  <c:v>68</c:v>
                </c:pt>
                <c:pt idx="25">
                  <c:v>67</c:v>
                </c:pt>
                <c:pt idx="26">
                  <c:v>58</c:v>
                </c:pt>
              </c:numCache>
            </c:numRef>
          </c:val>
          <c:extLst>
            <c:ext xmlns:c16="http://schemas.microsoft.com/office/drawing/2014/chart" uri="{C3380CC4-5D6E-409C-BE32-E72D297353CC}">
              <c16:uniqueId val="{00000000-A513-40FD-A26F-DE3CC52439F1}"/>
            </c:ext>
          </c:extLst>
        </c:ser>
        <c:dLbls>
          <c:showLegendKey val="0"/>
          <c:showVal val="1"/>
          <c:showCatName val="0"/>
          <c:showSerName val="0"/>
          <c:showPercent val="0"/>
          <c:showBubbleSize val="0"/>
        </c:dLbls>
        <c:gapWidth val="150"/>
        <c:gapDepth val="0"/>
        <c:shape val="box"/>
        <c:axId val="1343768079"/>
        <c:axId val="1343769519"/>
        <c:axId val="0"/>
      </c:bar3DChart>
      <c:catAx>
        <c:axId val="13437680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69519"/>
        <c:crosses val="autoZero"/>
        <c:auto val="1"/>
        <c:lblAlgn val="ctr"/>
        <c:lblOffset val="100"/>
        <c:noMultiLvlLbl val="0"/>
      </c:catAx>
      <c:valAx>
        <c:axId val="134376951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680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[AAFT DASHBOARD Final.xlsx]END TERM!PivotTable14</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PORTFOLIO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'END TERM'!$N$3</c:f>
              <c:strCache>
                <c:ptCount val="1"/>
                <c:pt idx="0">
                  <c:v>Total</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'END TERM'!$M$4:$M$31</c:f>
              <c:strCache>
                <c:ptCount val="27"/>
                <c:pt idx="0">
                  <c:v>Abhishek Kamboj</c:v>
                </c:pt>
                <c:pt idx="1">
                  <c:v>Akhilesh Singh Yadav</c:v>
                </c:pt>
                <c:pt idx="2">
                  <c:v>Ankit Kumar</c:v>
                </c:pt>
                <c:pt idx="3">
                  <c:v>Bhushit jain</c:v>
                </c:pt>
                <c:pt idx="4">
                  <c:v>Gagan</c:v>
                </c:pt>
                <c:pt idx="5">
                  <c:v>Harsh Mishra</c:v>
                </c:pt>
                <c:pt idx="6">
                  <c:v>Harshita</c:v>
                </c:pt>
                <c:pt idx="7">
                  <c:v>Janvi</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Cache>
            </c:strRef>
          </c:cat>
          <c:val>
            <c:numRef>
              <c:f>'END TERM'!$N$4:$N$31</c:f>
              <c:numCache>
                <c:formatCode>General</c:formatCode>
                <c:ptCount val="27"/>
                <c:pt idx="0">
                  <c:v>50</c:v>
                </c:pt>
                <c:pt idx="1">
                  <c:v>30</c:v>
                </c:pt>
                <c:pt idx="2">
                  <c:v>30</c:v>
                </c:pt>
                <c:pt idx="3">
                  <c:v>23</c:v>
                </c:pt>
                <c:pt idx="4">
                  <c:v>44</c:v>
                </c:pt>
                <c:pt idx="5">
                  <c:v>44</c:v>
                </c:pt>
                <c:pt idx="6">
                  <c:v>44</c:v>
                </c:pt>
                <c:pt idx="7">
                  <c:v>36</c:v>
                </c:pt>
                <c:pt idx="8">
                  <c:v>42</c:v>
                </c:pt>
                <c:pt idx="9">
                  <c:v>44</c:v>
                </c:pt>
                <c:pt idx="10">
                  <c:v>48</c:v>
                </c:pt>
                <c:pt idx="11">
                  <c:v>37</c:v>
                </c:pt>
                <c:pt idx="12">
                  <c:v>42</c:v>
                </c:pt>
                <c:pt idx="13">
                  <c:v>25</c:v>
                </c:pt>
                <c:pt idx="14">
                  <c:v>28</c:v>
                </c:pt>
                <c:pt idx="15">
                  <c:v>41</c:v>
                </c:pt>
                <c:pt idx="16">
                  <c:v>48</c:v>
                </c:pt>
                <c:pt idx="17">
                  <c:v>49</c:v>
                </c:pt>
                <c:pt idx="18">
                  <c:v>51</c:v>
                </c:pt>
                <c:pt idx="19">
                  <c:v>27</c:v>
                </c:pt>
                <c:pt idx="20">
                  <c:v>25</c:v>
                </c:pt>
                <c:pt idx="21">
                  <c:v>46</c:v>
                </c:pt>
                <c:pt idx="22">
                  <c:v>47</c:v>
                </c:pt>
                <c:pt idx="23">
                  <c:v>47</c:v>
                </c:pt>
                <c:pt idx="24">
                  <c:v>0</c:v>
                </c:pt>
                <c:pt idx="25">
                  <c:v>37</c:v>
                </c:pt>
                <c:pt idx="26">
                  <c:v>42</c:v>
                </c:pt>
              </c:numCache>
            </c:numRef>
          </c:val>
          <c:extLst>
            <c:ext xmlns:c16="http://schemas.microsoft.com/office/drawing/2014/chart" uri="{C3380CC4-5D6E-409C-BE32-E72D297353CC}">
              <c16:uniqueId val="{00000002-5639-4173-B08F-603A0698C1BF}"/>
            </c:ext>
          </c:extLst>
        </c:ser>
        <c:dLbls>
          <c:showLegendKey val="0"/>
          <c:showVal val="0"/>
          <c:showCatName val="0"/>
          <c:showSerName val="0"/>
          <c:showPercent val="0"/>
          <c:showBubbleSize val="0"/>
        </c:dLbls>
        <c:gapWidth val="65"/>
        <c:shape val="box"/>
        <c:axId val="810580047"/>
        <c:axId val="810586767"/>
        <c:axId val="0"/>
      </c:bar3DChart>
      <c:catAx>
        <c:axId val="81058004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0586767"/>
        <c:crosses val="autoZero"/>
        <c:auto val="1"/>
        <c:lblAlgn val="ctr"/>
        <c:lblOffset val="100"/>
        <c:noMultiLvlLbl val="0"/>
      </c:catAx>
      <c:valAx>
        <c:axId val="81058676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10580047"/>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[AAFT DASHBOARD Final.xlsx]PIVOT TABLE grand total!PivotTable1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GEN-AI</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grand total'!$B$3</c:f>
              <c:strCache>
                <c:ptCount val="1"/>
                <c:pt idx="0">
                  <c:v>Total</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grand total'!$A$4:$A$31</c:f>
              <c:strCache>
                <c:ptCount val="27"/>
                <c:pt idx="0">
                  <c:v>Abhishek Kamboj</c:v>
                </c:pt>
                <c:pt idx="1">
                  <c:v>Akhilesh Singh Yadav</c:v>
                </c:pt>
                <c:pt idx="2">
                  <c:v>Ankit Kumar</c:v>
                </c:pt>
                <c:pt idx="3">
                  <c:v>Bhushit jain</c:v>
                </c:pt>
                <c:pt idx="4">
                  <c:v>Gagan</c:v>
                </c:pt>
                <c:pt idx="5">
                  <c:v>Harsh Mishra</c:v>
                </c:pt>
                <c:pt idx="6">
                  <c:v>Harshita</c:v>
                </c:pt>
                <c:pt idx="7">
                  <c:v>Janvi</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Cache>
            </c:strRef>
          </c:cat>
          <c:val>
            <c:numRef>
              <c:f>'PIVOT TABLE grand total'!$B$4:$B$31</c:f>
              <c:numCache>
                <c:formatCode>General</c:formatCode>
                <c:ptCount val="27"/>
                <c:pt idx="0">
                  <c:v>80</c:v>
                </c:pt>
                <c:pt idx="1">
                  <c:v>47</c:v>
                </c:pt>
                <c:pt idx="2">
                  <c:v>45</c:v>
                </c:pt>
                <c:pt idx="3">
                  <c:v>43</c:v>
                </c:pt>
                <c:pt idx="4">
                  <c:v>71</c:v>
                </c:pt>
                <c:pt idx="5">
                  <c:v>76</c:v>
                </c:pt>
                <c:pt idx="6">
                  <c:v>72</c:v>
                </c:pt>
                <c:pt idx="7">
                  <c:v>64</c:v>
                </c:pt>
                <c:pt idx="8">
                  <c:v>67</c:v>
                </c:pt>
                <c:pt idx="9">
                  <c:v>71</c:v>
                </c:pt>
                <c:pt idx="10">
                  <c:v>80</c:v>
                </c:pt>
                <c:pt idx="11">
                  <c:v>63</c:v>
                </c:pt>
                <c:pt idx="12">
                  <c:v>68</c:v>
                </c:pt>
                <c:pt idx="13">
                  <c:v>44</c:v>
                </c:pt>
                <c:pt idx="14">
                  <c:v>44</c:v>
                </c:pt>
                <c:pt idx="15">
                  <c:v>68</c:v>
                </c:pt>
                <c:pt idx="16">
                  <c:v>80</c:v>
                </c:pt>
                <c:pt idx="17">
                  <c:v>78</c:v>
                </c:pt>
                <c:pt idx="18">
                  <c:v>78</c:v>
                </c:pt>
                <c:pt idx="19">
                  <c:v>49</c:v>
                </c:pt>
                <c:pt idx="20">
                  <c:v>47</c:v>
                </c:pt>
                <c:pt idx="21">
                  <c:v>75</c:v>
                </c:pt>
                <c:pt idx="22">
                  <c:v>76</c:v>
                </c:pt>
                <c:pt idx="23">
                  <c:v>77</c:v>
                </c:pt>
                <c:pt idx="24">
                  <c:v>3</c:v>
                </c:pt>
                <c:pt idx="25">
                  <c:v>65</c:v>
                </c:pt>
                <c:pt idx="26">
                  <c:v>69</c:v>
                </c:pt>
              </c:numCache>
            </c:numRef>
          </c:val>
          <c:extLst>
            <c:ext xmlns:c16="http://schemas.microsoft.com/office/drawing/2014/chart" uri="{C3380CC4-5D6E-409C-BE32-E72D297353CC}">
              <c16:uniqueId val="{00000002-CEB7-4F8C-A7DF-C667F8FC828D}"/>
            </c:ext>
          </c:extLst>
        </c:ser>
        <c:dLbls>
          <c:showLegendKey val="0"/>
          <c:showVal val="0"/>
          <c:showCatName val="0"/>
          <c:showSerName val="0"/>
          <c:showPercent val="0"/>
          <c:showBubbleSize val="0"/>
        </c:dLbls>
        <c:gapWidth val="65"/>
        <c:shape val="box"/>
        <c:axId val="810580047"/>
        <c:axId val="810586767"/>
        <c:axId val="0"/>
      </c:bar3DChart>
      <c:catAx>
        <c:axId val="81058004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0586767"/>
        <c:crosses val="autoZero"/>
        <c:auto val="1"/>
        <c:lblAlgn val="ctr"/>
        <c:lblOffset val="100"/>
        <c:noMultiLvlLbl val="0"/>
      </c:catAx>
      <c:valAx>
        <c:axId val="81058676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10580047"/>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[AAFT DASHBOARD Final.xlsx]PIVOT TABLE grand total!PivotTable2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grand total'!$E$3</c:f>
              <c:strCache>
                <c:ptCount val="1"/>
                <c:pt idx="0">
                  <c:v>Total</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grand total'!$D$4:$D$31</c:f>
              <c:strCache>
                <c:ptCount val="27"/>
                <c:pt idx="0">
                  <c:v>Abhishek Kamboj</c:v>
                </c:pt>
                <c:pt idx="1">
                  <c:v>Akhilesh Singh Yadav</c:v>
                </c:pt>
                <c:pt idx="2">
                  <c:v>Ankit Kumar</c:v>
                </c:pt>
                <c:pt idx="3">
                  <c:v>Bhushit jain</c:v>
                </c:pt>
                <c:pt idx="4">
                  <c:v>Gagan</c:v>
                </c:pt>
                <c:pt idx="5">
                  <c:v>Harsh Mishra</c:v>
                </c:pt>
                <c:pt idx="6">
                  <c:v>Harshita</c:v>
                </c:pt>
                <c:pt idx="7">
                  <c:v>Janvi</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Cache>
            </c:strRef>
          </c:cat>
          <c:val>
            <c:numRef>
              <c:f>'PIVOT TABLE grand total'!$E$4:$E$31</c:f>
              <c:numCache>
                <c:formatCode>General</c:formatCode>
                <c:ptCount val="27"/>
                <c:pt idx="0">
                  <c:v>112</c:v>
                </c:pt>
                <c:pt idx="1">
                  <c:v>89</c:v>
                </c:pt>
                <c:pt idx="2">
                  <c:v>106</c:v>
                </c:pt>
                <c:pt idx="3">
                  <c:v>87</c:v>
                </c:pt>
                <c:pt idx="4">
                  <c:v>101</c:v>
                </c:pt>
                <c:pt idx="5">
                  <c:v>98</c:v>
                </c:pt>
                <c:pt idx="6">
                  <c:v>114</c:v>
                </c:pt>
                <c:pt idx="7">
                  <c:v>104</c:v>
                </c:pt>
                <c:pt idx="8">
                  <c:v>106</c:v>
                </c:pt>
                <c:pt idx="9">
                  <c:v>80</c:v>
                </c:pt>
                <c:pt idx="10">
                  <c:v>90</c:v>
                </c:pt>
                <c:pt idx="11">
                  <c:v>81</c:v>
                </c:pt>
                <c:pt idx="12">
                  <c:v>84</c:v>
                </c:pt>
                <c:pt idx="13">
                  <c:v>104</c:v>
                </c:pt>
                <c:pt idx="14">
                  <c:v>105</c:v>
                </c:pt>
                <c:pt idx="15">
                  <c:v>128</c:v>
                </c:pt>
                <c:pt idx="16">
                  <c:v>124</c:v>
                </c:pt>
                <c:pt idx="17">
                  <c:v>83</c:v>
                </c:pt>
                <c:pt idx="18">
                  <c:v>110</c:v>
                </c:pt>
                <c:pt idx="19">
                  <c:v>51</c:v>
                </c:pt>
                <c:pt idx="20">
                  <c:v>64</c:v>
                </c:pt>
                <c:pt idx="21">
                  <c:v>91</c:v>
                </c:pt>
                <c:pt idx="22">
                  <c:v>112</c:v>
                </c:pt>
                <c:pt idx="23">
                  <c:v>124</c:v>
                </c:pt>
                <c:pt idx="24">
                  <c:v>96</c:v>
                </c:pt>
                <c:pt idx="25">
                  <c:v>96</c:v>
                </c:pt>
                <c:pt idx="26">
                  <c:v>78</c:v>
                </c:pt>
              </c:numCache>
            </c:numRef>
          </c:val>
          <c:extLst>
            <c:ext xmlns:c16="http://schemas.microsoft.com/office/drawing/2014/chart" uri="{C3380CC4-5D6E-409C-BE32-E72D297353CC}">
              <c16:uniqueId val="{00000002-9C6E-49E6-AEF5-4D07E2DCC1BF}"/>
            </c:ext>
          </c:extLst>
        </c:ser>
        <c:dLbls>
          <c:showLegendKey val="0"/>
          <c:showVal val="0"/>
          <c:showCatName val="0"/>
          <c:showSerName val="0"/>
          <c:showPercent val="0"/>
          <c:showBubbleSize val="0"/>
        </c:dLbls>
        <c:gapWidth val="65"/>
        <c:shape val="box"/>
        <c:axId val="810580047"/>
        <c:axId val="810586767"/>
        <c:axId val="0"/>
      </c:bar3DChart>
      <c:catAx>
        <c:axId val="81058004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0586767"/>
        <c:crosses val="autoZero"/>
        <c:auto val="1"/>
        <c:lblAlgn val="ctr"/>
        <c:lblOffset val="100"/>
        <c:noMultiLvlLbl val="0"/>
      </c:catAx>
      <c:valAx>
        <c:axId val="81058676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10580047"/>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[AAFT DASHBOARD Final.xlsx]PIVOT TABLE grand total!PivotTable3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grand total'!$H$3</c:f>
              <c:strCache>
                <c:ptCount val="1"/>
                <c:pt idx="0">
                  <c:v>Total</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grand total'!$G$4:$G$31</c:f>
              <c:strCache>
                <c:ptCount val="27"/>
                <c:pt idx="0">
                  <c:v>Abhishek Kamboj</c:v>
                </c:pt>
                <c:pt idx="1">
                  <c:v>Akhilesh Singh Yadav</c:v>
                </c:pt>
                <c:pt idx="2">
                  <c:v>Ankit Kumar</c:v>
                </c:pt>
                <c:pt idx="3">
                  <c:v>Bhushit jain</c:v>
                </c:pt>
                <c:pt idx="4">
                  <c:v>Gagan</c:v>
                </c:pt>
                <c:pt idx="5">
                  <c:v>Harsh Mishra</c:v>
                </c:pt>
                <c:pt idx="6">
                  <c:v>Harshita</c:v>
                </c:pt>
                <c:pt idx="7">
                  <c:v>Janvi</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Cache>
            </c:strRef>
          </c:cat>
          <c:val>
            <c:numRef>
              <c:f>'PIVOT TABLE grand total'!$H$4:$H$31</c:f>
              <c:numCache>
                <c:formatCode>General</c:formatCode>
                <c:ptCount val="27"/>
                <c:pt idx="0">
                  <c:v>77</c:v>
                </c:pt>
                <c:pt idx="1">
                  <c:v>91</c:v>
                </c:pt>
                <c:pt idx="2">
                  <c:v>80</c:v>
                </c:pt>
                <c:pt idx="3">
                  <c:v>79</c:v>
                </c:pt>
                <c:pt idx="4">
                  <c:v>96</c:v>
                </c:pt>
                <c:pt idx="5">
                  <c:v>87</c:v>
                </c:pt>
                <c:pt idx="6">
                  <c:v>92</c:v>
                </c:pt>
                <c:pt idx="7">
                  <c:v>92</c:v>
                </c:pt>
                <c:pt idx="8">
                  <c:v>98</c:v>
                </c:pt>
                <c:pt idx="9">
                  <c:v>100</c:v>
                </c:pt>
                <c:pt idx="10">
                  <c:v>75</c:v>
                </c:pt>
                <c:pt idx="11">
                  <c:v>83</c:v>
                </c:pt>
                <c:pt idx="12">
                  <c:v>75</c:v>
                </c:pt>
                <c:pt idx="13">
                  <c:v>70</c:v>
                </c:pt>
                <c:pt idx="14">
                  <c:v>88</c:v>
                </c:pt>
                <c:pt idx="15">
                  <c:v>94</c:v>
                </c:pt>
                <c:pt idx="16">
                  <c:v>100</c:v>
                </c:pt>
                <c:pt idx="17">
                  <c:v>95</c:v>
                </c:pt>
                <c:pt idx="18">
                  <c:v>99</c:v>
                </c:pt>
                <c:pt idx="19">
                  <c:v>70</c:v>
                </c:pt>
                <c:pt idx="20">
                  <c:v>67</c:v>
                </c:pt>
                <c:pt idx="21">
                  <c:v>78</c:v>
                </c:pt>
                <c:pt idx="22">
                  <c:v>79</c:v>
                </c:pt>
                <c:pt idx="23">
                  <c:v>72</c:v>
                </c:pt>
                <c:pt idx="24">
                  <c:v>70</c:v>
                </c:pt>
                <c:pt idx="25">
                  <c:v>71</c:v>
                </c:pt>
                <c:pt idx="26">
                  <c:v>24</c:v>
                </c:pt>
              </c:numCache>
            </c:numRef>
          </c:val>
          <c:extLst>
            <c:ext xmlns:c16="http://schemas.microsoft.com/office/drawing/2014/chart" uri="{C3380CC4-5D6E-409C-BE32-E72D297353CC}">
              <c16:uniqueId val="{00000002-D0C8-4CA7-982B-8300E106BBA2}"/>
            </c:ext>
          </c:extLst>
        </c:ser>
        <c:dLbls>
          <c:showLegendKey val="0"/>
          <c:showVal val="0"/>
          <c:showCatName val="0"/>
          <c:showSerName val="0"/>
          <c:showPercent val="0"/>
          <c:showBubbleSize val="0"/>
        </c:dLbls>
        <c:gapWidth val="65"/>
        <c:shape val="box"/>
        <c:axId val="810580047"/>
        <c:axId val="810586767"/>
        <c:axId val="0"/>
      </c:bar3DChart>
      <c:catAx>
        <c:axId val="81058004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0586767"/>
        <c:crosses val="autoZero"/>
        <c:auto val="1"/>
        <c:lblAlgn val="ctr"/>
        <c:lblOffset val="100"/>
        <c:noMultiLvlLbl val="0"/>
      </c:catAx>
      <c:valAx>
        <c:axId val="81058676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10580047"/>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[AAFT DASHBOARD Final.xlsx]PIVOT TABLE grand total!PivotTable4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PYHTON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grand total'!$K$3</c:f>
              <c:strCache>
                <c:ptCount val="1"/>
                <c:pt idx="0">
                  <c:v>Total</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grand total'!$J$4:$J$31</c:f>
              <c:strCache>
                <c:ptCount val="27"/>
                <c:pt idx="0">
                  <c:v>Abhishek Kamboj</c:v>
                </c:pt>
                <c:pt idx="1">
                  <c:v>Akhilesh Singh Yadav</c:v>
                </c:pt>
                <c:pt idx="2">
                  <c:v>Ankit Kumar</c:v>
                </c:pt>
                <c:pt idx="3">
                  <c:v>Bhushit jain</c:v>
                </c:pt>
                <c:pt idx="4">
                  <c:v>Gagan</c:v>
                </c:pt>
                <c:pt idx="5">
                  <c:v>Harsh Mishra</c:v>
                </c:pt>
                <c:pt idx="6">
                  <c:v>Harshita</c:v>
                </c:pt>
                <c:pt idx="7">
                  <c:v>Janvi</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Cache>
            </c:strRef>
          </c:cat>
          <c:val>
            <c:numRef>
              <c:f>'PIVOT TABLE grand total'!$K$4:$K$31</c:f>
              <c:numCache>
                <c:formatCode>General</c:formatCode>
                <c:ptCount val="27"/>
                <c:pt idx="0">
                  <c:v>72</c:v>
                </c:pt>
                <c:pt idx="1">
                  <c:v>56</c:v>
                </c:pt>
                <c:pt idx="2">
                  <c:v>75</c:v>
                </c:pt>
                <c:pt idx="3">
                  <c:v>42</c:v>
                </c:pt>
                <c:pt idx="4">
                  <c:v>61</c:v>
                </c:pt>
                <c:pt idx="5">
                  <c:v>50</c:v>
                </c:pt>
                <c:pt idx="6">
                  <c:v>70</c:v>
                </c:pt>
                <c:pt idx="7">
                  <c:v>60</c:v>
                </c:pt>
                <c:pt idx="8">
                  <c:v>80</c:v>
                </c:pt>
                <c:pt idx="9">
                  <c:v>60</c:v>
                </c:pt>
                <c:pt idx="10">
                  <c:v>57</c:v>
                </c:pt>
                <c:pt idx="11">
                  <c:v>44</c:v>
                </c:pt>
                <c:pt idx="12">
                  <c:v>59</c:v>
                </c:pt>
                <c:pt idx="13">
                  <c:v>61</c:v>
                </c:pt>
                <c:pt idx="14">
                  <c:v>64</c:v>
                </c:pt>
                <c:pt idx="15">
                  <c:v>70</c:v>
                </c:pt>
                <c:pt idx="16">
                  <c:v>82</c:v>
                </c:pt>
                <c:pt idx="17">
                  <c:v>45</c:v>
                </c:pt>
                <c:pt idx="18">
                  <c:v>67</c:v>
                </c:pt>
                <c:pt idx="19">
                  <c:v>42</c:v>
                </c:pt>
                <c:pt idx="20">
                  <c:v>45</c:v>
                </c:pt>
                <c:pt idx="21">
                  <c:v>61</c:v>
                </c:pt>
                <c:pt idx="22">
                  <c:v>74</c:v>
                </c:pt>
                <c:pt idx="23">
                  <c:v>50</c:v>
                </c:pt>
                <c:pt idx="24">
                  <c:v>60</c:v>
                </c:pt>
                <c:pt idx="25">
                  <c:v>58</c:v>
                </c:pt>
                <c:pt idx="26">
                  <c:v>58</c:v>
                </c:pt>
              </c:numCache>
            </c:numRef>
          </c:val>
          <c:extLst>
            <c:ext xmlns:c16="http://schemas.microsoft.com/office/drawing/2014/chart" uri="{C3380CC4-5D6E-409C-BE32-E72D297353CC}">
              <c16:uniqueId val="{00000004-C5F6-4972-AD7C-71675D2CD20F}"/>
            </c:ext>
          </c:extLst>
        </c:ser>
        <c:dLbls>
          <c:showLegendKey val="0"/>
          <c:showVal val="0"/>
          <c:showCatName val="0"/>
          <c:showSerName val="0"/>
          <c:showPercent val="0"/>
          <c:showBubbleSize val="0"/>
        </c:dLbls>
        <c:gapWidth val="65"/>
        <c:shape val="box"/>
        <c:axId val="810580047"/>
        <c:axId val="810586767"/>
        <c:axId val="0"/>
      </c:bar3DChart>
      <c:catAx>
        <c:axId val="81058004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0586767"/>
        <c:crosses val="autoZero"/>
        <c:auto val="1"/>
        <c:lblAlgn val="ctr"/>
        <c:lblOffset val="100"/>
        <c:noMultiLvlLbl val="0"/>
      </c:catAx>
      <c:valAx>
        <c:axId val="81058676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10580047"/>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[AAFT DASHBOARD Final.xlsx]PIVOT TABLE grand total!PivotTable5</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PORTFOLIO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grand total'!$N$3</c:f>
              <c:strCache>
                <c:ptCount val="1"/>
                <c:pt idx="0">
                  <c:v>Total</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grand total'!$M$4:$M$31</c:f>
              <c:strCache>
                <c:ptCount val="27"/>
                <c:pt idx="0">
                  <c:v>Abhishek Kamboj</c:v>
                </c:pt>
                <c:pt idx="1">
                  <c:v>Akhilesh Singh Yadav</c:v>
                </c:pt>
                <c:pt idx="2">
                  <c:v>Ankit Kumar</c:v>
                </c:pt>
                <c:pt idx="3">
                  <c:v>Bhushit jain</c:v>
                </c:pt>
                <c:pt idx="4">
                  <c:v>Gagan</c:v>
                </c:pt>
                <c:pt idx="5">
                  <c:v>Harsh Mishra</c:v>
                </c:pt>
                <c:pt idx="6">
                  <c:v>Harshita</c:v>
                </c:pt>
                <c:pt idx="7">
                  <c:v>Janvi</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Cache>
            </c:strRef>
          </c:cat>
          <c:val>
            <c:numRef>
              <c:f>'PIVOT TABLE grand total'!$N$4:$N$31</c:f>
              <c:numCache>
                <c:formatCode>General</c:formatCode>
                <c:ptCount val="27"/>
                <c:pt idx="0">
                  <c:v>80</c:v>
                </c:pt>
                <c:pt idx="1">
                  <c:v>47</c:v>
                </c:pt>
                <c:pt idx="2">
                  <c:v>45</c:v>
                </c:pt>
                <c:pt idx="3">
                  <c:v>43</c:v>
                </c:pt>
                <c:pt idx="4">
                  <c:v>71</c:v>
                </c:pt>
                <c:pt idx="5">
                  <c:v>76</c:v>
                </c:pt>
                <c:pt idx="6">
                  <c:v>72</c:v>
                </c:pt>
                <c:pt idx="7">
                  <c:v>64</c:v>
                </c:pt>
                <c:pt idx="8">
                  <c:v>67</c:v>
                </c:pt>
                <c:pt idx="9">
                  <c:v>71</c:v>
                </c:pt>
                <c:pt idx="10">
                  <c:v>80</c:v>
                </c:pt>
                <c:pt idx="11">
                  <c:v>63</c:v>
                </c:pt>
                <c:pt idx="12">
                  <c:v>68</c:v>
                </c:pt>
                <c:pt idx="13">
                  <c:v>44</c:v>
                </c:pt>
                <c:pt idx="14">
                  <c:v>44</c:v>
                </c:pt>
                <c:pt idx="15">
                  <c:v>68</c:v>
                </c:pt>
                <c:pt idx="16">
                  <c:v>80</c:v>
                </c:pt>
                <c:pt idx="17">
                  <c:v>78</c:v>
                </c:pt>
                <c:pt idx="18">
                  <c:v>78</c:v>
                </c:pt>
                <c:pt idx="19">
                  <c:v>49</c:v>
                </c:pt>
                <c:pt idx="20">
                  <c:v>47</c:v>
                </c:pt>
                <c:pt idx="21">
                  <c:v>75</c:v>
                </c:pt>
                <c:pt idx="22">
                  <c:v>76</c:v>
                </c:pt>
                <c:pt idx="23">
                  <c:v>77</c:v>
                </c:pt>
                <c:pt idx="24">
                  <c:v>3</c:v>
                </c:pt>
                <c:pt idx="25">
                  <c:v>65</c:v>
                </c:pt>
                <c:pt idx="26">
                  <c:v>69</c:v>
                </c:pt>
              </c:numCache>
            </c:numRef>
          </c:val>
          <c:extLst>
            <c:ext xmlns:c16="http://schemas.microsoft.com/office/drawing/2014/chart" uri="{C3380CC4-5D6E-409C-BE32-E72D297353CC}">
              <c16:uniqueId val="{00000002-6A6A-475F-BB8D-F12171EC1114}"/>
            </c:ext>
          </c:extLst>
        </c:ser>
        <c:dLbls>
          <c:showLegendKey val="0"/>
          <c:showVal val="0"/>
          <c:showCatName val="0"/>
          <c:showSerName val="0"/>
          <c:showPercent val="0"/>
          <c:showBubbleSize val="0"/>
        </c:dLbls>
        <c:gapWidth val="65"/>
        <c:shape val="box"/>
        <c:axId val="810580047"/>
        <c:axId val="810586767"/>
        <c:axId val="0"/>
      </c:bar3DChart>
      <c:catAx>
        <c:axId val="81058004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0586767"/>
        <c:crosses val="autoZero"/>
        <c:auto val="1"/>
        <c:lblAlgn val="ctr"/>
        <c:lblOffset val="100"/>
        <c:noMultiLvlLbl val="0"/>
      </c:catAx>
      <c:valAx>
        <c:axId val="81058676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10580047"/>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DASHBOARD Final.xlsx]top5 student!PivotTable6</c:name>
    <c:fmtId val="4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tx1"/>
                </a:solidFill>
              </a:rPr>
              <a:t>DS</a:t>
            </a:r>
            <a:r>
              <a:rPr lang="en-US" baseline="0">
                <a:solidFill>
                  <a:schemeClr val="tx1"/>
                </a:solidFill>
              </a:rPr>
              <a:t> ESSENTIAL</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student'!$E$14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'top5 student'!$D$15:$D$20</c:f>
              <c:strCache>
                <c:ptCount val="5"/>
                <c:pt idx="0">
                  <c:v>Abhishek Kamboj</c:v>
                </c:pt>
                <c:pt idx="1">
                  <c:v>Manisha</c:v>
                </c:pt>
                <c:pt idx="2">
                  <c:v>Rajat Kumar</c:v>
                </c:pt>
                <c:pt idx="3">
                  <c:v>Rishu Soni</c:v>
                </c:pt>
                <c:pt idx="4">
                  <c:v>Rounak Singh</c:v>
                </c:pt>
              </c:strCache>
            </c:strRef>
          </c:cat>
          <c:val>
            <c:numRef>
              <c:f>'top5 student'!$E$15:$E$20</c:f>
              <c:numCache>
                <c:formatCode>General</c:formatCode>
                <c:ptCount val="5"/>
                <c:pt idx="0">
                  <c:v>77</c:v>
                </c:pt>
                <c:pt idx="1">
                  <c:v>75</c:v>
                </c:pt>
                <c:pt idx="2">
                  <c:v>100</c:v>
                </c:pt>
                <c:pt idx="3">
                  <c:v>95</c:v>
                </c:pt>
                <c:pt idx="4">
                  <c:v>99</c:v>
                </c:pt>
              </c:numCache>
            </c:numRef>
          </c:val>
          <c:extLst>
            <c:ext xmlns:c16="http://schemas.microsoft.com/office/drawing/2014/chart" uri="{C3380CC4-5D6E-409C-BE32-E72D297353CC}">
              <c16:uniqueId val="{00000000-1C9D-4CEB-913C-78B3D60F3136}"/>
            </c:ext>
          </c:extLst>
        </c:ser>
        <c:dLbls>
          <c:dLblPos val="outEnd"/>
          <c:showLegendKey val="0"/>
          <c:showVal val="1"/>
          <c:showCatName val="0"/>
          <c:showSerName val="0"/>
          <c:showPercent val="0"/>
          <c:showBubbleSize val="0"/>
        </c:dLbls>
        <c:gapWidth val="326"/>
        <c:overlap val="-58"/>
        <c:axId val="859025455"/>
        <c:axId val="859023535"/>
      </c:barChart>
      <c:catAx>
        <c:axId val="859025455"/>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023535"/>
        <c:crosses val="autoZero"/>
        <c:auto val="1"/>
        <c:lblAlgn val="ctr"/>
        <c:lblOffset val="100"/>
        <c:noMultiLvlLbl val="0"/>
      </c:catAx>
      <c:valAx>
        <c:axId val="85902353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02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[AAFT DASHBOARD Final.xlsx]Sheet3!PivotTable7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GENERATIV AI TOOLS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c:f>
              <c:strCache>
                <c:ptCount val="1"/>
                <c:pt idx="0">
                  <c:v>Total</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Sheet3!$A$4:$A$31</c:f>
              <c:strCache>
                <c:ptCount val="27"/>
                <c:pt idx="0">
                  <c:v>Abhishek kamboj</c:v>
                </c:pt>
                <c:pt idx="1">
                  <c:v>Akhilesh yadav</c:v>
                </c:pt>
                <c:pt idx="2">
                  <c:v>Ankit Paswan</c:v>
                </c:pt>
                <c:pt idx="3">
                  <c:v>Bhushit .</c:v>
                </c:pt>
                <c:pt idx="4">
                  <c:v>Gagan .</c:v>
                </c:pt>
                <c:pt idx="5">
                  <c:v>Harsh .</c:v>
                </c:pt>
                <c:pt idx="6">
                  <c:v>Harshita .</c:v>
                </c:pt>
                <c:pt idx="7">
                  <c:v>Janvi .</c:v>
                </c:pt>
                <c:pt idx="8">
                  <c:v>Jatin .</c:v>
                </c:pt>
                <c:pt idx="9">
                  <c:v>Komal .</c:v>
                </c:pt>
                <c:pt idx="10">
                  <c:v>Manisha .</c:v>
                </c:pt>
                <c:pt idx="11">
                  <c:v>Mohd Aman Ali</c:v>
                </c:pt>
                <c:pt idx="12">
                  <c:v>Pari Singh</c:v>
                </c:pt>
                <c:pt idx="13">
                  <c:v>Piyush Goyal</c:v>
                </c:pt>
                <c:pt idx="14">
                  <c:v>Pranjali garg</c:v>
                </c:pt>
                <c:pt idx="15">
                  <c:v>Prity divedi</c:v>
                </c:pt>
                <c:pt idx="16">
                  <c:v>Rajat .</c:v>
                </c:pt>
                <c:pt idx="17">
                  <c:v>Rishu Soni</c:v>
                </c:pt>
                <c:pt idx="18">
                  <c:v>ROUNAK SINGH</c:v>
                </c:pt>
                <c:pt idx="19">
                  <c:v>Saksham Saxena</c:v>
                </c:pt>
                <c:pt idx="20">
                  <c:v>Samriddhi Negi</c:v>
                </c:pt>
                <c:pt idx="21">
                  <c:v>Sarthak .</c:v>
                </c:pt>
                <c:pt idx="22">
                  <c:v>Satyam Saha</c:v>
                </c:pt>
                <c:pt idx="23">
                  <c:v>SUMIT .</c:v>
                </c:pt>
                <c:pt idx="24">
                  <c:v>Surekha Kumari</c:v>
                </c:pt>
                <c:pt idx="25">
                  <c:v>Uditya Seth</c:v>
                </c:pt>
                <c:pt idx="26">
                  <c:v>Vaishnavi Sharma</c:v>
                </c:pt>
              </c:strCache>
            </c:strRef>
          </c:cat>
          <c:val>
            <c:numRef>
              <c:f>Sheet3!$B$4:$B$31</c:f>
              <c:numCache>
                <c:formatCode>_(* #,##0.00_);_(* \(#,##0.00\);_(* "-"??_);_(@_)</c:formatCode>
                <c:ptCount val="27"/>
                <c:pt idx="0">
                  <c:v>90</c:v>
                </c:pt>
                <c:pt idx="1">
                  <c:v>30</c:v>
                </c:pt>
                <c:pt idx="2">
                  <c:v>40</c:v>
                </c:pt>
                <c:pt idx="3">
                  <c:v>20</c:v>
                </c:pt>
                <c:pt idx="4">
                  <c:v>60</c:v>
                </c:pt>
                <c:pt idx="5">
                  <c:v>70</c:v>
                </c:pt>
                <c:pt idx="6">
                  <c:v>10</c:v>
                </c:pt>
                <c:pt idx="7">
                  <c:v>50</c:v>
                </c:pt>
                <c:pt idx="8">
                  <c:v>80</c:v>
                </c:pt>
                <c:pt idx="9">
                  <c:v>60</c:v>
                </c:pt>
                <c:pt idx="10">
                  <c:v>50</c:v>
                </c:pt>
                <c:pt idx="11">
                  <c:v>30</c:v>
                </c:pt>
                <c:pt idx="12">
                  <c:v>40</c:v>
                </c:pt>
                <c:pt idx="13">
                  <c:v>0</c:v>
                </c:pt>
                <c:pt idx="14">
                  <c:v>50</c:v>
                </c:pt>
                <c:pt idx="15">
                  <c:v>30</c:v>
                </c:pt>
                <c:pt idx="16">
                  <c:v>80</c:v>
                </c:pt>
                <c:pt idx="17">
                  <c:v>90</c:v>
                </c:pt>
                <c:pt idx="18">
                  <c:v>40</c:v>
                </c:pt>
                <c:pt idx="19">
                  <c:v>0</c:v>
                </c:pt>
                <c:pt idx="20">
                  <c:v>20</c:v>
                </c:pt>
                <c:pt idx="21">
                  <c:v>70</c:v>
                </c:pt>
                <c:pt idx="22">
                  <c:v>60</c:v>
                </c:pt>
                <c:pt idx="23">
                  <c:v>80</c:v>
                </c:pt>
                <c:pt idx="24">
                  <c:v>0</c:v>
                </c:pt>
                <c:pt idx="25">
                  <c:v>10</c:v>
                </c:pt>
                <c:pt idx="26">
                  <c:v>80</c:v>
                </c:pt>
              </c:numCache>
            </c:numRef>
          </c:val>
          <c:extLst>
            <c:ext xmlns:c16="http://schemas.microsoft.com/office/drawing/2014/chart" uri="{C3380CC4-5D6E-409C-BE32-E72D297353CC}">
              <c16:uniqueId val="{00000006-909A-4203-AB00-219C53A8F892}"/>
            </c:ext>
          </c:extLst>
        </c:ser>
        <c:dLbls>
          <c:showLegendKey val="0"/>
          <c:showVal val="0"/>
          <c:showCatName val="0"/>
          <c:showSerName val="0"/>
          <c:showPercent val="0"/>
          <c:showBubbleSize val="0"/>
        </c:dLbls>
        <c:gapWidth val="65"/>
        <c:shape val="box"/>
        <c:axId val="810580047"/>
        <c:axId val="810586767"/>
        <c:axId val="0"/>
      </c:bar3DChart>
      <c:catAx>
        <c:axId val="81058004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0586767"/>
        <c:crosses val="autoZero"/>
        <c:auto val="1"/>
        <c:lblAlgn val="ctr"/>
        <c:lblOffset val="100"/>
        <c:noMultiLvlLbl val="0"/>
      </c:catAx>
      <c:valAx>
        <c:axId val="810586767"/>
        <c:scaling>
          <c:orientation val="minMax"/>
        </c:scaling>
        <c:delete val="0"/>
        <c:axPos val="l"/>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10580047"/>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DASHBOARD Final.xlsx]Sheet3!PivotTable9</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Sheet3!$J$3</c:f>
              <c:strCache>
                <c:ptCount val="1"/>
                <c:pt idx="0">
                  <c:v>Total</c:v>
                </c:pt>
              </c:strCache>
            </c:strRef>
          </c:tx>
          <c:spPr>
            <a:solidFill>
              <a:schemeClr val="accent1"/>
            </a:solidFill>
            <a:ln>
              <a:noFill/>
            </a:ln>
            <a:effectLst/>
            <a:sp3d/>
          </c:spPr>
          <c:invertIfNegative val="0"/>
          <c:cat>
            <c:strRef>
              <c:f>Sheet3!$I$4:$I$31</c:f>
              <c:strCache>
                <c:ptCount val="27"/>
                <c:pt idx="0">
                  <c:v>Abhishek kamboj</c:v>
                </c:pt>
                <c:pt idx="1">
                  <c:v>Akhilesh yadav</c:v>
                </c:pt>
                <c:pt idx="2">
                  <c:v>Ankit Paswan</c:v>
                </c:pt>
                <c:pt idx="3">
                  <c:v>Bhushit .</c:v>
                </c:pt>
                <c:pt idx="4">
                  <c:v>Gagan .</c:v>
                </c:pt>
                <c:pt idx="5">
                  <c:v>Harsh .</c:v>
                </c:pt>
                <c:pt idx="6">
                  <c:v>Harshita .</c:v>
                </c:pt>
                <c:pt idx="7">
                  <c:v>Janvi .</c:v>
                </c:pt>
                <c:pt idx="8">
                  <c:v>Jatin .</c:v>
                </c:pt>
                <c:pt idx="9">
                  <c:v>Komal .</c:v>
                </c:pt>
                <c:pt idx="10">
                  <c:v>Manisha .</c:v>
                </c:pt>
                <c:pt idx="11">
                  <c:v>Mohd Aman Ali</c:v>
                </c:pt>
                <c:pt idx="12">
                  <c:v>Pari Singh</c:v>
                </c:pt>
                <c:pt idx="13">
                  <c:v>Piyush Goyal</c:v>
                </c:pt>
                <c:pt idx="14">
                  <c:v>Pranjali garg</c:v>
                </c:pt>
                <c:pt idx="15">
                  <c:v>Prity divedi</c:v>
                </c:pt>
                <c:pt idx="16">
                  <c:v>Rajat .</c:v>
                </c:pt>
                <c:pt idx="17">
                  <c:v>Rishu Soni</c:v>
                </c:pt>
                <c:pt idx="18">
                  <c:v>ROUNAK SINGH</c:v>
                </c:pt>
                <c:pt idx="19">
                  <c:v>Saksham Saxena</c:v>
                </c:pt>
                <c:pt idx="20">
                  <c:v>Samriddhi Negi</c:v>
                </c:pt>
                <c:pt idx="21">
                  <c:v>Sarthak .</c:v>
                </c:pt>
                <c:pt idx="22">
                  <c:v>Satyam Saha</c:v>
                </c:pt>
                <c:pt idx="23">
                  <c:v>SUMIT .</c:v>
                </c:pt>
                <c:pt idx="24">
                  <c:v>Surekha Kumari</c:v>
                </c:pt>
                <c:pt idx="25">
                  <c:v>Uditya Seth</c:v>
                </c:pt>
                <c:pt idx="26">
                  <c:v>Vaishnavi Sharma</c:v>
                </c:pt>
              </c:strCache>
            </c:strRef>
          </c:cat>
          <c:val>
            <c:numRef>
              <c:f>Sheet3!$J$4:$J$31</c:f>
              <c:numCache>
                <c:formatCode>_ * #,##0.0_ ;_ * \-#,##0.0_ ;_ * "-"??_ ;_ @_ </c:formatCode>
                <c:ptCount val="27"/>
                <c:pt idx="0">
                  <c:v>66.666666666666657</c:v>
                </c:pt>
                <c:pt idx="1">
                  <c:v>33.333333333333329</c:v>
                </c:pt>
                <c:pt idx="2">
                  <c:v>44.444444444444443</c:v>
                </c:pt>
                <c:pt idx="3">
                  <c:v>33.333333333333329</c:v>
                </c:pt>
                <c:pt idx="4">
                  <c:v>55.555555555555557</c:v>
                </c:pt>
                <c:pt idx="5">
                  <c:v>55.555555555555557</c:v>
                </c:pt>
                <c:pt idx="6">
                  <c:v>22.222222222222221</c:v>
                </c:pt>
                <c:pt idx="7">
                  <c:v>33.333333333333329</c:v>
                </c:pt>
                <c:pt idx="8">
                  <c:v>66.666666666666657</c:v>
                </c:pt>
                <c:pt idx="9">
                  <c:v>44.444444444444443</c:v>
                </c:pt>
                <c:pt idx="10">
                  <c:v>77.777777777777786</c:v>
                </c:pt>
                <c:pt idx="11">
                  <c:v>44.444444444444443</c:v>
                </c:pt>
                <c:pt idx="12">
                  <c:v>33.333333333333329</c:v>
                </c:pt>
                <c:pt idx="13">
                  <c:v>0</c:v>
                </c:pt>
                <c:pt idx="14">
                  <c:v>33.333333333333329</c:v>
                </c:pt>
                <c:pt idx="15">
                  <c:v>11.111111111111111</c:v>
                </c:pt>
                <c:pt idx="16">
                  <c:v>88.888888888888886</c:v>
                </c:pt>
                <c:pt idx="17">
                  <c:v>100</c:v>
                </c:pt>
                <c:pt idx="18">
                  <c:v>33.333333333333329</c:v>
                </c:pt>
                <c:pt idx="19">
                  <c:v>11.111111111111111</c:v>
                </c:pt>
                <c:pt idx="20">
                  <c:v>11.111111111111111</c:v>
                </c:pt>
                <c:pt idx="21">
                  <c:v>77.777777777777786</c:v>
                </c:pt>
                <c:pt idx="22">
                  <c:v>44.444444444444443</c:v>
                </c:pt>
                <c:pt idx="23">
                  <c:v>66.666666666666657</c:v>
                </c:pt>
                <c:pt idx="24">
                  <c:v>0</c:v>
                </c:pt>
                <c:pt idx="25">
                  <c:v>0</c:v>
                </c:pt>
                <c:pt idx="26">
                  <c:v>66.666666666666657</c:v>
                </c:pt>
              </c:numCache>
            </c:numRef>
          </c:val>
          <c:extLst>
            <c:ext xmlns:c16="http://schemas.microsoft.com/office/drawing/2014/chart" uri="{C3380CC4-5D6E-409C-BE32-E72D297353CC}">
              <c16:uniqueId val="{00000000-41B5-4A1E-9340-16E367850DB5}"/>
            </c:ext>
          </c:extLst>
        </c:ser>
        <c:dLbls>
          <c:showLegendKey val="0"/>
          <c:showVal val="0"/>
          <c:showCatName val="0"/>
          <c:showSerName val="0"/>
          <c:showPercent val="0"/>
          <c:showBubbleSize val="0"/>
        </c:dLbls>
        <c:gapWidth val="150"/>
        <c:shape val="box"/>
        <c:axId val="1862995135"/>
        <c:axId val="1862995615"/>
        <c:axId val="0"/>
      </c:bar3DChart>
      <c:catAx>
        <c:axId val="1862995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995615"/>
        <c:crosses val="autoZero"/>
        <c:auto val="1"/>
        <c:lblAlgn val="ctr"/>
        <c:lblOffset val="100"/>
        <c:noMultiLvlLbl val="0"/>
      </c:catAx>
      <c:valAx>
        <c:axId val="1862995615"/>
        <c:scaling>
          <c:orientation val="minMax"/>
        </c:scaling>
        <c:delete val="0"/>
        <c:axPos val="l"/>
        <c:majorGridlines>
          <c:spPr>
            <a:ln w="9525" cap="flat" cmpd="sng" algn="ctr">
              <a:solidFill>
                <a:schemeClr val="tx1">
                  <a:lumMod val="15000"/>
                  <a:lumOff val="85000"/>
                </a:schemeClr>
              </a:solidFill>
              <a:round/>
            </a:ln>
            <a:effectLst/>
          </c:spPr>
        </c:majorGridlines>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99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[AAFT DASHBOARD Final.xlsx]Sheet3!PivotTable8</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DEEP LEARNING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Sheet3!$F$3</c:f>
              <c:strCache>
                <c:ptCount val="1"/>
                <c:pt idx="0">
                  <c:v>Total</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Sheet3!$E$4:$E$31</c:f>
              <c:strCache>
                <c:ptCount val="27"/>
                <c:pt idx="0">
                  <c:v>Abhishek kamboj</c:v>
                </c:pt>
                <c:pt idx="1">
                  <c:v>Akhilesh yadav</c:v>
                </c:pt>
                <c:pt idx="2">
                  <c:v>Ankit Paswan</c:v>
                </c:pt>
                <c:pt idx="3">
                  <c:v>Bhushit .</c:v>
                </c:pt>
                <c:pt idx="4">
                  <c:v>Gagan .</c:v>
                </c:pt>
                <c:pt idx="5">
                  <c:v>Harsh .</c:v>
                </c:pt>
                <c:pt idx="6">
                  <c:v>Harshita .</c:v>
                </c:pt>
                <c:pt idx="7">
                  <c:v>Janvi .</c:v>
                </c:pt>
                <c:pt idx="8">
                  <c:v>Jatin .</c:v>
                </c:pt>
                <c:pt idx="9">
                  <c:v>Komal .</c:v>
                </c:pt>
                <c:pt idx="10">
                  <c:v>Manisha .</c:v>
                </c:pt>
                <c:pt idx="11">
                  <c:v>Mohd Aman Ali</c:v>
                </c:pt>
                <c:pt idx="12">
                  <c:v>Pari Singh</c:v>
                </c:pt>
                <c:pt idx="13">
                  <c:v>Piyush Goyal</c:v>
                </c:pt>
                <c:pt idx="14">
                  <c:v>Pranjali garg</c:v>
                </c:pt>
                <c:pt idx="15">
                  <c:v>Prity divedi</c:v>
                </c:pt>
                <c:pt idx="16">
                  <c:v>Rajat .</c:v>
                </c:pt>
                <c:pt idx="17">
                  <c:v>Rishu Soni</c:v>
                </c:pt>
                <c:pt idx="18">
                  <c:v>ROUNAK SINGH</c:v>
                </c:pt>
                <c:pt idx="19">
                  <c:v>Saksham Saxena</c:v>
                </c:pt>
                <c:pt idx="20">
                  <c:v>Samriddhi Negi</c:v>
                </c:pt>
                <c:pt idx="21">
                  <c:v>Sarthak .</c:v>
                </c:pt>
                <c:pt idx="22">
                  <c:v>Satyam Saha</c:v>
                </c:pt>
                <c:pt idx="23">
                  <c:v>SUMIT .</c:v>
                </c:pt>
                <c:pt idx="24">
                  <c:v>Surekha Kumari</c:v>
                </c:pt>
                <c:pt idx="25">
                  <c:v>Uditya Seth</c:v>
                </c:pt>
                <c:pt idx="26">
                  <c:v>Vaishnavi Sharma</c:v>
                </c:pt>
              </c:strCache>
            </c:strRef>
          </c:cat>
          <c:val>
            <c:numRef>
              <c:f>Sheet3!$F$4:$F$31</c:f>
              <c:numCache>
                <c:formatCode>_(* #,##0.00_);_(* \(#,##0.00\);_(* "-"??_);_(@_)</c:formatCode>
                <c:ptCount val="27"/>
                <c:pt idx="0">
                  <c:v>83.333333333333343</c:v>
                </c:pt>
                <c:pt idx="1">
                  <c:v>16.666666666666664</c:v>
                </c:pt>
                <c:pt idx="2">
                  <c:v>16.666666666666664</c:v>
                </c:pt>
                <c:pt idx="3">
                  <c:v>33.333333333333329</c:v>
                </c:pt>
                <c:pt idx="4">
                  <c:v>16.666666666666664</c:v>
                </c:pt>
                <c:pt idx="5">
                  <c:v>33.333333333333329</c:v>
                </c:pt>
                <c:pt idx="6">
                  <c:v>0</c:v>
                </c:pt>
                <c:pt idx="7">
                  <c:v>33.333333333333329</c:v>
                </c:pt>
                <c:pt idx="8">
                  <c:v>66.666666666666657</c:v>
                </c:pt>
                <c:pt idx="9">
                  <c:v>33.333333333333329</c:v>
                </c:pt>
                <c:pt idx="10">
                  <c:v>50</c:v>
                </c:pt>
                <c:pt idx="11">
                  <c:v>0</c:v>
                </c:pt>
                <c:pt idx="12">
                  <c:v>16.666666666666664</c:v>
                </c:pt>
                <c:pt idx="13">
                  <c:v>0</c:v>
                </c:pt>
                <c:pt idx="14">
                  <c:v>33.333333333333329</c:v>
                </c:pt>
                <c:pt idx="15">
                  <c:v>16.666666666666664</c:v>
                </c:pt>
                <c:pt idx="16">
                  <c:v>100</c:v>
                </c:pt>
                <c:pt idx="17">
                  <c:v>100</c:v>
                </c:pt>
                <c:pt idx="18">
                  <c:v>0</c:v>
                </c:pt>
                <c:pt idx="19">
                  <c:v>0</c:v>
                </c:pt>
                <c:pt idx="20">
                  <c:v>0</c:v>
                </c:pt>
                <c:pt idx="21">
                  <c:v>50</c:v>
                </c:pt>
                <c:pt idx="22">
                  <c:v>33.333333333333329</c:v>
                </c:pt>
                <c:pt idx="23">
                  <c:v>50</c:v>
                </c:pt>
                <c:pt idx="24">
                  <c:v>0</c:v>
                </c:pt>
                <c:pt idx="25">
                  <c:v>0</c:v>
                </c:pt>
                <c:pt idx="26">
                  <c:v>50</c:v>
                </c:pt>
              </c:numCache>
            </c:numRef>
          </c:val>
          <c:extLst>
            <c:ext xmlns:c16="http://schemas.microsoft.com/office/drawing/2014/chart" uri="{C3380CC4-5D6E-409C-BE32-E72D297353CC}">
              <c16:uniqueId val="{00000002-D9E5-4AF7-B07B-23FA528774FE}"/>
            </c:ext>
          </c:extLst>
        </c:ser>
        <c:dLbls>
          <c:showLegendKey val="0"/>
          <c:showVal val="0"/>
          <c:showCatName val="0"/>
          <c:showSerName val="0"/>
          <c:showPercent val="0"/>
          <c:showBubbleSize val="0"/>
        </c:dLbls>
        <c:gapWidth val="65"/>
        <c:shape val="box"/>
        <c:axId val="810580047"/>
        <c:axId val="810586767"/>
        <c:axId val="0"/>
      </c:bar3DChart>
      <c:catAx>
        <c:axId val="81058004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0586767"/>
        <c:crosses val="autoZero"/>
        <c:auto val="1"/>
        <c:lblAlgn val="ctr"/>
        <c:lblOffset val="100"/>
        <c:noMultiLvlLbl val="0"/>
      </c:catAx>
      <c:valAx>
        <c:axId val="810586767"/>
        <c:scaling>
          <c:orientation val="minMax"/>
        </c:scaling>
        <c:delete val="0"/>
        <c:axPos val="l"/>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10580047"/>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[AAFT DASHBOARD Final.xlsx]Sheet3!PivotTable9</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ADVANCE PYTHONE PROGRAMMING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Sheet3!$J$3</c:f>
              <c:strCache>
                <c:ptCount val="1"/>
                <c:pt idx="0">
                  <c:v>Total</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Sheet3!$I$4:$I$31</c:f>
              <c:strCache>
                <c:ptCount val="27"/>
                <c:pt idx="0">
                  <c:v>Abhishek kamboj</c:v>
                </c:pt>
                <c:pt idx="1">
                  <c:v>Akhilesh yadav</c:v>
                </c:pt>
                <c:pt idx="2">
                  <c:v>Ankit Paswan</c:v>
                </c:pt>
                <c:pt idx="3">
                  <c:v>Bhushit .</c:v>
                </c:pt>
                <c:pt idx="4">
                  <c:v>Gagan .</c:v>
                </c:pt>
                <c:pt idx="5">
                  <c:v>Harsh .</c:v>
                </c:pt>
                <c:pt idx="6">
                  <c:v>Harshita .</c:v>
                </c:pt>
                <c:pt idx="7">
                  <c:v>Janvi .</c:v>
                </c:pt>
                <c:pt idx="8">
                  <c:v>Jatin .</c:v>
                </c:pt>
                <c:pt idx="9">
                  <c:v>Komal .</c:v>
                </c:pt>
                <c:pt idx="10">
                  <c:v>Manisha .</c:v>
                </c:pt>
                <c:pt idx="11">
                  <c:v>Mohd Aman Ali</c:v>
                </c:pt>
                <c:pt idx="12">
                  <c:v>Pari Singh</c:v>
                </c:pt>
                <c:pt idx="13">
                  <c:v>Piyush Goyal</c:v>
                </c:pt>
                <c:pt idx="14">
                  <c:v>Pranjali garg</c:v>
                </c:pt>
                <c:pt idx="15">
                  <c:v>Prity divedi</c:v>
                </c:pt>
                <c:pt idx="16">
                  <c:v>Rajat .</c:v>
                </c:pt>
                <c:pt idx="17">
                  <c:v>Rishu Soni</c:v>
                </c:pt>
                <c:pt idx="18">
                  <c:v>ROUNAK SINGH</c:v>
                </c:pt>
                <c:pt idx="19">
                  <c:v>Saksham Saxena</c:v>
                </c:pt>
                <c:pt idx="20">
                  <c:v>Samriddhi Negi</c:v>
                </c:pt>
                <c:pt idx="21">
                  <c:v>Sarthak .</c:v>
                </c:pt>
                <c:pt idx="22">
                  <c:v>Satyam Saha</c:v>
                </c:pt>
                <c:pt idx="23">
                  <c:v>SUMIT .</c:v>
                </c:pt>
                <c:pt idx="24">
                  <c:v>Surekha Kumari</c:v>
                </c:pt>
                <c:pt idx="25">
                  <c:v>Uditya Seth</c:v>
                </c:pt>
                <c:pt idx="26">
                  <c:v>Vaishnavi Sharma</c:v>
                </c:pt>
              </c:strCache>
            </c:strRef>
          </c:cat>
          <c:val>
            <c:numRef>
              <c:f>Sheet3!$J$4:$J$31</c:f>
              <c:numCache>
                <c:formatCode>_ * #,##0.0_ ;_ * \-#,##0.0_ ;_ * "-"??_ ;_ @_ </c:formatCode>
                <c:ptCount val="27"/>
                <c:pt idx="0">
                  <c:v>66.666666666666657</c:v>
                </c:pt>
                <c:pt idx="1">
                  <c:v>33.333333333333329</c:v>
                </c:pt>
                <c:pt idx="2">
                  <c:v>44.444444444444443</c:v>
                </c:pt>
                <c:pt idx="3">
                  <c:v>33.333333333333329</c:v>
                </c:pt>
                <c:pt idx="4">
                  <c:v>55.555555555555557</c:v>
                </c:pt>
                <c:pt idx="5">
                  <c:v>55.555555555555557</c:v>
                </c:pt>
                <c:pt idx="6">
                  <c:v>22.222222222222221</c:v>
                </c:pt>
                <c:pt idx="7">
                  <c:v>33.333333333333329</c:v>
                </c:pt>
                <c:pt idx="8">
                  <c:v>66.666666666666657</c:v>
                </c:pt>
                <c:pt idx="9">
                  <c:v>44.444444444444443</c:v>
                </c:pt>
                <c:pt idx="10">
                  <c:v>77.777777777777786</c:v>
                </c:pt>
                <c:pt idx="11">
                  <c:v>44.444444444444443</c:v>
                </c:pt>
                <c:pt idx="12">
                  <c:v>33.333333333333329</c:v>
                </c:pt>
                <c:pt idx="13">
                  <c:v>0</c:v>
                </c:pt>
                <c:pt idx="14">
                  <c:v>33.333333333333329</c:v>
                </c:pt>
                <c:pt idx="15">
                  <c:v>11.111111111111111</c:v>
                </c:pt>
                <c:pt idx="16">
                  <c:v>88.888888888888886</c:v>
                </c:pt>
                <c:pt idx="17">
                  <c:v>100</c:v>
                </c:pt>
                <c:pt idx="18">
                  <c:v>33.333333333333329</c:v>
                </c:pt>
                <c:pt idx="19">
                  <c:v>11.111111111111111</c:v>
                </c:pt>
                <c:pt idx="20">
                  <c:v>11.111111111111111</c:v>
                </c:pt>
                <c:pt idx="21">
                  <c:v>77.777777777777786</c:v>
                </c:pt>
                <c:pt idx="22">
                  <c:v>44.444444444444443</c:v>
                </c:pt>
                <c:pt idx="23">
                  <c:v>66.666666666666657</c:v>
                </c:pt>
                <c:pt idx="24">
                  <c:v>0</c:v>
                </c:pt>
                <c:pt idx="25">
                  <c:v>0</c:v>
                </c:pt>
                <c:pt idx="26">
                  <c:v>66.666666666666657</c:v>
                </c:pt>
              </c:numCache>
            </c:numRef>
          </c:val>
          <c:extLst>
            <c:ext xmlns:c16="http://schemas.microsoft.com/office/drawing/2014/chart" uri="{C3380CC4-5D6E-409C-BE32-E72D297353CC}">
              <c16:uniqueId val="{00000006-17B5-464E-A657-A5AC38132A7E}"/>
            </c:ext>
          </c:extLst>
        </c:ser>
        <c:dLbls>
          <c:showLegendKey val="0"/>
          <c:showVal val="0"/>
          <c:showCatName val="0"/>
          <c:showSerName val="0"/>
          <c:showPercent val="0"/>
          <c:showBubbleSize val="0"/>
        </c:dLbls>
        <c:gapWidth val="65"/>
        <c:shape val="box"/>
        <c:axId val="810580047"/>
        <c:axId val="810586767"/>
        <c:axId val="0"/>
      </c:bar3DChart>
      <c:catAx>
        <c:axId val="81058004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0586767"/>
        <c:crosses val="autoZero"/>
        <c:auto val="1"/>
        <c:lblAlgn val="ctr"/>
        <c:lblOffset val="100"/>
        <c:noMultiLvlLbl val="0"/>
      </c:catAx>
      <c:valAx>
        <c:axId val="810586767"/>
        <c:scaling>
          <c:orientation val="minMax"/>
        </c:scaling>
        <c:delete val="0"/>
        <c:axPos val="l"/>
        <c:numFmt formatCode="_ * #,##0.0_ ;_ * \-#,##0.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10580047"/>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[AAFT DASHBOARD Final.xlsx]Sheet3!PivotTable10</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BIG DATA STORAGE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Sheet3!$N$3</c:f>
              <c:strCache>
                <c:ptCount val="1"/>
                <c:pt idx="0">
                  <c:v>Total</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Sheet3!$M$4:$M$31</c:f>
              <c:strCache>
                <c:ptCount val="27"/>
                <c:pt idx="0">
                  <c:v>Abhishek kamboj</c:v>
                </c:pt>
                <c:pt idx="1">
                  <c:v>Akhilesh yadav</c:v>
                </c:pt>
                <c:pt idx="2">
                  <c:v>Ankit Paswan</c:v>
                </c:pt>
                <c:pt idx="3">
                  <c:v>Bhushit .</c:v>
                </c:pt>
                <c:pt idx="4">
                  <c:v>Gagan .</c:v>
                </c:pt>
                <c:pt idx="5">
                  <c:v>Harsh .</c:v>
                </c:pt>
                <c:pt idx="6">
                  <c:v>Harshita .</c:v>
                </c:pt>
                <c:pt idx="7">
                  <c:v>Janvi .</c:v>
                </c:pt>
                <c:pt idx="8">
                  <c:v>Jatin .</c:v>
                </c:pt>
                <c:pt idx="9">
                  <c:v>Komal .</c:v>
                </c:pt>
                <c:pt idx="10">
                  <c:v>Manisha .</c:v>
                </c:pt>
                <c:pt idx="11">
                  <c:v>Mohd Aman Ali</c:v>
                </c:pt>
                <c:pt idx="12">
                  <c:v>Pari Singh</c:v>
                </c:pt>
                <c:pt idx="13">
                  <c:v>Piyush Goyal</c:v>
                </c:pt>
                <c:pt idx="14">
                  <c:v>Pranjali garg</c:v>
                </c:pt>
                <c:pt idx="15">
                  <c:v>Prity divedi</c:v>
                </c:pt>
                <c:pt idx="16">
                  <c:v>Rajat .</c:v>
                </c:pt>
                <c:pt idx="17">
                  <c:v>Rishu Soni</c:v>
                </c:pt>
                <c:pt idx="18">
                  <c:v>ROUNAK SINGH</c:v>
                </c:pt>
                <c:pt idx="19">
                  <c:v>Saksham Saxena</c:v>
                </c:pt>
                <c:pt idx="20">
                  <c:v>Samriddhi Negi</c:v>
                </c:pt>
                <c:pt idx="21">
                  <c:v>Sarthak .</c:v>
                </c:pt>
                <c:pt idx="22">
                  <c:v>Satyam Saha</c:v>
                </c:pt>
                <c:pt idx="23">
                  <c:v>SUMIT .</c:v>
                </c:pt>
                <c:pt idx="24">
                  <c:v>Surekha Kumari</c:v>
                </c:pt>
                <c:pt idx="25">
                  <c:v>Uditya Seth</c:v>
                </c:pt>
                <c:pt idx="26">
                  <c:v>Vaishnavi Sharma</c:v>
                </c:pt>
              </c:strCache>
            </c:strRef>
          </c:cat>
          <c:val>
            <c:numRef>
              <c:f>Sheet3!$N$4:$N$31</c:f>
              <c:numCache>
                <c:formatCode>_ * #,##0.0_ ;_ * \-#,##0.0_ ;_ * "-"??_ ;_ @_ </c:formatCode>
                <c:ptCount val="27"/>
                <c:pt idx="0">
                  <c:v>50</c:v>
                </c:pt>
                <c:pt idx="1">
                  <c:v>50</c:v>
                </c:pt>
                <c:pt idx="2">
                  <c:v>50</c:v>
                </c:pt>
                <c:pt idx="3">
                  <c:v>33.333333333333329</c:v>
                </c:pt>
                <c:pt idx="4">
                  <c:v>66.666666666666657</c:v>
                </c:pt>
                <c:pt idx="5">
                  <c:v>66.666666666666657</c:v>
                </c:pt>
                <c:pt idx="6">
                  <c:v>16.666666666666664</c:v>
                </c:pt>
                <c:pt idx="7">
                  <c:v>50</c:v>
                </c:pt>
                <c:pt idx="8">
                  <c:v>66.666666666666657</c:v>
                </c:pt>
                <c:pt idx="9">
                  <c:v>66.666666666666657</c:v>
                </c:pt>
                <c:pt idx="10">
                  <c:v>83.333333333333343</c:v>
                </c:pt>
                <c:pt idx="11">
                  <c:v>33.333333333333329</c:v>
                </c:pt>
                <c:pt idx="12">
                  <c:v>16.666666666666664</c:v>
                </c:pt>
                <c:pt idx="13">
                  <c:v>0</c:v>
                </c:pt>
                <c:pt idx="14">
                  <c:v>16.666666666666664</c:v>
                </c:pt>
                <c:pt idx="15">
                  <c:v>66.666666666666657</c:v>
                </c:pt>
                <c:pt idx="16">
                  <c:v>83.333333333333343</c:v>
                </c:pt>
                <c:pt idx="17">
                  <c:v>100</c:v>
                </c:pt>
                <c:pt idx="18">
                  <c:v>33.333333333333329</c:v>
                </c:pt>
                <c:pt idx="19">
                  <c:v>0</c:v>
                </c:pt>
                <c:pt idx="20">
                  <c:v>16.666666666666664</c:v>
                </c:pt>
                <c:pt idx="21">
                  <c:v>83.333333333333343</c:v>
                </c:pt>
                <c:pt idx="22">
                  <c:v>83.333333333333343</c:v>
                </c:pt>
                <c:pt idx="23">
                  <c:v>83.333333333333343</c:v>
                </c:pt>
                <c:pt idx="24">
                  <c:v>0</c:v>
                </c:pt>
                <c:pt idx="25">
                  <c:v>0</c:v>
                </c:pt>
                <c:pt idx="26">
                  <c:v>83.333333333333343</c:v>
                </c:pt>
              </c:numCache>
            </c:numRef>
          </c:val>
          <c:extLst>
            <c:ext xmlns:c16="http://schemas.microsoft.com/office/drawing/2014/chart" uri="{C3380CC4-5D6E-409C-BE32-E72D297353CC}">
              <c16:uniqueId val="{00000002-4793-457E-9CE1-16782DF10A49}"/>
            </c:ext>
          </c:extLst>
        </c:ser>
        <c:dLbls>
          <c:showLegendKey val="0"/>
          <c:showVal val="0"/>
          <c:showCatName val="0"/>
          <c:showSerName val="0"/>
          <c:showPercent val="0"/>
          <c:showBubbleSize val="0"/>
        </c:dLbls>
        <c:gapWidth val="65"/>
        <c:shape val="box"/>
        <c:axId val="810580047"/>
        <c:axId val="810586767"/>
        <c:axId val="0"/>
      </c:bar3DChart>
      <c:catAx>
        <c:axId val="81058004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0586767"/>
        <c:crosses val="autoZero"/>
        <c:auto val="1"/>
        <c:lblAlgn val="ctr"/>
        <c:lblOffset val="100"/>
        <c:noMultiLvlLbl val="0"/>
      </c:catAx>
      <c:valAx>
        <c:axId val="810586767"/>
        <c:scaling>
          <c:orientation val="minMax"/>
        </c:scaling>
        <c:delete val="0"/>
        <c:axPos val="l"/>
        <c:numFmt formatCode="_ * #,##0.0_ ;_ * \-#,##0.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10580047"/>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[AAFT DASHBOARD Final.xlsx]Sheet3!PivotTable11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PORTFOLIO DEVELOPMENT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Sheet3!$Q$3</c:f>
              <c:strCache>
                <c:ptCount val="1"/>
                <c:pt idx="0">
                  <c:v>Total</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Sheet3!$P$4:$P$31</c:f>
              <c:strCache>
                <c:ptCount val="27"/>
                <c:pt idx="0">
                  <c:v>Abhishek kamboj</c:v>
                </c:pt>
                <c:pt idx="1">
                  <c:v>Akhilesh yadav</c:v>
                </c:pt>
                <c:pt idx="2">
                  <c:v>Ankit Paswan</c:v>
                </c:pt>
                <c:pt idx="3">
                  <c:v>Bhushit .</c:v>
                </c:pt>
                <c:pt idx="4">
                  <c:v>Gagan .</c:v>
                </c:pt>
                <c:pt idx="5">
                  <c:v>Harsh .</c:v>
                </c:pt>
                <c:pt idx="6">
                  <c:v>Harshita .</c:v>
                </c:pt>
                <c:pt idx="7">
                  <c:v>Janvi .</c:v>
                </c:pt>
                <c:pt idx="8">
                  <c:v>Jatin .</c:v>
                </c:pt>
                <c:pt idx="9">
                  <c:v>Komal .</c:v>
                </c:pt>
                <c:pt idx="10">
                  <c:v>Manisha .</c:v>
                </c:pt>
                <c:pt idx="11">
                  <c:v>Mohd Aman Ali</c:v>
                </c:pt>
                <c:pt idx="12">
                  <c:v>Pari Singh</c:v>
                </c:pt>
                <c:pt idx="13">
                  <c:v>Piyush Goyal</c:v>
                </c:pt>
                <c:pt idx="14">
                  <c:v>Pranjali garg</c:v>
                </c:pt>
                <c:pt idx="15">
                  <c:v>Prity divedi</c:v>
                </c:pt>
                <c:pt idx="16">
                  <c:v>Rajat .</c:v>
                </c:pt>
                <c:pt idx="17">
                  <c:v>Rishu Soni</c:v>
                </c:pt>
                <c:pt idx="18">
                  <c:v>ROUNAK SINGH</c:v>
                </c:pt>
                <c:pt idx="19">
                  <c:v>Saksham Saxena</c:v>
                </c:pt>
                <c:pt idx="20">
                  <c:v>Samriddhi Negi</c:v>
                </c:pt>
                <c:pt idx="21">
                  <c:v>Sarthak .</c:v>
                </c:pt>
                <c:pt idx="22">
                  <c:v>Satyam Saha</c:v>
                </c:pt>
                <c:pt idx="23">
                  <c:v>SUMIT .</c:v>
                </c:pt>
                <c:pt idx="24">
                  <c:v>Surekha Kumari</c:v>
                </c:pt>
                <c:pt idx="25">
                  <c:v>Uditya Seth</c:v>
                </c:pt>
                <c:pt idx="26">
                  <c:v>Vaishnavi Sharma</c:v>
                </c:pt>
              </c:strCache>
            </c:strRef>
          </c:cat>
          <c:val>
            <c:numRef>
              <c:f>Sheet3!$Q$4:$Q$31</c:f>
              <c:numCache>
                <c:formatCode>_(* #,##0.00_);_(* \(#,##0.00\);_(* "-"??_);_(@_)</c:formatCode>
                <c:ptCount val="27"/>
                <c:pt idx="0">
                  <c:v>70</c:v>
                </c:pt>
                <c:pt idx="1">
                  <c:v>40</c:v>
                </c:pt>
                <c:pt idx="2">
                  <c:v>30</c:v>
                </c:pt>
                <c:pt idx="3">
                  <c:v>20</c:v>
                </c:pt>
                <c:pt idx="4">
                  <c:v>50</c:v>
                </c:pt>
                <c:pt idx="5">
                  <c:v>40</c:v>
                </c:pt>
                <c:pt idx="6">
                  <c:v>10</c:v>
                </c:pt>
                <c:pt idx="7">
                  <c:v>20</c:v>
                </c:pt>
                <c:pt idx="8">
                  <c:v>60</c:v>
                </c:pt>
                <c:pt idx="9">
                  <c:v>60</c:v>
                </c:pt>
                <c:pt idx="10">
                  <c:v>60</c:v>
                </c:pt>
                <c:pt idx="11">
                  <c:v>30</c:v>
                </c:pt>
                <c:pt idx="12">
                  <c:v>70</c:v>
                </c:pt>
                <c:pt idx="13">
                  <c:v>0</c:v>
                </c:pt>
                <c:pt idx="14">
                  <c:v>20</c:v>
                </c:pt>
                <c:pt idx="15">
                  <c:v>50</c:v>
                </c:pt>
                <c:pt idx="16">
                  <c:v>70</c:v>
                </c:pt>
                <c:pt idx="17">
                  <c:v>100</c:v>
                </c:pt>
                <c:pt idx="18">
                  <c:v>40</c:v>
                </c:pt>
                <c:pt idx="19">
                  <c:v>0</c:v>
                </c:pt>
                <c:pt idx="20">
                  <c:v>0</c:v>
                </c:pt>
                <c:pt idx="21">
                  <c:v>60</c:v>
                </c:pt>
                <c:pt idx="22">
                  <c:v>60</c:v>
                </c:pt>
                <c:pt idx="23">
                  <c:v>80</c:v>
                </c:pt>
                <c:pt idx="24">
                  <c:v>0</c:v>
                </c:pt>
                <c:pt idx="25">
                  <c:v>10</c:v>
                </c:pt>
                <c:pt idx="26">
                  <c:v>60</c:v>
                </c:pt>
              </c:numCache>
            </c:numRef>
          </c:val>
          <c:extLst>
            <c:ext xmlns:c16="http://schemas.microsoft.com/office/drawing/2014/chart" uri="{C3380CC4-5D6E-409C-BE32-E72D297353CC}">
              <c16:uniqueId val="{00000002-5363-44E9-AC82-6E11366EB6F0}"/>
            </c:ext>
          </c:extLst>
        </c:ser>
        <c:dLbls>
          <c:showLegendKey val="0"/>
          <c:showVal val="0"/>
          <c:showCatName val="0"/>
          <c:showSerName val="0"/>
          <c:showPercent val="0"/>
          <c:showBubbleSize val="0"/>
        </c:dLbls>
        <c:gapWidth val="65"/>
        <c:shape val="box"/>
        <c:axId val="810580047"/>
        <c:axId val="810586767"/>
        <c:axId val="0"/>
      </c:bar3DChart>
      <c:catAx>
        <c:axId val="81058004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0586767"/>
        <c:crosses val="autoZero"/>
        <c:auto val="1"/>
        <c:lblAlgn val="ctr"/>
        <c:lblOffset val="100"/>
        <c:noMultiLvlLbl val="0"/>
      </c:catAx>
      <c:valAx>
        <c:axId val="810586767"/>
        <c:scaling>
          <c:orientation val="minMax"/>
        </c:scaling>
        <c:delete val="0"/>
        <c:axPos val="l"/>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10580047"/>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[AAFT DASHBOARD Final.xlsx]Sheet3!PivotTable12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GRAND TOTAL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Sheet3!$Y$3</c:f>
              <c:strCache>
                <c:ptCount val="1"/>
                <c:pt idx="0">
                  <c:v>Total</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Sheet3!$X$4:$X$31</c:f>
              <c:strCache>
                <c:ptCount val="27"/>
                <c:pt idx="0">
                  <c:v>Abhishek kamboj</c:v>
                </c:pt>
                <c:pt idx="1">
                  <c:v>Akhilesh yadav</c:v>
                </c:pt>
                <c:pt idx="2">
                  <c:v>Ankit Paswan</c:v>
                </c:pt>
                <c:pt idx="3">
                  <c:v>Bhushit .</c:v>
                </c:pt>
                <c:pt idx="4">
                  <c:v>Gagan .</c:v>
                </c:pt>
                <c:pt idx="5">
                  <c:v>Harsh .</c:v>
                </c:pt>
                <c:pt idx="6">
                  <c:v>Harshita .</c:v>
                </c:pt>
                <c:pt idx="7">
                  <c:v>Janvi .</c:v>
                </c:pt>
                <c:pt idx="8">
                  <c:v>Jatin .</c:v>
                </c:pt>
                <c:pt idx="9">
                  <c:v>Komal .</c:v>
                </c:pt>
                <c:pt idx="10">
                  <c:v>Manisha .</c:v>
                </c:pt>
                <c:pt idx="11">
                  <c:v>Mohd Aman Ali</c:v>
                </c:pt>
                <c:pt idx="12">
                  <c:v>Pari Singh</c:v>
                </c:pt>
                <c:pt idx="13">
                  <c:v>Piyush Goyal</c:v>
                </c:pt>
                <c:pt idx="14">
                  <c:v>Pranjali garg</c:v>
                </c:pt>
                <c:pt idx="15">
                  <c:v>Prity divedi</c:v>
                </c:pt>
                <c:pt idx="16">
                  <c:v>Rajat .</c:v>
                </c:pt>
                <c:pt idx="17">
                  <c:v>Rishu Soni</c:v>
                </c:pt>
                <c:pt idx="18">
                  <c:v>ROUNAK SINGH</c:v>
                </c:pt>
                <c:pt idx="19">
                  <c:v>Saksham Saxena</c:v>
                </c:pt>
                <c:pt idx="20">
                  <c:v>Samriddhi Negi</c:v>
                </c:pt>
                <c:pt idx="21">
                  <c:v>Sarthak .</c:v>
                </c:pt>
                <c:pt idx="22">
                  <c:v>Satyam Saha</c:v>
                </c:pt>
                <c:pt idx="23">
                  <c:v>SUMIT .</c:v>
                </c:pt>
                <c:pt idx="24">
                  <c:v>Surekha Kumari</c:v>
                </c:pt>
                <c:pt idx="25">
                  <c:v>Uditya Seth</c:v>
                </c:pt>
                <c:pt idx="26">
                  <c:v>Vaishnavi Sharma</c:v>
                </c:pt>
              </c:strCache>
            </c:strRef>
          </c:cat>
          <c:val>
            <c:numRef>
              <c:f>Sheet3!$Y$4:$Y$31</c:f>
              <c:numCache>
                <c:formatCode>_ * #,##0.0_ ;_ * \-#,##0.0_ ;_ * "-"??_ ;_ @_ </c:formatCode>
                <c:ptCount val="27"/>
                <c:pt idx="0">
                  <c:v>73.170731707317074</c:v>
                </c:pt>
                <c:pt idx="1">
                  <c:v>34.146341463414636</c:v>
                </c:pt>
                <c:pt idx="2">
                  <c:v>36.585365853658537</c:v>
                </c:pt>
                <c:pt idx="3">
                  <c:v>26.829268292682929</c:v>
                </c:pt>
                <c:pt idx="4">
                  <c:v>51.219512195121951</c:v>
                </c:pt>
                <c:pt idx="5">
                  <c:v>53.658536585365859</c:v>
                </c:pt>
                <c:pt idx="6">
                  <c:v>12.195121951219512</c:v>
                </c:pt>
                <c:pt idx="7">
                  <c:v>36.585365853658537</c:v>
                </c:pt>
                <c:pt idx="8">
                  <c:v>68.292682926829272</c:v>
                </c:pt>
                <c:pt idx="9">
                  <c:v>53.658536585365859</c:v>
                </c:pt>
                <c:pt idx="10">
                  <c:v>63.414634146341463</c:v>
                </c:pt>
                <c:pt idx="11">
                  <c:v>29.268292682926827</c:v>
                </c:pt>
                <c:pt idx="12">
                  <c:v>39.024390243902438</c:v>
                </c:pt>
                <c:pt idx="13">
                  <c:v>0</c:v>
                </c:pt>
                <c:pt idx="14">
                  <c:v>31.707317073170731</c:v>
                </c:pt>
                <c:pt idx="15">
                  <c:v>34.146341463414636</c:v>
                </c:pt>
                <c:pt idx="16">
                  <c:v>82.926829268292678</c:v>
                </c:pt>
                <c:pt idx="17">
                  <c:v>97.560975609756099</c:v>
                </c:pt>
                <c:pt idx="18">
                  <c:v>31.707317073170731</c:v>
                </c:pt>
                <c:pt idx="19">
                  <c:v>2.4390243902439024</c:v>
                </c:pt>
                <c:pt idx="20">
                  <c:v>9.7560975609756095</c:v>
                </c:pt>
                <c:pt idx="21">
                  <c:v>68.292682926829272</c:v>
                </c:pt>
                <c:pt idx="22">
                  <c:v>56.09756097560976</c:v>
                </c:pt>
                <c:pt idx="23">
                  <c:v>73.170731707317074</c:v>
                </c:pt>
                <c:pt idx="24">
                  <c:v>0</c:v>
                </c:pt>
                <c:pt idx="25">
                  <c:v>4.8780487804878048</c:v>
                </c:pt>
                <c:pt idx="26">
                  <c:v>68.292682926829272</c:v>
                </c:pt>
              </c:numCache>
            </c:numRef>
          </c:val>
          <c:extLst>
            <c:ext xmlns:c16="http://schemas.microsoft.com/office/drawing/2014/chart" uri="{C3380CC4-5D6E-409C-BE32-E72D297353CC}">
              <c16:uniqueId val="{00000002-36F8-41E6-888A-99DB3D7E0B24}"/>
            </c:ext>
          </c:extLst>
        </c:ser>
        <c:dLbls>
          <c:showLegendKey val="0"/>
          <c:showVal val="0"/>
          <c:showCatName val="0"/>
          <c:showSerName val="0"/>
          <c:showPercent val="0"/>
          <c:showBubbleSize val="0"/>
        </c:dLbls>
        <c:gapWidth val="65"/>
        <c:shape val="box"/>
        <c:axId val="810580047"/>
        <c:axId val="810586767"/>
        <c:axId val="0"/>
      </c:bar3DChart>
      <c:catAx>
        <c:axId val="81058004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0586767"/>
        <c:crosses val="autoZero"/>
        <c:auto val="1"/>
        <c:lblAlgn val="ctr"/>
        <c:lblOffset val="100"/>
        <c:noMultiLvlLbl val="0"/>
      </c:catAx>
      <c:valAx>
        <c:axId val="810586767"/>
        <c:scaling>
          <c:orientation val="minMax"/>
        </c:scaling>
        <c:delete val="0"/>
        <c:axPos val="l"/>
        <c:numFmt formatCode="_ * #,##0.0_ ;_ * \-#,##0.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10580047"/>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DASHBOARD Final.xlsx]Sheet3!PivotTable10</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Sheet3!$N$3</c:f>
              <c:strCache>
                <c:ptCount val="1"/>
                <c:pt idx="0">
                  <c:v>Total</c:v>
                </c:pt>
              </c:strCache>
            </c:strRef>
          </c:tx>
          <c:spPr>
            <a:solidFill>
              <a:schemeClr val="accent1"/>
            </a:solidFill>
            <a:ln>
              <a:noFill/>
            </a:ln>
            <a:effectLst/>
          </c:spPr>
          <c:invertIfNegative val="0"/>
          <c:cat>
            <c:strRef>
              <c:f>Sheet3!$M$4:$M$31</c:f>
              <c:strCache>
                <c:ptCount val="27"/>
                <c:pt idx="0">
                  <c:v>Abhishek kamboj</c:v>
                </c:pt>
                <c:pt idx="1">
                  <c:v>Akhilesh yadav</c:v>
                </c:pt>
                <c:pt idx="2">
                  <c:v>Ankit Paswan</c:v>
                </c:pt>
                <c:pt idx="3">
                  <c:v>Bhushit .</c:v>
                </c:pt>
                <c:pt idx="4">
                  <c:v>Gagan .</c:v>
                </c:pt>
                <c:pt idx="5">
                  <c:v>Harsh .</c:v>
                </c:pt>
                <c:pt idx="6">
                  <c:v>Harshita .</c:v>
                </c:pt>
                <c:pt idx="7">
                  <c:v>Janvi .</c:v>
                </c:pt>
                <c:pt idx="8">
                  <c:v>Jatin .</c:v>
                </c:pt>
                <c:pt idx="9">
                  <c:v>Komal .</c:v>
                </c:pt>
                <c:pt idx="10">
                  <c:v>Manisha .</c:v>
                </c:pt>
                <c:pt idx="11">
                  <c:v>Mohd Aman Ali</c:v>
                </c:pt>
                <c:pt idx="12">
                  <c:v>Pari Singh</c:v>
                </c:pt>
                <c:pt idx="13">
                  <c:v>Piyush Goyal</c:v>
                </c:pt>
                <c:pt idx="14">
                  <c:v>Pranjali garg</c:v>
                </c:pt>
                <c:pt idx="15">
                  <c:v>Prity divedi</c:v>
                </c:pt>
                <c:pt idx="16">
                  <c:v>Rajat .</c:v>
                </c:pt>
                <c:pt idx="17">
                  <c:v>Rishu Soni</c:v>
                </c:pt>
                <c:pt idx="18">
                  <c:v>ROUNAK SINGH</c:v>
                </c:pt>
                <c:pt idx="19">
                  <c:v>Saksham Saxena</c:v>
                </c:pt>
                <c:pt idx="20">
                  <c:v>Samriddhi Negi</c:v>
                </c:pt>
                <c:pt idx="21">
                  <c:v>Sarthak .</c:v>
                </c:pt>
                <c:pt idx="22">
                  <c:v>Satyam Saha</c:v>
                </c:pt>
                <c:pt idx="23">
                  <c:v>SUMIT .</c:v>
                </c:pt>
                <c:pt idx="24">
                  <c:v>Surekha Kumari</c:v>
                </c:pt>
                <c:pt idx="25">
                  <c:v>Uditya Seth</c:v>
                </c:pt>
                <c:pt idx="26">
                  <c:v>Vaishnavi Sharma</c:v>
                </c:pt>
              </c:strCache>
            </c:strRef>
          </c:cat>
          <c:val>
            <c:numRef>
              <c:f>Sheet3!$N$4:$N$31</c:f>
              <c:numCache>
                <c:formatCode>_ * #,##0.0_ ;_ * \-#,##0.0_ ;_ * "-"??_ ;_ @_ </c:formatCode>
                <c:ptCount val="27"/>
                <c:pt idx="0">
                  <c:v>50</c:v>
                </c:pt>
                <c:pt idx="1">
                  <c:v>50</c:v>
                </c:pt>
                <c:pt idx="2">
                  <c:v>50</c:v>
                </c:pt>
                <c:pt idx="3">
                  <c:v>33.333333333333329</c:v>
                </c:pt>
                <c:pt idx="4">
                  <c:v>66.666666666666657</c:v>
                </c:pt>
                <c:pt idx="5">
                  <c:v>66.666666666666657</c:v>
                </c:pt>
                <c:pt idx="6">
                  <c:v>16.666666666666664</c:v>
                </c:pt>
                <c:pt idx="7">
                  <c:v>50</c:v>
                </c:pt>
                <c:pt idx="8">
                  <c:v>66.666666666666657</c:v>
                </c:pt>
                <c:pt idx="9">
                  <c:v>66.666666666666657</c:v>
                </c:pt>
                <c:pt idx="10">
                  <c:v>83.333333333333343</c:v>
                </c:pt>
                <c:pt idx="11">
                  <c:v>33.333333333333329</c:v>
                </c:pt>
                <c:pt idx="12">
                  <c:v>16.666666666666664</c:v>
                </c:pt>
                <c:pt idx="13">
                  <c:v>0</c:v>
                </c:pt>
                <c:pt idx="14">
                  <c:v>16.666666666666664</c:v>
                </c:pt>
                <c:pt idx="15">
                  <c:v>66.666666666666657</c:v>
                </c:pt>
                <c:pt idx="16">
                  <c:v>83.333333333333343</c:v>
                </c:pt>
                <c:pt idx="17">
                  <c:v>100</c:v>
                </c:pt>
                <c:pt idx="18">
                  <c:v>33.333333333333329</c:v>
                </c:pt>
                <c:pt idx="19">
                  <c:v>0</c:v>
                </c:pt>
                <c:pt idx="20">
                  <c:v>16.666666666666664</c:v>
                </c:pt>
                <c:pt idx="21">
                  <c:v>83.333333333333343</c:v>
                </c:pt>
                <c:pt idx="22">
                  <c:v>83.333333333333343</c:v>
                </c:pt>
                <c:pt idx="23">
                  <c:v>83.333333333333343</c:v>
                </c:pt>
                <c:pt idx="24">
                  <c:v>0</c:v>
                </c:pt>
                <c:pt idx="25">
                  <c:v>0</c:v>
                </c:pt>
                <c:pt idx="26">
                  <c:v>83.333333333333343</c:v>
                </c:pt>
              </c:numCache>
            </c:numRef>
          </c:val>
          <c:extLst>
            <c:ext xmlns:c16="http://schemas.microsoft.com/office/drawing/2014/chart" uri="{C3380CC4-5D6E-409C-BE32-E72D297353CC}">
              <c16:uniqueId val="{00000000-9BE0-40B8-AA22-1D9CCF4F1C39}"/>
            </c:ext>
          </c:extLst>
        </c:ser>
        <c:dLbls>
          <c:showLegendKey val="0"/>
          <c:showVal val="0"/>
          <c:showCatName val="0"/>
          <c:showSerName val="0"/>
          <c:showPercent val="0"/>
          <c:showBubbleSize val="0"/>
        </c:dLbls>
        <c:gapWidth val="150"/>
        <c:overlap val="100"/>
        <c:axId val="1476428847"/>
        <c:axId val="1476413007"/>
      </c:barChart>
      <c:catAx>
        <c:axId val="1476428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413007"/>
        <c:crosses val="autoZero"/>
        <c:auto val="1"/>
        <c:lblAlgn val="ctr"/>
        <c:lblOffset val="100"/>
        <c:noMultiLvlLbl val="0"/>
      </c:catAx>
      <c:valAx>
        <c:axId val="1476413007"/>
        <c:scaling>
          <c:orientation val="minMax"/>
        </c:scaling>
        <c:delete val="0"/>
        <c:axPos val="b"/>
        <c:majorGridlines>
          <c:spPr>
            <a:ln w="9525" cap="flat" cmpd="sng" algn="ctr">
              <a:solidFill>
                <a:schemeClr val="tx1">
                  <a:lumMod val="15000"/>
                  <a:lumOff val="85000"/>
                </a:schemeClr>
              </a:solidFill>
              <a:round/>
            </a:ln>
            <a:effectLst/>
          </c:spPr>
        </c:majorGridlines>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42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DASHBOARD Final.xlsx]Sheet3!PivotTable11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Sheet3!$Q$3</c:f>
              <c:strCache>
                <c:ptCount val="1"/>
                <c:pt idx="0">
                  <c:v>Total</c:v>
                </c:pt>
              </c:strCache>
            </c:strRef>
          </c:tx>
          <c:spPr>
            <a:solidFill>
              <a:schemeClr val="accent1"/>
            </a:solidFill>
            <a:ln>
              <a:noFill/>
            </a:ln>
            <a:effectLst/>
          </c:spPr>
          <c:invertIfNegative val="0"/>
          <c:cat>
            <c:strRef>
              <c:f>Sheet3!$P$4:$P$31</c:f>
              <c:strCache>
                <c:ptCount val="27"/>
                <c:pt idx="0">
                  <c:v>Abhishek kamboj</c:v>
                </c:pt>
                <c:pt idx="1">
                  <c:v>Akhilesh yadav</c:v>
                </c:pt>
                <c:pt idx="2">
                  <c:v>Ankit Paswan</c:v>
                </c:pt>
                <c:pt idx="3">
                  <c:v>Bhushit .</c:v>
                </c:pt>
                <c:pt idx="4">
                  <c:v>Gagan .</c:v>
                </c:pt>
                <c:pt idx="5">
                  <c:v>Harsh .</c:v>
                </c:pt>
                <c:pt idx="6">
                  <c:v>Harshita .</c:v>
                </c:pt>
                <c:pt idx="7">
                  <c:v>Janvi .</c:v>
                </c:pt>
                <c:pt idx="8">
                  <c:v>Jatin .</c:v>
                </c:pt>
                <c:pt idx="9">
                  <c:v>Komal .</c:v>
                </c:pt>
                <c:pt idx="10">
                  <c:v>Manisha .</c:v>
                </c:pt>
                <c:pt idx="11">
                  <c:v>Mohd Aman Ali</c:v>
                </c:pt>
                <c:pt idx="12">
                  <c:v>Pari Singh</c:v>
                </c:pt>
                <c:pt idx="13">
                  <c:v>Piyush Goyal</c:v>
                </c:pt>
                <c:pt idx="14">
                  <c:v>Pranjali garg</c:v>
                </c:pt>
                <c:pt idx="15">
                  <c:v>Prity divedi</c:v>
                </c:pt>
                <c:pt idx="16">
                  <c:v>Rajat .</c:v>
                </c:pt>
                <c:pt idx="17">
                  <c:v>Rishu Soni</c:v>
                </c:pt>
                <c:pt idx="18">
                  <c:v>ROUNAK SINGH</c:v>
                </c:pt>
                <c:pt idx="19">
                  <c:v>Saksham Saxena</c:v>
                </c:pt>
                <c:pt idx="20">
                  <c:v>Samriddhi Negi</c:v>
                </c:pt>
                <c:pt idx="21">
                  <c:v>Sarthak .</c:v>
                </c:pt>
                <c:pt idx="22">
                  <c:v>Satyam Saha</c:v>
                </c:pt>
                <c:pt idx="23">
                  <c:v>SUMIT .</c:v>
                </c:pt>
                <c:pt idx="24">
                  <c:v>Surekha Kumari</c:v>
                </c:pt>
                <c:pt idx="25">
                  <c:v>Uditya Seth</c:v>
                </c:pt>
                <c:pt idx="26">
                  <c:v>Vaishnavi Sharma</c:v>
                </c:pt>
              </c:strCache>
            </c:strRef>
          </c:cat>
          <c:val>
            <c:numRef>
              <c:f>Sheet3!$Q$4:$Q$31</c:f>
              <c:numCache>
                <c:formatCode>_(* #,##0.00_);_(* \(#,##0.00\);_(* "-"??_);_(@_)</c:formatCode>
                <c:ptCount val="27"/>
                <c:pt idx="0">
                  <c:v>70</c:v>
                </c:pt>
                <c:pt idx="1">
                  <c:v>40</c:v>
                </c:pt>
                <c:pt idx="2">
                  <c:v>30</c:v>
                </c:pt>
                <c:pt idx="3">
                  <c:v>20</c:v>
                </c:pt>
                <c:pt idx="4">
                  <c:v>50</c:v>
                </c:pt>
                <c:pt idx="5">
                  <c:v>40</c:v>
                </c:pt>
                <c:pt idx="6">
                  <c:v>10</c:v>
                </c:pt>
                <c:pt idx="7">
                  <c:v>20</c:v>
                </c:pt>
                <c:pt idx="8">
                  <c:v>60</c:v>
                </c:pt>
                <c:pt idx="9">
                  <c:v>60</c:v>
                </c:pt>
                <c:pt idx="10">
                  <c:v>60</c:v>
                </c:pt>
                <c:pt idx="11">
                  <c:v>30</c:v>
                </c:pt>
                <c:pt idx="12">
                  <c:v>70</c:v>
                </c:pt>
                <c:pt idx="13">
                  <c:v>0</c:v>
                </c:pt>
                <c:pt idx="14">
                  <c:v>20</c:v>
                </c:pt>
                <c:pt idx="15">
                  <c:v>50</c:v>
                </c:pt>
                <c:pt idx="16">
                  <c:v>70</c:v>
                </c:pt>
                <c:pt idx="17">
                  <c:v>100</c:v>
                </c:pt>
                <c:pt idx="18">
                  <c:v>40</c:v>
                </c:pt>
                <c:pt idx="19">
                  <c:v>0</c:v>
                </c:pt>
                <c:pt idx="20">
                  <c:v>0</c:v>
                </c:pt>
                <c:pt idx="21">
                  <c:v>60</c:v>
                </c:pt>
                <c:pt idx="22">
                  <c:v>60</c:v>
                </c:pt>
                <c:pt idx="23">
                  <c:v>80</c:v>
                </c:pt>
                <c:pt idx="24">
                  <c:v>0</c:v>
                </c:pt>
                <c:pt idx="25">
                  <c:v>10</c:v>
                </c:pt>
                <c:pt idx="26">
                  <c:v>60</c:v>
                </c:pt>
              </c:numCache>
            </c:numRef>
          </c:val>
          <c:extLst>
            <c:ext xmlns:c16="http://schemas.microsoft.com/office/drawing/2014/chart" uri="{C3380CC4-5D6E-409C-BE32-E72D297353CC}">
              <c16:uniqueId val="{00000000-5EBE-4E09-932B-72ECD487155D}"/>
            </c:ext>
          </c:extLst>
        </c:ser>
        <c:dLbls>
          <c:showLegendKey val="0"/>
          <c:showVal val="0"/>
          <c:showCatName val="0"/>
          <c:showSerName val="0"/>
          <c:showPercent val="0"/>
          <c:showBubbleSize val="0"/>
        </c:dLbls>
        <c:gapWidth val="219"/>
        <c:overlap val="-27"/>
        <c:axId val="1862973535"/>
        <c:axId val="1862987455"/>
      </c:barChart>
      <c:catAx>
        <c:axId val="186297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987455"/>
        <c:crosses val="autoZero"/>
        <c:auto val="1"/>
        <c:lblAlgn val="ctr"/>
        <c:lblOffset val="100"/>
        <c:noMultiLvlLbl val="0"/>
      </c:catAx>
      <c:valAx>
        <c:axId val="1862987455"/>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97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DASHBOARD Final.xlsx]Sheet3!PivotTable12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Sheet3!$Y$3</c:f>
              <c:strCache>
                <c:ptCount val="1"/>
                <c:pt idx="0">
                  <c:v>Total</c:v>
                </c:pt>
              </c:strCache>
            </c:strRef>
          </c:tx>
          <c:spPr>
            <a:solidFill>
              <a:schemeClr val="accent1"/>
            </a:solidFill>
            <a:ln>
              <a:noFill/>
            </a:ln>
            <a:effectLst/>
          </c:spPr>
          <c:invertIfNegative val="0"/>
          <c:cat>
            <c:strRef>
              <c:f>Sheet3!$X$4:$X$31</c:f>
              <c:strCache>
                <c:ptCount val="27"/>
                <c:pt idx="0">
                  <c:v>Abhishek kamboj</c:v>
                </c:pt>
                <c:pt idx="1">
                  <c:v>Akhilesh yadav</c:v>
                </c:pt>
                <c:pt idx="2">
                  <c:v>Ankit Paswan</c:v>
                </c:pt>
                <c:pt idx="3">
                  <c:v>Bhushit .</c:v>
                </c:pt>
                <c:pt idx="4">
                  <c:v>Gagan .</c:v>
                </c:pt>
                <c:pt idx="5">
                  <c:v>Harsh .</c:v>
                </c:pt>
                <c:pt idx="6">
                  <c:v>Harshita .</c:v>
                </c:pt>
                <c:pt idx="7">
                  <c:v>Janvi .</c:v>
                </c:pt>
                <c:pt idx="8">
                  <c:v>Jatin .</c:v>
                </c:pt>
                <c:pt idx="9">
                  <c:v>Komal .</c:v>
                </c:pt>
                <c:pt idx="10">
                  <c:v>Manisha .</c:v>
                </c:pt>
                <c:pt idx="11">
                  <c:v>Mohd Aman Ali</c:v>
                </c:pt>
                <c:pt idx="12">
                  <c:v>Pari Singh</c:v>
                </c:pt>
                <c:pt idx="13">
                  <c:v>Piyush Goyal</c:v>
                </c:pt>
                <c:pt idx="14">
                  <c:v>Pranjali garg</c:v>
                </c:pt>
                <c:pt idx="15">
                  <c:v>Prity divedi</c:v>
                </c:pt>
                <c:pt idx="16">
                  <c:v>Rajat .</c:v>
                </c:pt>
                <c:pt idx="17">
                  <c:v>Rishu Soni</c:v>
                </c:pt>
                <c:pt idx="18">
                  <c:v>ROUNAK SINGH</c:v>
                </c:pt>
                <c:pt idx="19">
                  <c:v>Saksham Saxena</c:v>
                </c:pt>
                <c:pt idx="20">
                  <c:v>Samriddhi Negi</c:v>
                </c:pt>
                <c:pt idx="21">
                  <c:v>Sarthak .</c:v>
                </c:pt>
                <c:pt idx="22">
                  <c:v>Satyam Saha</c:v>
                </c:pt>
                <c:pt idx="23">
                  <c:v>SUMIT .</c:v>
                </c:pt>
                <c:pt idx="24">
                  <c:v>Surekha Kumari</c:v>
                </c:pt>
                <c:pt idx="25">
                  <c:v>Uditya Seth</c:v>
                </c:pt>
                <c:pt idx="26">
                  <c:v>Vaishnavi Sharma</c:v>
                </c:pt>
              </c:strCache>
            </c:strRef>
          </c:cat>
          <c:val>
            <c:numRef>
              <c:f>Sheet3!$Y$4:$Y$31</c:f>
              <c:numCache>
                <c:formatCode>_ * #,##0.0_ ;_ * \-#,##0.0_ ;_ * "-"??_ ;_ @_ </c:formatCode>
                <c:ptCount val="27"/>
                <c:pt idx="0">
                  <c:v>73.170731707317074</c:v>
                </c:pt>
                <c:pt idx="1">
                  <c:v>34.146341463414636</c:v>
                </c:pt>
                <c:pt idx="2">
                  <c:v>36.585365853658537</c:v>
                </c:pt>
                <c:pt idx="3">
                  <c:v>26.829268292682929</c:v>
                </c:pt>
                <c:pt idx="4">
                  <c:v>51.219512195121951</c:v>
                </c:pt>
                <c:pt idx="5">
                  <c:v>53.658536585365859</c:v>
                </c:pt>
                <c:pt idx="6">
                  <c:v>12.195121951219512</c:v>
                </c:pt>
                <c:pt idx="7">
                  <c:v>36.585365853658537</c:v>
                </c:pt>
                <c:pt idx="8">
                  <c:v>68.292682926829272</c:v>
                </c:pt>
                <c:pt idx="9">
                  <c:v>53.658536585365859</c:v>
                </c:pt>
                <c:pt idx="10">
                  <c:v>63.414634146341463</c:v>
                </c:pt>
                <c:pt idx="11">
                  <c:v>29.268292682926827</c:v>
                </c:pt>
                <c:pt idx="12">
                  <c:v>39.024390243902438</c:v>
                </c:pt>
                <c:pt idx="13">
                  <c:v>0</c:v>
                </c:pt>
                <c:pt idx="14">
                  <c:v>31.707317073170731</c:v>
                </c:pt>
                <c:pt idx="15">
                  <c:v>34.146341463414636</c:v>
                </c:pt>
                <c:pt idx="16">
                  <c:v>82.926829268292678</c:v>
                </c:pt>
                <c:pt idx="17">
                  <c:v>97.560975609756099</c:v>
                </c:pt>
                <c:pt idx="18">
                  <c:v>31.707317073170731</c:v>
                </c:pt>
                <c:pt idx="19">
                  <c:v>2.4390243902439024</c:v>
                </c:pt>
                <c:pt idx="20">
                  <c:v>9.7560975609756095</c:v>
                </c:pt>
                <c:pt idx="21">
                  <c:v>68.292682926829272</c:v>
                </c:pt>
                <c:pt idx="22">
                  <c:v>56.09756097560976</c:v>
                </c:pt>
                <c:pt idx="23">
                  <c:v>73.170731707317074</c:v>
                </c:pt>
                <c:pt idx="24">
                  <c:v>0</c:v>
                </c:pt>
                <c:pt idx="25">
                  <c:v>4.8780487804878048</c:v>
                </c:pt>
                <c:pt idx="26">
                  <c:v>68.292682926829272</c:v>
                </c:pt>
              </c:numCache>
            </c:numRef>
          </c:val>
          <c:extLst>
            <c:ext xmlns:c16="http://schemas.microsoft.com/office/drawing/2014/chart" uri="{C3380CC4-5D6E-409C-BE32-E72D297353CC}">
              <c16:uniqueId val="{00000000-79CC-42BA-BD23-301EF8ADBA7F}"/>
            </c:ext>
          </c:extLst>
        </c:ser>
        <c:dLbls>
          <c:showLegendKey val="0"/>
          <c:showVal val="0"/>
          <c:showCatName val="0"/>
          <c:showSerName val="0"/>
          <c:showPercent val="0"/>
          <c:showBubbleSize val="0"/>
        </c:dLbls>
        <c:gapWidth val="219"/>
        <c:overlap val="-27"/>
        <c:axId val="1476432207"/>
        <c:axId val="1476420207"/>
      </c:barChart>
      <c:catAx>
        <c:axId val="147643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420207"/>
        <c:crosses val="autoZero"/>
        <c:auto val="1"/>
        <c:lblAlgn val="ctr"/>
        <c:lblOffset val="100"/>
        <c:noMultiLvlLbl val="0"/>
      </c:catAx>
      <c:valAx>
        <c:axId val="1476420207"/>
        <c:scaling>
          <c:orientation val="minMax"/>
        </c:scaling>
        <c:delete val="0"/>
        <c:axPos val="l"/>
        <c:majorGridlines>
          <c:spPr>
            <a:ln w="9525" cap="flat" cmpd="sng" algn="ctr">
              <a:solidFill>
                <a:schemeClr val="tx1">
                  <a:lumMod val="15000"/>
                  <a:lumOff val="85000"/>
                </a:schemeClr>
              </a:solidFill>
              <a:round/>
            </a:ln>
            <a:effectLst/>
          </c:spPr>
        </c:majorGridlines>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43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[AAFT DASHBOARD Final.xlsx]PIVOT TABLE grand total!PivotTable5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grand total'!$N$3</c:f>
              <c:strCache>
                <c:ptCount val="1"/>
                <c:pt idx="0">
                  <c:v>Total</c:v>
                </c:pt>
              </c:strCache>
            </c:strRef>
          </c:tx>
          <c:spPr>
            <a:solidFill>
              <a:schemeClr val="accent1"/>
            </a:solidFill>
            <a:ln>
              <a:noFill/>
            </a:ln>
            <a:effectLst/>
            <a:sp3d/>
          </c:spPr>
          <c:invertIfNegative val="0"/>
          <c:cat>
            <c:strRef>
              <c:f>'PIVOT TABLE grand total'!$M$4:$M$31</c:f>
              <c:strCache>
                <c:ptCount val="27"/>
                <c:pt idx="0">
                  <c:v>Abhishek Kamboj</c:v>
                </c:pt>
                <c:pt idx="1">
                  <c:v>Akhilesh Singh Yadav</c:v>
                </c:pt>
                <c:pt idx="2">
                  <c:v>Ankit Kumar</c:v>
                </c:pt>
                <c:pt idx="3">
                  <c:v>Bhushit jain</c:v>
                </c:pt>
                <c:pt idx="4">
                  <c:v>Gagan</c:v>
                </c:pt>
                <c:pt idx="5">
                  <c:v>Harsh Mishra</c:v>
                </c:pt>
                <c:pt idx="6">
                  <c:v>Harshita</c:v>
                </c:pt>
                <c:pt idx="7">
                  <c:v>Janvi</c:v>
                </c:pt>
                <c:pt idx="8">
                  <c:v>Jatin kapoor</c:v>
                </c:pt>
                <c:pt idx="9">
                  <c:v>Komal Prakash</c:v>
                </c:pt>
                <c:pt idx="10">
                  <c:v>Manisha</c:v>
                </c:pt>
                <c:pt idx="11">
                  <c:v>Mohd Aman Ali</c:v>
                </c:pt>
                <c:pt idx="12">
                  <c:v>Pari Singh</c:v>
                </c:pt>
                <c:pt idx="13">
                  <c:v>Piyush Goyal</c:v>
                </c:pt>
                <c:pt idx="14">
                  <c:v>Pranjali Garg</c:v>
                </c:pt>
                <c:pt idx="15">
                  <c:v>Prity Divedi</c:v>
                </c:pt>
                <c:pt idx="16">
                  <c:v>Rajat Kumar</c:v>
                </c:pt>
                <c:pt idx="17">
                  <c:v>Rishu Soni</c:v>
                </c:pt>
                <c:pt idx="18">
                  <c:v>Rounak Singh</c:v>
                </c:pt>
                <c:pt idx="19">
                  <c:v>Saksham Saxena</c:v>
                </c:pt>
                <c:pt idx="20">
                  <c:v>Samriddhi Negi</c:v>
                </c:pt>
                <c:pt idx="21">
                  <c:v>Sarthak</c:v>
                </c:pt>
                <c:pt idx="22">
                  <c:v>Satyam Saha</c:v>
                </c:pt>
                <c:pt idx="23">
                  <c:v>Sumit</c:v>
                </c:pt>
                <c:pt idx="24">
                  <c:v>Surekha kumari</c:v>
                </c:pt>
                <c:pt idx="25">
                  <c:v>Uditya Seth</c:v>
                </c:pt>
                <c:pt idx="26">
                  <c:v>Vaishnavi Sharma</c:v>
                </c:pt>
              </c:strCache>
            </c:strRef>
          </c:cat>
          <c:val>
            <c:numRef>
              <c:f>'PIVOT TABLE grand total'!$N$4:$N$31</c:f>
              <c:numCache>
                <c:formatCode>General</c:formatCode>
                <c:ptCount val="27"/>
                <c:pt idx="0">
                  <c:v>80</c:v>
                </c:pt>
                <c:pt idx="1">
                  <c:v>47</c:v>
                </c:pt>
                <c:pt idx="2">
                  <c:v>45</c:v>
                </c:pt>
                <c:pt idx="3">
                  <c:v>43</c:v>
                </c:pt>
                <c:pt idx="4">
                  <c:v>71</c:v>
                </c:pt>
                <c:pt idx="5">
                  <c:v>76</c:v>
                </c:pt>
                <c:pt idx="6">
                  <c:v>72</c:v>
                </c:pt>
                <c:pt idx="7">
                  <c:v>64</c:v>
                </c:pt>
                <c:pt idx="8">
                  <c:v>67</c:v>
                </c:pt>
                <c:pt idx="9">
                  <c:v>71</c:v>
                </c:pt>
                <c:pt idx="10">
                  <c:v>80</c:v>
                </c:pt>
                <c:pt idx="11">
                  <c:v>63</c:v>
                </c:pt>
                <c:pt idx="12">
                  <c:v>68</c:v>
                </c:pt>
                <c:pt idx="13">
                  <c:v>44</c:v>
                </c:pt>
                <c:pt idx="14">
                  <c:v>44</c:v>
                </c:pt>
                <c:pt idx="15">
                  <c:v>68</c:v>
                </c:pt>
                <c:pt idx="16">
                  <c:v>80</c:v>
                </c:pt>
                <c:pt idx="17">
                  <c:v>78</c:v>
                </c:pt>
                <c:pt idx="18">
                  <c:v>78</c:v>
                </c:pt>
                <c:pt idx="19">
                  <c:v>49</c:v>
                </c:pt>
                <c:pt idx="20">
                  <c:v>47</c:v>
                </c:pt>
                <c:pt idx="21">
                  <c:v>75</c:v>
                </c:pt>
                <c:pt idx="22">
                  <c:v>76</c:v>
                </c:pt>
                <c:pt idx="23">
                  <c:v>77</c:v>
                </c:pt>
                <c:pt idx="24">
                  <c:v>3</c:v>
                </c:pt>
                <c:pt idx="25">
                  <c:v>65</c:v>
                </c:pt>
                <c:pt idx="26">
                  <c:v>69</c:v>
                </c:pt>
              </c:numCache>
            </c:numRef>
          </c:val>
          <c:extLst>
            <c:ext xmlns:c16="http://schemas.microsoft.com/office/drawing/2014/chart" uri="{C3380CC4-5D6E-409C-BE32-E72D297353CC}">
              <c16:uniqueId val="{00000000-679E-4F21-9CFB-AAD596E9D6CB}"/>
            </c:ext>
          </c:extLst>
        </c:ser>
        <c:dLbls>
          <c:showLegendKey val="0"/>
          <c:showVal val="0"/>
          <c:showCatName val="0"/>
          <c:showSerName val="0"/>
          <c:showPercent val="0"/>
          <c:showBubbleSize val="0"/>
        </c:dLbls>
        <c:gapWidth val="150"/>
        <c:shape val="box"/>
        <c:axId val="1343809359"/>
        <c:axId val="1343817519"/>
        <c:axId val="0"/>
      </c:bar3DChart>
      <c:catAx>
        <c:axId val="1343809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817519"/>
        <c:crosses val="autoZero"/>
        <c:auto val="1"/>
        <c:lblAlgn val="ctr"/>
        <c:lblOffset val="100"/>
        <c:noMultiLvlLbl val="0"/>
      </c:catAx>
      <c:valAx>
        <c:axId val="134381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80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[AAFT DASHBOARD Final.xlsx]top5 student!PivotTable2</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chemeClr val="tx1"/>
                </a:solidFill>
              </a:rPr>
              <a:t>PORTFOLIO</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 student'!$B$3</c:f>
              <c:strCache>
                <c:ptCount val="1"/>
                <c:pt idx="0">
                  <c:v>Total</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'top5 student'!$A$4:$A$9</c:f>
              <c:strCache>
                <c:ptCount val="5"/>
                <c:pt idx="0">
                  <c:v>Abhishek Kamboj</c:v>
                </c:pt>
                <c:pt idx="1">
                  <c:v>Manisha</c:v>
                </c:pt>
                <c:pt idx="2">
                  <c:v>Rajat Kumar</c:v>
                </c:pt>
                <c:pt idx="3">
                  <c:v>Rishu Soni</c:v>
                </c:pt>
                <c:pt idx="4">
                  <c:v>Rounak Singh</c:v>
                </c:pt>
              </c:strCache>
            </c:strRef>
          </c:cat>
          <c:val>
            <c:numRef>
              <c:f>'top5 student'!$B$4:$B$9</c:f>
              <c:numCache>
                <c:formatCode>General</c:formatCode>
                <c:ptCount val="5"/>
                <c:pt idx="0">
                  <c:v>80</c:v>
                </c:pt>
                <c:pt idx="1">
                  <c:v>80</c:v>
                </c:pt>
                <c:pt idx="2">
                  <c:v>80</c:v>
                </c:pt>
                <c:pt idx="3">
                  <c:v>78</c:v>
                </c:pt>
                <c:pt idx="4">
                  <c:v>78</c:v>
                </c:pt>
              </c:numCache>
            </c:numRef>
          </c:val>
          <c:extLst>
            <c:ext xmlns:c16="http://schemas.microsoft.com/office/drawing/2014/chart" uri="{C3380CC4-5D6E-409C-BE32-E72D297353CC}">
              <c16:uniqueId val="{00000000-A842-43B6-9B1D-D8CAABA10D76}"/>
            </c:ext>
          </c:extLst>
        </c:ser>
        <c:dLbls>
          <c:dLblPos val="outEnd"/>
          <c:showLegendKey val="0"/>
          <c:showVal val="1"/>
          <c:showCatName val="0"/>
          <c:showSerName val="0"/>
          <c:showPercent val="0"/>
          <c:showBubbleSize val="0"/>
        </c:dLbls>
        <c:gapWidth val="355"/>
        <c:overlap val="-70"/>
        <c:axId val="1832866799"/>
        <c:axId val="1832867279"/>
      </c:barChart>
      <c:catAx>
        <c:axId val="1832866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867279"/>
        <c:crosses val="autoZero"/>
        <c:auto val="1"/>
        <c:lblAlgn val="ctr"/>
        <c:lblOffset val="100"/>
        <c:noMultiLvlLbl val="0"/>
      </c:catAx>
      <c:valAx>
        <c:axId val="1832867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8667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[AAFT DASHBOARD Final.xlsx]top5 student!PivotTable4</c:name>
    <c:fmtId val="7"/>
  </c:pivotSource>
  <c:chart>
    <c:title>
      <c:tx>
        <c:rich>
          <a:bodyPr rot="0" spcFirstLastPara="1" vertOverflow="ellipsis" vert="horz" wrap="square" anchor="ctr" anchorCtr="1"/>
          <a:lstStyle/>
          <a:p>
            <a:pPr>
              <a:defRPr sz="1400" b="1" i="0" u="none" strike="noStrike" kern="1200" cap="all" spc="50" baseline="0">
                <a:solidFill>
                  <a:srgbClr val="000000">
                    <a:lumMod val="65000"/>
                    <a:lumOff val="35000"/>
                    <a:alpha val="98000"/>
                  </a:srgbClr>
                </a:solidFill>
                <a:effectLst>
                  <a:glow>
                    <a:schemeClr val="accent1">
                      <a:alpha val="40000"/>
                    </a:schemeClr>
                  </a:glow>
                </a:effectLst>
                <a:latin typeface="+mn-lt"/>
                <a:ea typeface="+mn-ea"/>
                <a:cs typeface="+mn-cs"/>
              </a:defRPr>
            </a:pPr>
            <a:r>
              <a:rPr lang="en-US" sz="1600" b="1">
                <a:solidFill>
                  <a:schemeClr val="tx1">
                    <a:alpha val="98000"/>
                  </a:schemeClr>
                </a:solidFill>
                <a:effectLst>
                  <a:glow>
                    <a:schemeClr val="accent1">
                      <a:alpha val="40000"/>
                    </a:schemeClr>
                  </a:glow>
                </a:effectLst>
              </a:rPr>
              <a:t>BUSINESS</a:t>
            </a:r>
            <a:r>
              <a:rPr lang="en-US" sz="1600" b="1" baseline="0">
                <a:solidFill>
                  <a:schemeClr val="tx1">
                    <a:alpha val="98000"/>
                  </a:schemeClr>
                </a:solidFill>
                <a:effectLst>
                  <a:glow>
                    <a:schemeClr val="accent1">
                      <a:alpha val="40000"/>
                    </a:schemeClr>
                  </a:glow>
                </a:effectLst>
              </a:rPr>
              <a:t> INTELLIGENCE</a:t>
            </a:r>
          </a:p>
          <a:p>
            <a:pPr>
              <a:defRPr>
                <a:solidFill>
                  <a:srgbClr val="000000">
                    <a:lumMod val="65000"/>
                    <a:lumOff val="35000"/>
                    <a:alpha val="98000"/>
                  </a:srgbClr>
                </a:solidFill>
                <a:effectLst>
                  <a:glow>
                    <a:schemeClr val="accent1">
                      <a:alpha val="40000"/>
                    </a:schemeClr>
                  </a:glow>
                </a:effectLst>
              </a:defRPr>
            </a:pPr>
            <a:endParaRPr lang="en-US">
              <a:solidFill>
                <a:srgbClr val="000000">
                  <a:lumMod val="65000"/>
                  <a:lumOff val="35000"/>
                  <a:alpha val="98000"/>
                </a:srgbClr>
              </a:solidFill>
              <a:effectLst>
                <a:glow>
                  <a:schemeClr val="accent1">
                    <a:alpha val="40000"/>
                  </a:schemeClr>
                </a:glow>
              </a:effectLst>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rgbClr val="000000">
                  <a:lumMod val="65000"/>
                  <a:lumOff val="35000"/>
                  <a:alpha val="98000"/>
                </a:srgbClr>
              </a:solidFill>
              <a:effectLst>
                <a:glow>
                  <a:schemeClr val="accent1">
                    <a:alpha val="40000"/>
                  </a:schemeClr>
                </a:glo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5"/>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5">
              <a:shade val="53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5">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5">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5">
              <a:tint val="54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'top5 student'!$E$3</c:f>
              <c:strCache>
                <c:ptCount val="1"/>
                <c:pt idx="0">
                  <c:v>Total</c:v>
                </c:pt>
              </c:strCache>
            </c:strRef>
          </c:tx>
          <c:dPt>
            <c:idx val="0"/>
            <c:bubble3D val="0"/>
            <c:spPr>
              <a:solidFill>
                <a:schemeClr val="accent5">
                  <a:shade val="5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6E3-4AB8-8CFB-67D2ADC46FF1}"/>
              </c:ext>
            </c:extLst>
          </c:dPt>
          <c:dPt>
            <c:idx val="1"/>
            <c:bubble3D val="0"/>
            <c:spPr>
              <a:solidFill>
                <a:schemeClr val="accent5">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6E3-4AB8-8CFB-67D2ADC46FF1}"/>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6E3-4AB8-8CFB-67D2ADC46FF1}"/>
              </c:ext>
            </c:extLst>
          </c:dPt>
          <c:dPt>
            <c:idx val="3"/>
            <c:bubble3D val="0"/>
            <c:spPr>
              <a:solidFill>
                <a:schemeClr val="accent5">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6E3-4AB8-8CFB-67D2ADC46FF1}"/>
              </c:ext>
            </c:extLst>
          </c:dPt>
          <c:dPt>
            <c:idx val="4"/>
            <c:bubble3D val="0"/>
            <c:spPr>
              <a:solidFill>
                <a:schemeClr val="accent5">
                  <a:tint val="54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06E3-4AB8-8CFB-67D2ADC46FF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'top5 student'!$D$4:$D$9</c:f>
              <c:strCache>
                <c:ptCount val="5"/>
                <c:pt idx="0">
                  <c:v>Abhishek Kamboj</c:v>
                </c:pt>
                <c:pt idx="1">
                  <c:v>Manisha</c:v>
                </c:pt>
                <c:pt idx="2">
                  <c:v>Rajat Kumar</c:v>
                </c:pt>
                <c:pt idx="3">
                  <c:v>Rishu Soni</c:v>
                </c:pt>
                <c:pt idx="4">
                  <c:v>Rounak Singh</c:v>
                </c:pt>
              </c:strCache>
            </c:strRef>
          </c:cat>
          <c:val>
            <c:numRef>
              <c:f>'top5 student'!$E$4:$E$9</c:f>
              <c:numCache>
                <c:formatCode>General</c:formatCode>
                <c:ptCount val="5"/>
                <c:pt idx="0">
                  <c:v>112</c:v>
                </c:pt>
                <c:pt idx="1">
                  <c:v>90</c:v>
                </c:pt>
                <c:pt idx="2">
                  <c:v>124</c:v>
                </c:pt>
                <c:pt idx="3">
                  <c:v>83</c:v>
                </c:pt>
                <c:pt idx="4">
                  <c:v>110</c:v>
                </c:pt>
              </c:numCache>
            </c:numRef>
          </c:val>
          <c:extLst>
            <c:ext xmlns:c16="http://schemas.microsoft.com/office/drawing/2014/chart" uri="{C3380CC4-5D6E-409C-BE32-E72D297353CC}">
              <c16:uniqueId val="{0000000A-06E3-4AB8-8CFB-67D2ADC46FF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withinLinear" id="18">
  <a:schemeClr val="accent5"/>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8">
  <a:schemeClr val="accent5"/>
</cs:colorStyle>
</file>

<file path=xl/charts/colors18.xml><?xml version="1.0" encoding="utf-8"?>
<cs:colorStyle xmlns:cs="http://schemas.microsoft.com/office/drawing/2012/chartStyle" xmlns:a="http://schemas.openxmlformats.org/drawingml/2006/main" meth="withinLinear" id="18">
  <a:schemeClr val="accent5"/>
</cs:colorStyle>
</file>

<file path=xl/charts/colors19.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8">
  <a:schemeClr val="accent5"/>
</cs:colorStyle>
</file>

<file path=xl/charts/colors21.xml><?xml version="1.0" encoding="utf-8"?>
<cs:colorStyle xmlns:cs="http://schemas.microsoft.com/office/drawing/2012/chartStyle" xmlns:a="http://schemas.openxmlformats.org/drawingml/2006/main" meth="withinLinear" id="18">
  <a:schemeClr val="accent5"/>
</cs:colorStyle>
</file>

<file path=xl/charts/colors22.xml><?xml version="1.0" encoding="utf-8"?>
<cs:colorStyle xmlns:cs="http://schemas.microsoft.com/office/drawing/2012/chartStyle" xmlns:a="http://schemas.openxmlformats.org/drawingml/2006/main" meth="withinLinear" id="18">
  <a:schemeClr val="accent5"/>
</cs:colorStyle>
</file>

<file path=xl/charts/colors23.xml><?xml version="1.0" encoding="utf-8"?>
<cs:colorStyle xmlns:cs="http://schemas.microsoft.com/office/drawing/2012/chartStyle" xmlns:a="http://schemas.openxmlformats.org/drawingml/2006/main" meth="withinLinear" id="18">
  <a:schemeClr val="accent5"/>
</cs:colorStyle>
</file>

<file path=xl/charts/colors24.xml><?xml version="1.0" encoding="utf-8"?>
<cs:colorStyle xmlns:cs="http://schemas.microsoft.com/office/drawing/2012/chartStyle" xmlns:a="http://schemas.openxmlformats.org/drawingml/2006/main" meth="withinLinear" id="18">
  <a:schemeClr val="accent5"/>
</cs:colorStyle>
</file>

<file path=xl/charts/colors25.xml><?xml version="1.0" encoding="utf-8"?>
<cs:colorStyle xmlns:cs="http://schemas.microsoft.com/office/drawing/2012/chartStyle" xmlns:a="http://schemas.openxmlformats.org/drawingml/2006/main" meth="withinLinear" id="18">
  <a:schemeClr val="accent5"/>
</cs:colorStyle>
</file>

<file path=xl/charts/colors26.xml><?xml version="1.0" encoding="utf-8"?>
<cs:colorStyle xmlns:cs="http://schemas.microsoft.com/office/drawing/2012/chartStyle" xmlns:a="http://schemas.openxmlformats.org/drawingml/2006/main" meth="withinLinear" id="18">
  <a:schemeClr val="accent5"/>
</cs:colorStyle>
</file>

<file path=xl/charts/colors27.xml><?xml version="1.0" encoding="utf-8"?>
<cs:colorStyle xmlns:cs="http://schemas.microsoft.com/office/drawing/2012/chartStyle" xmlns:a="http://schemas.openxmlformats.org/drawingml/2006/main" meth="withinLinear" id="18">
  <a:schemeClr val="accent5"/>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withinLinear" id="18">
  <a:schemeClr val="accent5"/>
</cs:colorStyle>
</file>

<file path=xl/charts/colors31.xml><?xml version="1.0" encoding="utf-8"?>
<cs:colorStyle xmlns:cs="http://schemas.microsoft.com/office/drawing/2012/chartStyle" xmlns:a="http://schemas.openxmlformats.org/drawingml/2006/main" meth="withinLinear" id="18">
  <a:schemeClr val="accent5"/>
</cs:colorStyle>
</file>

<file path=xl/charts/colors32.xml><?xml version="1.0" encoding="utf-8"?>
<cs:colorStyle xmlns:cs="http://schemas.microsoft.com/office/drawing/2012/chartStyle" xmlns:a="http://schemas.openxmlformats.org/drawingml/2006/main" meth="withinLinear" id="18">
  <a:schemeClr val="accent5"/>
</cs:colorStyle>
</file>

<file path=xl/charts/colors33.xml><?xml version="1.0" encoding="utf-8"?>
<cs:colorStyle xmlns:cs="http://schemas.microsoft.com/office/drawing/2012/chartStyle" xmlns:a="http://schemas.openxmlformats.org/drawingml/2006/main" meth="withinLinear" id="18">
  <a:schemeClr val="accent5"/>
</cs:colorStyle>
</file>

<file path=xl/charts/colors34.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hyperlink" Target="#'MID-TERM DASHBOARD'!A1"/><Relationship Id="rId7" Type="http://schemas.openxmlformats.org/officeDocument/2006/relationships/chart" Target="../charts/chart23.xml"/><Relationship Id="rId2" Type="http://schemas.openxmlformats.org/officeDocument/2006/relationships/hyperlink" Target="#'Dashboard '!A1"/><Relationship Id="rId1" Type="http://schemas.openxmlformats.org/officeDocument/2006/relationships/image" Target="../media/image2.png"/><Relationship Id="rId6" Type="http://schemas.openxmlformats.org/officeDocument/2006/relationships/hyperlink" Target="#ATTENDENCE!A1"/><Relationship Id="rId11" Type="http://schemas.openxmlformats.org/officeDocument/2006/relationships/chart" Target="../charts/chart27.xml"/><Relationship Id="rId5" Type="http://schemas.openxmlformats.org/officeDocument/2006/relationships/hyperlink" Target="#'TEACHERS DASHBOARD'!A1"/><Relationship Id="rId10" Type="http://schemas.openxmlformats.org/officeDocument/2006/relationships/chart" Target="../charts/chart26.xml"/><Relationship Id="rId4" Type="http://schemas.openxmlformats.org/officeDocument/2006/relationships/hyperlink" Target="#'END-TERM DASHBOARD '!A1"/><Relationship Id="rId9" Type="http://schemas.openxmlformats.org/officeDocument/2006/relationships/chart" Target="../charts/chart25.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29.xml"/><Relationship Id="rId13" Type="http://schemas.openxmlformats.org/officeDocument/2006/relationships/chart" Target="../charts/chart34.xml"/><Relationship Id="rId3" Type="http://schemas.openxmlformats.org/officeDocument/2006/relationships/hyperlink" Target="#'Dashboard '!A1"/><Relationship Id="rId7" Type="http://schemas.openxmlformats.org/officeDocument/2006/relationships/hyperlink" Target="#ATTENDENCE!A1"/><Relationship Id="rId12" Type="http://schemas.openxmlformats.org/officeDocument/2006/relationships/chart" Target="../charts/chart33.xml"/><Relationship Id="rId2" Type="http://schemas.openxmlformats.org/officeDocument/2006/relationships/chart" Target="../charts/chart28.xml"/><Relationship Id="rId1" Type="http://schemas.openxmlformats.org/officeDocument/2006/relationships/image" Target="../media/image2.png"/><Relationship Id="rId6" Type="http://schemas.openxmlformats.org/officeDocument/2006/relationships/hyperlink" Target="#'GRAND TOTAL'!A1"/><Relationship Id="rId11" Type="http://schemas.openxmlformats.org/officeDocument/2006/relationships/chart" Target="../charts/chart32.xml"/><Relationship Id="rId5" Type="http://schemas.openxmlformats.org/officeDocument/2006/relationships/hyperlink" Target="#'END-TERM DASHBOARD '!A1"/><Relationship Id="rId10" Type="http://schemas.openxmlformats.org/officeDocument/2006/relationships/chart" Target="../charts/chart31.xml"/><Relationship Id="rId4" Type="http://schemas.openxmlformats.org/officeDocument/2006/relationships/hyperlink" Target="#'MID-TERM DASHBOARD'!A1"/><Relationship Id="rId9" Type="http://schemas.openxmlformats.org/officeDocument/2006/relationships/chart" Target="../charts/chart3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8" Type="http://schemas.openxmlformats.org/officeDocument/2006/relationships/hyperlink" Target="#'END-TERM DASHBOARD '!A1"/><Relationship Id="rId13" Type="http://schemas.openxmlformats.org/officeDocument/2006/relationships/image" Target="../media/image4.svg"/><Relationship Id="rId18" Type="http://schemas.openxmlformats.org/officeDocument/2006/relationships/image" Target="../media/image9.png"/><Relationship Id="rId26" Type="http://schemas.openxmlformats.org/officeDocument/2006/relationships/image" Target="../media/image17.png"/><Relationship Id="rId3" Type="http://schemas.openxmlformats.org/officeDocument/2006/relationships/chart" Target="../charts/chart9.xml"/><Relationship Id="rId21" Type="http://schemas.openxmlformats.org/officeDocument/2006/relationships/image" Target="../media/image12.png"/><Relationship Id="rId7" Type="http://schemas.openxmlformats.org/officeDocument/2006/relationships/hyperlink" Target="#'MID-TERM DASHBOARD'!A1"/><Relationship Id="rId12" Type="http://schemas.openxmlformats.org/officeDocument/2006/relationships/image" Target="../media/image3.png"/><Relationship Id="rId17" Type="http://schemas.openxmlformats.org/officeDocument/2006/relationships/image" Target="../media/image8.svg"/><Relationship Id="rId25" Type="http://schemas.openxmlformats.org/officeDocument/2006/relationships/image" Target="../media/image16.png"/><Relationship Id="rId2" Type="http://schemas.openxmlformats.org/officeDocument/2006/relationships/chart" Target="../charts/chart8.xml"/><Relationship Id="rId16" Type="http://schemas.openxmlformats.org/officeDocument/2006/relationships/image" Target="../media/image7.png"/><Relationship Id="rId20" Type="http://schemas.openxmlformats.org/officeDocument/2006/relationships/image" Target="../media/image11.png"/><Relationship Id="rId1" Type="http://schemas.openxmlformats.org/officeDocument/2006/relationships/image" Target="../media/image2.png"/><Relationship Id="rId6" Type="http://schemas.openxmlformats.org/officeDocument/2006/relationships/hyperlink" Target="#'Dashboard '!A1"/><Relationship Id="rId11" Type="http://schemas.openxmlformats.org/officeDocument/2006/relationships/chart" Target="../charts/chart12.xml"/><Relationship Id="rId24" Type="http://schemas.openxmlformats.org/officeDocument/2006/relationships/image" Target="../media/image15.png"/><Relationship Id="rId5" Type="http://schemas.openxmlformats.org/officeDocument/2006/relationships/chart" Target="../charts/chart11.xml"/><Relationship Id="rId15" Type="http://schemas.openxmlformats.org/officeDocument/2006/relationships/image" Target="../media/image6.svg"/><Relationship Id="rId23" Type="http://schemas.openxmlformats.org/officeDocument/2006/relationships/image" Target="../media/image14.png"/><Relationship Id="rId10" Type="http://schemas.openxmlformats.org/officeDocument/2006/relationships/hyperlink" Target="#ATTENDENCE!A1"/><Relationship Id="rId19" Type="http://schemas.openxmlformats.org/officeDocument/2006/relationships/image" Target="../media/image10.svg"/><Relationship Id="rId4" Type="http://schemas.openxmlformats.org/officeDocument/2006/relationships/chart" Target="../charts/chart10.xml"/><Relationship Id="rId9" Type="http://schemas.openxmlformats.org/officeDocument/2006/relationships/hyperlink" Target="#'GRAND TOTAL'!A1"/><Relationship Id="rId14" Type="http://schemas.openxmlformats.org/officeDocument/2006/relationships/image" Target="../media/image5.png"/><Relationship Id="rId22" Type="http://schemas.openxmlformats.org/officeDocument/2006/relationships/image" Target="../media/image13.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hyperlink" Target="#'MID-TERM DASHBOARD'!A1"/><Relationship Id="rId7" Type="http://schemas.openxmlformats.org/officeDocument/2006/relationships/chart" Target="../charts/chart13.xml"/><Relationship Id="rId2" Type="http://schemas.openxmlformats.org/officeDocument/2006/relationships/hyperlink" Target="#'Dashboard '!A1"/><Relationship Id="rId1" Type="http://schemas.openxmlformats.org/officeDocument/2006/relationships/image" Target="../media/image2.png"/><Relationship Id="rId6" Type="http://schemas.openxmlformats.org/officeDocument/2006/relationships/hyperlink" Target="#ATTENDENCE!A1"/><Relationship Id="rId11" Type="http://schemas.openxmlformats.org/officeDocument/2006/relationships/chart" Target="../charts/chart17.xml"/><Relationship Id="rId5" Type="http://schemas.openxmlformats.org/officeDocument/2006/relationships/hyperlink" Target="#'GRAND TOTAL'!A1"/><Relationship Id="rId10" Type="http://schemas.openxmlformats.org/officeDocument/2006/relationships/chart" Target="../charts/chart16.xml"/><Relationship Id="rId4" Type="http://schemas.openxmlformats.org/officeDocument/2006/relationships/hyperlink" Target="#'END-TERM DASHBOARD '!A1"/><Relationship Id="rId9"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hyperlink" Target="#'MID-TERM DASHBOARD'!A1"/><Relationship Id="rId7" Type="http://schemas.openxmlformats.org/officeDocument/2006/relationships/chart" Target="../charts/chart18.xml"/><Relationship Id="rId2" Type="http://schemas.openxmlformats.org/officeDocument/2006/relationships/hyperlink" Target="#'Dashboard '!A1"/><Relationship Id="rId1" Type="http://schemas.openxmlformats.org/officeDocument/2006/relationships/image" Target="../media/image2.png"/><Relationship Id="rId6" Type="http://schemas.openxmlformats.org/officeDocument/2006/relationships/hyperlink" Target="#ATTENDENCE!A1"/><Relationship Id="rId11" Type="http://schemas.openxmlformats.org/officeDocument/2006/relationships/chart" Target="../charts/chart22.xml"/><Relationship Id="rId5" Type="http://schemas.openxmlformats.org/officeDocument/2006/relationships/hyperlink" Target="#'GRAND TOTAL'!A1"/><Relationship Id="rId10" Type="http://schemas.openxmlformats.org/officeDocument/2006/relationships/chart" Target="../charts/chart21.xml"/><Relationship Id="rId4" Type="http://schemas.openxmlformats.org/officeDocument/2006/relationships/hyperlink" Target="#'END-TERM DASHBOARD '!A1"/><Relationship Id="rId9"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editAs="oneCell">
    <xdr:from>
      <xdr:col>14</xdr:col>
      <xdr:colOff>587966</xdr:colOff>
      <xdr:row>4</xdr:row>
      <xdr:rowOff>61133</xdr:rowOff>
    </xdr:from>
    <xdr:to>
      <xdr:col>18</xdr:col>
      <xdr:colOff>269068</xdr:colOff>
      <xdr:row>27</xdr:row>
      <xdr:rowOff>75339</xdr:rowOff>
    </xdr:to>
    <mc:AlternateContent xmlns:mc="http://schemas.openxmlformats.org/markup-compatibility/2006" xmlns:a14="http://schemas.microsoft.com/office/drawing/2010/main">
      <mc:Choice Requires="a14">
        <xdr:graphicFrame macro="">
          <xdr:nvGraphicFramePr>
            <xdr:cNvPr id="2" name="Student Name 2">
              <a:extLst>
                <a:ext uri="{FF2B5EF4-FFF2-40B4-BE49-F238E27FC236}">
                  <a16:creationId xmlns:a16="http://schemas.microsoft.com/office/drawing/2014/main" id="{EE949F58-9610-C20D-73D1-B94EB2822172}"/>
                </a:ext>
              </a:extLst>
            </xdr:cNvPr>
            <xdr:cNvGraphicFramePr/>
          </xdr:nvGraphicFramePr>
          <xdr:xfrm>
            <a:off x="0" y="0"/>
            <a:ext cx="0" cy="0"/>
          </xdr:xfrm>
          <a:graphic>
            <a:graphicData uri="http://schemas.microsoft.com/office/drawing/2010/slicer">
              <sle:slicer xmlns:sle="http://schemas.microsoft.com/office/drawing/2010/slicer" name="Student Name 2"/>
            </a:graphicData>
          </a:graphic>
        </xdr:graphicFrame>
      </mc:Choice>
      <mc:Fallback xmlns="">
        <xdr:sp macro="" textlink="">
          <xdr:nvSpPr>
            <xdr:cNvPr id="0" name=""/>
            <xdr:cNvSpPr>
              <a:spLocks noTextEdit="1"/>
            </xdr:cNvSpPr>
          </xdr:nvSpPr>
          <xdr:spPr>
            <a:xfrm>
              <a:off x="15106864" y="792997"/>
              <a:ext cx="2135000" cy="42224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22860</xdr:colOff>
      <xdr:row>0</xdr:row>
      <xdr:rowOff>15239</xdr:rowOff>
    </xdr:from>
    <xdr:to>
      <xdr:col>4</xdr:col>
      <xdr:colOff>53340</xdr:colOff>
      <xdr:row>72</xdr:row>
      <xdr:rowOff>65314</xdr:rowOff>
    </xdr:to>
    <xdr:sp macro="" textlink="">
      <xdr:nvSpPr>
        <xdr:cNvPr id="2" name="Rectangle 1">
          <a:extLst>
            <a:ext uri="{FF2B5EF4-FFF2-40B4-BE49-F238E27FC236}">
              <a16:creationId xmlns:a16="http://schemas.microsoft.com/office/drawing/2014/main" id="{727DB7C0-FA54-419A-B610-36C16593CE41}"/>
            </a:ext>
          </a:extLst>
        </xdr:cNvPr>
        <xdr:cNvSpPr/>
      </xdr:nvSpPr>
      <xdr:spPr>
        <a:xfrm>
          <a:off x="22860" y="15239"/>
          <a:ext cx="2468880" cy="13374189"/>
        </a:xfrm>
        <a:prstGeom prst="rect">
          <a:avLst/>
        </a:prstGeom>
        <a:solidFill>
          <a:srgbClr val="312B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49530</xdr:colOff>
      <xdr:row>2</xdr:row>
      <xdr:rowOff>76200</xdr:rowOff>
    </xdr:from>
    <xdr:to>
      <xdr:col>4</xdr:col>
      <xdr:colOff>49530</xdr:colOff>
      <xdr:row>45</xdr:row>
      <xdr:rowOff>63500</xdr:rowOff>
    </xdr:to>
    <xdr:sp macro="" textlink="">
      <xdr:nvSpPr>
        <xdr:cNvPr id="3" name="Rectangle: Top Corners Rounded 2">
          <a:extLst>
            <a:ext uri="{FF2B5EF4-FFF2-40B4-BE49-F238E27FC236}">
              <a16:creationId xmlns:a16="http://schemas.microsoft.com/office/drawing/2014/main" id="{05C64ED4-C69F-4EED-905E-D08AAFBAAF62}"/>
            </a:ext>
          </a:extLst>
        </xdr:cNvPr>
        <xdr:cNvSpPr/>
      </xdr:nvSpPr>
      <xdr:spPr>
        <a:xfrm rot="16200000">
          <a:off x="-2347595" y="3463925"/>
          <a:ext cx="7905750" cy="1866900"/>
        </a:xfrm>
        <a:prstGeom prst="round2SameRect">
          <a:avLst/>
        </a:prstGeom>
        <a:solidFill>
          <a:srgbClr val="5F549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65045</xdr:colOff>
      <xdr:row>2</xdr:row>
      <xdr:rowOff>71849</xdr:rowOff>
    </xdr:from>
    <xdr:to>
      <xdr:col>36</xdr:col>
      <xdr:colOff>283027</xdr:colOff>
      <xdr:row>72</xdr:row>
      <xdr:rowOff>97975</xdr:rowOff>
    </xdr:to>
    <xdr:sp macro="" textlink="">
      <xdr:nvSpPr>
        <xdr:cNvPr id="4" name="Rectangle: Top Corners Rounded 3">
          <a:extLst>
            <a:ext uri="{FF2B5EF4-FFF2-40B4-BE49-F238E27FC236}">
              <a16:creationId xmlns:a16="http://schemas.microsoft.com/office/drawing/2014/main" id="{A890DAE1-42A2-409C-ACA3-897B4B04FDD5}"/>
            </a:ext>
          </a:extLst>
        </xdr:cNvPr>
        <xdr:cNvSpPr/>
      </xdr:nvSpPr>
      <xdr:spPr>
        <a:xfrm rot="5400000">
          <a:off x="5875973" y="-2930565"/>
          <a:ext cx="12980126" cy="19725182"/>
        </a:xfrm>
        <a:prstGeom prst="round2SameRect">
          <a:avLst/>
        </a:prstGeom>
        <a:solidFill>
          <a:srgbClr val="F2F0F5"/>
        </a:solidFill>
        <a:ln>
          <a:solidFill>
            <a:srgbClr val="E3DFE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345259</xdr:colOff>
      <xdr:row>16</xdr:row>
      <xdr:rowOff>137812</xdr:rowOff>
    </xdr:from>
    <xdr:to>
      <xdr:col>4</xdr:col>
      <xdr:colOff>34069</xdr:colOff>
      <xdr:row>21</xdr:row>
      <xdr:rowOff>153053</xdr:rowOff>
    </xdr:to>
    <xdr:grpSp>
      <xdr:nvGrpSpPr>
        <xdr:cNvPr id="5" name="Group 4">
          <a:extLst>
            <a:ext uri="{FF2B5EF4-FFF2-40B4-BE49-F238E27FC236}">
              <a16:creationId xmlns:a16="http://schemas.microsoft.com/office/drawing/2014/main" id="{88D2EDE6-224A-48C4-9104-83018BB26A3C}"/>
            </a:ext>
          </a:extLst>
        </xdr:cNvPr>
        <xdr:cNvGrpSpPr/>
      </xdr:nvGrpSpPr>
      <xdr:grpSpPr>
        <a:xfrm>
          <a:off x="961583" y="3126047"/>
          <a:ext cx="1537780" cy="949065"/>
          <a:chOff x="929640" y="1295400"/>
          <a:chExt cx="2043390" cy="1720965"/>
        </a:xfrm>
      </xdr:grpSpPr>
      <xdr:sp macro="" textlink="">
        <xdr:nvSpPr>
          <xdr:cNvPr id="6" name="Rectangle: Top Corners Rounded 5">
            <a:extLst>
              <a:ext uri="{FF2B5EF4-FFF2-40B4-BE49-F238E27FC236}">
                <a16:creationId xmlns:a16="http://schemas.microsoft.com/office/drawing/2014/main" id="{288551C5-F0AC-CA6D-63B9-2B75C5BE1F1D}"/>
              </a:ext>
            </a:extLst>
          </xdr:cNvPr>
          <xdr:cNvSpPr/>
        </xdr:nvSpPr>
        <xdr:spPr>
          <a:xfrm rot="16200000">
            <a:off x="1296629" y="1366104"/>
            <a:ext cx="835741" cy="1569720"/>
          </a:xfrm>
          <a:prstGeom prst="round2SameRect">
            <a:avLst>
              <a:gd name="adj1" fmla="val 43940"/>
              <a:gd name="adj2" fmla="val 0"/>
            </a:avLst>
          </a:prstGeom>
          <a:solidFill>
            <a:srgbClr val="F2F0F5"/>
          </a:solidFill>
          <a:ln>
            <a:solidFill>
              <a:srgbClr val="F2F0F5"/>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indent="0" algn="l" defTabSz="914400" rtl="0" eaLnBrk="1" latinLnBrk="0" hangingPunct="1">
              <a:defRPr sz="1100" kern="1200">
                <a:solidFill>
                  <a:schemeClr val="lt1"/>
                </a:solidFill>
                <a:latin typeface="+mn-lt"/>
                <a:ea typeface="+mn-ea"/>
                <a:cs typeface="+mn-cs"/>
              </a:defRPr>
            </a:lvl1pPr>
            <a:lvl2pPr marL="457200" indent="0" algn="l" defTabSz="914400" rtl="0" eaLnBrk="1" latinLnBrk="0" hangingPunct="1">
              <a:defRPr sz="1100" kern="1200">
                <a:solidFill>
                  <a:schemeClr val="lt1"/>
                </a:solidFill>
                <a:latin typeface="+mn-lt"/>
                <a:ea typeface="+mn-ea"/>
                <a:cs typeface="+mn-cs"/>
              </a:defRPr>
            </a:lvl2pPr>
            <a:lvl3pPr marL="914400" indent="0" algn="l" defTabSz="914400" rtl="0" eaLnBrk="1" latinLnBrk="0" hangingPunct="1">
              <a:defRPr sz="1100" kern="1200">
                <a:solidFill>
                  <a:schemeClr val="lt1"/>
                </a:solidFill>
                <a:latin typeface="+mn-lt"/>
                <a:ea typeface="+mn-ea"/>
                <a:cs typeface="+mn-cs"/>
              </a:defRPr>
            </a:lvl3pPr>
            <a:lvl4pPr marL="1371600" indent="0" algn="l" defTabSz="914400" rtl="0" eaLnBrk="1" latinLnBrk="0" hangingPunct="1">
              <a:defRPr sz="1100" kern="1200">
                <a:solidFill>
                  <a:schemeClr val="lt1"/>
                </a:solidFill>
                <a:latin typeface="+mn-lt"/>
                <a:ea typeface="+mn-ea"/>
                <a:cs typeface="+mn-cs"/>
              </a:defRPr>
            </a:lvl4pPr>
            <a:lvl5pPr marL="1828800" indent="0" algn="l" defTabSz="914400" rtl="0" eaLnBrk="1" latinLnBrk="0" hangingPunct="1">
              <a:defRPr sz="1100" kern="1200">
                <a:solidFill>
                  <a:schemeClr val="lt1"/>
                </a:solidFill>
                <a:latin typeface="+mn-lt"/>
                <a:ea typeface="+mn-ea"/>
                <a:cs typeface="+mn-cs"/>
              </a:defRPr>
            </a:lvl5pPr>
            <a:lvl6pPr marL="2286000" indent="0" algn="l" defTabSz="914400" rtl="0" eaLnBrk="1" latinLnBrk="0" hangingPunct="1">
              <a:defRPr sz="1100" kern="1200">
                <a:solidFill>
                  <a:schemeClr val="lt1"/>
                </a:solidFill>
                <a:latin typeface="+mn-lt"/>
                <a:ea typeface="+mn-ea"/>
                <a:cs typeface="+mn-cs"/>
              </a:defRPr>
            </a:lvl6pPr>
            <a:lvl7pPr marL="2743200" indent="0" algn="l" defTabSz="914400" rtl="0" eaLnBrk="1" latinLnBrk="0" hangingPunct="1">
              <a:defRPr sz="1100" kern="1200">
                <a:solidFill>
                  <a:schemeClr val="lt1"/>
                </a:solidFill>
                <a:latin typeface="+mn-lt"/>
                <a:ea typeface="+mn-ea"/>
                <a:cs typeface="+mn-cs"/>
              </a:defRPr>
            </a:lvl7pPr>
            <a:lvl8pPr marL="3200400" indent="0" algn="l" defTabSz="914400" rtl="0" eaLnBrk="1" latinLnBrk="0" hangingPunct="1">
              <a:defRPr sz="1100" kern="1200">
                <a:solidFill>
                  <a:schemeClr val="lt1"/>
                </a:solidFill>
                <a:latin typeface="+mn-lt"/>
                <a:ea typeface="+mn-ea"/>
                <a:cs typeface="+mn-cs"/>
              </a:defRPr>
            </a:lvl8pPr>
            <a:lvl9pPr marL="3657600" indent="0" algn="l" defTabSz="914400" rtl="0" eaLnBrk="1" latinLnBrk="0" hangingPunct="1">
              <a:defRPr sz="1100" kern="1200">
                <a:solidFill>
                  <a:schemeClr val="lt1"/>
                </a:solidFill>
                <a:latin typeface="+mn-lt"/>
                <a:ea typeface="+mn-ea"/>
                <a:cs typeface="+mn-cs"/>
              </a:defRPr>
            </a:lvl9pPr>
          </a:lstStyle>
          <a:p>
            <a:pPr algn="l"/>
            <a:endParaRPr lang="en-US" sz="1100"/>
          </a:p>
        </xdr:txBody>
      </xdr:sp>
      <xdr:sp macro="" textlink="">
        <xdr:nvSpPr>
          <xdr:cNvPr id="7" name="Freeform: Shape 6">
            <a:extLst>
              <a:ext uri="{FF2B5EF4-FFF2-40B4-BE49-F238E27FC236}">
                <a16:creationId xmlns:a16="http://schemas.microsoft.com/office/drawing/2014/main" id="{207966CA-4E97-8865-230F-3B239874A3F3}"/>
              </a:ext>
            </a:extLst>
          </xdr:cNvPr>
          <xdr:cNvSpPr/>
        </xdr:nvSpPr>
        <xdr:spPr>
          <a:xfrm>
            <a:off x="2491251" y="1295400"/>
            <a:ext cx="481779" cy="1720965"/>
          </a:xfrm>
          <a:custGeom>
            <a:avLst/>
            <a:gdLst>
              <a:gd name="connsiteX0" fmla="*/ 481779 w 481779"/>
              <a:gd name="connsiteY0" fmla="*/ 0 h 1720965"/>
              <a:gd name="connsiteX1" fmla="*/ 481779 w 481779"/>
              <a:gd name="connsiteY1" fmla="*/ 1720965 h 1720965"/>
              <a:gd name="connsiteX2" fmla="*/ 477316 w 481779"/>
              <a:gd name="connsiteY2" fmla="*/ 1676691 h 1720965"/>
              <a:gd name="connsiteX3" fmla="*/ 0 w 481779"/>
              <a:gd name="connsiteY3" fmla="*/ 1287668 h 1720965"/>
              <a:gd name="connsiteX4" fmla="*/ 0 w 481779"/>
              <a:gd name="connsiteY4" fmla="*/ 433297 h 1720965"/>
              <a:gd name="connsiteX5" fmla="*/ 477316 w 481779"/>
              <a:gd name="connsiteY5" fmla="*/ 44274 h 1720965"/>
              <a:gd name="connsiteX6" fmla="*/ 481779 w 481779"/>
              <a:gd name="connsiteY6" fmla="*/ 0 h 172096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481779" h="1720965">
                <a:moveTo>
                  <a:pt x="481779" y="0"/>
                </a:moveTo>
                <a:lnTo>
                  <a:pt x="481779" y="1720965"/>
                </a:lnTo>
                <a:lnTo>
                  <a:pt x="477316" y="1676691"/>
                </a:lnTo>
                <a:cubicBezTo>
                  <a:pt x="431885" y="1454676"/>
                  <a:pt x="235446" y="1287668"/>
                  <a:pt x="0" y="1287668"/>
                </a:cubicBezTo>
                <a:lnTo>
                  <a:pt x="0" y="433297"/>
                </a:lnTo>
                <a:cubicBezTo>
                  <a:pt x="235446" y="433297"/>
                  <a:pt x="431885" y="266289"/>
                  <a:pt x="477316" y="44274"/>
                </a:cubicBezTo>
                <a:lnTo>
                  <a:pt x="481779" y="0"/>
                </a:lnTo>
                <a:close/>
              </a:path>
            </a:pathLst>
          </a:custGeom>
          <a:solidFill>
            <a:srgbClr val="F2F0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editAs="oneCell">
    <xdr:from>
      <xdr:col>1</xdr:col>
      <xdr:colOff>106680</xdr:colOff>
      <xdr:row>2</xdr:row>
      <xdr:rowOff>167640</xdr:rowOff>
    </xdr:from>
    <xdr:to>
      <xdr:col>3</xdr:col>
      <xdr:colOff>533400</xdr:colOff>
      <xdr:row>7</xdr:row>
      <xdr:rowOff>99060</xdr:rowOff>
    </xdr:to>
    <xdr:pic>
      <xdr:nvPicPr>
        <xdr:cNvPr id="8" name="Picture 7">
          <a:extLst>
            <a:ext uri="{FF2B5EF4-FFF2-40B4-BE49-F238E27FC236}">
              <a16:creationId xmlns:a16="http://schemas.microsoft.com/office/drawing/2014/main" id="{23D2BEB5-302B-4779-9A14-04D418AF525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9218"/>
        <a:stretch>
          <a:fillRect/>
        </a:stretch>
      </xdr:blipFill>
      <xdr:spPr>
        <a:xfrm>
          <a:off x="728980" y="535940"/>
          <a:ext cx="1671320" cy="852170"/>
        </a:xfrm>
        <a:prstGeom prst="rect">
          <a:avLst/>
        </a:prstGeom>
      </xdr:spPr>
    </xdr:pic>
    <xdr:clientData/>
  </xdr:twoCellAnchor>
  <xdr:twoCellAnchor>
    <xdr:from>
      <xdr:col>5</xdr:col>
      <xdr:colOff>266699</xdr:colOff>
      <xdr:row>2</xdr:row>
      <xdr:rowOff>91440</xdr:rowOff>
    </xdr:from>
    <xdr:to>
      <xdr:col>33</xdr:col>
      <xdr:colOff>97970</xdr:colOff>
      <xdr:row>4</xdr:row>
      <xdr:rowOff>160020</xdr:rowOff>
    </xdr:to>
    <xdr:sp macro="" textlink="">
      <xdr:nvSpPr>
        <xdr:cNvPr id="9" name="Rectangle 8">
          <a:extLst>
            <a:ext uri="{FF2B5EF4-FFF2-40B4-BE49-F238E27FC236}">
              <a16:creationId xmlns:a16="http://schemas.microsoft.com/office/drawing/2014/main" id="{0432DF3E-D5D8-4E61-93CB-E3255E273783}"/>
            </a:ext>
          </a:extLst>
        </xdr:cNvPr>
        <xdr:cNvSpPr/>
      </xdr:nvSpPr>
      <xdr:spPr>
        <a:xfrm>
          <a:off x="3314699" y="461554"/>
          <a:ext cx="16900071" cy="43869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46264</xdr:colOff>
      <xdr:row>6</xdr:row>
      <xdr:rowOff>180975</xdr:rowOff>
    </xdr:from>
    <xdr:to>
      <xdr:col>33</xdr:col>
      <xdr:colOff>489857</xdr:colOff>
      <xdr:row>25</xdr:row>
      <xdr:rowOff>163285</xdr:rowOff>
    </xdr:to>
    <xdr:sp macro="" textlink="">
      <xdr:nvSpPr>
        <xdr:cNvPr id="23" name="Rectangle: Rounded Corners 22">
          <a:extLst>
            <a:ext uri="{FF2B5EF4-FFF2-40B4-BE49-F238E27FC236}">
              <a16:creationId xmlns:a16="http://schemas.microsoft.com/office/drawing/2014/main" id="{30C808E8-43F9-4D5A-ACBC-E65CFF00F1BE}"/>
            </a:ext>
          </a:extLst>
        </xdr:cNvPr>
        <xdr:cNvSpPr/>
      </xdr:nvSpPr>
      <xdr:spPr>
        <a:xfrm>
          <a:off x="12238264" y="1291318"/>
          <a:ext cx="8368393" cy="3498396"/>
        </a:xfrm>
        <a:prstGeom prst="roundRect">
          <a:avLst>
            <a:gd name="adj" fmla="val 1148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428625</xdr:colOff>
      <xdr:row>2</xdr:row>
      <xdr:rowOff>123825</xdr:rowOff>
    </xdr:from>
    <xdr:to>
      <xdr:col>13</xdr:col>
      <xdr:colOff>352425</xdr:colOff>
      <xdr:row>4</xdr:row>
      <xdr:rowOff>104775</xdr:rowOff>
    </xdr:to>
    <xdr:sp macro="" textlink="">
      <xdr:nvSpPr>
        <xdr:cNvPr id="27" name="TextBox 26">
          <a:extLst>
            <a:ext uri="{FF2B5EF4-FFF2-40B4-BE49-F238E27FC236}">
              <a16:creationId xmlns:a16="http://schemas.microsoft.com/office/drawing/2014/main" id="{ECD21C56-B49C-478C-8887-98AD1BEF071E}"/>
            </a:ext>
          </a:extLst>
        </xdr:cNvPr>
        <xdr:cNvSpPr txBox="1"/>
      </xdr:nvSpPr>
      <xdr:spPr>
        <a:xfrm>
          <a:off x="3540125" y="492125"/>
          <a:ext cx="4902200" cy="349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Arial Rounded MT Bold" panose="020F0704030504030204" pitchFamily="34" charset="0"/>
            </a:rPr>
            <a:t>Welcome to</a:t>
          </a:r>
          <a:r>
            <a:rPr lang="en-US" sz="1600" baseline="0">
              <a:latin typeface="Arial Rounded MT Bold" panose="020F0704030504030204" pitchFamily="34" charset="0"/>
            </a:rPr>
            <a:t> School Of Data science (AAFT)</a:t>
          </a:r>
          <a:endParaRPr lang="en-US" sz="1600">
            <a:latin typeface="Arial Rounded MT Bold" panose="020F0704030504030204" pitchFamily="34" charset="0"/>
          </a:endParaRPr>
        </a:p>
      </xdr:txBody>
    </xdr:sp>
    <xdr:clientData/>
  </xdr:twoCellAnchor>
  <xdr:twoCellAnchor>
    <xdr:from>
      <xdr:col>27</xdr:col>
      <xdr:colOff>522514</xdr:colOff>
      <xdr:row>2</xdr:row>
      <xdr:rowOff>114300</xdr:rowOff>
    </xdr:from>
    <xdr:to>
      <xdr:col>32</xdr:col>
      <xdr:colOff>598713</xdr:colOff>
      <xdr:row>4</xdr:row>
      <xdr:rowOff>95250</xdr:rowOff>
    </xdr:to>
    <xdr:sp macro="" textlink="">
      <xdr:nvSpPr>
        <xdr:cNvPr id="29" name="TextBox 28">
          <a:extLst>
            <a:ext uri="{FF2B5EF4-FFF2-40B4-BE49-F238E27FC236}">
              <a16:creationId xmlns:a16="http://schemas.microsoft.com/office/drawing/2014/main" id="{34823A5A-4283-48DA-9146-93768576FFDE}"/>
            </a:ext>
          </a:extLst>
        </xdr:cNvPr>
        <xdr:cNvSpPr txBox="1"/>
      </xdr:nvSpPr>
      <xdr:spPr>
        <a:xfrm>
          <a:off x="16981714" y="484414"/>
          <a:ext cx="3124199" cy="3510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Arial Rounded MT Bold" panose="020F0704030504030204" pitchFamily="34" charset="0"/>
            </a:rPr>
            <a:t>Diploma</a:t>
          </a:r>
          <a:r>
            <a:rPr lang="en-US" sz="1600" baseline="0">
              <a:latin typeface="Arial Rounded MT Bold" panose="020F0704030504030204" pitchFamily="34" charset="0"/>
            </a:rPr>
            <a:t> Year 2024-2025</a:t>
          </a:r>
          <a:endParaRPr lang="en-US" sz="1600">
            <a:latin typeface="Arial Rounded MT Bold" panose="020F0704030504030204" pitchFamily="34" charset="0"/>
          </a:endParaRPr>
        </a:p>
      </xdr:txBody>
    </xdr:sp>
    <xdr:clientData/>
  </xdr:twoCellAnchor>
  <xdr:twoCellAnchor>
    <xdr:from>
      <xdr:col>1</xdr:col>
      <xdr:colOff>454675</xdr:colOff>
      <xdr:row>8</xdr:row>
      <xdr:rowOff>10583</xdr:rowOff>
    </xdr:from>
    <xdr:to>
      <xdr:col>4</xdr:col>
      <xdr:colOff>54429</xdr:colOff>
      <xdr:row>23</xdr:row>
      <xdr:rowOff>180445</xdr:rowOff>
    </xdr:to>
    <xdr:grpSp>
      <xdr:nvGrpSpPr>
        <xdr:cNvPr id="39" name="Group 38">
          <a:extLst>
            <a:ext uri="{FF2B5EF4-FFF2-40B4-BE49-F238E27FC236}">
              <a16:creationId xmlns:a16="http://schemas.microsoft.com/office/drawing/2014/main" id="{01CA2179-0C27-4E58-9805-2CCCD456EE1B}"/>
            </a:ext>
          </a:extLst>
        </xdr:cNvPr>
        <xdr:cNvGrpSpPr/>
      </xdr:nvGrpSpPr>
      <xdr:grpSpPr>
        <a:xfrm>
          <a:off x="1070999" y="1504701"/>
          <a:ext cx="1448724" cy="2971332"/>
          <a:chOff x="1080604" y="1462012"/>
          <a:chExt cx="1463762" cy="2891290"/>
        </a:xfrm>
      </xdr:grpSpPr>
      <xdr:sp macro="" textlink="">
        <xdr:nvSpPr>
          <xdr:cNvPr id="40" name="TextBox 39">
            <a:hlinkClick xmlns:r="http://schemas.openxmlformats.org/officeDocument/2006/relationships" r:id="rId2"/>
            <a:extLst>
              <a:ext uri="{FF2B5EF4-FFF2-40B4-BE49-F238E27FC236}">
                <a16:creationId xmlns:a16="http://schemas.microsoft.com/office/drawing/2014/main" id="{342F4DA9-6F1E-9DE9-5BEE-8BC3BD731B80}"/>
              </a:ext>
            </a:extLst>
          </xdr:cNvPr>
          <xdr:cNvSpPr txBox="1"/>
        </xdr:nvSpPr>
        <xdr:spPr>
          <a:xfrm>
            <a:off x="1080604" y="1462012"/>
            <a:ext cx="1357691" cy="37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mn-lt"/>
              </a:rPr>
              <a:t>DASHBOARD</a:t>
            </a:r>
          </a:p>
        </xdr:txBody>
      </xdr:sp>
      <xdr:sp macro="" textlink="">
        <xdr:nvSpPr>
          <xdr:cNvPr id="41" name="TextBox 40">
            <a:hlinkClick xmlns:r="http://schemas.openxmlformats.org/officeDocument/2006/relationships" r:id="rId3"/>
            <a:extLst>
              <a:ext uri="{FF2B5EF4-FFF2-40B4-BE49-F238E27FC236}">
                <a16:creationId xmlns:a16="http://schemas.microsoft.com/office/drawing/2014/main" id="{713F22E8-2B0D-5CEC-1A53-1E28846FAE0B}"/>
              </a:ext>
            </a:extLst>
          </xdr:cNvPr>
          <xdr:cNvSpPr txBox="1"/>
        </xdr:nvSpPr>
        <xdr:spPr>
          <a:xfrm>
            <a:off x="1080604" y="2091758"/>
            <a:ext cx="1357691" cy="372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mn-lt"/>
              </a:rPr>
              <a:t>MID-TERM</a:t>
            </a:r>
          </a:p>
        </xdr:txBody>
      </xdr:sp>
      <xdr:sp macro="" textlink="">
        <xdr:nvSpPr>
          <xdr:cNvPr id="42" name="TextBox 41">
            <a:hlinkClick xmlns:r="http://schemas.openxmlformats.org/officeDocument/2006/relationships" r:id="rId4"/>
            <a:extLst>
              <a:ext uri="{FF2B5EF4-FFF2-40B4-BE49-F238E27FC236}">
                <a16:creationId xmlns:a16="http://schemas.microsoft.com/office/drawing/2014/main" id="{E5AE8F4D-59D1-C46A-D0FD-49FF779DEA4B}"/>
              </a:ext>
            </a:extLst>
          </xdr:cNvPr>
          <xdr:cNvSpPr txBox="1"/>
        </xdr:nvSpPr>
        <xdr:spPr>
          <a:xfrm>
            <a:off x="1080604" y="2720371"/>
            <a:ext cx="1357691" cy="37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mn-lt"/>
              </a:rPr>
              <a:t>END-TERM</a:t>
            </a:r>
          </a:p>
        </xdr:txBody>
      </xdr:sp>
      <xdr:sp macro="" textlink="">
        <xdr:nvSpPr>
          <xdr:cNvPr id="43" name="TextBox 42">
            <a:hlinkClick xmlns:r="http://schemas.openxmlformats.org/officeDocument/2006/relationships" r:id="rId5"/>
            <a:extLst>
              <a:ext uri="{FF2B5EF4-FFF2-40B4-BE49-F238E27FC236}">
                <a16:creationId xmlns:a16="http://schemas.microsoft.com/office/drawing/2014/main" id="{CDED80F2-392C-9108-F604-1646CD8E13C9}"/>
              </a:ext>
            </a:extLst>
          </xdr:cNvPr>
          <xdr:cNvSpPr txBox="1"/>
        </xdr:nvSpPr>
        <xdr:spPr>
          <a:xfrm>
            <a:off x="1080604" y="3350117"/>
            <a:ext cx="1463762" cy="37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mn-lt"/>
              </a:rPr>
              <a:t>GRAND</a:t>
            </a:r>
            <a:r>
              <a:rPr lang="en-IN" sz="1600" b="1" baseline="0">
                <a:latin typeface="+mn-lt"/>
              </a:rPr>
              <a:t> TOTAL</a:t>
            </a:r>
            <a:endParaRPr lang="en-IN" sz="1600" b="1">
              <a:latin typeface="+mn-lt"/>
            </a:endParaRPr>
          </a:p>
        </xdr:txBody>
      </xdr:sp>
      <xdr:sp macro="" textlink="">
        <xdr:nvSpPr>
          <xdr:cNvPr id="44" name="TextBox 43">
            <a:hlinkClick xmlns:r="http://schemas.openxmlformats.org/officeDocument/2006/relationships" r:id="rId6"/>
            <a:extLst>
              <a:ext uri="{FF2B5EF4-FFF2-40B4-BE49-F238E27FC236}">
                <a16:creationId xmlns:a16="http://schemas.microsoft.com/office/drawing/2014/main" id="{CF437746-F911-3893-0C58-8282C961F7C4}"/>
              </a:ext>
            </a:extLst>
          </xdr:cNvPr>
          <xdr:cNvSpPr txBox="1"/>
        </xdr:nvSpPr>
        <xdr:spPr>
          <a:xfrm>
            <a:off x="1080604" y="3979862"/>
            <a:ext cx="1357691" cy="37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mn-lt"/>
              </a:rPr>
              <a:t>ATTENDENCE</a:t>
            </a:r>
          </a:p>
        </xdr:txBody>
      </xdr:sp>
    </xdr:grpSp>
    <xdr:clientData/>
  </xdr:twoCellAnchor>
  <xdr:twoCellAnchor>
    <xdr:from>
      <xdr:col>5</xdr:col>
      <xdr:colOff>187778</xdr:colOff>
      <xdr:row>7</xdr:row>
      <xdr:rowOff>6804</xdr:rowOff>
    </xdr:from>
    <xdr:to>
      <xdr:col>19</xdr:col>
      <xdr:colOff>21771</xdr:colOff>
      <xdr:row>25</xdr:row>
      <xdr:rowOff>174171</xdr:rowOff>
    </xdr:to>
    <xdr:sp macro="" textlink="">
      <xdr:nvSpPr>
        <xdr:cNvPr id="45" name="Rectangle: Rounded Corners 44">
          <a:extLst>
            <a:ext uri="{FF2B5EF4-FFF2-40B4-BE49-F238E27FC236}">
              <a16:creationId xmlns:a16="http://schemas.microsoft.com/office/drawing/2014/main" id="{1618B9E8-B06A-493D-9F61-A3DCD949933F}"/>
            </a:ext>
          </a:extLst>
        </xdr:cNvPr>
        <xdr:cNvSpPr/>
      </xdr:nvSpPr>
      <xdr:spPr>
        <a:xfrm>
          <a:off x="3235778" y="1302204"/>
          <a:ext cx="8368393" cy="3498396"/>
        </a:xfrm>
        <a:prstGeom prst="roundRect">
          <a:avLst>
            <a:gd name="adj" fmla="val 1148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187778</xdr:colOff>
      <xdr:row>27</xdr:row>
      <xdr:rowOff>180975</xdr:rowOff>
    </xdr:from>
    <xdr:to>
      <xdr:col>34</xdr:col>
      <xdr:colOff>21771</xdr:colOff>
      <xdr:row>46</xdr:row>
      <xdr:rowOff>163285</xdr:rowOff>
    </xdr:to>
    <xdr:sp macro="" textlink="">
      <xdr:nvSpPr>
        <xdr:cNvPr id="46" name="Rectangle: Rounded Corners 45">
          <a:extLst>
            <a:ext uri="{FF2B5EF4-FFF2-40B4-BE49-F238E27FC236}">
              <a16:creationId xmlns:a16="http://schemas.microsoft.com/office/drawing/2014/main" id="{84765B7C-68BB-4F2F-8E4A-B51BEA076E92}"/>
            </a:ext>
          </a:extLst>
        </xdr:cNvPr>
        <xdr:cNvSpPr/>
      </xdr:nvSpPr>
      <xdr:spPr>
        <a:xfrm>
          <a:off x="12379778" y="5177518"/>
          <a:ext cx="8368393" cy="3498396"/>
        </a:xfrm>
        <a:prstGeom prst="roundRect">
          <a:avLst>
            <a:gd name="adj" fmla="val 1148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263978</xdr:colOff>
      <xdr:row>28</xdr:row>
      <xdr:rowOff>115661</xdr:rowOff>
    </xdr:from>
    <xdr:to>
      <xdr:col>19</xdr:col>
      <xdr:colOff>97971</xdr:colOff>
      <xdr:row>47</xdr:row>
      <xdr:rowOff>97971</xdr:rowOff>
    </xdr:to>
    <xdr:sp macro="" textlink="">
      <xdr:nvSpPr>
        <xdr:cNvPr id="47" name="Rectangle: Rounded Corners 46">
          <a:extLst>
            <a:ext uri="{FF2B5EF4-FFF2-40B4-BE49-F238E27FC236}">
              <a16:creationId xmlns:a16="http://schemas.microsoft.com/office/drawing/2014/main" id="{4FF2F544-298F-4127-AC32-8157B440939F}"/>
            </a:ext>
          </a:extLst>
        </xdr:cNvPr>
        <xdr:cNvSpPr/>
      </xdr:nvSpPr>
      <xdr:spPr>
        <a:xfrm>
          <a:off x="3311978" y="5297261"/>
          <a:ext cx="8368393" cy="3498396"/>
        </a:xfrm>
        <a:prstGeom prst="roundRect">
          <a:avLst>
            <a:gd name="adj" fmla="val 1148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296635</xdr:colOff>
      <xdr:row>49</xdr:row>
      <xdr:rowOff>28576</xdr:rowOff>
    </xdr:from>
    <xdr:to>
      <xdr:col>19</xdr:col>
      <xdr:colOff>130628</xdr:colOff>
      <xdr:row>68</xdr:row>
      <xdr:rowOff>10886</xdr:rowOff>
    </xdr:to>
    <xdr:sp macro="" textlink="">
      <xdr:nvSpPr>
        <xdr:cNvPr id="48" name="Rectangle: Rounded Corners 47">
          <a:extLst>
            <a:ext uri="{FF2B5EF4-FFF2-40B4-BE49-F238E27FC236}">
              <a16:creationId xmlns:a16="http://schemas.microsoft.com/office/drawing/2014/main" id="{5160AC66-8130-4037-991D-C05CDC9FD114}"/>
            </a:ext>
          </a:extLst>
        </xdr:cNvPr>
        <xdr:cNvSpPr/>
      </xdr:nvSpPr>
      <xdr:spPr>
        <a:xfrm>
          <a:off x="3344635" y="9096376"/>
          <a:ext cx="8368393" cy="3498396"/>
        </a:xfrm>
        <a:prstGeom prst="roundRect">
          <a:avLst>
            <a:gd name="adj" fmla="val 1148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329291</xdr:colOff>
      <xdr:row>7</xdr:row>
      <xdr:rowOff>61231</xdr:rowOff>
    </xdr:from>
    <xdr:to>
      <xdr:col>18</xdr:col>
      <xdr:colOff>337456</xdr:colOff>
      <xdr:row>25</xdr:row>
      <xdr:rowOff>43541</xdr:rowOff>
    </xdr:to>
    <xdr:graphicFrame macro="">
      <xdr:nvGraphicFramePr>
        <xdr:cNvPr id="49" name="Chart 48">
          <a:extLst>
            <a:ext uri="{FF2B5EF4-FFF2-40B4-BE49-F238E27FC236}">
              <a16:creationId xmlns:a16="http://schemas.microsoft.com/office/drawing/2014/main" id="{69E3DD15-9A73-4958-8A28-860417D0E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242211</xdr:colOff>
      <xdr:row>6</xdr:row>
      <xdr:rowOff>180974</xdr:rowOff>
    </xdr:from>
    <xdr:to>
      <xdr:col>33</xdr:col>
      <xdr:colOff>293918</xdr:colOff>
      <xdr:row>25</xdr:row>
      <xdr:rowOff>54427</xdr:rowOff>
    </xdr:to>
    <xdr:graphicFrame macro="">
      <xdr:nvGraphicFramePr>
        <xdr:cNvPr id="50" name="Chart 49">
          <a:extLst>
            <a:ext uri="{FF2B5EF4-FFF2-40B4-BE49-F238E27FC236}">
              <a16:creationId xmlns:a16="http://schemas.microsoft.com/office/drawing/2014/main" id="{00BCE3C7-01A4-4AEF-952D-BEE3AE5ED4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470806</xdr:colOff>
      <xdr:row>29</xdr:row>
      <xdr:rowOff>159203</xdr:rowOff>
    </xdr:from>
    <xdr:to>
      <xdr:col>18</xdr:col>
      <xdr:colOff>435428</xdr:colOff>
      <xdr:row>46</xdr:row>
      <xdr:rowOff>87084</xdr:rowOff>
    </xdr:to>
    <xdr:graphicFrame macro="">
      <xdr:nvGraphicFramePr>
        <xdr:cNvPr id="51" name="Chart 50">
          <a:extLst>
            <a:ext uri="{FF2B5EF4-FFF2-40B4-BE49-F238E27FC236}">
              <a16:creationId xmlns:a16="http://schemas.microsoft.com/office/drawing/2014/main" id="{436E368B-C443-486A-89CA-43AEAAAEA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187777</xdr:colOff>
      <xdr:row>27</xdr:row>
      <xdr:rowOff>180974</xdr:rowOff>
    </xdr:from>
    <xdr:to>
      <xdr:col>33</xdr:col>
      <xdr:colOff>272142</xdr:colOff>
      <xdr:row>46</xdr:row>
      <xdr:rowOff>54427</xdr:rowOff>
    </xdr:to>
    <xdr:graphicFrame macro="">
      <xdr:nvGraphicFramePr>
        <xdr:cNvPr id="52" name="Chart 51">
          <a:extLst>
            <a:ext uri="{FF2B5EF4-FFF2-40B4-BE49-F238E27FC236}">
              <a16:creationId xmlns:a16="http://schemas.microsoft.com/office/drawing/2014/main" id="{8A13D924-4DE8-4369-852F-2027C133B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547005</xdr:colOff>
      <xdr:row>50</xdr:row>
      <xdr:rowOff>21772</xdr:rowOff>
    </xdr:from>
    <xdr:to>
      <xdr:col>18</xdr:col>
      <xdr:colOff>424543</xdr:colOff>
      <xdr:row>67</xdr:row>
      <xdr:rowOff>43542</xdr:rowOff>
    </xdr:to>
    <xdr:graphicFrame macro="">
      <xdr:nvGraphicFramePr>
        <xdr:cNvPr id="53" name="Chart 52">
          <a:extLst>
            <a:ext uri="{FF2B5EF4-FFF2-40B4-BE49-F238E27FC236}">
              <a16:creationId xmlns:a16="http://schemas.microsoft.com/office/drawing/2014/main" id="{A139B76F-755E-458D-A92B-A59D384157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19</xdr:col>
      <xdr:colOff>489857</xdr:colOff>
      <xdr:row>49</xdr:row>
      <xdr:rowOff>97971</xdr:rowOff>
    </xdr:from>
    <xdr:to>
      <xdr:col>34</xdr:col>
      <xdr:colOff>43543</xdr:colOff>
      <xdr:row>68</xdr:row>
      <xdr:rowOff>10884</xdr:rowOff>
    </xdr:to>
    <mc:AlternateContent xmlns:mc="http://schemas.openxmlformats.org/markup-compatibility/2006" xmlns:a14="http://schemas.microsoft.com/office/drawing/2010/main">
      <mc:Choice Requires="a14">
        <xdr:graphicFrame macro="">
          <xdr:nvGraphicFramePr>
            <xdr:cNvPr id="54" name="Student Name 5">
              <a:extLst>
                <a:ext uri="{FF2B5EF4-FFF2-40B4-BE49-F238E27FC236}">
                  <a16:creationId xmlns:a16="http://schemas.microsoft.com/office/drawing/2014/main" id="{C5FA6C9B-9C52-4CFB-A761-0ABA34899E2C}"/>
                </a:ext>
              </a:extLst>
            </xdr:cNvPr>
            <xdr:cNvGraphicFramePr/>
          </xdr:nvGraphicFramePr>
          <xdr:xfrm>
            <a:off x="0" y="0"/>
            <a:ext cx="0" cy="0"/>
          </xdr:xfrm>
          <a:graphic>
            <a:graphicData uri="http://schemas.microsoft.com/office/drawing/2010/slicer">
              <sle:slicer xmlns:sle="http://schemas.microsoft.com/office/drawing/2010/slicer" name="Student Name 5"/>
            </a:graphicData>
          </a:graphic>
        </xdr:graphicFrame>
      </mc:Choice>
      <mc:Fallback xmlns="">
        <xdr:sp macro="" textlink="">
          <xdr:nvSpPr>
            <xdr:cNvPr id="0" name=""/>
            <xdr:cNvSpPr>
              <a:spLocks noTextEdit="1"/>
            </xdr:cNvSpPr>
          </xdr:nvSpPr>
          <xdr:spPr>
            <a:xfrm>
              <a:off x="12072257" y="9165771"/>
              <a:ext cx="8697686" cy="3428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22860</xdr:colOff>
      <xdr:row>0</xdr:row>
      <xdr:rowOff>15239</xdr:rowOff>
    </xdr:from>
    <xdr:to>
      <xdr:col>4</xdr:col>
      <xdr:colOff>53340</xdr:colOff>
      <xdr:row>68</xdr:row>
      <xdr:rowOff>43543</xdr:rowOff>
    </xdr:to>
    <xdr:sp macro="" textlink="">
      <xdr:nvSpPr>
        <xdr:cNvPr id="2" name="Rectangle 1">
          <a:extLst>
            <a:ext uri="{FF2B5EF4-FFF2-40B4-BE49-F238E27FC236}">
              <a16:creationId xmlns:a16="http://schemas.microsoft.com/office/drawing/2014/main" id="{22D93090-F885-43A7-ABEC-EA961CF1416E}"/>
            </a:ext>
          </a:extLst>
        </xdr:cNvPr>
        <xdr:cNvSpPr/>
      </xdr:nvSpPr>
      <xdr:spPr>
        <a:xfrm>
          <a:off x="22860" y="15239"/>
          <a:ext cx="2468880" cy="12612190"/>
        </a:xfrm>
        <a:prstGeom prst="rect">
          <a:avLst/>
        </a:prstGeom>
        <a:solidFill>
          <a:srgbClr val="312B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49530</xdr:colOff>
      <xdr:row>2</xdr:row>
      <xdr:rowOff>76200</xdr:rowOff>
    </xdr:from>
    <xdr:to>
      <xdr:col>4</xdr:col>
      <xdr:colOff>49530</xdr:colOff>
      <xdr:row>45</xdr:row>
      <xdr:rowOff>63500</xdr:rowOff>
    </xdr:to>
    <xdr:sp macro="" textlink="">
      <xdr:nvSpPr>
        <xdr:cNvPr id="3" name="Rectangle: Top Corners Rounded 2">
          <a:extLst>
            <a:ext uri="{FF2B5EF4-FFF2-40B4-BE49-F238E27FC236}">
              <a16:creationId xmlns:a16="http://schemas.microsoft.com/office/drawing/2014/main" id="{FCE360D9-6E55-4F3F-9BF4-C1CF07D6852A}"/>
            </a:ext>
          </a:extLst>
        </xdr:cNvPr>
        <xdr:cNvSpPr/>
      </xdr:nvSpPr>
      <xdr:spPr>
        <a:xfrm rot="16200000">
          <a:off x="-2347595" y="3463925"/>
          <a:ext cx="7905750" cy="1866900"/>
        </a:xfrm>
        <a:prstGeom prst="round2SameRect">
          <a:avLst/>
        </a:prstGeom>
        <a:solidFill>
          <a:srgbClr val="5F549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345259</xdr:colOff>
      <xdr:row>20</xdr:row>
      <xdr:rowOff>56164</xdr:rowOff>
    </xdr:from>
    <xdr:to>
      <xdr:col>4</xdr:col>
      <xdr:colOff>34069</xdr:colOff>
      <xdr:row>25</xdr:row>
      <xdr:rowOff>71405</xdr:rowOff>
    </xdr:to>
    <xdr:grpSp>
      <xdr:nvGrpSpPr>
        <xdr:cNvPr id="5" name="Group 4">
          <a:extLst>
            <a:ext uri="{FF2B5EF4-FFF2-40B4-BE49-F238E27FC236}">
              <a16:creationId xmlns:a16="http://schemas.microsoft.com/office/drawing/2014/main" id="{28935A19-4ECC-4F85-B9A7-4FB63077F7FC}"/>
            </a:ext>
          </a:extLst>
        </xdr:cNvPr>
        <xdr:cNvGrpSpPr/>
      </xdr:nvGrpSpPr>
      <xdr:grpSpPr>
        <a:xfrm>
          <a:off x="971188" y="3684735"/>
          <a:ext cx="1566595" cy="922384"/>
          <a:chOff x="929640" y="1295400"/>
          <a:chExt cx="2043390" cy="1720965"/>
        </a:xfrm>
      </xdr:grpSpPr>
      <xdr:sp macro="" textlink="">
        <xdr:nvSpPr>
          <xdr:cNvPr id="6" name="Rectangle: Top Corners Rounded 5">
            <a:extLst>
              <a:ext uri="{FF2B5EF4-FFF2-40B4-BE49-F238E27FC236}">
                <a16:creationId xmlns:a16="http://schemas.microsoft.com/office/drawing/2014/main" id="{E666E401-AB1A-1B38-B14A-67F201A65FE3}"/>
              </a:ext>
            </a:extLst>
          </xdr:cNvPr>
          <xdr:cNvSpPr/>
        </xdr:nvSpPr>
        <xdr:spPr>
          <a:xfrm rot="16200000">
            <a:off x="1296629" y="1366104"/>
            <a:ext cx="835741" cy="1569720"/>
          </a:xfrm>
          <a:prstGeom prst="round2SameRect">
            <a:avLst>
              <a:gd name="adj1" fmla="val 43940"/>
              <a:gd name="adj2" fmla="val 0"/>
            </a:avLst>
          </a:prstGeom>
          <a:solidFill>
            <a:srgbClr val="F2F0F5"/>
          </a:solidFill>
          <a:ln>
            <a:solidFill>
              <a:srgbClr val="F2F0F5"/>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indent="0" algn="l" defTabSz="914400" rtl="0" eaLnBrk="1" latinLnBrk="0" hangingPunct="1">
              <a:defRPr sz="1100" kern="1200">
                <a:solidFill>
                  <a:schemeClr val="lt1"/>
                </a:solidFill>
                <a:latin typeface="+mn-lt"/>
                <a:ea typeface="+mn-ea"/>
                <a:cs typeface="+mn-cs"/>
              </a:defRPr>
            </a:lvl1pPr>
            <a:lvl2pPr marL="457200" indent="0" algn="l" defTabSz="914400" rtl="0" eaLnBrk="1" latinLnBrk="0" hangingPunct="1">
              <a:defRPr sz="1100" kern="1200">
                <a:solidFill>
                  <a:schemeClr val="lt1"/>
                </a:solidFill>
                <a:latin typeface="+mn-lt"/>
                <a:ea typeface="+mn-ea"/>
                <a:cs typeface="+mn-cs"/>
              </a:defRPr>
            </a:lvl2pPr>
            <a:lvl3pPr marL="914400" indent="0" algn="l" defTabSz="914400" rtl="0" eaLnBrk="1" latinLnBrk="0" hangingPunct="1">
              <a:defRPr sz="1100" kern="1200">
                <a:solidFill>
                  <a:schemeClr val="lt1"/>
                </a:solidFill>
                <a:latin typeface="+mn-lt"/>
                <a:ea typeface="+mn-ea"/>
                <a:cs typeface="+mn-cs"/>
              </a:defRPr>
            </a:lvl3pPr>
            <a:lvl4pPr marL="1371600" indent="0" algn="l" defTabSz="914400" rtl="0" eaLnBrk="1" latinLnBrk="0" hangingPunct="1">
              <a:defRPr sz="1100" kern="1200">
                <a:solidFill>
                  <a:schemeClr val="lt1"/>
                </a:solidFill>
                <a:latin typeface="+mn-lt"/>
                <a:ea typeface="+mn-ea"/>
                <a:cs typeface="+mn-cs"/>
              </a:defRPr>
            </a:lvl4pPr>
            <a:lvl5pPr marL="1828800" indent="0" algn="l" defTabSz="914400" rtl="0" eaLnBrk="1" latinLnBrk="0" hangingPunct="1">
              <a:defRPr sz="1100" kern="1200">
                <a:solidFill>
                  <a:schemeClr val="lt1"/>
                </a:solidFill>
                <a:latin typeface="+mn-lt"/>
                <a:ea typeface="+mn-ea"/>
                <a:cs typeface="+mn-cs"/>
              </a:defRPr>
            </a:lvl5pPr>
            <a:lvl6pPr marL="2286000" indent="0" algn="l" defTabSz="914400" rtl="0" eaLnBrk="1" latinLnBrk="0" hangingPunct="1">
              <a:defRPr sz="1100" kern="1200">
                <a:solidFill>
                  <a:schemeClr val="lt1"/>
                </a:solidFill>
                <a:latin typeface="+mn-lt"/>
                <a:ea typeface="+mn-ea"/>
                <a:cs typeface="+mn-cs"/>
              </a:defRPr>
            </a:lvl6pPr>
            <a:lvl7pPr marL="2743200" indent="0" algn="l" defTabSz="914400" rtl="0" eaLnBrk="1" latinLnBrk="0" hangingPunct="1">
              <a:defRPr sz="1100" kern="1200">
                <a:solidFill>
                  <a:schemeClr val="lt1"/>
                </a:solidFill>
                <a:latin typeface="+mn-lt"/>
                <a:ea typeface="+mn-ea"/>
                <a:cs typeface="+mn-cs"/>
              </a:defRPr>
            </a:lvl7pPr>
            <a:lvl8pPr marL="3200400" indent="0" algn="l" defTabSz="914400" rtl="0" eaLnBrk="1" latinLnBrk="0" hangingPunct="1">
              <a:defRPr sz="1100" kern="1200">
                <a:solidFill>
                  <a:schemeClr val="lt1"/>
                </a:solidFill>
                <a:latin typeface="+mn-lt"/>
                <a:ea typeface="+mn-ea"/>
                <a:cs typeface="+mn-cs"/>
              </a:defRPr>
            </a:lvl8pPr>
            <a:lvl9pPr marL="3657600" indent="0" algn="l" defTabSz="914400" rtl="0" eaLnBrk="1" latinLnBrk="0" hangingPunct="1">
              <a:defRPr sz="1100" kern="1200">
                <a:solidFill>
                  <a:schemeClr val="lt1"/>
                </a:solidFill>
                <a:latin typeface="+mn-lt"/>
                <a:ea typeface="+mn-ea"/>
                <a:cs typeface="+mn-cs"/>
              </a:defRPr>
            </a:lvl9pPr>
          </a:lstStyle>
          <a:p>
            <a:pPr algn="l"/>
            <a:endParaRPr lang="en-US" sz="1100"/>
          </a:p>
        </xdr:txBody>
      </xdr:sp>
      <xdr:sp macro="" textlink="">
        <xdr:nvSpPr>
          <xdr:cNvPr id="7" name="Freeform: Shape 6">
            <a:extLst>
              <a:ext uri="{FF2B5EF4-FFF2-40B4-BE49-F238E27FC236}">
                <a16:creationId xmlns:a16="http://schemas.microsoft.com/office/drawing/2014/main" id="{5674474A-70BA-0EF7-87FE-E2516B1EA537}"/>
              </a:ext>
            </a:extLst>
          </xdr:cNvPr>
          <xdr:cNvSpPr/>
        </xdr:nvSpPr>
        <xdr:spPr>
          <a:xfrm>
            <a:off x="2491251" y="1295400"/>
            <a:ext cx="481779" cy="1720965"/>
          </a:xfrm>
          <a:custGeom>
            <a:avLst/>
            <a:gdLst>
              <a:gd name="connsiteX0" fmla="*/ 481779 w 481779"/>
              <a:gd name="connsiteY0" fmla="*/ 0 h 1720965"/>
              <a:gd name="connsiteX1" fmla="*/ 481779 w 481779"/>
              <a:gd name="connsiteY1" fmla="*/ 1720965 h 1720965"/>
              <a:gd name="connsiteX2" fmla="*/ 477316 w 481779"/>
              <a:gd name="connsiteY2" fmla="*/ 1676691 h 1720965"/>
              <a:gd name="connsiteX3" fmla="*/ 0 w 481779"/>
              <a:gd name="connsiteY3" fmla="*/ 1287668 h 1720965"/>
              <a:gd name="connsiteX4" fmla="*/ 0 w 481779"/>
              <a:gd name="connsiteY4" fmla="*/ 433297 h 1720965"/>
              <a:gd name="connsiteX5" fmla="*/ 477316 w 481779"/>
              <a:gd name="connsiteY5" fmla="*/ 44274 h 1720965"/>
              <a:gd name="connsiteX6" fmla="*/ 481779 w 481779"/>
              <a:gd name="connsiteY6" fmla="*/ 0 h 172096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481779" h="1720965">
                <a:moveTo>
                  <a:pt x="481779" y="0"/>
                </a:moveTo>
                <a:lnTo>
                  <a:pt x="481779" y="1720965"/>
                </a:lnTo>
                <a:lnTo>
                  <a:pt x="477316" y="1676691"/>
                </a:lnTo>
                <a:cubicBezTo>
                  <a:pt x="431885" y="1454676"/>
                  <a:pt x="235446" y="1287668"/>
                  <a:pt x="0" y="1287668"/>
                </a:cubicBezTo>
                <a:lnTo>
                  <a:pt x="0" y="433297"/>
                </a:lnTo>
                <a:cubicBezTo>
                  <a:pt x="235446" y="433297"/>
                  <a:pt x="431885" y="266289"/>
                  <a:pt x="477316" y="44274"/>
                </a:cubicBezTo>
                <a:lnTo>
                  <a:pt x="481779" y="0"/>
                </a:lnTo>
                <a:close/>
              </a:path>
            </a:pathLst>
          </a:custGeom>
          <a:solidFill>
            <a:srgbClr val="F2F0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editAs="oneCell">
    <xdr:from>
      <xdr:col>1</xdr:col>
      <xdr:colOff>106680</xdr:colOff>
      <xdr:row>2</xdr:row>
      <xdr:rowOff>167640</xdr:rowOff>
    </xdr:from>
    <xdr:to>
      <xdr:col>3</xdr:col>
      <xdr:colOff>533400</xdr:colOff>
      <xdr:row>7</xdr:row>
      <xdr:rowOff>99060</xdr:rowOff>
    </xdr:to>
    <xdr:pic>
      <xdr:nvPicPr>
        <xdr:cNvPr id="8" name="Picture 7">
          <a:extLst>
            <a:ext uri="{FF2B5EF4-FFF2-40B4-BE49-F238E27FC236}">
              <a16:creationId xmlns:a16="http://schemas.microsoft.com/office/drawing/2014/main" id="{75F0FBCC-D356-4DC7-8778-97ACEC14BA3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9218"/>
        <a:stretch>
          <a:fillRect/>
        </a:stretch>
      </xdr:blipFill>
      <xdr:spPr>
        <a:xfrm>
          <a:off x="728980" y="535940"/>
          <a:ext cx="1671320" cy="852170"/>
        </a:xfrm>
        <a:prstGeom prst="rect">
          <a:avLst/>
        </a:prstGeom>
      </xdr:spPr>
    </xdr:pic>
    <xdr:clientData/>
  </xdr:twoCellAnchor>
  <xdr:twoCellAnchor>
    <xdr:from>
      <xdr:col>8</xdr:col>
      <xdr:colOff>149412</xdr:colOff>
      <xdr:row>43</xdr:row>
      <xdr:rowOff>165961</xdr:rowOff>
    </xdr:from>
    <xdr:to>
      <xdr:col>20</xdr:col>
      <xdr:colOff>343646</xdr:colOff>
      <xdr:row>58</xdr:row>
      <xdr:rowOff>53342</xdr:rowOff>
    </xdr:to>
    <xdr:sp macro="" textlink="">
      <xdr:nvSpPr>
        <xdr:cNvPr id="33" name="Rectangle: Rounded Corners 32">
          <a:extLst>
            <a:ext uri="{FF2B5EF4-FFF2-40B4-BE49-F238E27FC236}">
              <a16:creationId xmlns:a16="http://schemas.microsoft.com/office/drawing/2014/main" id="{87E4FA38-5EFE-4FA2-A910-41249FF7C109}"/>
            </a:ext>
          </a:extLst>
        </xdr:cNvPr>
        <xdr:cNvSpPr/>
      </xdr:nvSpPr>
      <xdr:spPr>
        <a:xfrm>
          <a:off x="5127812" y="8084411"/>
          <a:ext cx="7661834" cy="2649631"/>
        </a:xfrm>
        <a:prstGeom prst="roundRect">
          <a:avLst>
            <a:gd name="adj" fmla="val 1148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368300</xdr:colOff>
      <xdr:row>44</xdr:row>
      <xdr:rowOff>52408</xdr:rowOff>
    </xdr:from>
    <xdr:to>
      <xdr:col>20</xdr:col>
      <xdr:colOff>139700</xdr:colOff>
      <xdr:row>57</xdr:row>
      <xdr:rowOff>76200</xdr:rowOff>
    </xdr:to>
    <xdr:graphicFrame macro="">
      <xdr:nvGraphicFramePr>
        <xdr:cNvPr id="38" name="Chart 37">
          <a:extLst>
            <a:ext uri="{FF2B5EF4-FFF2-40B4-BE49-F238E27FC236}">
              <a16:creationId xmlns:a16="http://schemas.microsoft.com/office/drawing/2014/main" id="{696B26BA-CCD3-4C8C-9930-F7E11F63D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454675</xdr:colOff>
      <xdr:row>8</xdr:row>
      <xdr:rowOff>10583</xdr:rowOff>
    </xdr:from>
    <xdr:to>
      <xdr:col>4</xdr:col>
      <xdr:colOff>108857</xdr:colOff>
      <xdr:row>23</xdr:row>
      <xdr:rowOff>180445</xdr:rowOff>
    </xdr:to>
    <xdr:grpSp>
      <xdr:nvGrpSpPr>
        <xdr:cNvPr id="39" name="Group 38">
          <a:extLst>
            <a:ext uri="{FF2B5EF4-FFF2-40B4-BE49-F238E27FC236}">
              <a16:creationId xmlns:a16="http://schemas.microsoft.com/office/drawing/2014/main" id="{B791B3C2-76BB-4E25-988D-0A4B2B57638F}"/>
            </a:ext>
          </a:extLst>
        </xdr:cNvPr>
        <xdr:cNvGrpSpPr/>
      </xdr:nvGrpSpPr>
      <xdr:grpSpPr>
        <a:xfrm>
          <a:off x="1080604" y="1462012"/>
          <a:ext cx="1531967" cy="2891290"/>
          <a:chOff x="1080604" y="1462012"/>
          <a:chExt cx="1531967" cy="2891290"/>
        </a:xfrm>
      </xdr:grpSpPr>
      <xdr:sp macro="" textlink="">
        <xdr:nvSpPr>
          <xdr:cNvPr id="40" name="TextBox 39">
            <a:hlinkClick xmlns:r="http://schemas.openxmlformats.org/officeDocument/2006/relationships" r:id="rId3"/>
            <a:extLst>
              <a:ext uri="{FF2B5EF4-FFF2-40B4-BE49-F238E27FC236}">
                <a16:creationId xmlns:a16="http://schemas.microsoft.com/office/drawing/2014/main" id="{2EA2B318-3947-4FC6-647A-EFA01575924D}"/>
              </a:ext>
            </a:extLst>
          </xdr:cNvPr>
          <xdr:cNvSpPr txBox="1"/>
        </xdr:nvSpPr>
        <xdr:spPr>
          <a:xfrm>
            <a:off x="1080604" y="1462012"/>
            <a:ext cx="1357691" cy="37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mn-lt"/>
              </a:rPr>
              <a:t>DASHBOARD</a:t>
            </a:r>
          </a:p>
        </xdr:txBody>
      </xdr:sp>
      <xdr:sp macro="" textlink="">
        <xdr:nvSpPr>
          <xdr:cNvPr id="41" name="TextBox 40">
            <a:hlinkClick xmlns:r="http://schemas.openxmlformats.org/officeDocument/2006/relationships" r:id="rId4"/>
            <a:extLst>
              <a:ext uri="{FF2B5EF4-FFF2-40B4-BE49-F238E27FC236}">
                <a16:creationId xmlns:a16="http://schemas.microsoft.com/office/drawing/2014/main" id="{96686157-7DBE-B786-160E-25F10D43F859}"/>
              </a:ext>
            </a:extLst>
          </xdr:cNvPr>
          <xdr:cNvSpPr txBox="1"/>
        </xdr:nvSpPr>
        <xdr:spPr>
          <a:xfrm>
            <a:off x="1080604" y="2091758"/>
            <a:ext cx="1357691" cy="372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mn-lt"/>
              </a:rPr>
              <a:t>MID-TERM</a:t>
            </a:r>
          </a:p>
        </xdr:txBody>
      </xdr:sp>
      <xdr:sp macro="" textlink="">
        <xdr:nvSpPr>
          <xdr:cNvPr id="42" name="TextBox 41">
            <a:hlinkClick xmlns:r="http://schemas.openxmlformats.org/officeDocument/2006/relationships" r:id="rId5"/>
            <a:extLst>
              <a:ext uri="{FF2B5EF4-FFF2-40B4-BE49-F238E27FC236}">
                <a16:creationId xmlns:a16="http://schemas.microsoft.com/office/drawing/2014/main" id="{662A6E18-694C-9D64-5183-926C76F672FF}"/>
              </a:ext>
            </a:extLst>
          </xdr:cNvPr>
          <xdr:cNvSpPr txBox="1"/>
        </xdr:nvSpPr>
        <xdr:spPr>
          <a:xfrm>
            <a:off x="1080604" y="2720371"/>
            <a:ext cx="1357691" cy="37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mn-lt"/>
              </a:rPr>
              <a:t>END-TERM</a:t>
            </a:r>
          </a:p>
        </xdr:txBody>
      </xdr:sp>
      <xdr:sp macro="" textlink="">
        <xdr:nvSpPr>
          <xdr:cNvPr id="43" name="TextBox 42">
            <a:hlinkClick xmlns:r="http://schemas.openxmlformats.org/officeDocument/2006/relationships" r:id="rId6"/>
            <a:extLst>
              <a:ext uri="{FF2B5EF4-FFF2-40B4-BE49-F238E27FC236}">
                <a16:creationId xmlns:a16="http://schemas.microsoft.com/office/drawing/2014/main" id="{B884C19E-4731-6324-C63E-587AA7A63722}"/>
              </a:ext>
            </a:extLst>
          </xdr:cNvPr>
          <xdr:cNvSpPr txBox="1"/>
        </xdr:nvSpPr>
        <xdr:spPr>
          <a:xfrm>
            <a:off x="1080604" y="3350117"/>
            <a:ext cx="1531967" cy="37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mn-lt"/>
              </a:rPr>
              <a:t>GRAND</a:t>
            </a:r>
            <a:r>
              <a:rPr lang="en-IN" sz="1600" b="1" baseline="0">
                <a:latin typeface="+mn-lt"/>
              </a:rPr>
              <a:t> TOTAL</a:t>
            </a:r>
            <a:endParaRPr lang="en-IN" sz="1600" b="1">
              <a:latin typeface="+mn-lt"/>
            </a:endParaRPr>
          </a:p>
        </xdr:txBody>
      </xdr:sp>
      <xdr:sp macro="" textlink="">
        <xdr:nvSpPr>
          <xdr:cNvPr id="44" name="TextBox 43">
            <a:hlinkClick xmlns:r="http://schemas.openxmlformats.org/officeDocument/2006/relationships" r:id="rId7"/>
            <a:extLst>
              <a:ext uri="{FF2B5EF4-FFF2-40B4-BE49-F238E27FC236}">
                <a16:creationId xmlns:a16="http://schemas.microsoft.com/office/drawing/2014/main" id="{BB5E0E09-7A77-CAF8-6693-9229A8DFD7C8}"/>
              </a:ext>
            </a:extLst>
          </xdr:cNvPr>
          <xdr:cNvSpPr txBox="1"/>
        </xdr:nvSpPr>
        <xdr:spPr>
          <a:xfrm>
            <a:off x="1080604" y="3979862"/>
            <a:ext cx="1357691" cy="37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mn-lt"/>
              </a:rPr>
              <a:t>ATTENDENCE</a:t>
            </a:r>
          </a:p>
        </xdr:txBody>
      </xdr:sp>
    </xdr:grpSp>
    <xdr:clientData/>
  </xdr:twoCellAnchor>
  <xdr:twoCellAnchor editAs="absolute">
    <xdr:from>
      <xdr:col>4</xdr:col>
      <xdr:colOff>65314</xdr:colOff>
      <xdr:row>2</xdr:row>
      <xdr:rowOff>32658</xdr:rowOff>
    </xdr:from>
    <xdr:to>
      <xdr:col>39</xdr:col>
      <xdr:colOff>380999</xdr:colOff>
      <xdr:row>67</xdr:row>
      <xdr:rowOff>65316</xdr:rowOff>
    </xdr:to>
    <xdr:sp macro="" textlink="">
      <xdr:nvSpPr>
        <xdr:cNvPr id="4" name="Rectangle: Top Corners Rounded 3">
          <a:extLst>
            <a:ext uri="{FF2B5EF4-FFF2-40B4-BE49-F238E27FC236}">
              <a16:creationId xmlns:a16="http://schemas.microsoft.com/office/drawing/2014/main" id="{84F7CA76-B9AB-419D-99AF-49998B425537}"/>
            </a:ext>
          </a:extLst>
        </xdr:cNvPr>
        <xdr:cNvSpPr/>
      </xdr:nvSpPr>
      <xdr:spPr>
        <a:xfrm rot="5400000">
          <a:off x="7298870" y="-4392384"/>
          <a:ext cx="12061373" cy="21651685"/>
        </a:xfrm>
        <a:prstGeom prst="round2SameRect">
          <a:avLst/>
        </a:prstGeom>
        <a:solidFill>
          <a:srgbClr val="F2F0F5"/>
        </a:solidFill>
        <a:ln>
          <a:solidFill>
            <a:srgbClr val="E3DFE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119743</xdr:colOff>
      <xdr:row>2</xdr:row>
      <xdr:rowOff>87086</xdr:rowOff>
    </xdr:from>
    <xdr:to>
      <xdr:col>27</xdr:col>
      <xdr:colOff>288472</xdr:colOff>
      <xdr:row>4</xdr:row>
      <xdr:rowOff>155666</xdr:rowOff>
    </xdr:to>
    <xdr:grpSp>
      <xdr:nvGrpSpPr>
        <xdr:cNvPr id="28" name="Group 27">
          <a:extLst>
            <a:ext uri="{FF2B5EF4-FFF2-40B4-BE49-F238E27FC236}">
              <a16:creationId xmlns:a16="http://schemas.microsoft.com/office/drawing/2014/main" id="{133DF564-49E3-4B40-987B-0901D8C8A4FD}"/>
            </a:ext>
          </a:extLst>
        </xdr:cNvPr>
        <xdr:cNvGrpSpPr/>
      </xdr:nvGrpSpPr>
      <xdr:grpSpPr>
        <a:xfrm>
          <a:off x="2623457" y="449943"/>
          <a:ext cx="14565086" cy="431437"/>
          <a:chOff x="3314699" y="461554"/>
          <a:chExt cx="14189529" cy="438695"/>
        </a:xfrm>
      </xdr:grpSpPr>
      <xdr:sp macro="" textlink="">
        <xdr:nvSpPr>
          <xdr:cNvPr id="30" name="Rectangle 29">
            <a:extLst>
              <a:ext uri="{FF2B5EF4-FFF2-40B4-BE49-F238E27FC236}">
                <a16:creationId xmlns:a16="http://schemas.microsoft.com/office/drawing/2014/main" id="{BC8D9BCF-F207-CAB5-EF0C-CFEC4B5E448C}"/>
              </a:ext>
            </a:extLst>
          </xdr:cNvPr>
          <xdr:cNvSpPr/>
        </xdr:nvSpPr>
        <xdr:spPr>
          <a:xfrm>
            <a:off x="3314699" y="461554"/>
            <a:ext cx="14189529" cy="43869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TextBox 30">
            <a:extLst>
              <a:ext uri="{FF2B5EF4-FFF2-40B4-BE49-F238E27FC236}">
                <a16:creationId xmlns:a16="http://schemas.microsoft.com/office/drawing/2014/main" id="{56918E29-1BCD-131B-9EA5-E1AE8909A8FD}"/>
              </a:ext>
            </a:extLst>
          </xdr:cNvPr>
          <xdr:cNvSpPr txBox="1"/>
        </xdr:nvSpPr>
        <xdr:spPr>
          <a:xfrm>
            <a:off x="3476625" y="493939"/>
            <a:ext cx="4800600" cy="35106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accent2">
                    <a:lumMod val="60000"/>
                    <a:lumOff val="40000"/>
                  </a:schemeClr>
                </a:solidFill>
                <a:latin typeface="Arial Rounded MT Bold" panose="020F0704030504030204" pitchFamily="34" charset="0"/>
              </a:rPr>
              <a:t>Welcome to</a:t>
            </a:r>
            <a:r>
              <a:rPr lang="en-US" sz="1600" baseline="0">
                <a:solidFill>
                  <a:schemeClr val="accent2">
                    <a:lumMod val="60000"/>
                    <a:lumOff val="40000"/>
                  </a:schemeClr>
                </a:solidFill>
                <a:latin typeface="Arial Rounded MT Bold" panose="020F0704030504030204" pitchFamily="34" charset="0"/>
              </a:rPr>
              <a:t> School Of Data science (AAFT)</a:t>
            </a:r>
            <a:endParaRPr lang="en-US" sz="1600">
              <a:solidFill>
                <a:schemeClr val="accent2">
                  <a:lumMod val="60000"/>
                  <a:lumOff val="40000"/>
                </a:schemeClr>
              </a:solidFill>
              <a:latin typeface="Arial Rounded MT Bold" panose="020F0704030504030204" pitchFamily="34" charset="0"/>
            </a:endParaRPr>
          </a:p>
        </xdr:txBody>
      </xdr:sp>
      <xdr:sp macro="" textlink="">
        <xdr:nvSpPr>
          <xdr:cNvPr id="32" name="TextBox 31">
            <a:extLst>
              <a:ext uri="{FF2B5EF4-FFF2-40B4-BE49-F238E27FC236}">
                <a16:creationId xmlns:a16="http://schemas.microsoft.com/office/drawing/2014/main" id="{338818E3-537E-3F38-073B-85BFFF5D7CF6}"/>
              </a:ext>
            </a:extLst>
          </xdr:cNvPr>
          <xdr:cNvSpPr txBox="1"/>
        </xdr:nvSpPr>
        <xdr:spPr>
          <a:xfrm>
            <a:off x="13955485" y="484414"/>
            <a:ext cx="2775857" cy="3510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accent2">
                    <a:lumMod val="60000"/>
                    <a:lumOff val="40000"/>
                  </a:schemeClr>
                </a:solidFill>
                <a:latin typeface="Arial Rounded MT Bold" panose="020F0704030504030204" pitchFamily="34" charset="0"/>
              </a:rPr>
              <a:t>Diploma</a:t>
            </a:r>
            <a:r>
              <a:rPr lang="en-US" sz="1600" baseline="0">
                <a:solidFill>
                  <a:schemeClr val="accent2">
                    <a:lumMod val="60000"/>
                    <a:lumOff val="40000"/>
                  </a:schemeClr>
                </a:solidFill>
                <a:latin typeface="Arial Rounded MT Bold" panose="020F0704030504030204" pitchFamily="34" charset="0"/>
              </a:rPr>
              <a:t> Year 2024-2025</a:t>
            </a:r>
            <a:endParaRPr lang="en-US" sz="1600">
              <a:solidFill>
                <a:schemeClr val="accent2">
                  <a:lumMod val="60000"/>
                  <a:lumOff val="40000"/>
                </a:schemeClr>
              </a:solidFill>
              <a:latin typeface="Arial Rounded MT Bold" panose="020F0704030504030204" pitchFamily="34" charset="0"/>
            </a:endParaRPr>
          </a:p>
        </xdr:txBody>
      </xdr:sp>
    </xdr:grpSp>
    <xdr:clientData/>
  </xdr:twoCellAnchor>
  <xdr:twoCellAnchor>
    <xdr:from>
      <xdr:col>4</xdr:col>
      <xdr:colOff>152399</xdr:colOff>
      <xdr:row>5</xdr:row>
      <xdr:rowOff>174171</xdr:rowOff>
    </xdr:from>
    <xdr:to>
      <xdr:col>16</xdr:col>
      <xdr:colOff>511628</xdr:colOff>
      <xdr:row>25</xdr:row>
      <xdr:rowOff>108857</xdr:rowOff>
    </xdr:to>
    <xdr:sp macro="" textlink="">
      <xdr:nvSpPr>
        <xdr:cNvPr id="34" name="Rectangle: Rounded Corners 33">
          <a:extLst>
            <a:ext uri="{FF2B5EF4-FFF2-40B4-BE49-F238E27FC236}">
              <a16:creationId xmlns:a16="http://schemas.microsoft.com/office/drawing/2014/main" id="{13EF3900-AAEC-418E-A40E-B71BE3DF1907}"/>
            </a:ext>
          </a:extLst>
        </xdr:cNvPr>
        <xdr:cNvSpPr/>
      </xdr:nvSpPr>
      <xdr:spPr>
        <a:xfrm>
          <a:off x="2590799" y="1099457"/>
          <a:ext cx="7674429" cy="3635829"/>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217713</xdr:colOff>
      <xdr:row>5</xdr:row>
      <xdr:rowOff>163285</xdr:rowOff>
    </xdr:from>
    <xdr:to>
      <xdr:col>31</xdr:col>
      <xdr:colOff>576942</xdr:colOff>
      <xdr:row>25</xdr:row>
      <xdr:rowOff>141514</xdr:rowOff>
    </xdr:to>
    <xdr:sp macro="" textlink="">
      <xdr:nvSpPr>
        <xdr:cNvPr id="35" name="Rectangle: Rounded Corners 34">
          <a:extLst>
            <a:ext uri="{FF2B5EF4-FFF2-40B4-BE49-F238E27FC236}">
              <a16:creationId xmlns:a16="http://schemas.microsoft.com/office/drawing/2014/main" id="{7C733F41-88BE-4488-9E3B-68C688D0341B}"/>
            </a:ext>
          </a:extLst>
        </xdr:cNvPr>
        <xdr:cNvSpPr/>
      </xdr:nvSpPr>
      <xdr:spPr>
        <a:xfrm>
          <a:off x="11800113" y="1088571"/>
          <a:ext cx="7674429" cy="3679372"/>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87085</xdr:colOff>
      <xdr:row>27</xdr:row>
      <xdr:rowOff>76201</xdr:rowOff>
    </xdr:from>
    <xdr:to>
      <xdr:col>16</xdr:col>
      <xdr:colOff>435429</xdr:colOff>
      <xdr:row>46</xdr:row>
      <xdr:rowOff>65315</xdr:rowOff>
    </xdr:to>
    <xdr:sp macro="" textlink="">
      <xdr:nvSpPr>
        <xdr:cNvPr id="36" name="Rectangle: Rounded Corners 35">
          <a:extLst>
            <a:ext uri="{FF2B5EF4-FFF2-40B4-BE49-F238E27FC236}">
              <a16:creationId xmlns:a16="http://schemas.microsoft.com/office/drawing/2014/main" id="{9A33D5F5-8797-4C50-AC21-F81E38E1D0CD}"/>
            </a:ext>
          </a:extLst>
        </xdr:cNvPr>
        <xdr:cNvSpPr/>
      </xdr:nvSpPr>
      <xdr:spPr>
        <a:xfrm>
          <a:off x="2525485" y="5072744"/>
          <a:ext cx="7663544" cy="35052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21769</xdr:colOff>
      <xdr:row>27</xdr:row>
      <xdr:rowOff>54428</xdr:rowOff>
    </xdr:from>
    <xdr:to>
      <xdr:col>31</xdr:col>
      <xdr:colOff>533398</xdr:colOff>
      <xdr:row>46</xdr:row>
      <xdr:rowOff>43542</xdr:rowOff>
    </xdr:to>
    <xdr:sp macro="" textlink="">
      <xdr:nvSpPr>
        <xdr:cNvPr id="37" name="Rectangle: Rounded Corners 36">
          <a:extLst>
            <a:ext uri="{FF2B5EF4-FFF2-40B4-BE49-F238E27FC236}">
              <a16:creationId xmlns:a16="http://schemas.microsoft.com/office/drawing/2014/main" id="{02F88E49-E904-4BA3-9FA9-CECAB3D26684}"/>
            </a:ext>
          </a:extLst>
        </xdr:cNvPr>
        <xdr:cNvSpPr/>
      </xdr:nvSpPr>
      <xdr:spPr>
        <a:xfrm>
          <a:off x="11604169" y="5050971"/>
          <a:ext cx="7826829" cy="35052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119742</xdr:colOff>
      <xdr:row>47</xdr:row>
      <xdr:rowOff>87084</xdr:rowOff>
    </xdr:from>
    <xdr:to>
      <xdr:col>16</xdr:col>
      <xdr:colOff>478971</xdr:colOff>
      <xdr:row>67</xdr:row>
      <xdr:rowOff>65313</xdr:rowOff>
    </xdr:to>
    <xdr:sp macro="" textlink="">
      <xdr:nvSpPr>
        <xdr:cNvPr id="46" name="Rectangle: Rounded Corners 45">
          <a:extLst>
            <a:ext uri="{FF2B5EF4-FFF2-40B4-BE49-F238E27FC236}">
              <a16:creationId xmlns:a16="http://schemas.microsoft.com/office/drawing/2014/main" id="{2969A2CB-7CE2-4562-9491-5EC7B1FABD76}"/>
            </a:ext>
          </a:extLst>
        </xdr:cNvPr>
        <xdr:cNvSpPr/>
      </xdr:nvSpPr>
      <xdr:spPr>
        <a:xfrm>
          <a:off x="2558142" y="8784770"/>
          <a:ext cx="7674429" cy="3679372"/>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283029</xdr:colOff>
      <xdr:row>7</xdr:row>
      <xdr:rowOff>43543</xdr:rowOff>
    </xdr:from>
    <xdr:to>
      <xdr:col>16</xdr:col>
      <xdr:colOff>402770</xdr:colOff>
      <xdr:row>24</xdr:row>
      <xdr:rowOff>130629</xdr:rowOff>
    </xdr:to>
    <xdr:graphicFrame macro="">
      <xdr:nvGraphicFramePr>
        <xdr:cNvPr id="47" name="Chart 46">
          <a:extLst>
            <a:ext uri="{FF2B5EF4-FFF2-40B4-BE49-F238E27FC236}">
              <a16:creationId xmlns:a16="http://schemas.microsoft.com/office/drawing/2014/main" id="{2D866E5E-1880-415E-881B-974284A6E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185058</xdr:colOff>
      <xdr:row>5</xdr:row>
      <xdr:rowOff>163286</xdr:rowOff>
    </xdr:from>
    <xdr:to>
      <xdr:col>31</xdr:col>
      <xdr:colOff>239486</xdr:colOff>
      <xdr:row>25</xdr:row>
      <xdr:rowOff>43542</xdr:rowOff>
    </xdr:to>
    <xdr:graphicFrame macro="">
      <xdr:nvGraphicFramePr>
        <xdr:cNvPr id="48" name="Chart 47">
          <a:extLst>
            <a:ext uri="{FF2B5EF4-FFF2-40B4-BE49-F238E27FC236}">
              <a16:creationId xmlns:a16="http://schemas.microsoft.com/office/drawing/2014/main" id="{F2035002-6DBE-41F5-95D1-610769828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261257</xdr:colOff>
      <xdr:row>27</xdr:row>
      <xdr:rowOff>130628</xdr:rowOff>
    </xdr:from>
    <xdr:to>
      <xdr:col>16</xdr:col>
      <xdr:colOff>97970</xdr:colOff>
      <xdr:row>45</xdr:row>
      <xdr:rowOff>108857</xdr:rowOff>
    </xdr:to>
    <xdr:graphicFrame macro="">
      <xdr:nvGraphicFramePr>
        <xdr:cNvPr id="49" name="Chart 48">
          <a:extLst>
            <a:ext uri="{FF2B5EF4-FFF2-40B4-BE49-F238E27FC236}">
              <a16:creationId xmlns:a16="http://schemas.microsoft.com/office/drawing/2014/main" id="{579CF880-4986-4305-BAAF-65579EFCB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413657</xdr:colOff>
      <xdr:row>29</xdr:row>
      <xdr:rowOff>108857</xdr:rowOff>
    </xdr:from>
    <xdr:to>
      <xdr:col>31</xdr:col>
      <xdr:colOff>359228</xdr:colOff>
      <xdr:row>46</xdr:row>
      <xdr:rowOff>87084</xdr:rowOff>
    </xdr:to>
    <xdr:graphicFrame macro="">
      <xdr:nvGraphicFramePr>
        <xdr:cNvPr id="50" name="Chart 49">
          <a:extLst>
            <a:ext uri="{FF2B5EF4-FFF2-40B4-BE49-F238E27FC236}">
              <a16:creationId xmlns:a16="http://schemas.microsoft.com/office/drawing/2014/main" id="{D7B88C67-606E-44AD-8E73-44E6EFC85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381001</xdr:colOff>
      <xdr:row>48</xdr:row>
      <xdr:rowOff>32657</xdr:rowOff>
    </xdr:from>
    <xdr:to>
      <xdr:col>16</xdr:col>
      <xdr:colOff>272143</xdr:colOff>
      <xdr:row>66</xdr:row>
      <xdr:rowOff>87086</xdr:rowOff>
    </xdr:to>
    <xdr:graphicFrame macro="">
      <xdr:nvGraphicFramePr>
        <xdr:cNvPr id="51" name="Chart 50">
          <a:extLst>
            <a:ext uri="{FF2B5EF4-FFF2-40B4-BE49-F238E27FC236}">
              <a16:creationId xmlns:a16="http://schemas.microsoft.com/office/drawing/2014/main" id="{2BA70313-40D8-419A-8F3F-756A16A07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32654</xdr:colOff>
      <xdr:row>47</xdr:row>
      <xdr:rowOff>87085</xdr:rowOff>
    </xdr:from>
    <xdr:to>
      <xdr:col>31</xdr:col>
      <xdr:colOff>544283</xdr:colOff>
      <xdr:row>66</xdr:row>
      <xdr:rowOff>76200</xdr:rowOff>
    </xdr:to>
    <xdr:sp macro="" textlink="">
      <xdr:nvSpPr>
        <xdr:cNvPr id="52" name="Rectangle: Rounded Corners 51">
          <a:extLst>
            <a:ext uri="{FF2B5EF4-FFF2-40B4-BE49-F238E27FC236}">
              <a16:creationId xmlns:a16="http://schemas.microsoft.com/office/drawing/2014/main" id="{B92175BC-CF97-4AD3-B981-2C20A1AE55A8}"/>
            </a:ext>
          </a:extLst>
        </xdr:cNvPr>
        <xdr:cNvSpPr/>
      </xdr:nvSpPr>
      <xdr:spPr>
        <a:xfrm>
          <a:off x="11615054" y="8784771"/>
          <a:ext cx="7826829" cy="35052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250371</xdr:colOff>
      <xdr:row>48</xdr:row>
      <xdr:rowOff>76199</xdr:rowOff>
    </xdr:from>
    <xdr:to>
      <xdr:col>31</xdr:col>
      <xdr:colOff>457200</xdr:colOff>
      <xdr:row>65</xdr:row>
      <xdr:rowOff>87085</xdr:rowOff>
    </xdr:to>
    <xdr:graphicFrame macro="">
      <xdr:nvGraphicFramePr>
        <xdr:cNvPr id="53" name="Chart 52">
          <a:extLst>
            <a:ext uri="{FF2B5EF4-FFF2-40B4-BE49-F238E27FC236}">
              <a16:creationId xmlns:a16="http://schemas.microsoft.com/office/drawing/2014/main" id="{C88AD143-5ED1-4610-BFC9-C5A0AEA06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32</xdr:col>
      <xdr:colOff>174171</xdr:colOff>
      <xdr:row>5</xdr:row>
      <xdr:rowOff>119743</xdr:rowOff>
    </xdr:from>
    <xdr:to>
      <xdr:col>38</xdr:col>
      <xdr:colOff>87086</xdr:colOff>
      <xdr:row>47</xdr:row>
      <xdr:rowOff>130628</xdr:rowOff>
    </xdr:to>
    <mc:AlternateContent xmlns:mc="http://schemas.openxmlformats.org/markup-compatibility/2006" xmlns:a14="http://schemas.microsoft.com/office/drawing/2010/main">
      <mc:Choice Requires="a14">
        <xdr:graphicFrame macro="">
          <xdr:nvGraphicFramePr>
            <xdr:cNvPr id="54" name="Student Name 8">
              <a:extLst>
                <a:ext uri="{FF2B5EF4-FFF2-40B4-BE49-F238E27FC236}">
                  <a16:creationId xmlns:a16="http://schemas.microsoft.com/office/drawing/2014/main" id="{AACC9931-FE5B-4C89-B9E5-7D4D7085DE54}"/>
                </a:ext>
              </a:extLst>
            </xdr:cNvPr>
            <xdr:cNvGraphicFramePr/>
          </xdr:nvGraphicFramePr>
          <xdr:xfrm>
            <a:off x="0" y="0"/>
            <a:ext cx="0" cy="0"/>
          </xdr:xfrm>
          <a:graphic>
            <a:graphicData uri="http://schemas.microsoft.com/office/drawing/2010/slicer">
              <sle:slicer xmlns:sle="http://schemas.microsoft.com/office/drawing/2010/slicer" name="Student Name 8"/>
            </a:graphicData>
          </a:graphic>
        </xdr:graphicFrame>
      </mc:Choice>
      <mc:Fallback xmlns="">
        <xdr:sp macro="" textlink="">
          <xdr:nvSpPr>
            <xdr:cNvPr id="0" name=""/>
            <xdr:cNvSpPr>
              <a:spLocks noTextEdit="1"/>
            </xdr:cNvSpPr>
          </xdr:nvSpPr>
          <xdr:spPr>
            <a:xfrm>
              <a:off x="19681371" y="1045029"/>
              <a:ext cx="3570515" cy="7783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472440</xdr:colOff>
      <xdr:row>10</xdr:row>
      <xdr:rowOff>160020</xdr:rowOff>
    </xdr:from>
    <xdr:to>
      <xdr:col>24</xdr:col>
      <xdr:colOff>472440</xdr:colOff>
      <xdr:row>24</xdr:row>
      <xdr:rowOff>66675</xdr:rowOff>
    </xdr:to>
    <mc:AlternateContent xmlns:mc="http://schemas.openxmlformats.org/markup-compatibility/2006" xmlns:a14="http://schemas.microsoft.com/office/drawing/2010/main">
      <mc:Choice Requires="a14">
        <xdr:graphicFrame macro="">
          <xdr:nvGraphicFramePr>
            <xdr:cNvPr id="2" name="Student Name 6">
              <a:extLst>
                <a:ext uri="{FF2B5EF4-FFF2-40B4-BE49-F238E27FC236}">
                  <a16:creationId xmlns:a16="http://schemas.microsoft.com/office/drawing/2014/main" id="{3C00D42B-75F1-4485-46DE-DC9B75686253}"/>
                </a:ext>
              </a:extLst>
            </xdr:cNvPr>
            <xdr:cNvGraphicFramePr/>
          </xdr:nvGraphicFramePr>
          <xdr:xfrm>
            <a:off x="0" y="0"/>
            <a:ext cx="0" cy="0"/>
          </xdr:xfrm>
          <a:graphic>
            <a:graphicData uri="http://schemas.microsoft.com/office/drawing/2010/slicer">
              <sle:slicer xmlns:sle="http://schemas.microsoft.com/office/drawing/2010/slicer" name="Student Name 6"/>
            </a:graphicData>
          </a:graphic>
        </xdr:graphicFrame>
      </mc:Choice>
      <mc:Fallback xmlns="">
        <xdr:sp macro="" textlink="">
          <xdr:nvSpPr>
            <xdr:cNvPr id="0" name=""/>
            <xdr:cNvSpPr>
              <a:spLocks noTextEdit="1"/>
            </xdr:cNvSpPr>
          </xdr:nvSpPr>
          <xdr:spPr>
            <a:xfrm>
              <a:off x="40187880" y="19888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25</xdr:col>
      <xdr:colOff>297180</xdr:colOff>
      <xdr:row>7</xdr:row>
      <xdr:rowOff>0</xdr:rowOff>
    </xdr:from>
    <xdr:to>
      <xdr:col>28</xdr:col>
      <xdr:colOff>297180</xdr:colOff>
      <xdr:row>20</xdr:row>
      <xdr:rowOff>89535</xdr:rowOff>
    </xdr:to>
    <mc:AlternateContent xmlns:mc="http://schemas.openxmlformats.org/markup-compatibility/2006" xmlns:a14="http://schemas.microsoft.com/office/drawing/2010/main">
      <mc:Choice Requires="a14">
        <xdr:graphicFrame macro="">
          <xdr:nvGraphicFramePr>
            <xdr:cNvPr id="2" name="Student Name 7">
              <a:extLst>
                <a:ext uri="{FF2B5EF4-FFF2-40B4-BE49-F238E27FC236}">
                  <a16:creationId xmlns:a16="http://schemas.microsoft.com/office/drawing/2014/main" id="{31CEA692-0A90-4757-B894-87E1A36445A1}"/>
                </a:ext>
              </a:extLst>
            </xdr:cNvPr>
            <xdr:cNvGraphicFramePr/>
          </xdr:nvGraphicFramePr>
          <xdr:xfrm>
            <a:off x="0" y="0"/>
            <a:ext cx="0" cy="0"/>
          </xdr:xfrm>
          <a:graphic>
            <a:graphicData uri="http://schemas.microsoft.com/office/drawing/2010/slicer">
              <sle:slicer xmlns:sle="http://schemas.microsoft.com/office/drawing/2010/slicer" name="Student Name 7"/>
            </a:graphicData>
          </a:graphic>
        </xdr:graphicFrame>
      </mc:Choice>
      <mc:Fallback xmlns="">
        <xdr:sp macro="" textlink="">
          <xdr:nvSpPr>
            <xdr:cNvPr id="0" name=""/>
            <xdr:cNvSpPr>
              <a:spLocks noTextEdit="1"/>
            </xdr:cNvSpPr>
          </xdr:nvSpPr>
          <xdr:spPr>
            <a:xfrm>
              <a:off x="46855380" y="1280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83820</xdr:colOff>
      <xdr:row>4</xdr:row>
      <xdr:rowOff>87630</xdr:rowOff>
    </xdr:from>
    <xdr:to>
      <xdr:col>1</xdr:col>
      <xdr:colOff>3604260</xdr:colOff>
      <xdr:row>19</xdr:row>
      <xdr:rowOff>87630</xdr:rowOff>
    </xdr:to>
    <xdr:graphicFrame macro="">
      <xdr:nvGraphicFramePr>
        <xdr:cNvPr id="3" name="Chart 2">
          <a:extLst>
            <a:ext uri="{FF2B5EF4-FFF2-40B4-BE49-F238E27FC236}">
              <a16:creationId xmlns:a16="http://schemas.microsoft.com/office/drawing/2014/main" id="{61501F33-90C3-34C9-D559-FA956A3C1A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60960</xdr:colOff>
      <xdr:row>4</xdr:row>
      <xdr:rowOff>140970</xdr:rowOff>
    </xdr:from>
    <xdr:to>
      <xdr:col>5</xdr:col>
      <xdr:colOff>3581400</xdr:colOff>
      <xdr:row>19</xdr:row>
      <xdr:rowOff>140970</xdr:rowOff>
    </xdr:to>
    <xdr:graphicFrame macro="">
      <xdr:nvGraphicFramePr>
        <xdr:cNvPr id="4" name="Chart 3">
          <a:extLst>
            <a:ext uri="{FF2B5EF4-FFF2-40B4-BE49-F238E27FC236}">
              <a16:creationId xmlns:a16="http://schemas.microsoft.com/office/drawing/2014/main" id="{6D2CBB96-DAD2-CF04-9886-7794418C2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441960</xdr:colOff>
      <xdr:row>4</xdr:row>
      <xdr:rowOff>64770</xdr:rowOff>
    </xdr:from>
    <xdr:to>
      <xdr:col>9</xdr:col>
      <xdr:colOff>3962400</xdr:colOff>
      <xdr:row>19</xdr:row>
      <xdr:rowOff>64770</xdr:rowOff>
    </xdr:to>
    <xdr:graphicFrame macro="">
      <xdr:nvGraphicFramePr>
        <xdr:cNvPr id="5" name="Chart 4">
          <a:extLst>
            <a:ext uri="{FF2B5EF4-FFF2-40B4-BE49-F238E27FC236}">
              <a16:creationId xmlns:a16="http://schemas.microsoft.com/office/drawing/2014/main" id="{BBFF5414-817F-EBD4-4A64-7733902A0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114300</xdr:colOff>
      <xdr:row>5</xdr:row>
      <xdr:rowOff>41910</xdr:rowOff>
    </xdr:from>
    <xdr:to>
      <xdr:col>13</xdr:col>
      <xdr:colOff>4686300</xdr:colOff>
      <xdr:row>20</xdr:row>
      <xdr:rowOff>41910</xdr:rowOff>
    </xdr:to>
    <xdr:graphicFrame macro="">
      <xdr:nvGraphicFramePr>
        <xdr:cNvPr id="6" name="Chart 5">
          <a:extLst>
            <a:ext uri="{FF2B5EF4-FFF2-40B4-BE49-F238E27FC236}">
              <a16:creationId xmlns:a16="http://schemas.microsoft.com/office/drawing/2014/main" id="{79E36542-3D3F-F942-F668-FDC4A7ADC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3749040</xdr:colOff>
      <xdr:row>10</xdr:row>
      <xdr:rowOff>41910</xdr:rowOff>
    </xdr:from>
    <xdr:to>
      <xdr:col>16</xdr:col>
      <xdr:colOff>8321040</xdr:colOff>
      <xdr:row>25</xdr:row>
      <xdr:rowOff>41910</xdr:rowOff>
    </xdr:to>
    <xdr:graphicFrame macro="">
      <xdr:nvGraphicFramePr>
        <xdr:cNvPr id="7" name="Chart 6">
          <a:extLst>
            <a:ext uri="{FF2B5EF4-FFF2-40B4-BE49-F238E27FC236}">
              <a16:creationId xmlns:a16="http://schemas.microsoft.com/office/drawing/2014/main" id="{352ACB86-8EC6-9008-42DA-A07B83345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251460</xdr:colOff>
      <xdr:row>12</xdr:row>
      <xdr:rowOff>64770</xdr:rowOff>
    </xdr:from>
    <xdr:to>
      <xdr:col>26</xdr:col>
      <xdr:colOff>38100</xdr:colOff>
      <xdr:row>27</xdr:row>
      <xdr:rowOff>64770</xdr:rowOff>
    </xdr:to>
    <xdr:graphicFrame macro="">
      <xdr:nvGraphicFramePr>
        <xdr:cNvPr id="8" name="Chart 7">
          <a:extLst>
            <a:ext uri="{FF2B5EF4-FFF2-40B4-BE49-F238E27FC236}">
              <a16:creationId xmlns:a16="http://schemas.microsoft.com/office/drawing/2014/main" id="{F0788789-5097-E10A-DF7C-4FBCCA1881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19</xdr:col>
      <xdr:colOff>403514</xdr:colOff>
      <xdr:row>16</xdr:row>
      <xdr:rowOff>80242</xdr:rowOff>
    </xdr:from>
    <xdr:to>
      <xdr:col>22</xdr:col>
      <xdr:colOff>385041</xdr:colOff>
      <xdr:row>30</xdr:row>
      <xdr:rowOff>22802</xdr:rowOff>
    </xdr:to>
    <mc:AlternateContent xmlns:mc="http://schemas.openxmlformats.org/markup-compatibility/2006" xmlns:a14="http://schemas.microsoft.com/office/drawing/2010/main">
      <mc:Choice Requires="a14">
        <xdr:graphicFrame macro="">
          <xdr:nvGraphicFramePr>
            <xdr:cNvPr id="2" name="Student Name">
              <a:extLst>
                <a:ext uri="{FF2B5EF4-FFF2-40B4-BE49-F238E27FC236}">
                  <a16:creationId xmlns:a16="http://schemas.microsoft.com/office/drawing/2014/main" id="{9E5CEB6C-AEA7-1B8E-FAA5-5F392D89C3F5}"/>
                </a:ext>
              </a:extLst>
            </xdr:cNvPr>
            <xdr:cNvGraphicFramePr/>
          </xdr:nvGraphicFramePr>
          <xdr:xfrm>
            <a:off x="0" y="0"/>
            <a:ext cx="0" cy="0"/>
          </xdr:xfrm>
          <a:graphic>
            <a:graphicData uri="http://schemas.microsoft.com/office/drawing/2010/slicer">
              <sle:slicer xmlns:sle="http://schemas.microsoft.com/office/drawing/2010/slicer" name="Student Name"/>
            </a:graphicData>
          </a:graphic>
        </xdr:graphicFrame>
      </mc:Choice>
      <mc:Fallback xmlns="">
        <xdr:sp macro="" textlink="">
          <xdr:nvSpPr>
            <xdr:cNvPr id="0" name=""/>
            <xdr:cNvSpPr>
              <a:spLocks noTextEdit="1"/>
            </xdr:cNvSpPr>
          </xdr:nvSpPr>
          <xdr:spPr>
            <a:xfrm>
              <a:off x="22414428" y="3041156"/>
              <a:ext cx="1810327" cy="2533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435429</xdr:colOff>
      <xdr:row>12</xdr:row>
      <xdr:rowOff>32657</xdr:rowOff>
    </xdr:from>
    <xdr:to>
      <xdr:col>10</xdr:col>
      <xdr:colOff>587829</xdr:colOff>
      <xdr:row>27</xdr:row>
      <xdr:rowOff>0</xdr:rowOff>
    </xdr:to>
    <xdr:graphicFrame macro="">
      <xdr:nvGraphicFramePr>
        <xdr:cNvPr id="7" name="Chart 6">
          <a:extLst>
            <a:ext uri="{FF2B5EF4-FFF2-40B4-BE49-F238E27FC236}">
              <a16:creationId xmlns:a16="http://schemas.microsoft.com/office/drawing/2014/main" id="{0BC1F6A2-B922-B611-16F2-10A0A7B46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190500</xdr:colOff>
      <xdr:row>1</xdr:row>
      <xdr:rowOff>146050</xdr:rowOff>
    </xdr:from>
    <xdr:to>
      <xdr:col>11</xdr:col>
      <xdr:colOff>190500</xdr:colOff>
      <xdr:row>15</xdr:row>
      <xdr:rowOff>92075</xdr:rowOff>
    </xdr:to>
    <mc:AlternateContent xmlns:mc="http://schemas.openxmlformats.org/markup-compatibility/2006" xmlns:a14="http://schemas.microsoft.com/office/drawing/2010/main">
      <mc:Choice Requires="a14">
        <xdr:graphicFrame macro="">
          <xdr:nvGraphicFramePr>
            <xdr:cNvPr id="2" name="Student Name 1">
              <a:extLst>
                <a:ext uri="{FF2B5EF4-FFF2-40B4-BE49-F238E27FC236}">
                  <a16:creationId xmlns:a16="http://schemas.microsoft.com/office/drawing/2014/main" id="{9D4A7EF9-C8B8-D6CF-ED37-9CBD3BB4EEF2}"/>
                </a:ext>
              </a:extLst>
            </xdr:cNvPr>
            <xdr:cNvGraphicFramePr/>
          </xdr:nvGraphicFramePr>
          <xdr:xfrm>
            <a:off x="0" y="0"/>
            <a:ext cx="0" cy="0"/>
          </xdr:xfrm>
          <a:graphic>
            <a:graphicData uri="http://schemas.microsoft.com/office/drawing/2010/slicer">
              <sle:slicer xmlns:sle="http://schemas.microsoft.com/office/drawing/2010/slicer" name="Student Name 1"/>
            </a:graphicData>
          </a:graphic>
        </xdr:graphicFrame>
      </mc:Choice>
      <mc:Fallback xmlns="">
        <xdr:sp macro="" textlink="">
          <xdr:nvSpPr>
            <xdr:cNvPr id="0" name=""/>
            <xdr:cNvSpPr>
              <a:spLocks noTextEdit="1"/>
            </xdr:cNvSpPr>
          </xdr:nvSpPr>
          <xdr:spPr>
            <a:xfrm>
              <a:off x="8864600" y="330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31</xdr:row>
      <xdr:rowOff>0</xdr:rowOff>
    </xdr:from>
    <xdr:ext cx="9525" cy="9525"/>
    <xdr:pic>
      <xdr:nvPicPr>
        <xdr:cNvPr id="2" name="image1.gif">
          <a:extLst>
            <a:ext uri="{FF2B5EF4-FFF2-40B4-BE49-F238E27FC236}">
              <a16:creationId xmlns:a16="http://schemas.microsoft.com/office/drawing/2014/main" id="{6C393834-1C40-46E3-B5D9-9C3AE9D797AE}"/>
            </a:ext>
          </a:extLst>
        </xdr:cNvPr>
        <xdr:cNvPicPr preferRelativeResize="0"/>
      </xdr:nvPicPr>
      <xdr:blipFill>
        <a:blip xmlns:r="http://schemas.openxmlformats.org/officeDocument/2006/relationships" r:embed="rId1" cstate="print"/>
        <a:stretch>
          <a:fillRect/>
        </a:stretch>
      </xdr:blipFill>
      <xdr:spPr>
        <a:xfrm>
          <a:off x="0" y="6217920"/>
          <a:ext cx="9525" cy="9525"/>
        </a:xfrm>
        <a:prstGeom prst="rect">
          <a:avLst/>
        </a:prstGeom>
        <a:noFill/>
      </xdr:spPr>
    </xdr:pic>
    <xdr:clientData fLocksWithSheet="0"/>
  </xdr:oneCellAnchor>
  <xdr:oneCellAnchor>
    <xdr:from>
      <xdr:col>0</xdr:col>
      <xdr:colOff>0</xdr:colOff>
      <xdr:row>31</xdr:row>
      <xdr:rowOff>0</xdr:rowOff>
    </xdr:from>
    <xdr:ext cx="9525" cy="9525"/>
    <xdr:pic>
      <xdr:nvPicPr>
        <xdr:cNvPr id="3" name="image1.gif">
          <a:extLst>
            <a:ext uri="{FF2B5EF4-FFF2-40B4-BE49-F238E27FC236}">
              <a16:creationId xmlns:a16="http://schemas.microsoft.com/office/drawing/2014/main" id="{40DFDE4F-81BE-48A3-85F3-A28C5B47F2D7}"/>
            </a:ext>
          </a:extLst>
        </xdr:cNvPr>
        <xdr:cNvPicPr preferRelativeResize="0"/>
      </xdr:nvPicPr>
      <xdr:blipFill>
        <a:blip xmlns:r="http://schemas.openxmlformats.org/officeDocument/2006/relationships" r:embed="rId1" cstate="print"/>
        <a:stretch>
          <a:fillRect/>
        </a:stretch>
      </xdr:blipFill>
      <xdr:spPr>
        <a:xfrm>
          <a:off x="0" y="6217920"/>
          <a:ext cx="9525" cy="9525"/>
        </a:xfrm>
        <a:prstGeom prst="rect">
          <a:avLst/>
        </a:prstGeom>
        <a:noFill/>
      </xdr:spPr>
    </xdr:pic>
    <xdr:clientData fLocksWithSheet="0"/>
  </xdr:oneCellAnchor>
  <xdr:oneCellAnchor>
    <xdr:from>
      <xdr:col>0</xdr:col>
      <xdr:colOff>0</xdr:colOff>
      <xdr:row>31</xdr:row>
      <xdr:rowOff>0</xdr:rowOff>
    </xdr:from>
    <xdr:ext cx="9525" cy="9525"/>
    <xdr:pic>
      <xdr:nvPicPr>
        <xdr:cNvPr id="4" name="image1.gif">
          <a:extLst>
            <a:ext uri="{FF2B5EF4-FFF2-40B4-BE49-F238E27FC236}">
              <a16:creationId xmlns:a16="http://schemas.microsoft.com/office/drawing/2014/main" id="{2DFFF879-E42B-4E73-9719-FC0A9B83AD1C}"/>
            </a:ext>
          </a:extLst>
        </xdr:cNvPr>
        <xdr:cNvPicPr preferRelativeResize="0"/>
      </xdr:nvPicPr>
      <xdr:blipFill>
        <a:blip xmlns:r="http://schemas.openxmlformats.org/officeDocument/2006/relationships" r:embed="rId1" cstate="print"/>
        <a:stretch>
          <a:fillRect/>
        </a:stretch>
      </xdr:blipFill>
      <xdr:spPr>
        <a:xfrm>
          <a:off x="0" y="6217920"/>
          <a:ext cx="9525" cy="9525"/>
        </a:xfrm>
        <a:prstGeom prst="rect">
          <a:avLst/>
        </a:prstGeom>
        <a:noFill/>
      </xdr:spPr>
    </xdr:pic>
    <xdr:clientData fLocksWithSheet="0"/>
  </xdr:oneCellAnchor>
  <xdr:oneCellAnchor>
    <xdr:from>
      <xdr:col>0</xdr:col>
      <xdr:colOff>0</xdr:colOff>
      <xdr:row>31</xdr:row>
      <xdr:rowOff>0</xdr:rowOff>
    </xdr:from>
    <xdr:ext cx="9525" cy="9525"/>
    <xdr:pic>
      <xdr:nvPicPr>
        <xdr:cNvPr id="5" name="image1.gif">
          <a:extLst>
            <a:ext uri="{FF2B5EF4-FFF2-40B4-BE49-F238E27FC236}">
              <a16:creationId xmlns:a16="http://schemas.microsoft.com/office/drawing/2014/main" id="{56C5CE06-45B0-418E-A27B-AA9B56C9BFA9}"/>
            </a:ext>
          </a:extLst>
        </xdr:cNvPr>
        <xdr:cNvPicPr preferRelativeResize="0"/>
      </xdr:nvPicPr>
      <xdr:blipFill>
        <a:blip xmlns:r="http://schemas.openxmlformats.org/officeDocument/2006/relationships" r:embed="rId1" cstate="print"/>
        <a:stretch>
          <a:fillRect/>
        </a:stretch>
      </xdr:blipFill>
      <xdr:spPr>
        <a:xfrm>
          <a:off x="0" y="6217920"/>
          <a:ext cx="9525" cy="9525"/>
        </a:xfrm>
        <a:prstGeom prst="rect">
          <a:avLst/>
        </a:prstGeom>
        <a:noFill/>
      </xdr:spPr>
    </xdr:pic>
    <xdr:clientData fLocksWithSheet="0"/>
  </xdr:oneCellAnchor>
  <xdr:oneCellAnchor>
    <xdr:from>
      <xdr:col>0</xdr:col>
      <xdr:colOff>0</xdr:colOff>
      <xdr:row>31</xdr:row>
      <xdr:rowOff>0</xdr:rowOff>
    </xdr:from>
    <xdr:ext cx="9525" cy="9525"/>
    <xdr:pic>
      <xdr:nvPicPr>
        <xdr:cNvPr id="6" name="image1.gif">
          <a:extLst>
            <a:ext uri="{FF2B5EF4-FFF2-40B4-BE49-F238E27FC236}">
              <a16:creationId xmlns:a16="http://schemas.microsoft.com/office/drawing/2014/main" id="{D15FDF21-7D44-4AAC-9402-57DCB1AB60D5}"/>
            </a:ext>
          </a:extLst>
        </xdr:cNvPr>
        <xdr:cNvPicPr preferRelativeResize="0"/>
      </xdr:nvPicPr>
      <xdr:blipFill>
        <a:blip xmlns:r="http://schemas.openxmlformats.org/officeDocument/2006/relationships" r:embed="rId1" cstate="print"/>
        <a:stretch>
          <a:fillRect/>
        </a:stretch>
      </xdr:blipFill>
      <xdr:spPr>
        <a:xfrm>
          <a:off x="0" y="6217920"/>
          <a:ext cx="9525" cy="9525"/>
        </a:xfrm>
        <a:prstGeom prst="rect">
          <a:avLst/>
        </a:prstGeom>
        <a:noFill/>
      </xdr:spPr>
    </xdr:pic>
    <xdr:clientData fLocksWithSheet="0"/>
  </xdr:oneCellAnchor>
  <xdr:oneCellAnchor>
    <xdr:from>
      <xdr:col>0</xdr:col>
      <xdr:colOff>0</xdr:colOff>
      <xdr:row>31</xdr:row>
      <xdr:rowOff>0</xdr:rowOff>
    </xdr:from>
    <xdr:ext cx="9525" cy="9525"/>
    <xdr:pic>
      <xdr:nvPicPr>
        <xdr:cNvPr id="7" name="image1.gif">
          <a:extLst>
            <a:ext uri="{FF2B5EF4-FFF2-40B4-BE49-F238E27FC236}">
              <a16:creationId xmlns:a16="http://schemas.microsoft.com/office/drawing/2014/main" id="{3009B8C4-2C7F-4EEE-BE2E-95A120381B03}"/>
            </a:ext>
          </a:extLst>
        </xdr:cNvPr>
        <xdr:cNvPicPr preferRelativeResize="0"/>
      </xdr:nvPicPr>
      <xdr:blipFill>
        <a:blip xmlns:r="http://schemas.openxmlformats.org/officeDocument/2006/relationships" r:embed="rId1" cstate="print"/>
        <a:stretch>
          <a:fillRect/>
        </a:stretch>
      </xdr:blipFill>
      <xdr:spPr>
        <a:xfrm>
          <a:off x="0" y="6217920"/>
          <a:ext cx="9525" cy="9525"/>
        </a:xfrm>
        <a:prstGeom prst="rect">
          <a:avLst/>
        </a:prstGeom>
        <a:noFill/>
      </xdr:spPr>
    </xdr:pic>
    <xdr:clientData fLocksWithSheet="0"/>
  </xdr:oneCellAnchor>
  <xdr:oneCellAnchor>
    <xdr:from>
      <xdr:col>0</xdr:col>
      <xdr:colOff>0</xdr:colOff>
      <xdr:row>31</xdr:row>
      <xdr:rowOff>0</xdr:rowOff>
    </xdr:from>
    <xdr:ext cx="9525" cy="9525"/>
    <xdr:pic>
      <xdr:nvPicPr>
        <xdr:cNvPr id="8" name="image1.gif">
          <a:extLst>
            <a:ext uri="{FF2B5EF4-FFF2-40B4-BE49-F238E27FC236}">
              <a16:creationId xmlns:a16="http://schemas.microsoft.com/office/drawing/2014/main" id="{0F107980-2422-4C28-B137-C20A47221493}"/>
            </a:ext>
          </a:extLst>
        </xdr:cNvPr>
        <xdr:cNvPicPr preferRelativeResize="0"/>
      </xdr:nvPicPr>
      <xdr:blipFill>
        <a:blip xmlns:r="http://schemas.openxmlformats.org/officeDocument/2006/relationships" r:embed="rId1" cstate="print"/>
        <a:stretch>
          <a:fillRect/>
        </a:stretch>
      </xdr:blipFill>
      <xdr:spPr>
        <a:xfrm>
          <a:off x="0" y="6217920"/>
          <a:ext cx="9525" cy="9525"/>
        </a:xfrm>
        <a:prstGeom prst="rect">
          <a:avLst/>
        </a:prstGeom>
        <a:noFill/>
      </xdr:spPr>
    </xdr:pic>
    <xdr:clientData fLocksWithSheet="0"/>
  </xdr:oneCellAnchor>
  <xdr:oneCellAnchor>
    <xdr:from>
      <xdr:col>0</xdr:col>
      <xdr:colOff>0</xdr:colOff>
      <xdr:row>31</xdr:row>
      <xdr:rowOff>0</xdr:rowOff>
    </xdr:from>
    <xdr:ext cx="9525" cy="9525"/>
    <xdr:pic>
      <xdr:nvPicPr>
        <xdr:cNvPr id="9" name="image1.gif">
          <a:extLst>
            <a:ext uri="{FF2B5EF4-FFF2-40B4-BE49-F238E27FC236}">
              <a16:creationId xmlns:a16="http://schemas.microsoft.com/office/drawing/2014/main" id="{83D0B714-6A2E-4664-A4F6-E21F4C0862C9}"/>
            </a:ext>
          </a:extLst>
        </xdr:cNvPr>
        <xdr:cNvPicPr preferRelativeResize="0"/>
      </xdr:nvPicPr>
      <xdr:blipFill>
        <a:blip xmlns:r="http://schemas.openxmlformats.org/officeDocument/2006/relationships" r:embed="rId1" cstate="print"/>
        <a:stretch>
          <a:fillRect/>
        </a:stretch>
      </xdr:blipFill>
      <xdr:spPr>
        <a:xfrm>
          <a:off x="0" y="6217920"/>
          <a:ext cx="9525" cy="9525"/>
        </a:xfrm>
        <a:prstGeom prst="rect">
          <a:avLst/>
        </a:prstGeom>
        <a:noFill/>
      </xdr:spPr>
    </xdr:pic>
    <xdr:clientData fLocksWithSheet="0"/>
  </xdr:oneCellAnchor>
  <xdr:oneCellAnchor>
    <xdr:from>
      <xdr:col>0</xdr:col>
      <xdr:colOff>0</xdr:colOff>
      <xdr:row>31</xdr:row>
      <xdr:rowOff>0</xdr:rowOff>
    </xdr:from>
    <xdr:ext cx="9525" cy="9525"/>
    <xdr:pic>
      <xdr:nvPicPr>
        <xdr:cNvPr id="10" name="image1.gif">
          <a:extLst>
            <a:ext uri="{FF2B5EF4-FFF2-40B4-BE49-F238E27FC236}">
              <a16:creationId xmlns:a16="http://schemas.microsoft.com/office/drawing/2014/main" id="{236D9C3A-2BCE-483F-944A-167742C32C9D}"/>
            </a:ext>
          </a:extLst>
        </xdr:cNvPr>
        <xdr:cNvPicPr preferRelativeResize="0"/>
      </xdr:nvPicPr>
      <xdr:blipFill>
        <a:blip xmlns:r="http://schemas.openxmlformats.org/officeDocument/2006/relationships" r:embed="rId1" cstate="print"/>
        <a:stretch>
          <a:fillRect/>
        </a:stretch>
      </xdr:blipFill>
      <xdr:spPr>
        <a:xfrm>
          <a:off x="0" y="6217920"/>
          <a:ext cx="9525" cy="9525"/>
        </a:xfrm>
        <a:prstGeom prst="rect">
          <a:avLst/>
        </a:prstGeom>
        <a:noFill/>
      </xdr:spPr>
    </xdr:pic>
    <xdr:clientData fLocksWithSheet="0"/>
  </xdr:oneCellAnchor>
  <xdr:oneCellAnchor>
    <xdr:from>
      <xdr:col>0</xdr:col>
      <xdr:colOff>0</xdr:colOff>
      <xdr:row>31</xdr:row>
      <xdr:rowOff>0</xdr:rowOff>
    </xdr:from>
    <xdr:ext cx="9525" cy="9525"/>
    <xdr:pic>
      <xdr:nvPicPr>
        <xdr:cNvPr id="11" name="image1.gif">
          <a:extLst>
            <a:ext uri="{FF2B5EF4-FFF2-40B4-BE49-F238E27FC236}">
              <a16:creationId xmlns:a16="http://schemas.microsoft.com/office/drawing/2014/main" id="{A63892BE-3AD6-4973-8E3E-0D474E5D4161}"/>
            </a:ext>
          </a:extLst>
        </xdr:cNvPr>
        <xdr:cNvPicPr preferRelativeResize="0"/>
      </xdr:nvPicPr>
      <xdr:blipFill>
        <a:blip xmlns:r="http://schemas.openxmlformats.org/officeDocument/2006/relationships" r:embed="rId1" cstate="print"/>
        <a:stretch>
          <a:fillRect/>
        </a:stretch>
      </xdr:blipFill>
      <xdr:spPr>
        <a:xfrm>
          <a:off x="0" y="6217920"/>
          <a:ext cx="9525" cy="9525"/>
        </a:xfrm>
        <a:prstGeom prst="rect">
          <a:avLst/>
        </a:prstGeom>
        <a:noFill/>
      </xdr:spPr>
    </xdr:pic>
    <xdr:clientData fLocksWithSheet="0"/>
  </xdr:oneCellAnchor>
  <xdr:oneCellAnchor>
    <xdr:from>
      <xdr:col>0</xdr:col>
      <xdr:colOff>0</xdr:colOff>
      <xdr:row>31</xdr:row>
      <xdr:rowOff>0</xdr:rowOff>
    </xdr:from>
    <xdr:ext cx="9525" cy="9525"/>
    <xdr:pic>
      <xdr:nvPicPr>
        <xdr:cNvPr id="12" name="image1.gif">
          <a:extLst>
            <a:ext uri="{FF2B5EF4-FFF2-40B4-BE49-F238E27FC236}">
              <a16:creationId xmlns:a16="http://schemas.microsoft.com/office/drawing/2014/main" id="{08E25F98-934F-4E51-A249-E48184FF4338}"/>
            </a:ext>
          </a:extLst>
        </xdr:cNvPr>
        <xdr:cNvPicPr preferRelativeResize="0"/>
      </xdr:nvPicPr>
      <xdr:blipFill>
        <a:blip xmlns:r="http://schemas.openxmlformats.org/officeDocument/2006/relationships" r:embed="rId1" cstate="print"/>
        <a:stretch>
          <a:fillRect/>
        </a:stretch>
      </xdr:blipFill>
      <xdr:spPr>
        <a:xfrm>
          <a:off x="0" y="6217920"/>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15240</xdr:rowOff>
    </xdr:from>
    <xdr:to>
      <xdr:col>4</xdr:col>
      <xdr:colOff>53340</xdr:colOff>
      <xdr:row>60</xdr:row>
      <xdr:rowOff>12291</xdr:rowOff>
    </xdr:to>
    <xdr:sp macro="" textlink="">
      <xdr:nvSpPr>
        <xdr:cNvPr id="2" name="Rectangle 1">
          <a:extLst>
            <a:ext uri="{FF2B5EF4-FFF2-40B4-BE49-F238E27FC236}">
              <a16:creationId xmlns:a16="http://schemas.microsoft.com/office/drawing/2014/main" id="{4792CDC7-9A1A-DDD0-64DE-7DA3C3D39726}"/>
            </a:ext>
          </a:extLst>
        </xdr:cNvPr>
        <xdr:cNvSpPr/>
      </xdr:nvSpPr>
      <xdr:spPr>
        <a:xfrm>
          <a:off x="22860" y="15240"/>
          <a:ext cx="2488545" cy="11058341"/>
        </a:xfrm>
        <a:prstGeom prst="rect">
          <a:avLst/>
        </a:prstGeom>
        <a:solidFill>
          <a:srgbClr val="312B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49530</xdr:colOff>
      <xdr:row>2</xdr:row>
      <xdr:rowOff>76200</xdr:rowOff>
    </xdr:from>
    <xdr:to>
      <xdr:col>4</xdr:col>
      <xdr:colOff>49530</xdr:colOff>
      <xdr:row>45</xdr:row>
      <xdr:rowOff>63500</xdr:rowOff>
    </xdr:to>
    <xdr:sp macro="" textlink="">
      <xdr:nvSpPr>
        <xdr:cNvPr id="3" name="Rectangle: Top Corners Rounded 2">
          <a:extLst>
            <a:ext uri="{FF2B5EF4-FFF2-40B4-BE49-F238E27FC236}">
              <a16:creationId xmlns:a16="http://schemas.microsoft.com/office/drawing/2014/main" id="{3979015E-4845-F3D6-BA8A-16081C3467F2}"/>
            </a:ext>
          </a:extLst>
        </xdr:cNvPr>
        <xdr:cNvSpPr/>
      </xdr:nvSpPr>
      <xdr:spPr>
        <a:xfrm rot="16200000">
          <a:off x="-2280013" y="3394529"/>
          <a:ext cx="7788729" cy="1877785"/>
        </a:xfrm>
        <a:prstGeom prst="round2SameRect">
          <a:avLst/>
        </a:prstGeom>
        <a:solidFill>
          <a:srgbClr val="5F549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32389</xdr:colOff>
      <xdr:row>2</xdr:row>
      <xdr:rowOff>60962</xdr:rowOff>
    </xdr:from>
    <xdr:to>
      <xdr:col>31</xdr:col>
      <xdr:colOff>28578</xdr:colOff>
      <xdr:row>60</xdr:row>
      <xdr:rowOff>12294</xdr:rowOff>
    </xdr:to>
    <xdr:sp macro="" textlink="">
      <xdr:nvSpPr>
        <xdr:cNvPr id="4" name="Rectangle: Top Corners Rounded 3">
          <a:extLst>
            <a:ext uri="{FF2B5EF4-FFF2-40B4-BE49-F238E27FC236}">
              <a16:creationId xmlns:a16="http://schemas.microsoft.com/office/drawing/2014/main" id="{6E2DEBD3-61DA-492B-A2CD-7C3D046D610A}"/>
            </a:ext>
          </a:extLst>
        </xdr:cNvPr>
        <xdr:cNvSpPr/>
      </xdr:nvSpPr>
      <xdr:spPr>
        <a:xfrm rot="5400000">
          <a:off x="5566618" y="-2679267"/>
          <a:ext cx="10263732" cy="16455389"/>
        </a:xfrm>
        <a:prstGeom prst="round2SameRect">
          <a:avLst/>
        </a:prstGeom>
        <a:solidFill>
          <a:srgbClr val="F2F0F5"/>
        </a:solidFill>
        <a:ln>
          <a:solidFill>
            <a:srgbClr val="E3DFE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345259</xdr:colOff>
      <xdr:row>6</xdr:row>
      <xdr:rowOff>83394</xdr:rowOff>
    </xdr:from>
    <xdr:to>
      <xdr:col>4</xdr:col>
      <xdr:colOff>34069</xdr:colOff>
      <xdr:row>11</xdr:row>
      <xdr:rowOff>98635</xdr:rowOff>
    </xdr:to>
    <xdr:grpSp>
      <xdr:nvGrpSpPr>
        <xdr:cNvPr id="8" name="Group 7">
          <a:extLst>
            <a:ext uri="{FF2B5EF4-FFF2-40B4-BE49-F238E27FC236}">
              <a16:creationId xmlns:a16="http://schemas.microsoft.com/office/drawing/2014/main" id="{2B031D85-F931-FACB-1A31-FEA493C85DFE}"/>
            </a:ext>
          </a:extLst>
        </xdr:cNvPr>
        <xdr:cNvGrpSpPr/>
      </xdr:nvGrpSpPr>
      <xdr:grpSpPr>
        <a:xfrm>
          <a:off x="968047" y="1182432"/>
          <a:ext cx="1557176" cy="931107"/>
          <a:chOff x="929640" y="1295400"/>
          <a:chExt cx="2043390" cy="1720965"/>
        </a:xfrm>
      </xdr:grpSpPr>
      <xdr:sp macro="" textlink="">
        <xdr:nvSpPr>
          <xdr:cNvPr id="6" name="Rectangle: Top Corners Rounded 5">
            <a:extLst>
              <a:ext uri="{FF2B5EF4-FFF2-40B4-BE49-F238E27FC236}">
                <a16:creationId xmlns:a16="http://schemas.microsoft.com/office/drawing/2014/main" id="{354FD382-F2CF-CC7F-D40D-B2DDBB7D53EF}"/>
              </a:ext>
            </a:extLst>
          </xdr:cNvPr>
          <xdr:cNvSpPr/>
        </xdr:nvSpPr>
        <xdr:spPr>
          <a:xfrm rot="16200000">
            <a:off x="1296629" y="1366104"/>
            <a:ext cx="835741" cy="1569720"/>
          </a:xfrm>
          <a:prstGeom prst="round2SameRect">
            <a:avLst>
              <a:gd name="adj1" fmla="val 43940"/>
              <a:gd name="adj2" fmla="val 0"/>
            </a:avLst>
          </a:prstGeom>
          <a:solidFill>
            <a:srgbClr val="F2F0F5"/>
          </a:solidFill>
          <a:ln>
            <a:solidFill>
              <a:srgbClr val="F2F0F5"/>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indent="0" algn="l" defTabSz="914400" rtl="0" eaLnBrk="1" latinLnBrk="0" hangingPunct="1">
              <a:defRPr sz="1100" kern="1200">
                <a:solidFill>
                  <a:schemeClr val="lt1"/>
                </a:solidFill>
                <a:latin typeface="+mn-lt"/>
                <a:ea typeface="+mn-ea"/>
                <a:cs typeface="+mn-cs"/>
              </a:defRPr>
            </a:lvl1pPr>
            <a:lvl2pPr marL="457200" indent="0" algn="l" defTabSz="914400" rtl="0" eaLnBrk="1" latinLnBrk="0" hangingPunct="1">
              <a:defRPr sz="1100" kern="1200">
                <a:solidFill>
                  <a:schemeClr val="lt1"/>
                </a:solidFill>
                <a:latin typeface="+mn-lt"/>
                <a:ea typeface="+mn-ea"/>
                <a:cs typeface="+mn-cs"/>
              </a:defRPr>
            </a:lvl2pPr>
            <a:lvl3pPr marL="914400" indent="0" algn="l" defTabSz="914400" rtl="0" eaLnBrk="1" latinLnBrk="0" hangingPunct="1">
              <a:defRPr sz="1100" kern="1200">
                <a:solidFill>
                  <a:schemeClr val="lt1"/>
                </a:solidFill>
                <a:latin typeface="+mn-lt"/>
                <a:ea typeface="+mn-ea"/>
                <a:cs typeface="+mn-cs"/>
              </a:defRPr>
            </a:lvl3pPr>
            <a:lvl4pPr marL="1371600" indent="0" algn="l" defTabSz="914400" rtl="0" eaLnBrk="1" latinLnBrk="0" hangingPunct="1">
              <a:defRPr sz="1100" kern="1200">
                <a:solidFill>
                  <a:schemeClr val="lt1"/>
                </a:solidFill>
                <a:latin typeface="+mn-lt"/>
                <a:ea typeface="+mn-ea"/>
                <a:cs typeface="+mn-cs"/>
              </a:defRPr>
            </a:lvl4pPr>
            <a:lvl5pPr marL="1828800" indent="0" algn="l" defTabSz="914400" rtl="0" eaLnBrk="1" latinLnBrk="0" hangingPunct="1">
              <a:defRPr sz="1100" kern="1200">
                <a:solidFill>
                  <a:schemeClr val="lt1"/>
                </a:solidFill>
                <a:latin typeface="+mn-lt"/>
                <a:ea typeface="+mn-ea"/>
                <a:cs typeface="+mn-cs"/>
              </a:defRPr>
            </a:lvl5pPr>
            <a:lvl6pPr marL="2286000" indent="0" algn="l" defTabSz="914400" rtl="0" eaLnBrk="1" latinLnBrk="0" hangingPunct="1">
              <a:defRPr sz="1100" kern="1200">
                <a:solidFill>
                  <a:schemeClr val="lt1"/>
                </a:solidFill>
                <a:latin typeface="+mn-lt"/>
                <a:ea typeface="+mn-ea"/>
                <a:cs typeface="+mn-cs"/>
              </a:defRPr>
            </a:lvl6pPr>
            <a:lvl7pPr marL="2743200" indent="0" algn="l" defTabSz="914400" rtl="0" eaLnBrk="1" latinLnBrk="0" hangingPunct="1">
              <a:defRPr sz="1100" kern="1200">
                <a:solidFill>
                  <a:schemeClr val="lt1"/>
                </a:solidFill>
                <a:latin typeface="+mn-lt"/>
                <a:ea typeface="+mn-ea"/>
                <a:cs typeface="+mn-cs"/>
              </a:defRPr>
            </a:lvl7pPr>
            <a:lvl8pPr marL="3200400" indent="0" algn="l" defTabSz="914400" rtl="0" eaLnBrk="1" latinLnBrk="0" hangingPunct="1">
              <a:defRPr sz="1100" kern="1200">
                <a:solidFill>
                  <a:schemeClr val="lt1"/>
                </a:solidFill>
                <a:latin typeface="+mn-lt"/>
                <a:ea typeface="+mn-ea"/>
                <a:cs typeface="+mn-cs"/>
              </a:defRPr>
            </a:lvl8pPr>
            <a:lvl9pPr marL="3657600" indent="0" algn="l" defTabSz="914400" rtl="0" eaLnBrk="1" latinLnBrk="0" hangingPunct="1">
              <a:defRPr sz="1100" kern="1200">
                <a:solidFill>
                  <a:schemeClr val="lt1"/>
                </a:solidFill>
                <a:latin typeface="+mn-lt"/>
                <a:ea typeface="+mn-ea"/>
                <a:cs typeface="+mn-cs"/>
              </a:defRPr>
            </a:lvl9pPr>
          </a:lstStyle>
          <a:p>
            <a:pPr algn="l"/>
            <a:endParaRPr lang="en-US" sz="1100"/>
          </a:p>
        </xdr:txBody>
      </xdr:sp>
      <xdr:sp macro="" textlink="">
        <xdr:nvSpPr>
          <xdr:cNvPr id="7" name="Freeform: Shape 6">
            <a:extLst>
              <a:ext uri="{FF2B5EF4-FFF2-40B4-BE49-F238E27FC236}">
                <a16:creationId xmlns:a16="http://schemas.microsoft.com/office/drawing/2014/main" id="{FB345670-45F6-51C0-3823-88722467B09E}"/>
              </a:ext>
            </a:extLst>
          </xdr:cNvPr>
          <xdr:cNvSpPr/>
        </xdr:nvSpPr>
        <xdr:spPr>
          <a:xfrm>
            <a:off x="2491251" y="1295400"/>
            <a:ext cx="481779" cy="1720965"/>
          </a:xfrm>
          <a:custGeom>
            <a:avLst/>
            <a:gdLst>
              <a:gd name="connsiteX0" fmla="*/ 481779 w 481779"/>
              <a:gd name="connsiteY0" fmla="*/ 0 h 1720965"/>
              <a:gd name="connsiteX1" fmla="*/ 481779 w 481779"/>
              <a:gd name="connsiteY1" fmla="*/ 1720965 h 1720965"/>
              <a:gd name="connsiteX2" fmla="*/ 477316 w 481779"/>
              <a:gd name="connsiteY2" fmla="*/ 1676691 h 1720965"/>
              <a:gd name="connsiteX3" fmla="*/ 0 w 481779"/>
              <a:gd name="connsiteY3" fmla="*/ 1287668 h 1720965"/>
              <a:gd name="connsiteX4" fmla="*/ 0 w 481779"/>
              <a:gd name="connsiteY4" fmla="*/ 433297 h 1720965"/>
              <a:gd name="connsiteX5" fmla="*/ 477316 w 481779"/>
              <a:gd name="connsiteY5" fmla="*/ 44274 h 1720965"/>
              <a:gd name="connsiteX6" fmla="*/ 481779 w 481779"/>
              <a:gd name="connsiteY6" fmla="*/ 0 h 172096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481779" h="1720965">
                <a:moveTo>
                  <a:pt x="481779" y="0"/>
                </a:moveTo>
                <a:lnTo>
                  <a:pt x="481779" y="1720965"/>
                </a:lnTo>
                <a:lnTo>
                  <a:pt x="477316" y="1676691"/>
                </a:lnTo>
                <a:cubicBezTo>
                  <a:pt x="431885" y="1454676"/>
                  <a:pt x="235446" y="1287668"/>
                  <a:pt x="0" y="1287668"/>
                </a:cubicBezTo>
                <a:lnTo>
                  <a:pt x="0" y="433297"/>
                </a:lnTo>
                <a:cubicBezTo>
                  <a:pt x="235446" y="433297"/>
                  <a:pt x="431885" y="266289"/>
                  <a:pt x="477316" y="44274"/>
                </a:cubicBezTo>
                <a:lnTo>
                  <a:pt x="481779" y="0"/>
                </a:lnTo>
                <a:close/>
              </a:path>
            </a:pathLst>
          </a:custGeom>
          <a:solidFill>
            <a:srgbClr val="F2F0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editAs="oneCell">
    <xdr:from>
      <xdr:col>1</xdr:col>
      <xdr:colOff>106680</xdr:colOff>
      <xdr:row>2</xdr:row>
      <xdr:rowOff>167640</xdr:rowOff>
    </xdr:from>
    <xdr:to>
      <xdr:col>3</xdr:col>
      <xdr:colOff>533400</xdr:colOff>
      <xdr:row>7</xdr:row>
      <xdr:rowOff>99060</xdr:rowOff>
    </xdr:to>
    <xdr:pic>
      <xdr:nvPicPr>
        <xdr:cNvPr id="11" name="Picture 10">
          <a:extLst>
            <a:ext uri="{FF2B5EF4-FFF2-40B4-BE49-F238E27FC236}">
              <a16:creationId xmlns:a16="http://schemas.microsoft.com/office/drawing/2014/main" id="{D4A4C62A-21D1-43B7-A334-041FE70CD2A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9218"/>
        <a:stretch>
          <a:fillRect/>
        </a:stretch>
      </xdr:blipFill>
      <xdr:spPr>
        <a:xfrm>
          <a:off x="716280" y="533400"/>
          <a:ext cx="1645920" cy="845820"/>
        </a:xfrm>
        <a:prstGeom prst="rect">
          <a:avLst/>
        </a:prstGeom>
      </xdr:spPr>
    </xdr:pic>
    <xdr:clientData/>
  </xdr:twoCellAnchor>
  <xdr:twoCellAnchor editAs="absolute">
    <xdr:from>
      <xdr:col>5</xdr:col>
      <xdr:colOff>194421</xdr:colOff>
      <xdr:row>5</xdr:row>
      <xdr:rowOff>26398</xdr:rowOff>
    </xdr:from>
    <xdr:to>
      <xdr:col>23</xdr:col>
      <xdr:colOff>20411</xdr:colOff>
      <xdr:row>10</xdr:row>
      <xdr:rowOff>81643</xdr:rowOff>
    </xdr:to>
    <xdr:grpSp>
      <xdr:nvGrpSpPr>
        <xdr:cNvPr id="47" name="Group 46">
          <a:extLst>
            <a:ext uri="{FF2B5EF4-FFF2-40B4-BE49-F238E27FC236}">
              <a16:creationId xmlns:a16="http://schemas.microsoft.com/office/drawing/2014/main" id="{79D9FFA6-AD48-30FB-EDA2-4B37ED1209E1}"/>
            </a:ext>
          </a:extLst>
        </xdr:cNvPr>
        <xdr:cNvGrpSpPr/>
      </xdr:nvGrpSpPr>
      <xdr:grpSpPr>
        <a:xfrm>
          <a:off x="3308363" y="942263"/>
          <a:ext cx="11036183" cy="971111"/>
          <a:chOff x="3412510" y="2554605"/>
          <a:chExt cx="10798790" cy="960120"/>
        </a:xfrm>
      </xdr:grpSpPr>
      <xdr:grpSp>
        <xdr:nvGrpSpPr>
          <xdr:cNvPr id="35" name="Group 34">
            <a:extLst>
              <a:ext uri="{FF2B5EF4-FFF2-40B4-BE49-F238E27FC236}">
                <a16:creationId xmlns:a16="http://schemas.microsoft.com/office/drawing/2014/main" id="{49992650-3B31-64FC-9E04-1EAFFDA58407}"/>
              </a:ext>
            </a:extLst>
          </xdr:cNvPr>
          <xdr:cNvGrpSpPr/>
        </xdr:nvGrpSpPr>
        <xdr:grpSpPr>
          <a:xfrm>
            <a:off x="3412510" y="2573655"/>
            <a:ext cx="2416790" cy="912495"/>
            <a:chOff x="3364449" y="989953"/>
            <a:chExt cx="2879269" cy="1108529"/>
          </a:xfrm>
        </xdr:grpSpPr>
        <xdr:sp macro="" textlink="">
          <xdr:nvSpPr>
            <xdr:cNvPr id="36" name="Rectangle: Top Corners Rounded 35">
              <a:extLst>
                <a:ext uri="{FF2B5EF4-FFF2-40B4-BE49-F238E27FC236}">
                  <a16:creationId xmlns:a16="http://schemas.microsoft.com/office/drawing/2014/main" id="{60030B48-C75E-5546-A65B-3118764F4BA2}"/>
                </a:ext>
              </a:extLst>
            </xdr:cNvPr>
            <xdr:cNvSpPr/>
          </xdr:nvSpPr>
          <xdr:spPr>
            <a:xfrm rot="5400000">
              <a:off x="4335705" y="187587"/>
              <a:ext cx="1105647" cy="2710379"/>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0" u="none" strike="noStrike">
                  <a:solidFill>
                    <a:schemeClr val="lt1"/>
                  </a:solidFill>
                  <a:effectLst/>
                  <a:latin typeface="+mn-lt"/>
                  <a:ea typeface="+mn-ea"/>
                  <a:cs typeface="+mn-cs"/>
                </a:rPr>
                <a:t>Count of Student Name</a:t>
              </a:r>
              <a:r>
                <a:rPr lang="en-US"/>
                <a:t> </a:t>
              </a:r>
              <a:r>
                <a:rPr lang="en-US" sz="1100" b="0" i="0" u="none" strike="noStrike">
                  <a:solidFill>
                    <a:schemeClr val="lt1"/>
                  </a:solidFill>
                  <a:effectLst/>
                  <a:latin typeface="+mn-lt"/>
                  <a:ea typeface="+mn-ea"/>
                  <a:cs typeface="+mn-cs"/>
                </a:rPr>
                <a:t>27</a:t>
              </a:r>
              <a:endParaRPr lang="en-US" sz="1100"/>
            </a:p>
          </xdr:txBody>
        </xdr:sp>
        <xdr:sp macro="" textlink="">
          <xdr:nvSpPr>
            <xdr:cNvPr id="37" name="Rectangle: Top Corners Rounded 36">
              <a:extLst>
                <a:ext uri="{FF2B5EF4-FFF2-40B4-BE49-F238E27FC236}">
                  <a16:creationId xmlns:a16="http://schemas.microsoft.com/office/drawing/2014/main" id="{817FBAF9-182E-7D46-D90B-79A7809C98DD}"/>
                </a:ext>
              </a:extLst>
            </xdr:cNvPr>
            <xdr:cNvSpPr/>
          </xdr:nvSpPr>
          <xdr:spPr>
            <a:xfrm rot="16200000">
              <a:off x="2891635" y="1465649"/>
              <a:ext cx="1105647" cy="160020"/>
            </a:xfrm>
            <a:prstGeom prst="round2SameRect">
              <a:avLst>
                <a:gd name="adj1" fmla="val 38970"/>
                <a:gd name="adj2" fmla="val 0"/>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22225">
                  <a:solidFill>
                    <a:schemeClr val="accent2"/>
                  </a:solidFill>
                  <a:prstDash val="solid"/>
                </a:ln>
                <a:solidFill>
                  <a:schemeClr val="accent2">
                    <a:lumMod val="40000"/>
                    <a:lumOff val="60000"/>
                  </a:schemeClr>
                </a:solidFill>
                <a:effectLst/>
              </a:endParaRPr>
            </a:p>
          </xdr:txBody>
        </xdr:sp>
      </xdr:grpSp>
      <xdr:grpSp>
        <xdr:nvGrpSpPr>
          <xdr:cNvPr id="38" name="Group 37">
            <a:extLst>
              <a:ext uri="{FF2B5EF4-FFF2-40B4-BE49-F238E27FC236}">
                <a16:creationId xmlns:a16="http://schemas.microsoft.com/office/drawing/2014/main" id="{F950386A-B846-6BE3-9F70-042B147E4C1E}"/>
              </a:ext>
            </a:extLst>
          </xdr:cNvPr>
          <xdr:cNvGrpSpPr/>
        </xdr:nvGrpSpPr>
        <xdr:grpSpPr>
          <a:xfrm>
            <a:off x="6168410" y="2602230"/>
            <a:ext cx="2416790" cy="912495"/>
            <a:chOff x="3364449" y="989953"/>
            <a:chExt cx="2879269" cy="1108529"/>
          </a:xfrm>
        </xdr:grpSpPr>
        <xdr:sp macro="" textlink="">
          <xdr:nvSpPr>
            <xdr:cNvPr id="39" name="Rectangle: Top Corners Rounded 38">
              <a:extLst>
                <a:ext uri="{FF2B5EF4-FFF2-40B4-BE49-F238E27FC236}">
                  <a16:creationId xmlns:a16="http://schemas.microsoft.com/office/drawing/2014/main" id="{D5117A98-0D90-4EA9-42B0-BF8EDD24184C}"/>
                </a:ext>
              </a:extLst>
            </xdr:cNvPr>
            <xdr:cNvSpPr/>
          </xdr:nvSpPr>
          <xdr:spPr>
            <a:xfrm rot="5400000">
              <a:off x="4335705" y="187587"/>
              <a:ext cx="1105647" cy="2710379"/>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Rectangle: Top Corners Rounded 39">
              <a:extLst>
                <a:ext uri="{FF2B5EF4-FFF2-40B4-BE49-F238E27FC236}">
                  <a16:creationId xmlns:a16="http://schemas.microsoft.com/office/drawing/2014/main" id="{0A8F487D-2554-0FDE-51CC-83CD002CEB42}"/>
                </a:ext>
              </a:extLst>
            </xdr:cNvPr>
            <xdr:cNvSpPr/>
          </xdr:nvSpPr>
          <xdr:spPr>
            <a:xfrm rot="16200000">
              <a:off x="2891635" y="1465649"/>
              <a:ext cx="1105647" cy="160020"/>
            </a:xfrm>
            <a:prstGeom prst="round2SameRect">
              <a:avLst>
                <a:gd name="adj1" fmla="val 38970"/>
                <a:gd name="adj2" fmla="val 0"/>
              </a:avLst>
            </a:prstGeom>
            <a:solidFill>
              <a:srgbClr val="312B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22225">
                  <a:solidFill>
                    <a:schemeClr val="accent2"/>
                  </a:solidFill>
                  <a:prstDash val="solid"/>
                </a:ln>
                <a:solidFill>
                  <a:schemeClr val="accent2">
                    <a:lumMod val="40000"/>
                    <a:lumOff val="60000"/>
                  </a:schemeClr>
                </a:solidFill>
                <a:effectLst/>
              </a:endParaRPr>
            </a:p>
          </xdr:txBody>
        </xdr:sp>
      </xdr:grpSp>
      <xdr:grpSp>
        <xdr:nvGrpSpPr>
          <xdr:cNvPr id="41" name="Group 40">
            <a:extLst>
              <a:ext uri="{FF2B5EF4-FFF2-40B4-BE49-F238E27FC236}">
                <a16:creationId xmlns:a16="http://schemas.microsoft.com/office/drawing/2014/main" id="{F74D22CA-5A04-F544-7C40-9B0B4024F146}"/>
              </a:ext>
            </a:extLst>
          </xdr:cNvPr>
          <xdr:cNvGrpSpPr/>
        </xdr:nvGrpSpPr>
        <xdr:grpSpPr>
          <a:xfrm>
            <a:off x="9000510" y="2573655"/>
            <a:ext cx="2416790" cy="912495"/>
            <a:chOff x="3364449" y="989953"/>
            <a:chExt cx="2879269" cy="1108529"/>
          </a:xfrm>
        </xdr:grpSpPr>
        <xdr:sp macro="" textlink="">
          <xdr:nvSpPr>
            <xdr:cNvPr id="42" name="Rectangle: Top Corners Rounded 41">
              <a:extLst>
                <a:ext uri="{FF2B5EF4-FFF2-40B4-BE49-F238E27FC236}">
                  <a16:creationId xmlns:a16="http://schemas.microsoft.com/office/drawing/2014/main" id="{DEA70ED3-7C8C-749E-478B-5C3E855A13E4}"/>
                </a:ext>
              </a:extLst>
            </xdr:cNvPr>
            <xdr:cNvSpPr/>
          </xdr:nvSpPr>
          <xdr:spPr>
            <a:xfrm rot="5400000">
              <a:off x="4335705" y="187587"/>
              <a:ext cx="1105647" cy="2710379"/>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Rectangle: Top Corners Rounded 42">
              <a:extLst>
                <a:ext uri="{FF2B5EF4-FFF2-40B4-BE49-F238E27FC236}">
                  <a16:creationId xmlns:a16="http://schemas.microsoft.com/office/drawing/2014/main" id="{A4616A69-C921-5DE1-DE23-DD157D58961A}"/>
                </a:ext>
              </a:extLst>
            </xdr:cNvPr>
            <xdr:cNvSpPr/>
          </xdr:nvSpPr>
          <xdr:spPr>
            <a:xfrm rot="16200000">
              <a:off x="2891635" y="1465649"/>
              <a:ext cx="1105647" cy="160020"/>
            </a:xfrm>
            <a:prstGeom prst="round2SameRect">
              <a:avLst>
                <a:gd name="adj1" fmla="val 38970"/>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22225">
                  <a:solidFill>
                    <a:schemeClr val="accent2"/>
                  </a:solidFill>
                  <a:prstDash val="solid"/>
                </a:ln>
                <a:solidFill>
                  <a:schemeClr val="accent2">
                    <a:lumMod val="40000"/>
                    <a:lumOff val="60000"/>
                  </a:schemeClr>
                </a:solidFill>
                <a:effectLst/>
              </a:endParaRPr>
            </a:p>
          </xdr:txBody>
        </xdr:sp>
      </xdr:grpSp>
      <xdr:grpSp>
        <xdr:nvGrpSpPr>
          <xdr:cNvPr id="44" name="Group 43">
            <a:extLst>
              <a:ext uri="{FF2B5EF4-FFF2-40B4-BE49-F238E27FC236}">
                <a16:creationId xmlns:a16="http://schemas.microsoft.com/office/drawing/2014/main" id="{EE14AEB0-0B9F-5C23-D214-347C408875D1}"/>
              </a:ext>
            </a:extLst>
          </xdr:cNvPr>
          <xdr:cNvGrpSpPr/>
        </xdr:nvGrpSpPr>
        <xdr:grpSpPr>
          <a:xfrm>
            <a:off x="11794510" y="2554605"/>
            <a:ext cx="2416790" cy="912495"/>
            <a:chOff x="3364449" y="989953"/>
            <a:chExt cx="2879269" cy="1108529"/>
          </a:xfrm>
        </xdr:grpSpPr>
        <xdr:sp macro="" textlink="">
          <xdr:nvSpPr>
            <xdr:cNvPr id="45" name="Rectangle: Top Corners Rounded 44">
              <a:extLst>
                <a:ext uri="{FF2B5EF4-FFF2-40B4-BE49-F238E27FC236}">
                  <a16:creationId xmlns:a16="http://schemas.microsoft.com/office/drawing/2014/main" id="{FA0DE7CD-AFB3-8094-E950-11178821ED32}"/>
                </a:ext>
              </a:extLst>
            </xdr:cNvPr>
            <xdr:cNvSpPr/>
          </xdr:nvSpPr>
          <xdr:spPr>
            <a:xfrm rot="5400000">
              <a:off x="4335705" y="187587"/>
              <a:ext cx="1105647" cy="2710379"/>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Rectangle: Top Corners Rounded 45">
              <a:extLst>
                <a:ext uri="{FF2B5EF4-FFF2-40B4-BE49-F238E27FC236}">
                  <a16:creationId xmlns:a16="http://schemas.microsoft.com/office/drawing/2014/main" id="{EA2CB531-C2DE-C7CF-60AE-D5FD05C4BAF3}"/>
                </a:ext>
              </a:extLst>
            </xdr:cNvPr>
            <xdr:cNvSpPr/>
          </xdr:nvSpPr>
          <xdr:spPr>
            <a:xfrm rot="16200000">
              <a:off x="2891635" y="1465649"/>
              <a:ext cx="1105647" cy="160020"/>
            </a:xfrm>
            <a:prstGeom prst="round2SameRect">
              <a:avLst>
                <a:gd name="adj1" fmla="val 38970"/>
                <a:gd name="adj2" fmla="val 0"/>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22225">
                  <a:solidFill>
                    <a:schemeClr val="accent2"/>
                  </a:solidFill>
                  <a:prstDash val="solid"/>
                </a:ln>
                <a:solidFill>
                  <a:schemeClr val="accent2">
                    <a:lumMod val="40000"/>
                    <a:lumOff val="60000"/>
                  </a:schemeClr>
                </a:solidFill>
                <a:effectLst/>
              </a:endParaRPr>
            </a:p>
          </xdr:txBody>
        </xdr:sp>
      </xdr:grpSp>
    </xdr:grpSp>
    <xdr:clientData/>
  </xdr:twoCellAnchor>
  <xdr:twoCellAnchor>
    <xdr:from>
      <xdr:col>5</xdr:col>
      <xdr:colOff>133350</xdr:colOff>
      <xdr:row>12</xdr:row>
      <xdr:rowOff>28575</xdr:rowOff>
    </xdr:from>
    <xdr:to>
      <xdr:col>14</xdr:col>
      <xdr:colOff>38100</xdr:colOff>
      <xdr:row>26</xdr:row>
      <xdr:rowOff>95250</xdr:rowOff>
    </xdr:to>
    <xdr:sp macro="" textlink="">
      <xdr:nvSpPr>
        <xdr:cNvPr id="48" name="Rectangle: Rounded Corners 47">
          <a:extLst>
            <a:ext uri="{FF2B5EF4-FFF2-40B4-BE49-F238E27FC236}">
              <a16:creationId xmlns:a16="http://schemas.microsoft.com/office/drawing/2014/main" id="{48600334-4B3E-E32C-D5F0-AB6596666FD8}"/>
            </a:ext>
          </a:extLst>
        </xdr:cNvPr>
        <xdr:cNvSpPr/>
      </xdr:nvSpPr>
      <xdr:spPr>
        <a:xfrm>
          <a:off x="3181350" y="2200275"/>
          <a:ext cx="5391150" cy="2600325"/>
        </a:xfrm>
        <a:prstGeom prst="roundRect">
          <a:avLst>
            <a:gd name="adj" fmla="val 1148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295275</xdr:colOff>
      <xdr:row>12</xdr:row>
      <xdr:rowOff>0</xdr:rowOff>
    </xdr:from>
    <xdr:to>
      <xdr:col>23</xdr:col>
      <xdr:colOff>200025</xdr:colOff>
      <xdr:row>26</xdr:row>
      <xdr:rowOff>66675</xdr:rowOff>
    </xdr:to>
    <xdr:sp macro="" textlink="">
      <xdr:nvSpPr>
        <xdr:cNvPr id="49" name="Rectangle: Rounded Corners 48">
          <a:extLst>
            <a:ext uri="{FF2B5EF4-FFF2-40B4-BE49-F238E27FC236}">
              <a16:creationId xmlns:a16="http://schemas.microsoft.com/office/drawing/2014/main" id="{07EC63CB-3B1F-4AAE-91F4-731A000B7C89}"/>
            </a:ext>
          </a:extLst>
        </xdr:cNvPr>
        <xdr:cNvSpPr/>
      </xdr:nvSpPr>
      <xdr:spPr>
        <a:xfrm>
          <a:off x="8829675" y="2171700"/>
          <a:ext cx="5391150" cy="2600325"/>
        </a:xfrm>
        <a:prstGeom prst="roundRect">
          <a:avLst>
            <a:gd name="adj" fmla="val 1148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114300</xdr:colOff>
      <xdr:row>27</xdr:row>
      <xdr:rowOff>171450</xdr:rowOff>
    </xdr:from>
    <xdr:to>
      <xdr:col>14</xdr:col>
      <xdr:colOff>19050</xdr:colOff>
      <xdr:row>42</xdr:row>
      <xdr:rowOff>57150</xdr:rowOff>
    </xdr:to>
    <xdr:sp macro="" textlink="">
      <xdr:nvSpPr>
        <xdr:cNvPr id="52" name="Rectangle: Rounded Corners 51">
          <a:extLst>
            <a:ext uri="{FF2B5EF4-FFF2-40B4-BE49-F238E27FC236}">
              <a16:creationId xmlns:a16="http://schemas.microsoft.com/office/drawing/2014/main" id="{93775959-7F23-BA7B-A245-CABAC71A649D}"/>
            </a:ext>
          </a:extLst>
        </xdr:cNvPr>
        <xdr:cNvSpPr/>
      </xdr:nvSpPr>
      <xdr:spPr>
        <a:xfrm>
          <a:off x="3162300" y="5057775"/>
          <a:ext cx="5391150" cy="2600325"/>
        </a:xfrm>
        <a:prstGeom prst="roundRect">
          <a:avLst>
            <a:gd name="adj" fmla="val 1148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a:t>
          </a:r>
        </a:p>
      </xdr:txBody>
    </xdr:sp>
    <xdr:clientData/>
  </xdr:twoCellAnchor>
  <xdr:twoCellAnchor>
    <xdr:from>
      <xdr:col>14</xdr:col>
      <xdr:colOff>304800</xdr:colOff>
      <xdr:row>27</xdr:row>
      <xdr:rowOff>142875</xdr:rowOff>
    </xdr:from>
    <xdr:to>
      <xdr:col>23</xdr:col>
      <xdr:colOff>209550</xdr:colOff>
      <xdr:row>42</xdr:row>
      <xdr:rowOff>28575</xdr:rowOff>
    </xdr:to>
    <xdr:sp macro="" textlink="">
      <xdr:nvSpPr>
        <xdr:cNvPr id="53" name="Rectangle: Rounded Corners 52">
          <a:extLst>
            <a:ext uri="{FF2B5EF4-FFF2-40B4-BE49-F238E27FC236}">
              <a16:creationId xmlns:a16="http://schemas.microsoft.com/office/drawing/2014/main" id="{C4A53B5B-37F9-9B00-B802-0EE2E39C6D7F}"/>
            </a:ext>
          </a:extLst>
        </xdr:cNvPr>
        <xdr:cNvSpPr/>
      </xdr:nvSpPr>
      <xdr:spPr>
        <a:xfrm>
          <a:off x="8839200" y="5029200"/>
          <a:ext cx="5391150" cy="2600325"/>
        </a:xfrm>
        <a:prstGeom prst="roundRect">
          <a:avLst>
            <a:gd name="adj" fmla="val 1148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266699</xdr:colOff>
      <xdr:row>2</xdr:row>
      <xdr:rowOff>91440</xdr:rowOff>
    </xdr:from>
    <xdr:to>
      <xdr:col>28</xdr:col>
      <xdr:colOff>435428</xdr:colOff>
      <xdr:row>4</xdr:row>
      <xdr:rowOff>160020</xdr:rowOff>
    </xdr:to>
    <xdr:grpSp>
      <xdr:nvGrpSpPr>
        <xdr:cNvPr id="27" name="Group 26">
          <a:extLst>
            <a:ext uri="{FF2B5EF4-FFF2-40B4-BE49-F238E27FC236}">
              <a16:creationId xmlns:a16="http://schemas.microsoft.com/office/drawing/2014/main" id="{8801B001-8421-9008-0454-C069E59C326F}"/>
            </a:ext>
          </a:extLst>
        </xdr:cNvPr>
        <xdr:cNvGrpSpPr/>
      </xdr:nvGrpSpPr>
      <xdr:grpSpPr>
        <a:xfrm>
          <a:off x="3380641" y="457786"/>
          <a:ext cx="14492864" cy="434926"/>
          <a:chOff x="3314699" y="461554"/>
          <a:chExt cx="14189529" cy="438695"/>
        </a:xfrm>
      </xdr:grpSpPr>
      <xdr:sp macro="" textlink="">
        <xdr:nvSpPr>
          <xdr:cNvPr id="13" name="Rectangle 12">
            <a:extLst>
              <a:ext uri="{FF2B5EF4-FFF2-40B4-BE49-F238E27FC236}">
                <a16:creationId xmlns:a16="http://schemas.microsoft.com/office/drawing/2014/main" id="{4BD9FA94-6E48-9933-2303-D2487E89A24E}"/>
              </a:ext>
            </a:extLst>
          </xdr:cNvPr>
          <xdr:cNvSpPr/>
        </xdr:nvSpPr>
        <xdr:spPr>
          <a:xfrm>
            <a:off x="3314699" y="461554"/>
            <a:ext cx="14189529" cy="43869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 name="TextBox 53">
            <a:extLst>
              <a:ext uri="{FF2B5EF4-FFF2-40B4-BE49-F238E27FC236}">
                <a16:creationId xmlns:a16="http://schemas.microsoft.com/office/drawing/2014/main" id="{E2E8A99E-4355-4BC7-C542-75C130BC8A54}"/>
              </a:ext>
            </a:extLst>
          </xdr:cNvPr>
          <xdr:cNvSpPr txBox="1"/>
        </xdr:nvSpPr>
        <xdr:spPr>
          <a:xfrm>
            <a:off x="3476625" y="493939"/>
            <a:ext cx="4800600" cy="35106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accent2">
                    <a:lumMod val="60000"/>
                    <a:lumOff val="40000"/>
                  </a:schemeClr>
                </a:solidFill>
                <a:latin typeface="Arial Rounded MT Bold" panose="020F0704030504030204" pitchFamily="34" charset="0"/>
              </a:rPr>
              <a:t>Welcome to</a:t>
            </a:r>
            <a:r>
              <a:rPr lang="en-US" sz="1600" baseline="0">
                <a:solidFill>
                  <a:schemeClr val="accent2">
                    <a:lumMod val="60000"/>
                    <a:lumOff val="40000"/>
                  </a:schemeClr>
                </a:solidFill>
                <a:latin typeface="Arial Rounded MT Bold" panose="020F0704030504030204" pitchFamily="34" charset="0"/>
              </a:rPr>
              <a:t> School Of Data science (AAFT)</a:t>
            </a:r>
            <a:endParaRPr lang="en-US" sz="1600">
              <a:solidFill>
                <a:schemeClr val="accent2">
                  <a:lumMod val="60000"/>
                  <a:lumOff val="40000"/>
                </a:schemeClr>
              </a:solidFill>
              <a:latin typeface="Arial Rounded MT Bold" panose="020F0704030504030204" pitchFamily="34" charset="0"/>
            </a:endParaRPr>
          </a:p>
        </xdr:txBody>
      </xdr:sp>
      <xdr:sp macro="" textlink="">
        <xdr:nvSpPr>
          <xdr:cNvPr id="65" name="TextBox 64">
            <a:extLst>
              <a:ext uri="{FF2B5EF4-FFF2-40B4-BE49-F238E27FC236}">
                <a16:creationId xmlns:a16="http://schemas.microsoft.com/office/drawing/2014/main" id="{2705E2DD-4E1F-49A6-AF4C-0C7F7B06AFE7}"/>
              </a:ext>
            </a:extLst>
          </xdr:cNvPr>
          <xdr:cNvSpPr txBox="1"/>
        </xdr:nvSpPr>
        <xdr:spPr>
          <a:xfrm>
            <a:off x="13955485" y="484414"/>
            <a:ext cx="2775857" cy="3510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accent2">
                    <a:lumMod val="60000"/>
                    <a:lumOff val="40000"/>
                  </a:schemeClr>
                </a:solidFill>
                <a:latin typeface="Arial Rounded MT Bold" panose="020F0704030504030204" pitchFamily="34" charset="0"/>
              </a:rPr>
              <a:t>Diploma</a:t>
            </a:r>
            <a:r>
              <a:rPr lang="en-US" sz="1600" baseline="0">
                <a:solidFill>
                  <a:schemeClr val="accent2">
                    <a:lumMod val="60000"/>
                    <a:lumOff val="40000"/>
                  </a:schemeClr>
                </a:solidFill>
                <a:latin typeface="Arial Rounded MT Bold" panose="020F0704030504030204" pitchFamily="34" charset="0"/>
              </a:rPr>
              <a:t> Year 2024-2025</a:t>
            </a:r>
            <a:endParaRPr lang="en-US" sz="1600">
              <a:solidFill>
                <a:schemeClr val="accent2">
                  <a:lumMod val="60000"/>
                  <a:lumOff val="40000"/>
                </a:schemeClr>
              </a:solidFill>
              <a:latin typeface="Arial Rounded MT Bold" panose="020F0704030504030204" pitchFamily="34" charset="0"/>
            </a:endParaRPr>
          </a:p>
        </xdr:txBody>
      </xdr:sp>
    </xdr:grpSp>
    <xdr:clientData/>
  </xdr:twoCellAnchor>
  <xdr:twoCellAnchor>
    <xdr:from>
      <xdr:col>23</xdr:col>
      <xdr:colOff>435428</xdr:colOff>
      <xdr:row>11</xdr:row>
      <xdr:rowOff>165960</xdr:rowOff>
    </xdr:from>
    <xdr:to>
      <xdr:col>30</xdr:col>
      <xdr:colOff>272143</xdr:colOff>
      <xdr:row>42</xdr:row>
      <xdr:rowOff>54428</xdr:rowOff>
    </xdr:to>
    <xdr:sp macro="" textlink="">
      <xdr:nvSpPr>
        <xdr:cNvPr id="72" name="Rectangle: Rounded Corners 71">
          <a:extLst>
            <a:ext uri="{FF2B5EF4-FFF2-40B4-BE49-F238E27FC236}">
              <a16:creationId xmlns:a16="http://schemas.microsoft.com/office/drawing/2014/main" id="{03EA5291-8159-40A4-8D76-DDB1DB3BBFCB}"/>
            </a:ext>
          </a:extLst>
        </xdr:cNvPr>
        <xdr:cNvSpPr/>
      </xdr:nvSpPr>
      <xdr:spPr>
        <a:xfrm>
          <a:off x="14456228" y="2201589"/>
          <a:ext cx="4103915" cy="5625239"/>
        </a:xfrm>
        <a:prstGeom prst="roundRect">
          <a:avLst>
            <a:gd name="adj" fmla="val 1148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280333</xdr:colOff>
      <xdr:row>12</xdr:row>
      <xdr:rowOff>67796</xdr:rowOff>
    </xdr:from>
    <xdr:to>
      <xdr:col>13</xdr:col>
      <xdr:colOff>542924</xdr:colOff>
      <xdr:row>25</xdr:row>
      <xdr:rowOff>171450</xdr:rowOff>
    </xdr:to>
    <xdr:graphicFrame macro="">
      <xdr:nvGraphicFramePr>
        <xdr:cNvPr id="73" name="Chart 72">
          <a:extLst>
            <a:ext uri="{FF2B5EF4-FFF2-40B4-BE49-F238E27FC236}">
              <a16:creationId xmlns:a16="http://schemas.microsoft.com/office/drawing/2014/main" id="{66BD55B0-3586-40A3-80BD-47CF98E9A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419100</xdr:colOff>
      <xdr:row>12</xdr:row>
      <xdr:rowOff>114300</xdr:rowOff>
    </xdr:from>
    <xdr:to>
      <xdr:col>23</xdr:col>
      <xdr:colOff>38099</xdr:colOff>
      <xdr:row>25</xdr:row>
      <xdr:rowOff>127000</xdr:rowOff>
    </xdr:to>
    <xdr:graphicFrame macro="">
      <xdr:nvGraphicFramePr>
        <xdr:cNvPr id="76" name="Chart 75">
          <a:extLst>
            <a:ext uri="{FF2B5EF4-FFF2-40B4-BE49-F238E27FC236}">
              <a16:creationId xmlns:a16="http://schemas.microsoft.com/office/drawing/2014/main" id="{E4C4B3E2-5994-43AF-8F0E-D15E693D2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228600</xdr:colOff>
      <xdr:row>28</xdr:row>
      <xdr:rowOff>114300</xdr:rowOff>
    </xdr:from>
    <xdr:to>
      <xdr:col>13</xdr:col>
      <xdr:colOff>482600</xdr:colOff>
      <xdr:row>41</xdr:row>
      <xdr:rowOff>38100</xdr:rowOff>
    </xdr:to>
    <xdr:graphicFrame macro="">
      <xdr:nvGraphicFramePr>
        <xdr:cNvPr id="77" name="Chart 76">
          <a:extLst>
            <a:ext uri="{FF2B5EF4-FFF2-40B4-BE49-F238E27FC236}">
              <a16:creationId xmlns:a16="http://schemas.microsoft.com/office/drawing/2014/main" id="{0009EE63-EECE-4C33-BCF8-DCD7C2D12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457200</xdr:colOff>
      <xdr:row>28</xdr:row>
      <xdr:rowOff>50800</xdr:rowOff>
    </xdr:from>
    <xdr:to>
      <xdr:col>23</xdr:col>
      <xdr:colOff>50800</xdr:colOff>
      <xdr:row>41</xdr:row>
      <xdr:rowOff>127000</xdr:rowOff>
    </xdr:to>
    <xdr:graphicFrame macro="">
      <xdr:nvGraphicFramePr>
        <xdr:cNvPr id="78" name="Chart 77">
          <a:extLst>
            <a:ext uri="{FF2B5EF4-FFF2-40B4-BE49-F238E27FC236}">
              <a16:creationId xmlns:a16="http://schemas.microsoft.com/office/drawing/2014/main" id="{AC27D37A-1470-4D9D-83C7-E039B9B15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354135</xdr:colOff>
      <xdr:row>8</xdr:row>
      <xdr:rowOff>10583</xdr:rowOff>
    </xdr:from>
    <xdr:to>
      <xdr:col>3</xdr:col>
      <xdr:colOff>560509</xdr:colOff>
      <xdr:row>23</xdr:row>
      <xdr:rowOff>180445</xdr:rowOff>
    </xdr:to>
    <xdr:grpSp>
      <xdr:nvGrpSpPr>
        <xdr:cNvPr id="28" name="Group 27">
          <a:extLst>
            <a:ext uri="{FF2B5EF4-FFF2-40B4-BE49-F238E27FC236}">
              <a16:creationId xmlns:a16="http://schemas.microsoft.com/office/drawing/2014/main" id="{CCC8C6A6-0FCD-0E88-8C58-24ED099DA800}"/>
            </a:ext>
          </a:extLst>
        </xdr:cNvPr>
        <xdr:cNvGrpSpPr/>
      </xdr:nvGrpSpPr>
      <xdr:grpSpPr>
        <a:xfrm>
          <a:off x="976923" y="1475968"/>
          <a:ext cx="1451951" cy="2917458"/>
          <a:chOff x="979597" y="1462012"/>
          <a:chExt cx="1458698" cy="2891290"/>
        </a:xfrm>
      </xdr:grpSpPr>
      <xdr:sp macro="" textlink="">
        <xdr:nvSpPr>
          <xdr:cNvPr id="10" name="TextBox 9">
            <a:hlinkClick xmlns:r="http://schemas.openxmlformats.org/officeDocument/2006/relationships" r:id="rId6"/>
            <a:extLst>
              <a:ext uri="{FF2B5EF4-FFF2-40B4-BE49-F238E27FC236}">
                <a16:creationId xmlns:a16="http://schemas.microsoft.com/office/drawing/2014/main" id="{3CF84A64-50A8-E1AE-1E65-46F88D1B833D}"/>
              </a:ext>
            </a:extLst>
          </xdr:cNvPr>
          <xdr:cNvSpPr txBox="1"/>
        </xdr:nvSpPr>
        <xdr:spPr>
          <a:xfrm>
            <a:off x="1080604" y="1462012"/>
            <a:ext cx="1357691" cy="37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mn-lt"/>
              </a:rPr>
              <a:t>DASHBOARD</a:t>
            </a:r>
          </a:p>
        </xdr:txBody>
      </xdr:sp>
      <xdr:sp macro="" textlink="">
        <xdr:nvSpPr>
          <xdr:cNvPr id="21" name="TextBox 20">
            <a:hlinkClick xmlns:r="http://schemas.openxmlformats.org/officeDocument/2006/relationships" r:id="rId7"/>
            <a:extLst>
              <a:ext uri="{FF2B5EF4-FFF2-40B4-BE49-F238E27FC236}">
                <a16:creationId xmlns:a16="http://schemas.microsoft.com/office/drawing/2014/main" id="{76D54DFD-B300-44E1-B0DD-44CC2FFA5466}"/>
              </a:ext>
            </a:extLst>
          </xdr:cNvPr>
          <xdr:cNvSpPr txBox="1"/>
        </xdr:nvSpPr>
        <xdr:spPr>
          <a:xfrm>
            <a:off x="1080604" y="2091758"/>
            <a:ext cx="1357691" cy="372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mn-lt"/>
              </a:rPr>
              <a:t>MID-TERM</a:t>
            </a:r>
          </a:p>
        </xdr:txBody>
      </xdr:sp>
      <xdr:sp macro="" textlink="">
        <xdr:nvSpPr>
          <xdr:cNvPr id="22" name="TextBox 21">
            <a:hlinkClick xmlns:r="http://schemas.openxmlformats.org/officeDocument/2006/relationships" r:id="rId8"/>
            <a:extLst>
              <a:ext uri="{FF2B5EF4-FFF2-40B4-BE49-F238E27FC236}">
                <a16:creationId xmlns:a16="http://schemas.microsoft.com/office/drawing/2014/main" id="{A3727F86-516D-4207-BF84-2AB31476C54B}"/>
              </a:ext>
            </a:extLst>
          </xdr:cNvPr>
          <xdr:cNvSpPr txBox="1"/>
        </xdr:nvSpPr>
        <xdr:spPr>
          <a:xfrm>
            <a:off x="1080604" y="2720371"/>
            <a:ext cx="1357691" cy="37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mn-lt"/>
              </a:rPr>
              <a:t>END-TERM</a:t>
            </a:r>
          </a:p>
        </xdr:txBody>
      </xdr:sp>
      <xdr:sp macro="" textlink="">
        <xdr:nvSpPr>
          <xdr:cNvPr id="23" name="TextBox 22">
            <a:hlinkClick xmlns:r="http://schemas.openxmlformats.org/officeDocument/2006/relationships" r:id="rId9"/>
            <a:extLst>
              <a:ext uri="{FF2B5EF4-FFF2-40B4-BE49-F238E27FC236}">
                <a16:creationId xmlns:a16="http://schemas.microsoft.com/office/drawing/2014/main" id="{75919D3D-ACF7-4F48-82C9-335B8DB8008C}"/>
              </a:ext>
            </a:extLst>
          </xdr:cNvPr>
          <xdr:cNvSpPr txBox="1"/>
        </xdr:nvSpPr>
        <xdr:spPr>
          <a:xfrm>
            <a:off x="979597" y="3350117"/>
            <a:ext cx="1458698" cy="364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mn-lt"/>
              </a:rPr>
              <a:t>GRAND</a:t>
            </a:r>
            <a:r>
              <a:rPr lang="en-IN" sz="1600" b="1" baseline="0">
                <a:latin typeface="+mn-lt"/>
              </a:rPr>
              <a:t> TOTAL</a:t>
            </a:r>
            <a:endParaRPr lang="en-IN" sz="1600" b="1">
              <a:latin typeface="+mn-lt"/>
            </a:endParaRPr>
          </a:p>
        </xdr:txBody>
      </xdr:sp>
      <xdr:sp macro="" textlink="">
        <xdr:nvSpPr>
          <xdr:cNvPr id="24" name="TextBox 23">
            <a:hlinkClick xmlns:r="http://schemas.openxmlformats.org/officeDocument/2006/relationships" r:id="rId10"/>
            <a:extLst>
              <a:ext uri="{FF2B5EF4-FFF2-40B4-BE49-F238E27FC236}">
                <a16:creationId xmlns:a16="http://schemas.microsoft.com/office/drawing/2014/main" id="{F6BFB544-8A33-41BB-8464-F6BFD59B84D0}"/>
              </a:ext>
            </a:extLst>
          </xdr:cNvPr>
          <xdr:cNvSpPr txBox="1"/>
        </xdr:nvSpPr>
        <xdr:spPr>
          <a:xfrm>
            <a:off x="1080604" y="3979862"/>
            <a:ext cx="1357691" cy="37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mn-lt"/>
              </a:rPr>
              <a:t>ATTENDENCE</a:t>
            </a:r>
          </a:p>
        </xdr:txBody>
      </xdr:sp>
    </xdr:grpSp>
    <xdr:clientData/>
  </xdr:twoCellAnchor>
  <xdr:twoCellAnchor>
    <xdr:from>
      <xdr:col>23</xdr:col>
      <xdr:colOff>478971</xdr:colOff>
      <xdr:row>12</xdr:row>
      <xdr:rowOff>122417</xdr:rowOff>
    </xdr:from>
    <xdr:to>
      <xdr:col>30</xdr:col>
      <xdr:colOff>0</xdr:colOff>
      <xdr:row>40</xdr:row>
      <xdr:rowOff>76200</xdr:rowOff>
    </xdr:to>
    <xdr:graphicFrame macro="">
      <xdr:nvGraphicFramePr>
        <xdr:cNvPr id="5" name="Chart 4">
          <a:extLst>
            <a:ext uri="{FF2B5EF4-FFF2-40B4-BE49-F238E27FC236}">
              <a16:creationId xmlns:a16="http://schemas.microsoft.com/office/drawing/2014/main" id="{92B6F22E-4082-46F5-96C7-7C6B36380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5</xdr:col>
      <xdr:colOff>281507</xdr:colOff>
      <xdr:row>5</xdr:row>
      <xdr:rowOff>167912</xdr:rowOff>
    </xdr:from>
    <xdr:to>
      <xdr:col>6</xdr:col>
      <xdr:colOff>586307</xdr:colOff>
      <xdr:row>10</xdr:row>
      <xdr:rowOff>147502</xdr:rowOff>
    </xdr:to>
    <xdr:pic>
      <xdr:nvPicPr>
        <xdr:cNvPr id="9" name="Graphic 8" descr="Bar chart with solid fill">
          <a:extLst>
            <a:ext uri="{FF2B5EF4-FFF2-40B4-BE49-F238E27FC236}">
              <a16:creationId xmlns:a16="http://schemas.microsoft.com/office/drawing/2014/main" id="{BD73A41D-2C2B-470F-8B5F-1B27B5CCEE3F}"/>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3329507" y="1093198"/>
          <a:ext cx="914400" cy="904875"/>
        </a:xfrm>
        <a:prstGeom prst="rect">
          <a:avLst/>
        </a:prstGeom>
      </xdr:spPr>
    </xdr:pic>
    <xdr:clientData/>
  </xdr:twoCellAnchor>
  <xdr:twoCellAnchor editAs="oneCell">
    <xdr:from>
      <xdr:col>9</xdr:col>
      <xdr:colOff>608077</xdr:colOff>
      <xdr:row>5</xdr:row>
      <xdr:rowOff>163287</xdr:rowOff>
    </xdr:from>
    <xdr:to>
      <xdr:col>11</xdr:col>
      <xdr:colOff>272143</xdr:colOff>
      <xdr:row>10</xdr:row>
      <xdr:rowOff>71304</xdr:rowOff>
    </xdr:to>
    <xdr:pic>
      <xdr:nvPicPr>
        <xdr:cNvPr id="12" name="Graphic 11" descr="Classroom with solid fill">
          <a:extLst>
            <a:ext uri="{FF2B5EF4-FFF2-40B4-BE49-F238E27FC236}">
              <a16:creationId xmlns:a16="http://schemas.microsoft.com/office/drawing/2014/main" id="{BD2283C8-2988-47B6-968A-940656BF9511}"/>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6094477" y="1088573"/>
          <a:ext cx="883266" cy="833302"/>
        </a:xfrm>
        <a:prstGeom prst="rect">
          <a:avLst/>
        </a:prstGeom>
      </xdr:spPr>
    </xdr:pic>
    <xdr:clientData/>
  </xdr:twoCellAnchor>
  <xdr:twoCellAnchor editAs="oneCell">
    <xdr:from>
      <xdr:col>14</xdr:col>
      <xdr:colOff>401250</xdr:colOff>
      <xdr:row>5</xdr:row>
      <xdr:rowOff>113485</xdr:rowOff>
    </xdr:from>
    <xdr:to>
      <xdr:col>16</xdr:col>
      <xdr:colOff>10725</xdr:colOff>
      <xdr:row>10</xdr:row>
      <xdr:rowOff>16875</xdr:rowOff>
    </xdr:to>
    <xdr:pic>
      <xdr:nvPicPr>
        <xdr:cNvPr id="14" name="Graphic 13" descr="Employee badge with solid fill">
          <a:extLst>
            <a:ext uri="{FF2B5EF4-FFF2-40B4-BE49-F238E27FC236}">
              <a16:creationId xmlns:a16="http://schemas.microsoft.com/office/drawing/2014/main" id="{D922FBEE-E4BC-4E77-B890-EBC779DF578B}"/>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8935650" y="1038771"/>
          <a:ext cx="828675" cy="828675"/>
        </a:xfrm>
        <a:prstGeom prst="rect">
          <a:avLst/>
        </a:prstGeom>
      </xdr:spPr>
    </xdr:pic>
    <xdr:clientData/>
  </xdr:twoCellAnchor>
  <xdr:twoCellAnchor editAs="oneCell">
    <xdr:from>
      <xdr:col>19</xdr:col>
      <xdr:colOff>96450</xdr:colOff>
      <xdr:row>5</xdr:row>
      <xdr:rowOff>135256</xdr:rowOff>
    </xdr:from>
    <xdr:to>
      <xdr:col>20</xdr:col>
      <xdr:colOff>401250</xdr:colOff>
      <xdr:row>10</xdr:row>
      <xdr:rowOff>124371</xdr:rowOff>
    </xdr:to>
    <xdr:pic>
      <xdr:nvPicPr>
        <xdr:cNvPr id="15" name="Graphic 14" descr="Books on shelf with solid fill">
          <a:extLst>
            <a:ext uri="{FF2B5EF4-FFF2-40B4-BE49-F238E27FC236}">
              <a16:creationId xmlns:a16="http://schemas.microsoft.com/office/drawing/2014/main" id="{FF10AA57-4CF4-48B1-91EC-CCB05490DA67}"/>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1678850" y="1060542"/>
          <a:ext cx="914400" cy="914400"/>
        </a:xfrm>
        <a:prstGeom prst="rect">
          <a:avLst/>
        </a:prstGeom>
      </xdr:spPr>
    </xdr:pic>
    <xdr:clientData/>
  </xdr:twoCellAnchor>
  <xdr:twoCellAnchor editAs="oneCell">
    <xdr:from>
      <xdr:col>7</xdr:col>
      <xdr:colOff>74678</xdr:colOff>
      <xdr:row>5</xdr:row>
      <xdr:rowOff>15512</xdr:rowOff>
    </xdr:from>
    <xdr:to>
      <xdr:col>7</xdr:col>
      <xdr:colOff>592883</xdr:colOff>
      <xdr:row>7</xdr:row>
      <xdr:rowOff>29479</xdr:rowOff>
    </xdr:to>
    <xdr:pic>
      <xdr:nvPicPr>
        <xdr:cNvPr id="16" name="Picture 15">
          <a:extLst>
            <a:ext uri="{FF2B5EF4-FFF2-40B4-BE49-F238E27FC236}">
              <a16:creationId xmlns:a16="http://schemas.microsoft.com/office/drawing/2014/main" id="{8FB4CB73-DF1D-0F3D-46D5-75996F433743}"/>
            </a:ext>
          </a:extLst>
        </xdr:cNvPr>
        <xdr:cNvPicPr>
          <a:picLocks noChangeAspect="1"/>
        </xdr:cNvPicPr>
      </xdr:nvPicPr>
      <xdr:blipFill>
        <a:blip xmlns:r="http://schemas.openxmlformats.org/officeDocument/2006/relationships" r:embed="rId20"/>
        <a:stretch>
          <a:fillRect/>
        </a:stretch>
      </xdr:blipFill>
      <xdr:spPr>
        <a:xfrm>
          <a:off x="4341878" y="940798"/>
          <a:ext cx="518205" cy="384081"/>
        </a:xfrm>
        <a:prstGeom prst="rect">
          <a:avLst/>
        </a:prstGeom>
      </xdr:spPr>
    </xdr:pic>
    <xdr:clientData/>
  </xdr:twoCellAnchor>
  <xdr:twoCellAnchor editAs="oneCell">
    <xdr:from>
      <xdr:col>6</xdr:col>
      <xdr:colOff>468086</xdr:colOff>
      <xdr:row>5</xdr:row>
      <xdr:rowOff>163285</xdr:rowOff>
    </xdr:from>
    <xdr:to>
      <xdr:col>8</xdr:col>
      <xdr:colOff>261257</xdr:colOff>
      <xdr:row>11</xdr:row>
      <xdr:rowOff>174529</xdr:rowOff>
    </xdr:to>
    <xdr:pic>
      <xdr:nvPicPr>
        <xdr:cNvPr id="17" name="Picture 16">
          <a:extLst>
            <a:ext uri="{FF2B5EF4-FFF2-40B4-BE49-F238E27FC236}">
              <a16:creationId xmlns:a16="http://schemas.microsoft.com/office/drawing/2014/main" id="{CB44D2CA-121D-20AB-D4A0-040C9D549CA4}"/>
            </a:ext>
          </a:extLst>
        </xdr:cNvPr>
        <xdr:cNvPicPr>
          <a:picLocks noChangeAspect="1"/>
        </xdr:cNvPicPr>
      </xdr:nvPicPr>
      <xdr:blipFill>
        <a:blip xmlns:r="http://schemas.openxmlformats.org/officeDocument/2006/relationships" r:embed="rId21"/>
        <a:stretch>
          <a:fillRect/>
        </a:stretch>
      </xdr:blipFill>
      <xdr:spPr>
        <a:xfrm>
          <a:off x="4125686" y="1088571"/>
          <a:ext cx="1012371" cy="1121587"/>
        </a:xfrm>
        <a:prstGeom prst="rect">
          <a:avLst/>
        </a:prstGeom>
      </xdr:spPr>
    </xdr:pic>
    <xdr:clientData/>
  </xdr:twoCellAnchor>
  <xdr:twoCellAnchor editAs="oneCell">
    <xdr:from>
      <xdr:col>11</xdr:col>
      <xdr:colOff>172649</xdr:colOff>
      <xdr:row>5</xdr:row>
      <xdr:rowOff>48170</xdr:rowOff>
    </xdr:from>
    <xdr:to>
      <xdr:col>13</xdr:col>
      <xdr:colOff>81307</xdr:colOff>
      <xdr:row>7</xdr:row>
      <xdr:rowOff>104813</xdr:rowOff>
    </xdr:to>
    <xdr:pic>
      <xdr:nvPicPr>
        <xdr:cNvPr id="18" name="Picture 17">
          <a:extLst>
            <a:ext uri="{FF2B5EF4-FFF2-40B4-BE49-F238E27FC236}">
              <a16:creationId xmlns:a16="http://schemas.microsoft.com/office/drawing/2014/main" id="{66AF963C-73C4-CC09-E665-2D768EB0F8AE}"/>
            </a:ext>
          </a:extLst>
        </xdr:cNvPr>
        <xdr:cNvPicPr>
          <a:picLocks noChangeAspect="1"/>
        </xdr:cNvPicPr>
      </xdr:nvPicPr>
      <xdr:blipFill>
        <a:blip xmlns:r="http://schemas.openxmlformats.org/officeDocument/2006/relationships" r:embed="rId22"/>
        <a:stretch>
          <a:fillRect/>
        </a:stretch>
      </xdr:blipFill>
      <xdr:spPr>
        <a:xfrm>
          <a:off x="6878249" y="973456"/>
          <a:ext cx="1127858" cy="426757"/>
        </a:xfrm>
        <a:prstGeom prst="rect">
          <a:avLst/>
        </a:prstGeom>
      </xdr:spPr>
    </xdr:pic>
    <xdr:clientData/>
  </xdr:twoCellAnchor>
  <xdr:twoCellAnchor editAs="oneCell">
    <xdr:from>
      <xdr:col>11</xdr:col>
      <xdr:colOff>228600</xdr:colOff>
      <xdr:row>5</xdr:row>
      <xdr:rowOff>119743</xdr:rowOff>
    </xdr:from>
    <xdr:to>
      <xdr:col>12</xdr:col>
      <xdr:colOff>587829</xdr:colOff>
      <xdr:row>12</xdr:row>
      <xdr:rowOff>32656</xdr:rowOff>
    </xdr:to>
    <xdr:pic>
      <xdr:nvPicPr>
        <xdr:cNvPr id="19" name="Picture 18">
          <a:extLst>
            <a:ext uri="{FF2B5EF4-FFF2-40B4-BE49-F238E27FC236}">
              <a16:creationId xmlns:a16="http://schemas.microsoft.com/office/drawing/2014/main" id="{07EF5AAF-3710-7B2D-BC9E-11622B32A46C}"/>
            </a:ext>
          </a:extLst>
        </xdr:cNvPr>
        <xdr:cNvPicPr>
          <a:picLocks noChangeAspect="1"/>
        </xdr:cNvPicPr>
      </xdr:nvPicPr>
      <xdr:blipFill>
        <a:blip xmlns:r="http://schemas.openxmlformats.org/officeDocument/2006/relationships" r:embed="rId23"/>
        <a:stretch>
          <a:fillRect/>
        </a:stretch>
      </xdr:blipFill>
      <xdr:spPr>
        <a:xfrm>
          <a:off x="6934200" y="1045029"/>
          <a:ext cx="968829" cy="1208313"/>
        </a:xfrm>
        <a:prstGeom prst="rect">
          <a:avLst/>
        </a:prstGeom>
      </xdr:spPr>
    </xdr:pic>
    <xdr:clientData/>
  </xdr:twoCellAnchor>
  <xdr:twoCellAnchor editAs="oneCell">
    <xdr:from>
      <xdr:col>15</xdr:col>
      <xdr:colOff>402771</xdr:colOff>
      <xdr:row>5</xdr:row>
      <xdr:rowOff>10886</xdr:rowOff>
    </xdr:from>
    <xdr:to>
      <xdr:col>18</xdr:col>
      <xdr:colOff>201744</xdr:colOff>
      <xdr:row>7</xdr:row>
      <xdr:rowOff>67529</xdr:rowOff>
    </xdr:to>
    <xdr:pic>
      <xdr:nvPicPr>
        <xdr:cNvPr id="20" name="Picture 19">
          <a:extLst>
            <a:ext uri="{FF2B5EF4-FFF2-40B4-BE49-F238E27FC236}">
              <a16:creationId xmlns:a16="http://schemas.microsoft.com/office/drawing/2014/main" id="{32A21EFD-C403-B2CC-1626-6BAF3D0FDCAA}"/>
            </a:ext>
          </a:extLst>
        </xdr:cNvPr>
        <xdr:cNvPicPr>
          <a:picLocks noChangeAspect="1"/>
        </xdr:cNvPicPr>
      </xdr:nvPicPr>
      <xdr:blipFill>
        <a:blip xmlns:r="http://schemas.openxmlformats.org/officeDocument/2006/relationships" r:embed="rId24"/>
        <a:stretch>
          <a:fillRect/>
        </a:stretch>
      </xdr:blipFill>
      <xdr:spPr>
        <a:xfrm>
          <a:off x="9546771" y="936172"/>
          <a:ext cx="1627773" cy="426757"/>
        </a:xfrm>
        <a:prstGeom prst="rect">
          <a:avLst/>
        </a:prstGeom>
      </xdr:spPr>
    </xdr:pic>
    <xdr:clientData/>
  </xdr:twoCellAnchor>
  <xdr:twoCellAnchor editAs="oneCell">
    <xdr:from>
      <xdr:col>15</xdr:col>
      <xdr:colOff>544287</xdr:colOff>
      <xdr:row>5</xdr:row>
      <xdr:rowOff>87085</xdr:rowOff>
    </xdr:from>
    <xdr:to>
      <xdr:col>18</xdr:col>
      <xdr:colOff>87087</xdr:colOff>
      <xdr:row>11</xdr:row>
      <xdr:rowOff>163285</xdr:rowOff>
    </xdr:to>
    <xdr:pic>
      <xdr:nvPicPr>
        <xdr:cNvPr id="25" name="Picture 24">
          <a:extLst>
            <a:ext uri="{FF2B5EF4-FFF2-40B4-BE49-F238E27FC236}">
              <a16:creationId xmlns:a16="http://schemas.microsoft.com/office/drawing/2014/main" id="{C6288627-EBE8-D4D0-7415-5E6D188C73A5}"/>
            </a:ext>
          </a:extLst>
        </xdr:cNvPr>
        <xdr:cNvPicPr>
          <a:picLocks noChangeAspect="1"/>
        </xdr:cNvPicPr>
      </xdr:nvPicPr>
      <xdr:blipFill>
        <a:blip xmlns:r="http://schemas.openxmlformats.org/officeDocument/2006/relationships" r:embed="rId25"/>
        <a:stretch>
          <a:fillRect/>
        </a:stretch>
      </xdr:blipFill>
      <xdr:spPr>
        <a:xfrm>
          <a:off x="9688287" y="1012371"/>
          <a:ext cx="1371600" cy="1186543"/>
        </a:xfrm>
        <a:prstGeom prst="rect">
          <a:avLst/>
        </a:prstGeom>
      </xdr:spPr>
    </xdr:pic>
    <xdr:clientData/>
  </xdr:twoCellAnchor>
  <xdr:twoCellAnchor editAs="oneCell">
    <xdr:from>
      <xdr:col>20</xdr:col>
      <xdr:colOff>183535</xdr:colOff>
      <xdr:row>4</xdr:row>
      <xdr:rowOff>167912</xdr:rowOff>
    </xdr:from>
    <xdr:to>
      <xdr:col>22</xdr:col>
      <xdr:colOff>348247</xdr:colOff>
      <xdr:row>7</xdr:row>
      <xdr:rowOff>39498</xdr:rowOff>
    </xdr:to>
    <xdr:pic>
      <xdr:nvPicPr>
        <xdr:cNvPr id="26" name="Picture 25">
          <a:extLst>
            <a:ext uri="{FF2B5EF4-FFF2-40B4-BE49-F238E27FC236}">
              <a16:creationId xmlns:a16="http://schemas.microsoft.com/office/drawing/2014/main" id="{548BC81B-A65D-6207-16D3-A9691A1D13B0}"/>
            </a:ext>
          </a:extLst>
        </xdr:cNvPr>
        <xdr:cNvPicPr>
          <a:picLocks noChangeAspect="1"/>
        </xdr:cNvPicPr>
      </xdr:nvPicPr>
      <xdr:blipFill>
        <a:blip xmlns:r="http://schemas.openxmlformats.org/officeDocument/2006/relationships" r:embed="rId26"/>
        <a:stretch>
          <a:fillRect/>
        </a:stretch>
      </xdr:blipFill>
      <xdr:spPr>
        <a:xfrm>
          <a:off x="12375535" y="908141"/>
          <a:ext cx="1383912" cy="42675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22860</xdr:colOff>
      <xdr:row>0</xdr:row>
      <xdr:rowOff>15240</xdr:rowOff>
    </xdr:from>
    <xdr:to>
      <xdr:col>4</xdr:col>
      <xdr:colOff>43543</xdr:colOff>
      <xdr:row>63</xdr:row>
      <xdr:rowOff>10886</xdr:rowOff>
    </xdr:to>
    <xdr:sp macro="" textlink="">
      <xdr:nvSpPr>
        <xdr:cNvPr id="2" name="Rectangle 1">
          <a:extLst>
            <a:ext uri="{FF2B5EF4-FFF2-40B4-BE49-F238E27FC236}">
              <a16:creationId xmlns:a16="http://schemas.microsoft.com/office/drawing/2014/main" id="{7AD0EDCB-B0AB-4C7B-86C3-170A5EAD7FC5}"/>
            </a:ext>
          </a:extLst>
        </xdr:cNvPr>
        <xdr:cNvSpPr/>
      </xdr:nvSpPr>
      <xdr:spPr>
        <a:xfrm>
          <a:off x="22860" y="15240"/>
          <a:ext cx="2459083" cy="11654246"/>
        </a:xfrm>
        <a:prstGeom prst="rect">
          <a:avLst/>
        </a:prstGeom>
        <a:solidFill>
          <a:srgbClr val="312B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49530</xdr:colOff>
      <xdr:row>2</xdr:row>
      <xdr:rowOff>76200</xdr:rowOff>
    </xdr:from>
    <xdr:to>
      <xdr:col>4</xdr:col>
      <xdr:colOff>49530</xdr:colOff>
      <xdr:row>45</xdr:row>
      <xdr:rowOff>63500</xdr:rowOff>
    </xdr:to>
    <xdr:sp macro="" textlink="">
      <xdr:nvSpPr>
        <xdr:cNvPr id="3" name="Rectangle: Top Corners Rounded 2">
          <a:extLst>
            <a:ext uri="{FF2B5EF4-FFF2-40B4-BE49-F238E27FC236}">
              <a16:creationId xmlns:a16="http://schemas.microsoft.com/office/drawing/2014/main" id="{6336CB5A-19F2-4B3D-9609-01F9D9193330}"/>
            </a:ext>
          </a:extLst>
        </xdr:cNvPr>
        <xdr:cNvSpPr/>
      </xdr:nvSpPr>
      <xdr:spPr>
        <a:xfrm rot="16200000">
          <a:off x="-2347595" y="3463925"/>
          <a:ext cx="7905750" cy="1866900"/>
        </a:xfrm>
        <a:prstGeom prst="round2SameRect">
          <a:avLst/>
        </a:prstGeom>
        <a:solidFill>
          <a:srgbClr val="5F549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43275</xdr:colOff>
      <xdr:row>2</xdr:row>
      <xdr:rowOff>28305</xdr:rowOff>
    </xdr:from>
    <xdr:to>
      <xdr:col>37</xdr:col>
      <xdr:colOff>97972</xdr:colOff>
      <xdr:row>62</xdr:row>
      <xdr:rowOff>141514</xdr:rowOff>
    </xdr:to>
    <xdr:sp macro="" textlink="">
      <xdr:nvSpPr>
        <xdr:cNvPr id="4" name="Rectangle: Top Corners Rounded 3">
          <a:extLst>
            <a:ext uri="{FF2B5EF4-FFF2-40B4-BE49-F238E27FC236}">
              <a16:creationId xmlns:a16="http://schemas.microsoft.com/office/drawing/2014/main" id="{A8FF73C2-3401-402C-9504-9C7B9B1E9DD7}"/>
            </a:ext>
          </a:extLst>
        </xdr:cNvPr>
        <xdr:cNvSpPr/>
      </xdr:nvSpPr>
      <xdr:spPr>
        <a:xfrm rot="5400000">
          <a:off x="6959105" y="-4079011"/>
          <a:ext cx="11216638" cy="20171497"/>
        </a:xfrm>
        <a:prstGeom prst="round2SameRect">
          <a:avLst/>
        </a:prstGeom>
        <a:solidFill>
          <a:srgbClr val="F2F0F5"/>
        </a:solidFill>
        <a:ln>
          <a:solidFill>
            <a:srgbClr val="E3DFE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345259</xdr:colOff>
      <xdr:row>9</xdr:row>
      <xdr:rowOff>165034</xdr:rowOff>
    </xdr:from>
    <xdr:to>
      <xdr:col>4</xdr:col>
      <xdr:colOff>34069</xdr:colOff>
      <xdr:row>14</xdr:row>
      <xdr:rowOff>180275</xdr:rowOff>
    </xdr:to>
    <xdr:grpSp>
      <xdr:nvGrpSpPr>
        <xdr:cNvPr id="5" name="Group 4">
          <a:extLst>
            <a:ext uri="{FF2B5EF4-FFF2-40B4-BE49-F238E27FC236}">
              <a16:creationId xmlns:a16="http://schemas.microsoft.com/office/drawing/2014/main" id="{98F0FF13-EF72-4607-8216-C6CA77ECBF64}"/>
            </a:ext>
          </a:extLst>
        </xdr:cNvPr>
        <xdr:cNvGrpSpPr/>
      </xdr:nvGrpSpPr>
      <xdr:grpSpPr>
        <a:xfrm>
          <a:off x="965827" y="1853557"/>
          <a:ext cx="1550515" cy="953309"/>
          <a:chOff x="929640" y="1295400"/>
          <a:chExt cx="2043390" cy="1720965"/>
        </a:xfrm>
      </xdr:grpSpPr>
      <xdr:sp macro="" textlink="">
        <xdr:nvSpPr>
          <xdr:cNvPr id="6" name="Rectangle: Top Corners Rounded 5">
            <a:extLst>
              <a:ext uri="{FF2B5EF4-FFF2-40B4-BE49-F238E27FC236}">
                <a16:creationId xmlns:a16="http://schemas.microsoft.com/office/drawing/2014/main" id="{7241D9BA-6EE8-75A0-8C67-2E995791547E}"/>
              </a:ext>
            </a:extLst>
          </xdr:cNvPr>
          <xdr:cNvSpPr/>
        </xdr:nvSpPr>
        <xdr:spPr>
          <a:xfrm rot="16200000">
            <a:off x="1296629" y="1366104"/>
            <a:ext cx="835741" cy="1569720"/>
          </a:xfrm>
          <a:prstGeom prst="round2SameRect">
            <a:avLst>
              <a:gd name="adj1" fmla="val 43940"/>
              <a:gd name="adj2" fmla="val 0"/>
            </a:avLst>
          </a:prstGeom>
          <a:solidFill>
            <a:srgbClr val="F2F0F5"/>
          </a:solidFill>
          <a:ln>
            <a:solidFill>
              <a:srgbClr val="F2F0F5"/>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indent="0" algn="l" defTabSz="914400" rtl="0" eaLnBrk="1" latinLnBrk="0" hangingPunct="1">
              <a:defRPr sz="1100" kern="1200">
                <a:solidFill>
                  <a:schemeClr val="lt1"/>
                </a:solidFill>
                <a:latin typeface="+mn-lt"/>
                <a:ea typeface="+mn-ea"/>
                <a:cs typeface="+mn-cs"/>
              </a:defRPr>
            </a:lvl1pPr>
            <a:lvl2pPr marL="457200" indent="0" algn="l" defTabSz="914400" rtl="0" eaLnBrk="1" latinLnBrk="0" hangingPunct="1">
              <a:defRPr sz="1100" kern="1200">
                <a:solidFill>
                  <a:schemeClr val="lt1"/>
                </a:solidFill>
                <a:latin typeface="+mn-lt"/>
                <a:ea typeface="+mn-ea"/>
                <a:cs typeface="+mn-cs"/>
              </a:defRPr>
            </a:lvl2pPr>
            <a:lvl3pPr marL="914400" indent="0" algn="l" defTabSz="914400" rtl="0" eaLnBrk="1" latinLnBrk="0" hangingPunct="1">
              <a:defRPr sz="1100" kern="1200">
                <a:solidFill>
                  <a:schemeClr val="lt1"/>
                </a:solidFill>
                <a:latin typeface="+mn-lt"/>
                <a:ea typeface="+mn-ea"/>
                <a:cs typeface="+mn-cs"/>
              </a:defRPr>
            </a:lvl3pPr>
            <a:lvl4pPr marL="1371600" indent="0" algn="l" defTabSz="914400" rtl="0" eaLnBrk="1" latinLnBrk="0" hangingPunct="1">
              <a:defRPr sz="1100" kern="1200">
                <a:solidFill>
                  <a:schemeClr val="lt1"/>
                </a:solidFill>
                <a:latin typeface="+mn-lt"/>
                <a:ea typeface="+mn-ea"/>
                <a:cs typeface="+mn-cs"/>
              </a:defRPr>
            </a:lvl4pPr>
            <a:lvl5pPr marL="1828800" indent="0" algn="l" defTabSz="914400" rtl="0" eaLnBrk="1" latinLnBrk="0" hangingPunct="1">
              <a:defRPr sz="1100" kern="1200">
                <a:solidFill>
                  <a:schemeClr val="lt1"/>
                </a:solidFill>
                <a:latin typeface="+mn-lt"/>
                <a:ea typeface="+mn-ea"/>
                <a:cs typeface="+mn-cs"/>
              </a:defRPr>
            </a:lvl5pPr>
            <a:lvl6pPr marL="2286000" indent="0" algn="l" defTabSz="914400" rtl="0" eaLnBrk="1" latinLnBrk="0" hangingPunct="1">
              <a:defRPr sz="1100" kern="1200">
                <a:solidFill>
                  <a:schemeClr val="lt1"/>
                </a:solidFill>
                <a:latin typeface="+mn-lt"/>
                <a:ea typeface="+mn-ea"/>
                <a:cs typeface="+mn-cs"/>
              </a:defRPr>
            </a:lvl6pPr>
            <a:lvl7pPr marL="2743200" indent="0" algn="l" defTabSz="914400" rtl="0" eaLnBrk="1" latinLnBrk="0" hangingPunct="1">
              <a:defRPr sz="1100" kern="1200">
                <a:solidFill>
                  <a:schemeClr val="lt1"/>
                </a:solidFill>
                <a:latin typeface="+mn-lt"/>
                <a:ea typeface="+mn-ea"/>
                <a:cs typeface="+mn-cs"/>
              </a:defRPr>
            </a:lvl7pPr>
            <a:lvl8pPr marL="3200400" indent="0" algn="l" defTabSz="914400" rtl="0" eaLnBrk="1" latinLnBrk="0" hangingPunct="1">
              <a:defRPr sz="1100" kern="1200">
                <a:solidFill>
                  <a:schemeClr val="lt1"/>
                </a:solidFill>
                <a:latin typeface="+mn-lt"/>
                <a:ea typeface="+mn-ea"/>
                <a:cs typeface="+mn-cs"/>
              </a:defRPr>
            </a:lvl8pPr>
            <a:lvl9pPr marL="3657600" indent="0" algn="l" defTabSz="914400" rtl="0" eaLnBrk="1" latinLnBrk="0" hangingPunct="1">
              <a:defRPr sz="1100" kern="1200">
                <a:solidFill>
                  <a:schemeClr val="lt1"/>
                </a:solidFill>
                <a:latin typeface="+mn-lt"/>
                <a:ea typeface="+mn-ea"/>
                <a:cs typeface="+mn-cs"/>
              </a:defRPr>
            </a:lvl9pPr>
          </a:lstStyle>
          <a:p>
            <a:pPr algn="l"/>
            <a:endParaRPr lang="en-US" sz="1100"/>
          </a:p>
        </xdr:txBody>
      </xdr:sp>
      <xdr:sp macro="" textlink="">
        <xdr:nvSpPr>
          <xdr:cNvPr id="7" name="Freeform: Shape 6">
            <a:extLst>
              <a:ext uri="{FF2B5EF4-FFF2-40B4-BE49-F238E27FC236}">
                <a16:creationId xmlns:a16="http://schemas.microsoft.com/office/drawing/2014/main" id="{F236619A-10B8-17F6-F1B0-E180F513020D}"/>
              </a:ext>
            </a:extLst>
          </xdr:cNvPr>
          <xdr:cNvSpPr/>
        </xdr:nvSpPr>
        <xdr:spPr>
          <a:xfrm>
            <a:off x="2491251" y="1295400"/>
            <a:ext cx="481779" cy="1720965"/>
          </a:xfrm>
          <a:custGeom>
            <a:avLst/>
            <a:gdLst>
              <a:gd name="connsiteX0" fmla="*/ 481779 w 481779"/>
              <a:gd name="connsiteY0" fmla="*/ 0 h 1720965"/>
              <a:gd name="connsiteX1" fmla="*/ 481779 w 481779"/>
              <a:gd name="connsiteY1" fmla="*/ 1720965 h 1720965"/>
              <a:gd name="connsiteX2" fmla="*/ 477316 w 481779"/>
              <a:gd name="connsiteY2" fmla="*/ 1676691 h 1720965"/>
              <a:gd name="connsiteX3" fmla="*/ 0 w 481779"/>
              <a:gd name="connsiteY3" fmla="*/ 1287668 h 1720965"/>
              <a:gd name="connsiteX4" fmla="*/ 0 w 481779"/>
              <a:gd name="connsiteY4" fmla="*/ 433297 h 1720965"/>
              <a:gd name="connsiteX5" fmla="*/ 477316 w 481779"/>
              <a:gd name="connsiteY5" fmla="*/ 44274 h 1720965"/>
              <a:gd name="connsiteX6" fmla="*/ 481779 w 481779"/>
              <a:gd name="connsiteY6" fmla="*/ 0 h 172096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481779" h="1720965">
                <a:moveTo>
                  <a:pt x="481779" y="0"/>
                </a:moveTo>
                <a:lnTo>
                  <a:pt x="481779" y="1720965"/>
                </a:lnTo>
                <a:lnTo>
                  <a:pt x="477316" y="1676691"/>
                </a:lnTo>
                <a:cubicBezTo>
                  <a:pt x="431885" y="1454676"/>
                  <a:pt x="235446" y="1287668"/>
                  <a:pt x="0" y="1287668"/>
                </a:cubicBezTo>
                <a:lnTo>
                  <a:pt x="0" y="433297"/>
                </a:lnTo>
                <a:cubicBezTo>
                  <a:pt x="235446" y="433297"/>
                  <a:pt x="431885" y="266289"/>
                  <a:pt x="477316" y="44274"/>
                </a:cubicBezTo>
                <a:lnTo>
                  <a:pt x="481779" y="0"/>
                </a:lnTo>
                <a:close/>
              </a:path>
            </a:pathLst>
          </a:custGeom>
          <a:solidFill>
            <a:srgbClr val="F2F0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editAs="oneCell">
    <xdr:from>
      <xdr:col>1</xdr:col>
      <xdr:colOff>106680</xdr:colOff>
      <xdr:row>2</xdr:row>
      <xdr:rowOff>167640</xdr:rowOff>
    </xdr:from>
    <xdr:to>
      <xdr:col>3</xdr:col>
      <xdr:colOff>533400</xdr:colOff>
      <xdr:row>7</xdr:row>
      <xdr:rowOff>99060</xdr:rowOff>
    </xdr:to>
    <xdr:pic>
      <xdr:nvPicPr>
        <xdr:cNvPr id="8" name="Picture 7">
          <a:extLst>
            <a:ext uri="{FF2B5EF4-FFF2-40B4-BE49-F238E27FC236}">
              <a16:creationId xmlns:a16="http://schemas.microsoft.com/office/drawing/2014/main" id="{2EAB3D1E-B794-4281-8F28-DAC3081B517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9218"/>
        <a:stretch>
          <a:fillRect/>
        </a:stretch>
      </xdr:blipFill>
      <xdr:spPr>
        <a:xfrm>
          <a:off x="728980" y="535940"/>
          <a:ext cx="1671320" cy="852170"/>
        </a:xfrm>
        <a:prstGeom prst="rect">
          <a:avLst/>
        </a:prstGeom>
      </xdr:spPr>
    </xdr:pic>
    <xdr:clientData/>
  </xdr:twoCellAnchor>
  <xdr:twoCellAnchor>
    <xdr:from>
      <xdr:col>5</xdr:col>
      <xdr:colOff>266700</xdr:colOff>
      <xdr:row>2</xdr:row>
      <xdr:rowOff>91440</xdr:rowOff>
    </xdr:from>
    <xdr:to>
      <xdr:col>34</xdr:col>
      <xdr:colOff>217714</xdr:colOff>
      <xdr:row>4</xdr:row>
      <xdr:rowOff>160020</xdr:rowOff>
    </xdr:to>
    <xdr:sp macro="" textlink="">
      <xdr:nvSpPr>
        <xdr:cNvPr id="9" name="Rectangle 8">
          <a:extLst>
            <a:ext uri="{FF2B5EF4-FFF2-40B4-BE49-F238E27FC236}">
              <a16:creationId xmlns:a16="http://schemas.microsoft.com/office/drawing/2014/main" id="{FA210F38-809B-4D37-A02D-A52318F85BE8}"/>
            </a:ext>
          </a:extLst>
        </xdr:cNvPr>
        <xdr:cNvSpPr/>
      </xdr:nvSpPr>
      <xdr:spPr>
        <a:xfrm>
          <a:off x="3314700" y="461554"/>
          <a:ext cx="17629414" cy="43869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428625</xdr:colOff>
      <xdr:row>2</xdr:row>
      <xdr:rowOff>123825</xdr:rowOff>
    </xdr:from>
    <xdr:to>
      <xdr:col>13</xdr:col>
      <xdr:colOff>352425</xdr:colOff>
      <xdr:row>4</xdr:row>
      <xdr:rowOff>104775</xdr:rowOff>
    </xdr:to>
    <xdr:sp macro="" textlink="">
      <xdr:nvSpPr>
        <xdr:cNvPr id="27" name="TextBox 26">
          <a:extLst>
            <a:ext uri="{FF2B5EF4-FFF2-40B4-BE49-F238E27FC236}">
              <a16:creationId xmlns:a16="http://schemas.microsoft.com/office/drawing/2014/main" id="{04760B96-5BFE-4B7B-A109-E9938E95054C}"/>
            </a:ext>
          </a:extLst>
        </xdr:cNvPr>
        <xdr:cNvSpPr txBox="1"/>
      </xdr:nvSpPr>
      <xdr:spPr>
        <a:xfrm>
          <a:off x="3540125" y="492125"/>
          <a:ext cx="4902200" cy="349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Arial Rounded MT Bold" panose="020F0704030504030204" pitchFamily="34" charset="0"/>
            </a:rPr>
            <a:t>Welcome to</a:t>
          </a:r>
          <a:r>
            <a:rPr lang="en-US" sz="1600" baseline="0">
              <a:latin typeface="Arial Rounded MT Bold" panose="020F0704030504030204" pitchFamily="34" charset="0"/>
            </a:rPr>
            <a:t> School Of Data science (AAFT)</a:t>
          </a:r>
          <a:endParaRPr lang="en-US" sz="1600">
            <a:latin typeface="Arial Rounded MT Bold" panose="020F0704030504030204" pitchFamily="34" charset="0"/>
          </a:endParaRPr>
        </a:p>
      </xdr:txBody>
    </xdr:sp>
    <xdr:clientData/>
  </xdr:twoCellAnchor>
  <xdr:twoCellAnchor>
    <xdr:from>
      <xdr:col>28</xdr:col>
      <xdr:colOff>457199</xdr:colOff>
      <xdr:row>2</xdr:row>
      <xdr:rowOff>114300</xdr:rowOff>
    </xdr:from>
    <xdr:to>
      <xdr:col>34</xdr:col>
      <xdr:colOff>54428</xdr:colOff>
      <xdr:row>4</xdr:row>
      <xdr:rowOff>95250</xdr:rowOff>
    </xdr:to>
    <xdr:sp macro="" textlink="">
      <xdr:nvSpPr>
        <xdr:cNvPr id="29" name="TextBox 28">
          <a:extLst>
            <a:ext uri="{FF2B5EF4-FFF2-40B4-BE49-F238E27FC236}">
              <a16:creationId xmlns:a16="http://schemas.microsoft.com/office/drawing/2014/main" id="{AA9507A6-DED8-4AE1-B282-BA320741C17B}"/>
            </a:ext>
          </a:extLst>
        </xdr:cNvPr>
        <xdr:cNvSpPr txBox="1"/>
      </xdr:nvSpPr>
      <xdr:spPr>
        <a:xfrm>
          <a:off x="17525999" y="484414"/>
          <a:ext cx="3254829" cy="3510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Arial Rounded MT Bold" panose="020F0704030504030204" pitchFamily="34" charset="0"/>
            </a:rPr>
            <a:t>Diploma</a:t>
          </a:r>
          <a:r>
            <a:rPr lang="en-US" sz="1600" baseline="0">
              <a:latin typeface="Arial Rounded MT Bold" panose="020F0704030504030204" pitchFamily="34" charset="0"/>
            </a:rPr>
            <a:t> Year 2024-2025</a:t>
          </a:r>
          <a:endParaRPr lang="en-US" sz="1600">
            <a:latin typeface="Arial Rounded MT Bold" panose="020F0704030504030204" pitchFamily="34" charset="0"/>
          </a:endParaRPr>
        </a:p>
      </xdr:txBody>
    </xdr:sp>
    <xdr:clientData/>
  </xdr:twoCellAnchor>
  <xdr:twoCellAnchor>
    <xdr:from>
      <xdr:col>1</xdr:col>
      <xdr:colOff>454675</xdr:colOff>
      <xdr:row>8</xdr:row>
      <xdr:rowOff>10583</xdr:rowOff>
    </xdr:from>
    <xdr:to>
      <xdr:col>4</xdr:col>
      <xdr:colOff>77755</xdr:colOff>
      <xdr:row>23</xdr:row>
      <xdr:rowOff>180445</xdr:rowOff>
    </xdr:to>
    <xdr:grpSp>
      <xdr:nvGrpSpPr>
        <xdr:cNvPr id="39" name="Group 38">
          <a:extLst>
            <a:ext uri="{FF2B5EF4-FFF2-40B4-BE49-F238E27FC236}">
              <a16:creationId xmlns:a16="http://schemas.microsoft.com/office/drawing/2014/main" id="{E9A73BFD-89F0-4E08-9CC9-5790BDDD4DC9}"/>
            </a:ext>
          </a:extLst>
        </xdr:cNvPr>
        <xdr:cNvGrpSpPr/>
      </xdr:nvGrpSpPr>
      <xdr:grpSpPr>
        <a:xfrm>
          <a:off x="1075243" y="1511492"/>
          <a:ext cx="1484785" cy="2984067"/>
          <a:chOff x="1080604" y="1462012"/>
          <a:chExt cx="1497780" cy="2891290"/>
        </a:xfrm>
      </xdr:grpSpPr>
      <xdr:sp macro="" textlink="">
        <xdr:nvSpPr>
          <xdr:cNvPr id="40" name="TextBox 39">
            <a:hlinkClick xmlns:r="http://schemas.openxmlformats.org/officeDocument/2006/relationships" r:id="rId2"/>
            <a:extLst>
              <a:ext uri="{FF2B5EF4-FFF2-40B4-BE49-F238E27FC236}">
                <a16:creationId xmlns:a16="http://schemas.microsoft.com/office/drawing/2014/main" id="{F144BF66-10FE-3856-7ABE-EC11DB5C7D7C}"/>
              </a:ext>
            </a:extLst>
          </xdr:cNvPr>
          <xdr:cNvSpPr txBox="1"/>
        </xdr:nvSpPr>
        <xdr:spPr>
          <a:xfrm>
            <a:off x="1080604" y="1462012"/>
            <a:ext cx="1357691" cy="37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mn-lt"/>
              </a:rPr>
              <a:t>DASHBOARD</a:t>
            </a:r>
          </a:p>
        </xdr:txBody>
      </xdr:sp>
      <xdr:sp macro="" textlink="">
        <xdr:nvSpPr>
          <xdr:cNvPr id="41" name="TextBox 40">
            <a:hlinkClick xmlns:r="http://schemas.openxmlformats.org/officeDocument/2006/relationships" r:id="rId3"/>
            <a:extLst>
              <a:ext uri="{FF2B5EF4-FFF2-40B4-BE49-F238E27FC236}">
                <a16:creationId xmlns:a16="http://schemas.microsoft.com/office/drawing/2014/main" id="{8B9DD601-ADE2-5FC3-8331-5E0279541875}"/>
              </a:ext>
            </a:extLst>
          </xdr:cNvPr>
          <xdr:cNvSpPr txBox="1"/>
        </xdr:nvSpPr>
        <xdr:spPr>
          <a:xfrm>
            <a:off x="1080604" y="2091758"/>
            <a:ext cx="1357691" cy="372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mn-lt"/>
              </a:rPr>
              <a:t>MID-TERM</a:t>
            </a:r>
          </a:p>
        </xdr:txBody>
      </xdr:sp>
      <xdr:sp macro="" textlink="">
        <xdr:nvSpPr>
          <xdr:cNvPr id="42" name="TextBox 41">
            <a:hlinkClick xmlns:r="http://schemas.openxmlformats.org/officeDocument/2006/relationships" r:id="rId4"/>
            <a:extLst>
              <a:ext uri="{FF2B5EF4-FFF2-40B4-BE49-F238E27FC236}">
                <a16:creationId xmlns:a16="http://schemas.microsoft.com/office/drawing/2014/main" id="{2BB636A9-9409-9E1D-5E23-EDA8357FD0D9}"/>
              </a:ext>
            </a:extLst>
          </xdr:cNvPr>
          <xdr:cNvSpPr txBox="1"/>
        </xdr:nvSpPr>
        <xdr:spPr>
          <a:xfrm>
            <a:off x="1080604" y="2720371"/>
            <a:ext cx="1357691" cy="37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mn-lt"/>
              </a:rPr>
              <a:t>END-TERM</a:t>
            </a:r>
          </a:p>
        </xdr:txBody>
      </xdr:sp>
      <xdr:sp macro="" textlink="">
        <xdr:nvSpPr>
          <xdr:cNvPr id="43" name="TextBox 42">
            <a:hlinkClick xmlns:r="http://schemas.openxmlformats.org/officeDocument/2006/relationships" r:id="rId5"/>
            <a:extLst>
              <a:ext uri="{FF2B5EF4-FFF2-40B4-BE49-F238E27FC236}">
                <a16:creationId xmlns:a16="http://schemas.microsoft.com/office/drawing/2014/main" id="{9AD408FF-2011-4268-AAEA-5B0BC9959C1E}"/>
              </a:ext>
            </a:extLst>
          </xdr:cNvPr>
          <xdr:cNvSpPr txBox="1"/>
        </xdr:nvSpPr>
        <xdr:spPr>
          <a:xfrm>
            <a:off x="1080604" y="3350117"/>
            <a:ext cx="1497780" cy="356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mn-lt"/>
              </a:rPr>
              <a:t>GRAND</a:t>
            </a:r>
            <a:r>
              <a:rPr lang="en-IN" sz="1600" b="1" baseline="0">
                <a:latin typeface="+mn-lt"/>
              </a:rPr>
              <a:t> TOTAL</a:t>
            </a:r>
            <a:endParaRPr lang="en-IN" sz="1600" b="1">
              <a:latin typeface="+mn-lt"/>
            </a:endParaRPr>
          </a:p>
        </xdr:txBody>
      </xdr:sp>
      <xdr:sp macro="" textlink="">
        <xdr:nvSpPr>
          <xdr:cNvPr id="44" name="TextBox 43">
            <a:hlinkClick xmlns:r="http://schemas.openxmlformats.org/officeDocument/2006/relationships" r:id="rId6"/>
            <a:extLst>
              <a:ext uri="{FF2B5EF4-FFF2-40B4-BE49-F238E27FC236}">
                <a16:creationId xmlns:a16="http://schemas.microsoft.com/office/drawing/2014/main" id="{0A4F5F4A-88A5-1C26-E0C2-D397FDF8DBFA}"/>
              </a:ext>
            </a:extLst>
          </xdr:cNvPr>
          <xdr:cNvSpPr txBox="1"/>
        </xdr:nvSpPr>
        <xdr:spPr>
          <a:xfrm>
            <a:off x="1080604" y="3979862"/>
            <a:ext cx="1357691" cy="37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mn-lt"/>
              </a:rPr>
              <a:t>ATTENDENCE</a:t>
            </a:r>
          </a:p>
        </xdr:txBody>
      </xdr:sp>
    </xdr:grpSp>
    <xdr:clientData/>
  </xdr:twoCellAnchor>
  <xdr:twoCellAnchor>
    <xdr:from>
      <xdr:col>4</xdr:col>
      <xdr:colOff>315685</xdr:colOff>
      <xdr:row>5</xdr:row>
      <xdr:rowOff>108856</xdr:rowOff>
    </xdr:from>
    <xdr:to>
      <xdr:col>17</xdr:col>
      <xdr:colOff>533400</xdr:colOff>
      <xdr:row>23</xdr:row>
      <xdr:rowOff>130628</xdr:rowOff>
    </xdr:to>
    <xdr:grpSp>
      <xdr:nvGrpSpPr>
        <xdr:cNvPr id="17" name="Group 16">
          <a:extLst>
            <a:ext uri="{FF2B5EF4-FFF2-40B4-BE49-F238E27FC236}">
              <a16:creationId xmlns:a16="http://schemas.microsoft.com/office/drawing/2014/main" id="{1BFDB590-9514-721C-8D08-FA28D0BEA1F0}"/>
            </a:ext>
          </a:extLst>
        </xdr:cNvPr>
        <xdr:cNvGrpSpPr/>
      </xdr:nvGrpSpPr>
      <xdr:grpSpPr>
        <a:xfrm>
          <a:off x="2797958" y="1046924"/>
          <a:ext cx="8285101" cy="3398818"/>
          <a:chOff x="2754085" y="1034142"/>
          <a:chExt cx="8142515" cy="3352800"/>
        </a:xfrm>
      </xdr:grpSpPr>
      <xdr:sp macro="" textlink="">
        <xdr:nvSpPr>
          <xdr:cNvPr id="45" name="Rectangle: Rounded Corners 44">
            <a:extLst>
              <a:ext uri="{FF2B5EF4-FFF2-40B4-BE49-F238E27FC236}">
                <a16:creationId xmlns:a16="http://schemas.microsoft.com/office/drawing/2014/main" id="{80A716C0-04D2-4987-A145-DBA9281A637A}"/>
              </a:ext>
            </a:extLst>
          </xdr:cNvPr>
          <xdr:cNvSpPr/>
        </xdr:nvSpPr>
        <xdr:spPr>
          <a:xfrm>
            <a:off x="2754085" y="1034142"/>
            <a:ext cx="8142515" cy="3352800"/>
          </a:xfrm>
          <a:prstGeom prst="roundRect">
            <a:avLst>
              <a:gd name="adj" fmla="val 1148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0" name="Chart 9">
            <a:extLst>
              <a:ext uri="{FF2B5EF4-FFF2-40B4-BE49-F238E27FC236}">
                <a16:creationId xmlns:a16="http://schemas.microsoft.com/office/drawing/2014/main" id="{5701A92C-379B-4E58-84F1-D290CD86B537}"/>
              </a:ext>
            </a:extLst>
          </xdr:cNvPr>
          <xdr:cNvGraphicFramePr>
            <a:graphicFrameLocks/>
          </xdr:cNvGraphicFramePr>
        </xdr:nvGraphicFramePr>
        <xdr:xfrm>
          <a:off x="2950027" y="1110341"/>
          <a:ext cx="7772401" cy="3189515"/>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18</xdr:col>
      <xdr:colOff>500742</xdr:colOff>
      <xdr:row>5</xdr:row>
      <xdr:rowOff>97970</xdr:rowOff>
    </xdr:from>
    <xdr:to>
      <xdr:col>32</xdr:col>
      <xdr:colOff>108858</xdr:colOff>
      <xdr:row>23</xdr:row>
      <xdr:rowOff>119743</xdr:rowOff>
    </xdr:to>
    <xdr:grpSp>
      <xdr:nvGrpSpPr>
        <xdr:cNvPr id="18" name="Group 17">
          <a:extLst>
            <a:ext uri="{FF2B5EF4-FFF2-40B4-BE49-F238E27FC236}">
              <a16:creationId xmlns:a16="http://schemas.microsoft.com/office/drawing/2014/main" id="{742356D8-9A0E-E8EA-DC22-09735C1B52E1}"/>
            </a:ext>
          </a:extLst>
        </xdr:cNvPr>
        <xdr:cNvGrpSpPr/>
      </xdr:nvGrpSpPr>
      <xdr:grpSpPr>
        <a:xfrm>
          <a:off x="11670969" y="1036038"/>
          <a:ext cx="8296071" cy="3398819"/>
          <a:chOff x="11473542" y="1023256"/>
          <a:chExt cx="8142516" cy="3352801"/>
        </a:xfrm>
      </xdr:grpSpPr>
      <xdr:sp macro="" textlink="">
        <xdr:nvSpPr>
          <xdr:cNvPr id="24" name="Rectangle: Rounded Corners 23">
            <a:extLst>
              <a:ext uri="{FF2B5EF4-FFF2-40B4-BE49-F238E27FC236}">
                <a16:creationId xmlns:a16="http://schemas.microsoft.com/office/drawing/2014/main" id="{88F62141-B3A7-4B42-B067-EE410CFE46B8}"/>
              </a:ext>
            </a:extLst>
          </xdr:cNvPr>
          <xdr:cNvSpPr/>
        </xdr:nvSpPr>
        <xdr:spPr>
          <a:xfrm>
            <a:off x="11473543" y="1023257"/>
            <a:ext cx="8142515" cy="3352800"/>
          </a:xfrm>
          <a:prstGeom prst="roundRect">
            <a:avLst>
              <a:gd name="adj" fmla="val 1148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1" name="Chart 10">
            <a:extLst>
              <a:ext uri="{FF2B5EF4-FFF2-40B4-BE49-F238E27FC236}">
                <a16:creationId xmlns:a16="http://schemas.microsoft.com/office/drawing/2014/main" id="{C8EC8C6E-3BA5-4C84-B827-459AAE99CAB5}"/>
              </a:ext>
            </a:extLst>
          </xdr:cNvPr>
          <xdr:cNvGraphicFramePr>
            <a:graphicFrameLocks/>
          </xdr:cNvGraphicFramePr>
        </xdr:nvGraphicFramePr>
        <xdr:xfrm>
          <a:off x="11473542" y="1023256"/>
          <a:ext cx="7848601" cy="3233057"/>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4</xdr:col>
      <xdr:colOff>326571</xdr:colOff>
      <xdr:row>24</xdr:row>
      <xdr:rowOff>163287</xdr:rowOff>
    </xdr:from>
    <xdr:to>
      <xdr:col>17</xdr:col>
      <xdr:colOff>544286</xdr:colOff>
      <xdr:row>43</xdr:row>
      <xdr:rowOff>1</xdr:rowOff>
    </xdr:to>
    <xdr:grpSp>
      <xdr:nvGrpSpPr>
        <xdr:cNvPr id="19" name="Group 18">
          <a:extLst>
            <a:ext uri="{FF2B5EF4-FFF2-40B4-BE49-F238E27FC236}">
              <a16:creationId xmlns:a16="http://schemas.microsoft.com/office/drawing/2014/main" id="{6A897652-73A8-F6A0-CC42-9C7122075C79}"/>
            </a:ext>
          </a:extLst>
        </xdr:cNvPr>
        <xdr:cNvGrpSpPr/>
      </xdr:nvGrpSpPr>
      <xdr:grpSpPr>
        <a:xfrm>
          <a:off x="2808844" y="4666014"/>
          <a:ext cx="8285101" cy="3401373"/>
          <a:chOff x="2764971" y="4604658"/>
          <a:chExt cx="8142515" cy="3352800"/>
        </a:xfrm>
      </xdr:grpSpPr>
      <xdr:sp macro="" textlink="">
        <xdr:nvSpPr>
          <xdr:cNvPr id="47" name="Rectangle: Rounded Corners 46">
            <a:extLst>
              <a:ext uri="{FF2B5EF4-FFF2-40B4-BE49-F238E27FC236}">
                <a16:creationId xmlns:a16="http://schemas.microsoft.com/office/drawing/2014/main" id="{DD53BDC5-BBAB-42E1-AF43-FD4A2E1EACA6}"/>
              </a:ext>
            </a:extLst>
          </xdr:cNvPr>
          <xdr:cNvSpPr/>
        </xdr:nvSpPr>
        <xdr:spPr>
          <a:xfrm>
            <a:off x="2764971" y="4604658"/>
            <a:ext cx="8142515" cy="3352800"/>
          </a:xfrm>
          <a:prstGeom prst="roundRect">
            <a:avLst>
              <a:gd name="adj" fmla="val 1148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2" name="Chart 11">
            <a:extLst>
              <a:ext uri="{FF2B5EF4-FFF2-40B4-BE49-F238E27FC236}">
                <a16:creationId xmlns:a16="http://schemas.microsoft.com/office/drawing/2014/main" id="{6DB8880D-D2E6-42A0-9A15-BE3714B8D127}"/>
              </a:ext>
            </a:extLst>
          </xdr:cNvPr>
          <xdr:cNvGraphicFramePr>
            <a:graphicFrameLocks/>
          </xdr:cNvGraphicFramePr>
        </xdr:nvGraphicFramePr>
        <xdr:xfrm>
          <a:off x="2808513" y="4659086"/>
          <a:ext cx="7815943" cy="3287485"/>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18</xdr:col>
      <xdr:colOff>446315</xdr:colOff>
      <xdr:row>25</xdr:row>
      <xdr:rowOff>152400</xdr:rowOff>
    </xdr:from>
    <xdr:to>
      <xdr:col>32</xdr:col>
      <xdr:colOff>54430</xdr:colOff>
      <xdr:row>43</xdr:row>
      <xdr:rowOff>32658</xdr:rowOff>
    </xdr:to>
    <xdr:grpSp>
      <xdr:nvGrpSpPr>
        <xdr:cNvPr id="20" name="Group 19">
          <a:extLst>
            <a:ext uri="{FF2B5EF4-FFF2-40B4-BE49-F238E27FC236}">
              <a16:creationId xmlns:a16="http://schemas.microsoft.com/office/drawing/2014/main" id="{DEAA2487-0474-9DDB-7619-887CFCFBE6A1}"/>
            </a:ext>
          </a:extLst>
        </xdr:cNvPr>
        <xdr:cNvGrpSpPr/>
      </xdr:nvGrpSpPr>
      <xdr:grpSpPr>
        <a:xfrm>
          <a:off x="11616542" y="4842741"/>
          <a:ext cx="8296070" cy="3257303"/>
          <a:chOff x="11419115" y="4778829"/>
          <a:chExt cx="8142515" cy="3211286"/>
        </a:xfrm>
      </xdr:grpSpPr>
      <xdr:sp macro="" textlink="">
        <xdr:nvSpPr>
          <xdr:cNvPr id="46" name="Rectangle: Rounded Corners 45">
            <a:extLst>
              <a:ext uri="{FF2B5EF4-FFF2-40B4-BE49-F238E27FC236}">
                <a16:creationId xmlns:a16="http://schemas.microsoft.com/office/drawing/2014/main" id="{74BF6BB3-DF29-4911-911A-3BF89FF2196B}"/>
              </a:ext>
            </a:extLst>
          </xdr:cNvPr>
          <xdr:cNvSpPr/>
        </xdr:nvSpPr>
        <xdr:spPr>
          <a:xfrm>
            <a:off x="11419115" y="4778829"/>
            <a:ext cx="8142515" cy="3211286"/>
          </a:xfrm>
          <a:prstGeom prst="roundRect">
            <a:avLst>
              <a:gd name="adj" fmla="val 1148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4" name="Chart 13">
            <a:extLst>
              <a:ext uri="{FF2B5EF4-FFF2-40B4-BE49-F238E27FC236}">
                <a16:creationId xmlns:a16="http://schemas.microsoft.com/office/drawing/2014/main" id="{6E8362B3-2E31-4D50-828E-68E772893531}"/>
              </a:ext>
            </a:extLst>
          </xdr:cNvPr>
          <xdr:cNvGraphicFramePr>
            <a:graphicFrameLocks/>
          </xdr:cNvGraphicFramePr>
        </xdr:nvGraphicFramePr>
        <xdr:xfrm>
          <a:off x="11647714" y="4985656"/>
          <a:ext cx="7620000" cy="2797629"/>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4</xdr:col>
      <xdr:colOff>283030</xdr:colOff>
      <xdr:row>43</xdr:row>
      <xdr:rowOff>174171</xdr:rowOff>
    </xdr:from>
    <xdr:to>
      <xdr:col>17</xdr:col>
      <xdr:colOff>500745</xdr:colOff>
      <xdr:row>62</xdr:row>
      <xdr:rowOff>10886</xdr:rowOff>
    </xdr:to>
    <xdr:grpSp>
      <xdr:nvGrpSpPr>
        <xdr:cNvPr id="16" name="Group 15">
          <a:extLst>
            <a:ext uri="{FF2B5EF4-FFF2-40B4-BE49-F238E27FC236}">
              <a16:creationId xmlns:a16="http://schemas.microsoft.com/office/drawing/2014/main" id="{53DBC182-84D3-C6BD-F5DB-7798C6BBC937}"/>
            </a:ext>
          </a:extLst>
        </xdr:cNvPr>
        <xdr:cNvGrpSpPr/>
      </xdr:nvGrpSpPr>
      <xdr:grpSpPr>
        <a:xfrm>
          <a:off x="2765303" y="8241557"/>
          <a:ext cx="8285101" cy="3401374"/>
          <a:chOff x="6803572" y="8120742"/>
          <a:chExt cx="8142515" cy="3352801"/>
        </a:xfrm>
      </xdr:grpSpPr>
      <xdr:sp macro="" textlink="">
        <xdr:nvSpPr>
          <xdr:cNvPr id="48" name="Rectangle: Rounded Corners 47">
            <a:extLst>
              <a:ext uri="{FF2B5EF4-FFF2-40B4-BE49-F238E27FC236}">
                <a16:creationId xmlns:a16="http://schemas.microsoft.com/office/drawing/2014/main" id="{F2270035-B533-446A-8041-766FD71A863B}"/>
              </a:ext>
            </a:extLst>
          </xdr:cNvPr>
          <xdr:cNvSpPr/>
        </xdr:nvSpPr>
        <xdr:spPr>
          <a:xfrm>
            <a:off x="6803572" y="8120743"/>
            <a:ext cx="8142515" cy="3352800"/>
          </a:xfrm>
          <a:prstGeom prst="roundRect">
            <a:avLst>
              <a:gd name="adj" fmla="val 1148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5" name="Chart 14">
            <a:extLst>
              <a:ext uri="{FF2B5EF4-FFF2-40B4-BE49-F238E27FC236}">
                <a16:creationId xmlns:a16="http://schemas.microsoft.com/office/drawing/2014/main" id="{9E002E3E-CCCA-496D-8E22-314C7822A231}"/>
              </a:ext>
            </a:extLst>
          </xdr:cNvPr>
          <xdr:cNvGraphicFramePr>
            <a:graphicFrameLocks/>
          </xdr:cNvGraphicFramePr>
        </xdr:nvGraphicFramePr>
        <xdr:xfrm>
          <a:off x="6934200" y="8120742"/>
          <a:ext cx="7913914" cy="3222171"/>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editAs="oneCell">
    <xdr:from>
      <xdr:col>19</xdr:col>
      <xdr:colOff>87086</xdr:colOff>
      <xdr:row>43</xdr:row>
      <xdr:rowOff>185056</xdr:rowOff>
    </xdr:from>
    <xdr:to>
      <xdr:col>31</xdr:col>
      <xdr:colOff>370114</xdr:colOff>
      <xdr:row>61</xdr:row>
      <xdr:rowOff>119742</xdr:rowOff>
    </xdr:to>
    <mc:AlternateContent xmlns:mc="http://schemas.openxmlformats.org/markup-compatibility/2006" xmlns:a14="http://schemas.microsoft.com/office/drawing/2010/main">
      <mc:Choice Requires="a14">
        <xdr:graphicFrame macro="">
          <xdr:nvGraphicFramePr>
            <xdr:cNvPr id="22" name="Student Name 3">
              <a:extLst>
                <a:ext uri="{FF2B5EF4-FFF2-40B4-BE49-F238E27FC236}">
                  <a16:creationId xmlns:a16="http://schemas.microsoft.com/office/drawing/2014/main" id="{732FEB3E-E15D-4A4A-9177-C974891F8C26}"/>
                </a:ext>
              </a:extLst>
            </xdr:cNvPr>
            <xdr:cNvGraphicFramePr/>
          </xdr:nvGraphicFramePr>
          <xdr:xfrm>
            <a:off x="0" y="0"/>
            <a:ext cx="0" cy="0"/>
          </xdr:xfrm>
          <a:graphic>
            <a:graphicData uri="http://schemas.microsoft.com/office/drawing/2010/slicer">
              <sle:slicer xmlns:sle="http://schemas.microsoft.com/office/drawing/2010/slicer" name="Student Name 3"/>
            </a:graphicData>
          </a:graphic>
        </xdr:graphicFrame>
      </mc:Choice>
      <mc:Fallback xmlns="">
        <xdr:sp macro="" textlink="">
          <xdr:nvSpPr>
            <xdr:cNvPr id="0" name=""/>
            <xdr:cNvSpPr>
              <a:spLocks noTextEdit="1"/>
            </xdr:cNvSpPr>
          </xdr:nvSpPr>
          <xdr:spPr>
            <a:xfrm>
              <a:off x="11669486" y="8142513"/>
              <a:ext cx="7598228" cy="3265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22860</xdr:colOff>
      <xdr:row>0</xdr:row>
      <xdr:rowOff>15240</xdr:rowOff>
    </xdr:from>
    <xdr:to>
      <xdr:col>4</xdr:col>
      <xdr:colOff>53340</xdr:colOff>
      <xdr:row>60</xdr:row>
      <xdr:rowOff>12291</xdr:rowOff>
    </xdr:to>
    <xdr:sp macro="" textlink="">
      <xdr:nvSpPr>
        <xdr:cNvPr id="2" name="Rectangle 1">
          <a:extLst>
            <a:ext uri="{FF2B5EF4-FFF2-40B4-BE49-F238E27FC236}">
              <a16:creationId xmlns:a16="http://schemas.microsoft.com/office/drawing/2014/main" id="{E84039AC-9E58-4DC0-B2A0-AFFAB6521FF7}"/>
            </a:ext>
          </a:extLst>
        </xdr:cNvPr>
        <xdr:cNvSpPr/>
      </xdr:nvSpPr>
      <xdr:spPr>
        <a:xfrm>
          <a:off x="22860" y="15240"/>
          <a:ext cx="2519680" cy="11046051"/>
        </a:xfrm>
        <a:prstGeom prst="rect">
          <a:avLst/>
        </a:prstGeom>
        <a:solidFill>
          <a:srgbClr val="312B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49530</xdr:colOff>
      <xdr:row>2</xdr:row>
      <xdr:rowOff>76200</xdr:rowOff>
    </xdr:from>
    <xdr:to>
      <xdr:col>4</xdr:col>
      <xdr:colOff>49530</xdr:colOff>
      <xdr:row>45</xdr:row>
      <xdr:rowOff>63500</xdr:rowOff>
    </xdr:to>
    <xdr:sp macro="" textlink="">
      <xdr:nvSpPr>
        <xdr:cNvPr id="3" name="Rectangle: Top Corners Rounded 2">
          <a:extLst>
            <a:ext uri="{FF2B5EF4-FFF2-40B4-BE49-F238E27FC236}">
              <a16:creationId xmlns:a16="http://schemas.microsoft.com/office/drawing/2014/main" id="{8E06C1C2-8265-4D0E-92B2-AB3420B60BC6}"/>
            </a:ext>
          </a:extLst>
        </xdr:cNvPr>
        <xdr:cNvSpPr/>
      </xdr:nvSpPr>
      <xdr:spPr>
        <a:xfrm rot="16200000">
          <a:off x="-2347595" y="3463925"/>
          <a:ext cx="7905750" cy="1866900"/>
        </a:xfrm>
        <a:prstGeom prst="round2SameRect">
          <a:avLst/>
        </a:prstGeom>
        <a:solidFill>
          <a:srgbClr val="5F549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43275</xdr:colOff>
      <xdr:row>2</xdr:row>
      <xdr:rowOff>71848</xdr:rowOff>
    </xdr:from>
    <xdr:to>
      <xdr:col>34</xdr:col>
      <xdr:colOff>511629</xdr:colOff>
      <xdr:row>60</xdr:row>
      <xdr:rowOff>23180</xdr:rowOff>
    </xdr:to>
    <xdr:sp macro="" textlink="">
      <xdr:nvSpPr>
        <xdr:cNvPr id="4" name="Rectangle: Top Corners Rounded 3">
          <a:extLst>
            <a:ext uri="{FF2B5EF4-FFF2-40B4-BE49-F238E27FC236}">
              <a16:creationId xmlns:a16="http://schemas.microsoft.com/office/drawing/2014/main" id="{F9D67DDE-67BC-412F-8749-3AD13A5DA534}"/>
            </a:ext>
          </a:extLst>
        </xdr:cNvPr>
        <xdr:cNvSpPr/>
      </xdr:nvSpPr>
      <xdr:spPr>
        <a:xfrm rot="5400000">
          <a:off x="6517528" y="-3593891"/>
          <a:ext cx="10684647" cy="18756354"/>
        </a:xfrm>
        <a:prstGeom prst="round2SameRect">
          <a:avLst/>
        </a:prstGeom>
        <a:solidFill>
          <a:srgbClr val="F2F0F5"/>
        </a:solidFill>
        <a:ln>
          <a:solidFill>
            <a:srgbClr val="E3DFE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345259</xdr:colOff>
      <xdr:row>13</xdr:row>
      <xdr:rowOff>56175</xdr:rowOff>
    </xdr:from>
    <xdr:to>
      <xdr:col>4</xdr:col>
      <xdr:colOff>34069</xdr:colOff>
      <xdr:row>18</xdr:row>
      <xdr:rowOff>71416</xdr:rowOff>
    </xdr:to>
    <xdr:grpSp>
      <xdr:nvGrpSpPr>
        <xdr:cNvPr id="5" name="Group 4">
          <a:extLst>
            <a:ext uri="{FF2B5EF4-FFF2-40B4-BE49-F238E27FC236}">
              <a16:creationId xmlns:a16="http://schemas.microsoft.com/office/drawing/2014/main" id="{F3CEB41B-6014-4464-9164-8D3AC2564C68}"/>
            </a:ext>
          </a:extLst>
        </xdr:cNvPr>
        <xdr:cNvGrpSpPr/>
      </xdr:nvGrpSpPr>
      <xdr:grpSpPr>
        <a:xfrm>
          <a:off x="966455" y="2389110"/>
          <a:ext cx="1552397" cy="912523"/>
          <a:chOff x="929640" y="1295400"/>
          <a:chExt cx="2043390" cy="1720965"/>
        </a:xfrm>
      </xdr:grpSpPr>
      <xdr:sp macro="" textlink="">
        <xdr:nvSpPr>
          <xdr:cNvPr id="6" name="Rectangle: Top Corners Rounded 5">
            <a:extLst>
              <a:ext uri="{FF2B5EF4-FFF2-40B4-BE49-F238E27FC236}">
                <a16:creationId xmlns:a16="http://schemas.microsoft.com/office/drawing/2014/main" id="{5348C346-ED5B-91AD-3F1E-E86D795936EF}"/>
              </a:ext>
            </a:extLst>
          </xdr:cNvPr>
          <xdr:cNvSpPr/>
        </xdr:nvSpPr>
        <xdr:spPr>
          <a:xfrm rot="16200000">
            <a:off x="1296629" y="1366104"/>
            <a:ext cx="835741" cy="1569720"/>
          </a:xfrm>
          <a:prstGeom prst="round2SameRect">
            <a:avLst>
              <a:gd name="adj1" fmla="val 43940"/>
              <a:gd name="adj2" fmla="val 0"/>
            </a:avLst>
          </a:prstGeom>
          <a:solidFill>
            <a:srgbClr val="F2F0F5"/>
          </a:solidFill>
          <a:ln>
            <a:solidFill>
              <a:srgbClr val="F2F0F5"/>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indent="0" algn="l" defTabSz="914400" rtl="0" eaLnBrk="1" latinLnBrk="0" hangingPunct="1">
              <a:defRPr sz="1100" kern="1200">
                <a:solidFill>
                  <a:schemeClr val="lt1"/>
                </a:solidFill>
                <a:latin typeface="+mn-lt"/>
                <a:ea typeface="+mn-ea"/>
                <a:cs typeface="+mn-cs"/>
              </a:defRPr>
            </a:lvl1pPr>
            <a:lvl2pPr marL="457200" indent="0" algn="l" defTabSz="914400" rtl="0" eaLnBrk="1" latinLnBrk="0" hangingPunct="1">
              <a:defRPr sz="1100" kern="1200">
                <a:solidFill>
                  <a:schemeClr val="lt1"/>
                </a:solidFill>
                <a:latin typeface="+mn-lt"/>
                <a:ea typeface="+mn-ea"/>
                <a:cs typeface="+mn-cs"/>
              </a:defRPr>
            </a:lvl2pPr>
            <a:lvl3pPr marL="914400" indent="0" algn="l" defTabSz="914400" rtl="0" eaLnBrk="1" latinLnBrk="0" hangingPunct="1">
              <a:defRPr sz="1100" kern="1200">
                <a:solidFill>
                  <a:schemeClr val="lt1"/>
                </a:solidFill>
                <a:latin typeface="+mn-lt"/>
                <a:ea typeface="+mn-ea"/>
                <a:cs typeface="+mn-cs"/>
              </a:defRPr>
            </a:lvl3pPr>
            <a:lvl4pPr marL="1371600" indent="0" algn="l" defTabSz="914400" rtl="0" eaLnBrk="1" latinLnBrk="0" hangingPunct="1">
              <a:defRPr sz="1100" kern="1200">
                <a:solidFill>
                  <a:schemeClr val="lt1"/>
                </a:solidFill>
                <a:latin typeface="+mn-lt"/>
                <a:ea typeface="+mn-ea"/>
                <a:cs typeface="+mn-cs"/>
              </a:defRPr>
            </a:lvl4pPr>
            <a:lvl5pPr marL="1828800" indent="0" algn="l" defTabSz="914400" rtl="0" eaLnBrk="1" latinLnBrk="0" hangingPunct="1">
              <a:defRPr sz="1100" kern="1200">
                <a:solidFill>
                  <a:schemeClr val="lt1"/>
                </a:solidFill>
                <a:latin typeface="+mn-lt"/>
                <a:ea typeface="+mn-ea"/>
                <a:cs typeface="+mn-cs"/>
              </a:defRPr>
            </a:lvl5pPr>
            <a:lvl6pPr marL="2286000" indent="0" algn="l" defTabSz="914400" rtl="0" eaLnBrk="1" latinLnBrk="0" hangingPunct="1">
              <a:defRPr sz="1100" kern="1200">
                <a:solidFill>
                  <a:schemeClr val="lt1"/>
                </a:solidFill>
                <a:latin typeface="+mn-lt"/>
                <a:ea typeface="+mn-ea"/>
                <a:cs typeface="+mn-cs"/>
              </a:defRPr>
            </a:lvl6pPr>
            <a:lvl7pPr marL="2743200" indent="0" algn="l" defTabSz="914400" rtl="0" eaLnBrk="1" latinLnBrk="0" hangingPunct="1">
              <a:defRPr sz="1100" kern="1200">
                <a:solidFill>
                  <a:schemeClr val="lt1"/>
                </a:solidFill>
                <a:latin typeface="+mn-lt"/>
                <a:ea typeface="+mn-ea"/>
                <a:cs typeface="+mn-cs"/>
              </a:defRPr>
            </a:lvl7pPr>
            <a:lvl8pPr marL="3200400" indent="0" algn="l" defTabSz="914400" rtl="0" eaLnBrk="1" latinLnBrk="0" hangingPunct="1">
              <a:defRPr sz="1100" kern="1200">
                <a:solidFill>
                  <a:schemeClr val="lt1"/>
                </a:solidFill>
                <a:latin typeface="+mn-lt"/>
                <a:ea typeface="+mn-ea"/>
                <a:cs typeface="+mn-cs"/>
              </a:defRPr>
            </a:lvl8pPr>
            <a:lvl9pPr marL="3657600" indent="0" algn="l" defTabSz="914400" rtl="0" eaLnBrk="1" latinLnBrk="0" hangingPunct="1">
              <a:defRPr sz="1100" kern="1200">
                <a:solidFill>
                  <a:schemeClr val="lt1"/>
                </a:solidFill>
                <a:latin typeface="+mn-lt"/>
                <a:ea typeface="+mn-ea"/>
                <a:cs typeface="+mn-cs"/>
              </a:defRPr>
            </a:lvl9pPr>
          </a:lstStyle>
          <a:p>
            <a:pPr algn="l"/>
            <a:endParaRPr lang="en-US" sz="1100"/>
          </a:p>
        </xdr:txBody>
      </xdr:sp>
      <xdr:sp macro="" textlink="">
        <xdr:nvSpPr>
          <xdr:cNvPr id="7" name="Freeform: Shape 6">
            <a:extLst>
              <a:ext uri="{FF2B5EF4-FFF2-40B4-BE49-F238E27FC236}">
                <a16:creationId xmlns:a16="http://schemas.microsoft.com/office/drawing/2014/main" id="{E2D749FF-EF18-B528-F41E-384189A56453}"/>
              </a:ext>
            </a:extLst>
          </xdr:cNvPr>
          <xdr:cNvSpPr/>
        </xdr:nvSpPr>
        <xdr:spPr>
          <a:xfrm>
            <a:off x="2491251" y="1295400"/>
            <a:ext cx="481779" cy="1720965"/>
          </a:xfrm>
          <a:custGeom>
            <a:avLst/>
            <a:gdLst>
              <a:gd name="connsiteX0" fmla="*/ 481779 w 481779"/>
              <a:gd name="connsiteY0" fmla="*/ 0 h 1720965"/>
              <a:gd name="connsiteX1" fmla="*/ 481779 w 481779"/>
              <a:gd name="connsiteY1" fmla="*/ 1720965 h 1720965"/>
              <a:gd name="connsiteX2" fmla="*/ 477316 w 481779"/>
              <a:gd name="connsiteY2" fmla="*/ 1676691 h 1720965"/>
              <a:gd name="connsiteX3" fmla="*/ 0 w 481779"/>
              <a:gd name="connsiteY3" fmla="*/ 1287668 h 1720965"/>
              <a:gd name="connsiteX4" fmla="*/ 0 w 481779"/>
              <a:gd name="connsiteY4" fmla="*/ 433297 h 1720965"/>
              <a:gd name="connsiteX5" fmla="*/ 477316 w 481779"/>
              <a:gd name="connsiteY5" fmla="*/ 44274 h 1720965"/>
              <a:gd name="connsiteX6" fmla="*/ 481779 w 481779"/>
              <a:gd name="connsiteY6" fmla="*/ 0 h 172096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481779" h="1720965">
                <a:moveTo>
                  <a:pt x="481779" y="0"/>
                </a:moveTo>
                <a:lnTo>
                  <a:pt x="481779" y="1720965"/>
                </a:lnTo>
                <a:lnTo>
                  <a:pt x="477316" y="1676691"/>
                </a:lnTo>
                <a:cubicBezTo>
                  <a:pt x="431885" y="1454676"/>
                  <a:pt x="235446" y="1287668"/>
                  <a:pt x="0" y="1287668"/>
                </a:cubicBezTo>
                <a:lnTo>
                  <a:pt x="0" y="433297"/>
                </a:lnTo>
                <a:cubicBezTo>
                  <a:pt x="235446" y="433297"/>
                  <a:pt x="431885" y="266289"/>
                  <a:pt x="477316" y="44274"/>
                </a:cubicBezTo>
                <a:lnTo>
                  <a:pt x="481779" y="0"/>
                </a:lnTo>
                <a:close/>
              </a:path>
            </a:pathLst>
          </a:custGeom>
          <a:solidFill>
            <a:srgbClr val="F2F0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editAs="oneCell">
    <xdr:from>
      <xdr:col>1</xdr:col>
      <xdr:colOff>106680</xdr:colOff>
      <xdr:row>2</xdr:row>
      <xdr:rowOff>167640</xdr:rowOff>
    </xdr:from>
    <xdr:to>
      <xdr:col>3</xdr:col>
      <xdr:colOff>533400</xdr:colOff>
      <xdr:row>7</xdr:row>
      <xdr:rowOff>99060</xdr:rowOff>
    </xdr:to>
    <xdr:pic>
      <xdr:nvPicPr>
        <xdr:cNvPr id="8" name="Picture 7">
          <a:extLst>
            <a:ext uri="{FF2B5EF4-FFF2-40B4-BE49-F238E27FC236}">
              <a16:creationId xmlns:a16="http://schemas.microsoft.com/office/drawing/2014/main" id="{6A25B790-7F90-4278-BAC3-AE59A1A8DD7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9218"/>
        <a:stretch>
          <a:fillRect/>
        </a:stretch>
      </xdr:blipFill>
      <xdr:spPr>
        <a:xfrm>
          <a:off x="728980" y="535940"/>
          <a:ext cx="1671320" cy="852170"/>
        </a:xfrm>
        <a:prstGeom prst="rect">
          <a:avLst/>
        </a:prstGeom>
      </xdr:spPr>
    </xdr:pic>
    <xdr:clientData/>
  </xdr:twoCellAnchor>
  <xdr:twoCellAnchor>
    <xdr:from>
      <xdr:col>5</xdr:col>
      <xdr:colOff>266700</xdr:colOff>
      <xdr:row>2</xdr:row>
      <xdr:rowOff>91440</xdr:rowOff>
    </xdr:from>
    <xdr:to>
      <xdr:col>22</xdr:col>
      <xdr:colOff>579120</xdr:colOff>
      <xdr:row>4</xdr:row>
      <xdr:rowOff>160020</xdr:rowOff>
    </xdr:to>
    <xdr:sp macro="" textlink="">
      <xdr:nvSpPr>
        <xdr:cNvPr id="9" name="Rectangle 8">
          <a:extLst>
            <a:ext uri="{FF2B5EF4-FFF2-40B4-BE49-F238E27FC236}">
              <a16:creationId xmlns:a16="http://schemas.microsoft.com/office/drawing/2014/main" id="{B8319C3B-5AD2-42E8-B028-60149A80CBBE}"/>
            </a:ext>
          </a:extLst>
        </xdr:cNvPr>
        <xdr:cNvSpPr/>
      </xdr:nvSpPr>
      <xdr:spPr>
        <a:xfrm>
          <a:off x="3378200" y="459740"/>
          <a:ext cx="10891520" cy="4368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428625</xdr:colOff>
      <xdr:row>2</xdr:row>
      <xdr:rowOff>123825</xdr:rowOff>
    </xdr:from>
    <xdr:to>
      <xdr:col>13</xdr:col>
      <xdr:colOff>352425</xdr:colOff>
      <xdr:row>4</xdr:row>
      <xdr:rowOff>104775</xdr:rowOff>
    </xdr:to>
    <xdr:sp macro="" textlink="">
      <xdr:nvSpPr>
        <xdr:cNvPr id="27" name="TextBox 26">
          <a:extLst>
            <a:ext uri="{FF2B5EF4-FFF2-40B4-BE49-F238E27FC236}">
              <a16:creationId xmlns:a16="http://schemas.microsoft.com/office/drawing/2014/main" id="{4C041BC0-8E37-4B80-95C5-D2DEFD931192}"/>
            </a:ext>
          </a:extLst>
        </xdr:cNvPr>
        <xdr:cNvSpPr txBox="1"/>
      </xdr:nvSpPr>
      <xdr:spPr>
        <a:xfrm>
          <a:off x="3540125" y="492125"/>
          <a:ext cx="4902200" cy="349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Arial Rounded MT Bold" panose="020F0704030504030204" pitchFamily="34" charset="0"/>
            </a:rPr>
            <a:t>Welcome to</a:t>
          </a:r>
          <a:r>
            <a:rPr lang="en-US" sz="1600" baseline="0">
              <a:latin typeface="Arial Rounded MT Bold" panose="020F0704030504030204" pitchFamily="34" charset="0"/>
            </a:rPr>
            <a:t> School Of Data science (AAFT)</a:t>
          </a:r>
          <a:endParaRPr lang="en-US" sz="1600">
            <a:latin typeface="Arial Rounded MT Bold" panose="020F0704030504030204" pitchFamily="34" charset="0"/>
          </a:endParaRPr>
        </a:p>
      </xdr:txBody>
    </xdr:sp>
    <xdr:clientData/>
  </xdr:twoCellAnchor>
  <xdr:twoCellAnchor>
    <xdr:from>
      <xdr:col>18</xdr:col>
      <xdr:colOff>142875</xdr:colOff>
      <xdr:row>2</xdr:row>
      <xdr:rowOff>114300</xdr:rowOff>
    </xdr:from>
    <xdr:to>
      <xdr:col>22</xdr:col>
      <xdr:colOff>466725</xdr:colOff>
      <xdr:row>4</xdr:row>
      <xdr:rowOff>95250</xdr:rowOff>
    </xdr:to>
    <xdr:sp macro="" textlink="">
      <xdr:nvSpPr>
        <xdr:cNvPr id="29" name="TextBox 28">
          <a:extLst>
            <a:ext uri="{FF2B5EF4-FFF2-40B4-BE49-F238E27FC236}">
              <a16:creationId xmlns:a16="http://schemas.microsoft.com/office/drawing/2014/main" id="{B91F9F55-5E4C-4EA3-A61A-733A036337C8}"/>
            </a:ext>
          </a:extLst>
        </xdr:cNvPr>
        <xdr:cNvSpPr txBox="1"/>
      </xdr:nvSpPr>
      <xdr:spPr>
        <a:xfrm>
          <a:off x="11344275" y="482600"/>
          <a:ext cx="2813050" cy="349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Arial Rounded MT Bold" panose="020F0704030504030204" pitchFamily="34" charset="0"/>
            </a:rPr>
            <a:t>Diploma</a:t>
          </a:r>
          <a:r>
            <a:rPr lang="en-US" sz="1600" baseline="0">
              <a:latin typeface="Arial Rounded MT Bold" panose="020F0704030504030204" pitchFamily="34" charset="0"/>
            </a:rPr>
            <a:t> Year 2024-2025</a:t>
          </a:r>
          <a:endParaRPr lang="en-US" sz="1600">
            <a:latin typeface="Arial Rounded MT Bold" panose="020F0704030504030204" pitchFamily="34" charset="0"/>
          </a:endParaRPr>
        </a:p>
      </xdr:txBody>
    </xdr:sp>
    <xdr:clientData/>
  </xdr:twoCellAnchor>
  <xdr:twoCellAnchor>
    <xdr:from>
      <xdr:col>1</xdr:col>
      <xdr:colOff>454675</xdr:colOff>
      <xdr:row>8</xdr:row>
      <xdr:rowOff>10583</xdr:rowOff>
    </xdr:from>
    <xdr:to>
      <xdr:col>4</xdr:col>
      <xdr:colOff>99786</xdr:colOff>
      <xdr:row>23</xdr:row>
      <xdr:rowOff>180445</xdr:rowOff>
    </xdr:to>
    <xdr:grpSp>
      <xdr:nvGrpSpPr>
        <xdr:cNvPr id="39" name="Group 38">
          <a:extLst>
            <a:ext uri="{FF2B5EF4-FFF2-40B4-BE49-F238E27FC236}">
              <a16:creationId xmlns:a16="http://schemas.microsoft.com/office/drawing/2014/main" id="{64178BA4-5FD7-4B6B-85DF-A32591052B67}"/>
            </a:ext>
          </a:extLst>
        </xdr:cNvPr>
        <xdr:cNvGrpSpPr/>
      </xdr:nvGrpSpPr>
      <xdr:grpSpPr>
        <a:xfrm>
          <a:off x="1075871" y="1446235"/>
          <a:ext cx="1508698" cy="2861710"/>
          <a:chOff x="1080604" y="1462012"/>
          <a:chExt cx="1522896" cy="2891290"/>
        </a:xfrm>
      </xdr:grpSpPr>
      <xdr:sp macro="" textlink="">
        <xdr:nvSpPr>
          <xdr:cNvPr id="40" name="TextBox 39">
            <a:hlinkClick xmlns:r="http://schemas.openxmlformats.org/officeDocument/2006/relationships" r:id="rId2"/>
            <a:extLst>
              <a:ext uri="{FF2B5EF4-FFF2-40B4-BE49-F238E27FC236}">
                <a16:creationId xmlns:a16="http://schemas.microsoft.com/office/drawing/2014/main" id="{F3E538E0-D5AA-56D8-7F4D-FBD370D799AC}"/>
              </a:ext>
            </a:extLst>
          </xdr:cNvPr>
          <xdr:cNvSpPr txBox="1"/>
        </xdr:nvSpPr>
        <xdr:spPr>
          <a:xfrm>
            <a:off x="1080604" y="1462012"/>
            <a:ext cx="1357691" cy="37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mn-lt"/>
              </a:rPr>
              <a:t>DASHBOARD</a:t>
            </a:r>
          </a:p>
        </xdr:txBody>
      </xdr:sp>
      <xdr:sp macro="" textlink="">
        <xdr:nvSpPr>
          <xdr:cNvPr id="41" name="TextBox 40">
            <a:hlinkClick xmlns:r="http://schemas.openxmlformats.org/officeDocument/2006/relationships" r:id="rId3"/>
            <a:extLst>
              <a:ext uri="{FF2B5EF4-FFF2-40B4-BE49-F238E27FC236}">
                <a16:creationId xmlns:a16="http://schemas.microsoft.com/office/drawing/2014/main" id="{0F39BB8A-3717-3008-0761-601E14D9B893}"/>
              </a:ext>
            </a:extLst>
          </xdr:cNvPr>
          <xdr:cNvSpPr txBox="1"/>
        </xdr:nvSpPr>
        <xdr:spPr>
          <a:xfrm>
            <a:off x="1080604" y="2091758"/>
            <a:ext cx="1357691" cy="372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mn-lt"/>
              </a:rPr>
              <a:t>MID-TERM</a:t>
            </a:r>
          </a:p>
        </xdr:txBody>
      </xdr:sp>
      <xdr:sp macro="" textlink="">
        <xdr:nvSpPr>
          <xdr:cNvPr id="42" name="TextBox 41">
            <a:hlinkClick xmlns:r="http://schemas.openxmlformats.org/officeDocument/2006/relationships" r:id="rId4"/>
            <a:extLst>
              <a:ext uri="{FF2B5EF4-FFF2-40B4-BE49-F238E27FC236}">
                <a16:creationId xmlns:a16="http://schemas.microsoft.com/office/drawing/2014/main" id="{E4DF9CF6-B79C-ED97-8B51-C3CA07531A5C}"/>
              </a:ext>
            </a:extLst>
          </xdr:cNvPr>
          <xdr:cNvSpPr txBox="1"/>
        </xdr:nvSpPr>
        <xdr:spPr>
          <a:xfrm>
            <a:off x="1080604" y="2720371"/>
            <a:ext cx="1357691" cy="37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mn-lt"/>
              </a:rPr>
              <a:t>END-TERM</a:t>
            </a:r>
          </a:p>
        </xdr:txBody>
      </xdr:sp>
      <xdr:sp macro="" textlink="">
        <xdr:nvSpPr>
          <xdr:cNvPr id="43" name="TextBox 42">
            <a:hlinkClick xmlns:r="http://schemas.openxmlformats.org/officeDocument/2006/relationships" r:id="rId5"/>
            <a:extLst>
              <a:ext uri="{FF2B5EF4-FFF2-40B4-BE49-F238E27FC236}">
                <a16:creationId xmlns:a16="http://schemas.microsoft.com/office/drawing/2014/main" id="{D5D53B7D-ECE4-C4AA-8F86-BFC6A397A803}"/>
              </a:ext>
            </a:extLst>
          </xdr:cNvPr>
          <xdr:cNvSpPr txBox="1"/>
        </xdr:nvSpPr>
        <xdr:spPr>
          <a:xfrm>
            <a:off x="1080604" y="3350117"/>
            <a:ext cx="1522896" cy="37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mn-lt"/>
              </a:rPr>
              <a:t>GRAND</a:t>
            </a:r>
            <a:r>
              <a:rPr lang="en-IN" sz="1600" b="1" baseline="0">
                <a:latin typeface="+mn-lt"/>
              </a:rPr>
              <a:t> TOTAL</a:t>
            </a:r>
            <a:endParaRPr lang="en-IN" sz="1600" b="1">
              <a:latin typeface="+mn-lt"/>
            </a:endParaRPr>
          </a:p>
        </xdr:txBody>
      </xdr:sp>
      <xdr:sp macro="" textlink="">
        <xdr:nvSpPr>
          <xdr:cNvPr id="44" name="TextBox 43">
            <a:hlinkClick xmlns:r="http://schemas.openxmlformats.org/officeDocument/2006/relationships" r:id="rId6"/>
            <a:extLst>
              <a:ext uri="{FF2B5EF4-FFF2-40B4-BE49-F238E27FC236}">
                <a16:creationId xmlns:a16="http://schemas.microsoft.com/office/drawing/2014/main" id="{506D6829-97E3-E1D4-F58B-8EBF9B697A89}"/>
              </a:ext>
            </a:extLst>
          </xdr:cNvPr>
          <xdr:cNvSpPr txBox="1"/>
        </xdr:nvSpPr>
        <xdr:spPr>
          <a:xfrm>
            <a:off x="1080604" y="3979862"/>
            <a:ext cx="1357691" cy="37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mn-lt"/>
              </a:rPr>
              <a:t>ATTENDENCE</a:t>
            </a:r>
          </a:p>
        </xdr:txBody>
      </xdr:sp>
    </xdr:grpSp>
    <xdr:clientData/>
  </xdr:twoCellAnchor>
  <xdr:twoCellAnchor>
    <xdr:from>
      <xdr:col>4</xdr:col>
      <xdr:colOff>478972</xdr:colOff>
      <xdr:row>6</xdr:row>
      <xdr:rowOff>10886</xdr:rowOff>
    </xdr:from>
    <xdr:to>
      <xdr:col>16</xdr:col>
      <xdr:colOff>239486</xdr:colOff>
      <xdr:row>22</xdr:row>
      <xdr:rowOff>119743</xdr:rowOff>
    </xdr:to>
    <xdr:sp macro="" textlink="">
      <xdr:nvSpPr>
        <xdr:cNvPr id="28" name="Rectangle: Rounded Corners 27">
          <a:extLst>
            <a:ext uri="{FF2B5EF4-FFF2-40B4-BE49-F238E27FC236}">
              <a16:creationId xmlns:a16="http://schemas.microsoft.com/office/drawing/2014/main" id="{AB8067A3-9432-0D50-80D3-2C3581BDEB46}"/>
            </a:ext>
          </a:extLst>
        </xdr:cNvPr>
        <xdr:cNvSpPr/>
      </xdr:nvSpPr>
      <xdr:spPr>
        <a:xfrm>
          <a:off x="2917372" y="1121229"/>
          <a:ext cx="7075714" cy="306977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533400</xdr:colOff>
      <xdr:row>43</xdr:row>
      <xdr:rowOff>10886</xdr:rowOff>
    </xdr:from>
    <xdr:to>
      <xdr:col>16</xdr:col>
      <xdr:colOff>293914</xdr:colOff>
      <xdr:row>59</xdr:row>
      <xdr:rowOff>119743</xdr:rowOff>
    </xdr:to>
    <xdr:sp macro="" textlink="">
      <xdr:nvSpPr>
        <xdr:cNvPr id="30" name="Rectangle: Rounded Corners 29">
          <a:extLst>
            <a:ext uri="{FF2B5EF4-FFF2-40B4-BE49-F238E27FC236}">
              <a16:creationId xmlns:a16="http://schemas.microsoft.com/office/drawing/2014/main" id="{CE6F2E4B-7F91-4A29-B0EF-B9B2F8BDD04E}"/>
            </a:ext>
          </a:extLst>
        </xdr:cNvPr>
        <xdr:cNvSpPr/>
      </xdr:nvSpPr>
      <xdr:spPr>
        <a:xfrm>
          <a:off x="2971800" y="7968343"/>
          <a:ext cx="7075714" cy="3069771"/>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478973</xdr:colOff>
      <xdr:row>24</xdr:row>
      <xdr:rowOff>32657</xdr:rowOff>
    </xdr:from>
    <xdr:to>
      <xdr:col>16</xdr:col>
      <xdr:colOff>239487</xdr:colOff>
      <xdr:row>40</xdr:row>
      <xdr:rowOff>141513</xdr:rowOff>
    </xdr:to>
    <xdr:sp macro="" textlink="">
      <xdr:nvSpPr>
        <xdr:cNvPr id="31" name="Rectangle: Rounded Corners 30">
          <a:extLst>
            <a:ext uri="{FF2B5EF4-FFF2-40B4-BE49-F238E27FC236}">
              <a16:creationId xmlns:a16="http://schemas.microsoft.com/office/drawing/2014/main" id="{9C1DADF7-406A-405E-A115-B687E99DA8AC}"/>
            </a:ext>
          </a:extLst>
        </xdr:cNvPr>
        <xdr:cNvSpPr/>
      </xdr:nvSpPr>
      <xdr:spPr>
        <a:xfrm>
          <a:off x="2917373" y="4474028"/>
          <a:ext cx="7075714" cy="3069771"/>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239486</xdr:colOff>
      <xdr:row>23</xdr:row>
      <xdr:rowOff>152401</xdr:rowOff>
    </xdr:from>
    <xdr:to>
      <xdr:col>30</xdr:col>
      <xdr:colOff>0</xdr:colOff>
      <xdr:row>40</xdr:row>
      <xdr:rowOff>76200</xdr:rowOff>
    </xdr:to>
    <xdr:sp macro="" textlink="">
      <xdr:nvSpPr>
        <xdr:cNvPr id="32" name="Rectangle: Rounded Corners 31">
          <a:extLst>
            <a:ext uri="{FF2B5EF4-FFF2-40B4-BE49-F238E27FC236}">
              <a16:creationId xmlns:a16="http://schemas.microsoft.com/office/drawing/2014/main" id="{DF75EDCC-4163-44EE-BA18-8D16D7AD2863}"/>
            </a:ext>
          </a:extLst>
        </xdr:cNvPr>
        <xdr:cNvSpPr/>
      </xdr:nvSpPr>
      <xdr:spPr>
        <a:xfrm>
          <a:off x="11212286" y="4408715"/>
          <a:ext cx="7075714" cy="3069771"/>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76200</xdr:colOff>
      <xdr:row>6</xdr:row>
      <xdr:rowOff>21772</xdr:rowOff>
    </xdr:from>
    <xdr:to>
      <xdr:col>29</xdr:col>
      <xdr:colOff>446314</xdr:colOff>
      <xdr:row>22</xdr:row>
      <xdr:rowOff>130629</xdr:rowOff>
    </xdr:to>
    <xdr:sp macro="" textlink="">
      <xdr:nvSpPr>
        <xdr:cNvPr id="45" name="Rectangle: Rounded Corners 44">
          <a:extLst>
            <a:ext uri="{FF2B5EF4-FFF2-40B4-BE49-F238E27FC236}">
              <a16:creationId xmlns:a16="http://schemas.microsoft.com/office/drawing/2014/main" id="{F320F461-A556-48D6-811B-6BA9FC7160E0}"/>
            </a:ext>
          </a:extLst>
        </xdr:cNvPr>
        <xdr:cNvSpPr/>
      </xdr:nvSpPr>
      <xdr:spPr>
        <a:xfrm>
          <a:off x="11049000" y="1132115"/>
          <a:ext cx="7075714" cy="3069771"/>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587829</xdr:colOff>
      <xdr:row>6</xdr:row>
      <xdr:rowOff>87086</xdr:rowOff>
    </xdr:from>
    <xdr:to>
      <xdr:col>16</xdr:col>
      <xdr:colOff>348343</xdr:colOff>
      <xdr:row>23</xdr:row>
      <xdr:rowOff>10886</xdr:rowOff>
    </xdr:to>
    <xdr:sp macro="" textlink="">
      <xdr:nvSpPr>
        <xdr:cNvPr id="11" name="Rectangle: Rounded Corners 10">
          <a:extLst>
            <a:ext uri="{FF2B5EF4-FFF2-40B4-BE49-F238E27FC236}">
              <a16:creationId xmlns:a16="http://schemas.microsoft.com/office/drawing/2014/main" id="{855695B4-51E7-4500-88DC-62A63E169655}"/>
            </a:ext>
          </a:extLst>
        </xdr:cNvPr>
        <xdr:cNvSpPr/>
      </xdr:nvSpPr>
      <xdr:spPr>
        <a:xfrm>
          <a:off x="3026229" y="1197429"/>
          <a:ext cx="7075714" cy="3069771"/>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174171</xdr:colOff>
      <xdr:row>6</xdr:row>
      <xdr:rowOff>152400</xdr:rowOff>
    </xdr:from>
    <xdr:to>
      <xdr:col>16</xdr:col>
      <xdr:colOff>130629</xdr:colOff>
      <xdr:row>22</xdr:row>
      <xdr:rowOff>60962</xdr:rowOff>
    </xdr:to>
    <xdr:graphicFrame macro="">
      <xdr:nvGraphicFramePr>
        <xdr:cNvPr id="12" name="Chart 11">
          <a:extLst>
            <a:ext uri="{FF2B5EF4-FFF2-40B4-BE49-F238E27FC236}">
              <a16:creationId xmlns:a16="http://schemas.microsoft.com/office/drawing/2014/main" id="{ADF7E16E-1A4C-4416-AAC5-CEE023E54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283029</xdr:colOff>
      <xdr:row>6</xdr:row>
      <xdr:rowOff>130628</xdr:rowOff>
    </xdr:from>
    <xdr:to>
      <xdr:col>29</xdr:col>
      <xdr:colOff>65045</xdr:colOff>
      <xdr:row>22</xdr:row>
      <xdr:rowOff>54429</xdr:rowOff>
    </xdr:to>
    <xdr:graphicFrame macro="">
      <xdr:nvGraphicFramePr>
        <xdr:cNvPr id="13" name="Chart 12">
          <a:extLst>
            <a:ext uri="{FF2B5EF4-FFF2-40B4-BE49-F238E27FC236}">
              <a16:creationId xmlns:a16="http://schemas.microsoft.com/office/drawing/2014/main" id="{D8B1023D-F64B-4433-B8D3-09F070E86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54429</xdr:colOff>
      <xdr:row>24</xdr:row>
      <xdr:rowOff>65315</xdr:rowOff>
    </xdr:from>
    <xdr:to>
      <xdr:col>16</xdr:col>
      <xdr:colOff>87086</xdr:colOff>
      <xdr:row>40</xdr:row>
      <xdr:rowOff>17419</xdr:rowOff>
    </xdr:to>
    <xdr:graphicFrame macro="">
      <xdr:nvGraphicFramePr>
        <xdr:cNvPr id="14" name="Chart 13">
          <a:extLst>
            <a:ext uri="{FF2B5EF4-FFF2-40B4-BE49-F238E27FC236}">
              <a16:creationId xmlns:a16="http://schemas.microsoft.com/office/drawing/2014/main" id="{D09B32C8-5740-4B3D-98AA-0931CB9F4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413657</xdr:colOff>
      <xdr:row>24</xdr:row>
      <xdr:rowOff>32658</xdr:rowOff>
    </xdr:from>
    <xdr:to>
      <xdr:col>29</xdr:col>
      <xdr:colOff>402771</xdr:colOff>
      <xdr:row>39</xdr:row>
      <xdr:rowOff>126275</xdr:rowOff>
    </xdr:to>
    <xdr:graphicFrame macro="">
      <xdr:nvGraphicFramePr>
        <xdr:cNvPr id="15" name="Chart 14">
          <a:extLst>
            <a:ext uri="{FF2B5EF4-FFF2-40B4-BE49-F238E27FC236}">
              <a16:creationId xmlns:a16="http://schemas.microsoft.com/office/drawing/2014/main" id="{104FA7C5-C09D-45D7-819F-D026EDF7E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87086</xdr:colOff>
      <xdr:row>43</xdr:row>
      <xdr:rowOff>93618</xdr:rowOff>
    </xdr:from>
    <xdr:to>
      <xdr:col>16</xdr:col>
      <xdr:colOff>65314</xdr:colOff>
      <xdr:row>59</xdr:row>
      <xdr:rowOff>76199</xdr:rowOff>
    </xdr:to>
    <xdr:graphicFrame macro="">
      <xdr:nvGraphicFramePr>
        <xdr:cNvPr id="16" name="Chart 15">
          <a:extLst>
            <a:ext uri="{FF2B5EF4-FFF2-40B4-BE49-F238E27FC236}">
              <a16:creationId xmlns:a16="http://schemas.microsoft.com/office/drawing/2014/main" id="{797BD92D-40DC-48B4-A23D-C1CFE3F4B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18</xdr:col>
      <xdr:colOff>174172</xdr:colOff>
      <xdr:row>41</xdr:row>
      <xdr:rowOff>152399</xdr:rowOff>
    </xdr:from>
    <xdr:to>
      <xdr:col>30</xdr:col>
      <xdr:colOff>32657</xdr:colOff>
      <xdr:row>59</xdr:row>
      <xdr:rowOff>130628</xdr:rowOff>
    </xdr:to>
    <mc:AlternateContent xmlns:mc="http://schemas.openxmlformats.org/markup-compatibility/2006" xmlns:a14="http://schemas.microsoft.com/office/drawing/2010/main">
      <mc:Choice Requires="a14">
        <xdr:graphicFrame macro="">
          <xdr:nvGraphicFramePr>
            <xdr:cNvPr id="17" name="Student Name 4">
              <a:extLst>
                <a:ext uri="{FF2B5EF4-FFF2-40B4-BE49-F238E27FC236}">
                  <a16:creationId xmlns:a16="http://schemas.microsoft.com/office/drawing/2014/main" id="{D925AE86-51C4-43EA-9976-EDF61E2E228F}"/>
                </a:ext>
              </a:extLst>
            </xdr:cNvPr>
            <xdr:cNvGraphicFramePr/>
          </xdr:nvGraphicFramePr>
          <xdr:xfrm>
            <a:off x="0" y="0"/>
            <a:ext cx="0" cy="0"/>
          </xdr:xfrm>
          <a:graphic>
            <a:graphicData uri="http://schemas.microsoft.com/office/drawing/2010/slicer">
              <sle:slicer xmlns:sle="http://schemas.microsoft.com/office/drawing/2010/slicer" name="Student Name 4"/>
            </a:graphicData>
          </a:graphic>
        </xdr:graphicFrame>
      </mc:Choice>
      <mc:Fallback xmlns="">
        <xdr:sp macro="" textlink="">
          <xdr:nvSpPr>
            <xdr:cNvPr id="0" name=""/>
            <xdr:cNvSpPr>
              <a:spLocks noTextEdit="1"/>
            </xdr:cNvSpPr>
          </xdr:nvSpPr>
          <xdr:spPr>
            <a:xfrm>
              <a:off x="11146972" y="7739742"/>
              <a:ext cx="7173685" cy="33092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74.661514699073" backgroundQuery="1" createdVersion="8" refreshedVersion="8" minRefreshableVersion="3" recordCount="0" supportSubquery="1" supportAdvancedDrill="1" xr:uid="{5AF1DEDD-8DC9-4515-83A0-7ED94AE08B58}">
  <cacheSource type="external" connectionId="3"/>
  <cacheFields count="2">
    <cacheField name="[Table1].[Student Name].[Student Name]" caption="Student Name" numFmtId="0" hierarchy="141" level="1">
      <sharedItems count="5">
        <s v="Abhishek Kamboj"/>
        <s v="Manisha"/>
        <s v="Rajat Kumar"/>
        <s v="Rishu Soni"/>
        <s v="Rounak Singh"/>
      </sharedItems>
    </cacheField>
    <cacheField name="[Measures].[Sum of Grand Total(100) (DS)]" caption="Sum of Grand Total(100) (DS)" numFmtId="0" hierarchy="211" level="32767"/>
  </cacheFields>
  <cacheHierarchies count="213">
    <cacheHierarchy uniqueName="[Range].[Student Name]" caption="Student Name" attribute="1" defaultMemberUniqueName="[Range].[Student Name].[All]" allUniqueName="[Range].[Student Name].[All]" dimensionUniqueName="[Range]" displayFolder="" count="0"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Table1].[Student Name]" caption="Student Name" attribute="1" defaultMemberUniqueName="[Table1].[Student Name].[All]" allUniqueName="[Table1].[Student Name].[All]" dimensionUniqueName="[Table1]" displayFolder="" count="2" memberValueDatatype="130" unbalanced="0">
      <fieldsUsage count="2">
        <fieldUsage x="-1"/>
        <fieldUsage x="0"/>
      </fieldsUsage>
    </cacheHierarchy>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187"/>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179"/>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161"/>
        </ext>
      </extLst>
    </cacheHierarchy>
    <cacheHierarchy uniqueName="[Measures].[Sum of Grand Total(100) (DS)]" caption="Sum of Grand Total(100) (DS)" measure="1" displayFolder="" measureGroup="Table1" count="0" oneField="1" hidden="1">
      <fieldsUsage count="1">
        <fieldUsage x="1"/>
      </fieldsUsage>
      <extLst>
        <ext xmlns:x15="http://schemas.microsoft.com/office/spreadsheetml/2010/11/main" uri="{B97F6D7D-B522-45F9-BDA1-12C45D357490}">
          <x15:cacheHierarchy aggregatedColumn="170"/>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153"/>
        </ext>
      </extLst>
    </cacheHierarchy>
  </cacheHierarchies>
  <kpis count="0"/>
  <dimensions count="5">
    <dimension measure="1" name="Measures" uniqueName="[Measures]" caption="Measures"/>
    <dimension name="Range" uniqueName="[Range]" caption="Range"/>
    <dimension name="Range 6" uniqueName="[Range 6]" caption="Range 6"/>
    <dimension name="Range 61" uniqueName="[Range 61]" caption="Range 61"/>
    <dimension name="Table1" uniqueName="[Table1]" caption="Table1"/>
  </dimensions>
  <measureGroups count="4">
    <measureGroup name="Range" caption="Range"/>
    <measureGroup name="Range 6" caption="Range 6"/>
    <measureGroup name="Range 61" caption="Range 6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Verma" refreshedDate="45874.89733472222" backgroundQuery="1" createdVersion="8" refreshedVersion="8" minRefreshableVersion="3" recordCount="0" supportSubquery="1" supportAdvancedDrill="1" xr:uid="{BF10C321-3457-4459-AD64-473D9290A051}">
  <cacheSource type="external" connectionId="3"/>
  <cacheFields count="2">
    <cacheField name="[Table1].[Student Name].[Student Name]" caption="Student Name" numFmtId="0" hierarchy="141" level="1">
      <sharedItems count="27">
        <s v="Abhishek Kamboj"/>
        <s v="Akhilesh Singh Yadav"/>
        <s v="Ankit Kumar"/>
        <s v="Bhushit jain"/>
        <s v="Gagan"/>
        <s v="Harsh Mishra"/>
        <s v="Harshita"/>
        <s v="Janvi"/>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 name="[Measures].[Sum of Grand Total (PORTFOLIO)]" caption="Sum of Grand Total (PORTFOLIO)" numFmtId="0" hierarchy="208" level="32767"/>
  </cacheFields>
  <cacheHierarchies count="213">
    <cacheHierarchy uniqueName="[Range].[Student Name]" caption="Student Name" attribute="1" defaultMemberUniqueName="[Range].[Student Name].[All]" allUniqueName="[Range].[Student Name].[All]" dimensionUniqueName="[Range]" displayFolder="" count="0"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Table1].[Student Name]" caption="Student Name" attribute="1" defaultMemberUniqueName="[Table1].[Student Name].[All]" allUniqueName="[Table1].[Student Name].[All]" dimensionUniqueName="[Table1]" displayFolder="" count="2" memberValueDatatype="130" unbalanced="0">
      <fieldsUsage count="2">
        <fieldUsage x="-1"/>
        <fieldUsage x="0"/>
      </fieldsUsage>
    </cacheHierarchy>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 (PORTFOLIO)]" caption="Sum of Grand Total (PORTFOLIO)" measure="1" displayFolder="" measureGroup="Table1" count="0" oneField="1" hidden="1">
      <fieldsUsage count="1">
        <fieldUsage x="1"/>
      </fieldsUsage>
      <extLst>
        <ext xmlns:x15="http://schemas.microsoft.com/office/spreadsheetml/2010/11/main" uri="{B97F6D7D-B522-45F9-BDA1-12C45D357490}">
          <x15:cacheHierarchy aggregatedColumn="187"/>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179"/>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16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170"/>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153"/>
        </ext>
      </extLst>
    </cacheHierarchy>
  </cacheHierarchies>
  <kpis count="0"/>
  <dimensions count="5">
    <dimension measure="1" name="Measures" uniqueName="[Measures]" caption="Measures"/>
    <dimension name="Range" uniqueName="[Range]" caption="Range"/>
    <dimension name="Range 6" uniqueName="[Range 6]" caption="Range 6"/>
    <dimension name="Range 61" uniqueName="[Range 61]" caption="Range 61"/>
    <dimension name="Table1" uniqueName="[Table1]" caption="Table1"/>
  </dimensions>
  <measureGroups count="4">
    <measureGroup name="Range" caption="Range"/>
    <measureGroup name="Range 6" caption="Range 6"/>
    <measureGroup name="Range 61" caption="Range 6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75.023467939813" backgroundQuery="1" createdVersion="8" refreshedVersion="8" minRefreshableVersion="3" recordCount="0" supportSubquery="1" supportAdvancedDrill="1" xr:uid="{FCD78CD1-D1AC-42F2-B9A0-7213F34A6924}">
  <cacheSource type="external" connectionId="3"/>
  <cacheFields count="2">
    <cacheField name="[Range].[Student Name].[Student Name]" caption="Student Name" numFmtId="0" level="1">
      <sharedItems count="27">
        <s v="Abhishek Kamboj"/>
        <s v="Akhilesh Singh Yadav"/>
        <s v="Ankit Kumar"/>
        <s v="Bhushit jain"/>
        <s v="Gagan"/>
        <s v="Harsh Mishra"/>
        <s v="Harshita"/>
        <s v="Janvi"/>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 name="[Measures].[Sum of Total(40) 2]" caption="Sum of Total(40) 2" numFmtId="0" hierarchy="194" level="32767"/>
  </cacheFields>
  <cacheHierarchies count="213">
    <cacheHierarchy uniqueName="[Range].[Student Name]" caption="Student Name" attribute="1" defaultMemberUniqueName="[Range].[Student Name].[All]" allUniqueName="[Range].[Student Name].[All]" dimensionUniqueName="[Range]" displayFolder="" count="2" memberValueDatatype="130" unbalanced="0">
      <fieldsUsage count="2">
        <fieldUsage x="-1"/>
        <fieldUsage x="0"/>
      </fieldsUsage>
    </cacheHierarchy>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Table1].[Student Name]" caption="Student Name" attribute="1" defaultMemberUniqueName="[Table1].[Student Name].[All]" allUniqueName="[Table1].[Student Name].[All]" dimensionUniqueName="[Table1]" displayFolder="" count="0" memberValueDatatype="130" unbalanced="0"/>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187"/>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179"/>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16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170"/>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153"/>
        </ext>
      </extLst>
    </cacheHierarchy>
  </cacheHierarchies>
  <kpis count="0"/>
  <dimensions count="5">
    <dimension measure="1" name="Measures" uniqueName="[Measures]" caption="Measures"/>
    <dimension name="Range" uniqueName="[Range]" caption="Range"/>
    <dimension name="Range 6" uniqueName="[Range 6]" caption="Range 6"/>
    <dimension name="Range 61" uniqueName="[Range 61]" caption="Range 61"/>
    <dimension name="Table1" uniqueName="[Table1]" caption="Table1"/>
  </dimensions>
  <measureGroups count="4">
    <measureGroup name="Range" caption="Range"/>
    <measureGroup name="Range 6" caption="Range 6"/>
    <measureGroup name="Range 61" caption="Range 6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75.023468402775" backgroundQuery="1" createdVersion="8" refreshedVersion="8" minRefreshableVersion="3" recordCount="0" supportSubquery="1" supportAdvancedDrill="1" xr:uid="{9B9D3E01-14F4-408C-968F-E870F8ACD3BA}">
  <cacheSource type="external" connectionId="3"/>
  <cacheFields count="2">
    <cacheField name="[Range].[Student Name].[Student Name]" caption="Student Name" numFmtId="0" level="1">
      <sharedItems count="27">
        <s v="Abhishek Kamboj"/>
        <s v="Akhilesh Singh Yadav"/>
        <s v="Ankit Kumar"/>
        <s v="Bhushit jain"/>
        <s v="Gagan"/>
        <s v="Harsh Mishra"/>
        <s v="Harshita"/>
        <s v="Janvi"/>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 name="[Measures].[Sum of Total(40)]" caption="Sum of Total(40)" numFmtId="0" hierarchy="193" level="32767"/>
  </cacheFields>
  <cacheHierarchies count="213">
    <cacheHierarchy uniqueName="[Range].[Student Name]" caption="Student Name" attribute="1" defaultMemberUniqueName="[Range].[Student Name].[All]" allUniqueName="[Range].[Student Name].[All]" dimensionUniqueName="[Range]" displayFolder="" count="2" memberValueDatatype="130" unbalanced="0">
      <fieldsUsage count="2">
        <fieldUsage x="-1"/>
        <fieldUsage x="0"/>
      </fieldsUsage>
    </cacheHierarchy>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Table1].[Student Name]" caption="Student Name" attribute="1" defaultMemberUniqueName="[Table1].[Student Name].[All]" allUniqueName="[Table1].[Student Name].[All]" dimensionUniqueName="[Table1]" displayFolder="" count="0" memberValueDatatype="130" unbalanced="0"/>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40)]" caption="Sum of Total(40)"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187"/>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179"/>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16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170"/>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153"/>
        </ext>
      </extLst>
    </cacheHierarchy>
  </cacheHierarchies>
  <kpis count="0"/>
  <dimensions count="5">
    <dimension measure="1" name="Measures" uniqueName="[Measures]" caption="Measures"/>
    <dimension name="Range" uniqueName="[Range]" caption="Range"/>
    <dimension name="Range 6" uniqueName="[Range 6]" caption="Range 6"/>
    <dimension name="Range 61" uniqueName="[Range 61]" caption="Range 61"/>
    <dimension name="Table1" uniqueName="[Table1]" caption="Table1"/>
  </dimensions>
  <measureGroups count="4">
    <measureGroup name="Range" caption="Range"/>
    <measureGroup name="Range 6" caption="Range 6"/>
    <measureGroup name="Range 61" caption="Range 6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75.023468981482" backgroundQuery="1" createdVersion="8" refreshedVersion="8" minRefreshableVersion="3" recordCount="0" supportSubquery="1" supportAdvancedDrill="1" xr:uid="{177B3C1D-B533-4DD3-BE58-12B2D4173D83}">
  <cacheSource type="external" connectionId="3"/>
  <cacheFields count="2">
    <cacheField name="[Range].[Student Name].[Student Name]" caption="Student Name" numFmtId="0" level="1">
      <sharedItems count="27">
        <s v="Abhishek Kamboj"/>
        <s v="Akhilesh Singh Yadav"/>
        <s v="Ankit Kumar"/>
        <s v="Bhushit jain"/>
        <s v="Gagan"/>
        <s v="Harsh Mishra"/>
        <s v="Harshita"/>
        <s v="Janvi"/>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 name="[Measures].[Sum of Total(40) 3]" caption="Sum of Total(40) 3" numFmtId="0" hierarchy="195" level="32767"/>
  </cacheFields>
  <cacheHierarchies count="213">
    <cacheHierarchy uniqueName="[Range].[Student Name]" caption="Student Name" attribute="1" defaultMemberUniqueName="[Range].[Student Name].[All]" allUniqueName="[Range].[Student Name].[All]" dimensionUniqueName="[Range]" displayFolder="" count="2" memberValueDatatype="130" unbalanced="0">
      <fieldsUsage count="2">
        <fieldUsage x="-1"/>
        <fieldUsage x="0"/>
      </fieldsUsage>
    </cacheHierarchy>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Table1].[Student Name]" caption="Student Name" attribute="1" defaultMemberUniqueName="[Table1].[Student Name].[All]" allUniqueName="[Table1].[Student Name].[All]" dimensionUniqueName="[Table1]" displayFolder="" count="0" memberValueDatatype="130" unbalanced="0"/>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187"/>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179"/>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16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170"/>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153"/>
        </ext>
      </extLst>
    </cacheHierarchy>
  </cacheHierarchies>
  <kpis count="0"/>
  <dimensions count="5">
    <dimension measure="1" name="Measures" uniqueName="[Measures]" caption="Measures"/>
    <dimension name="Range" uniqueName="[Range]" caption="Range"/>
    <dimension name="Range 6" uniqueName="[Range 6]" caption="Range 6"/>
    <dimension name="Range 61" uniqueName="[Range 61]" caption="Range 61"/>
    <dimension name="Table1" uniqueName="[Table1]" caption="Table1"/>
  </dimensions>
  <measureGroups count="4">
    <measureGroup name="Range" caption="Range"/>
    <measureGroup name="Range 6" caption="Range 6"/>
    <measureGroup name="Range 61" caption="Range 6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75.023469560183" backgroundQuery="1" createdVersion="8" refreshedVersion="8" minRefreshableVersion="3" recordCount="0" supportSubquery="1" supportAdvancedDrill="1" xr:uid="{2E2EC245-62BA-49FC-878E-9E85095520F9}">
  <cacheSource type="external" connectionId="3"/>
  <cacheFields count="2">
    <cacheField name="[Range].[Student Name].[Student Name]" caption="Student Name" numFmtId="0" level="1">
      <sharedItems count="27">
        <s v="Abhishek Kamboj"/>
        <s v="Akhilesh Singh Yadav"/>
        <s v="Ankit Kumar"/>
        <s v="Bhushit jain"/>
        <s v="Gagan"/>
        <s v="Harsh Mishra"/>
        <s v="Harshita"/>
        <s v="Janvi"/>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 name="[Measures].[Sum of Total(40) 4]" caption="Sum of Total(40) 4" numFmtId="0" hierarchy="196" level="32767"/>
  </cacheFields>
  <cacheHierarchies count="213">
    <cacheHierarchy uniqueName="[Range].[Student Name]" caption="Student Name" attribute="1" defaultMemberUniqueName="[Range].[Student Name].[All]" allUniqueName="[Range].[Student Name].[All]" dimensionUniqueName="[Range]" displayFolder="" count="2" memberValueDatatype="130" unbalanced="0">
      <fieldsUsage count="2">
        <fieldUsage x="-1"/>
        <fieldUsage x="0"/>
      </fieldsUsage>
    </cacheHierarchy>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Table1].[Student Name]" caption="Student Name" attribute="1" defaultMemberUniqueName="[Table1].[Student Name].[All]" allUniqueName="[Table1].[Student Name].[All]" dimensionUniqueName="[Table1]" displayFolder="" count="0" memberValueDatatype="130" unbalanced="0"/>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187"/>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179"/>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16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170"/>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153"/>
        </ext>
      </extLst>
    </cacheHierarchy>
  </cacheHierarchies>
  <kpis count="0"/>
  <dimensions count="5">
    <dimension measure="1" name="Measures" uniqueName="[Measures]" caption="Measures"/>
    <dimension name="Range" uniqueName="[Range]" caption="Range"/>
    <dimension name="Range 6" uniqueName="[Range 6]" caption="Range 6"/>
    <dimension name="Range 61" uniqueName="[Range 61]" caption="Range 61"/>
    <dimension name="Table1" uniqueName="[Table1]" caption="Table1"/>
  </dimensions>
  <measureGroups count="4">
    <measureGroup name="Range" caption="Range"/>
    <measureGroup name="Range 6" caption="Range 6"/>
    <measureGroup name="Range 61" caption="Range 6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75.023470138891" backgroundQuery="1" createdVersion="8" refreshedVersion="8" minRefreshableVersion="3" recordCount="0" supportSubquery="1" supportAdvancedDrill="1" xr:uid="{81A89B82-3315-4182-BD0D-4B163E7B6D12}">
  <cacheSource type="external" connectionId="3"/>
  <cacheFields count="2">
    <cacheField name="[Range].[Student Name].[Student Name]" caption="Student Name" numFmtId="0" level="1">
      <sharedItems count="27">
        <s v="Abhishek Kamboj"/>
        <s v="Akhilesh Singh Yadav"/>
        <s v="Ankit Kumar"/>
        <s v="Bhushit jain"/>
        <s v="Gagan"/>
        <s v="Harsh Mishra"/>
        <s v="Harshita"/>
        <s v="Janvi"/>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 name="[Measures].[Sum of Total(40) 5]" caption="Sum of Total(40) 5" numFmtId="0" hierarchy="197" level="32767"/>
  </cacheFields>
  <cacheHierarchies count="213">
    <cacheHierarchy uniqueName="[Range].[Student Name]" caption="Student Name" attribute="1" defaultMemberUniqueName="[Range].[Student Name].[All]" allUniqueName="[Range].[Student Name].[All]" dimensionUniqueName="[Range]" displayFolder="" count="2" memberValueDatatype="130" unbalanced="0">
      <fieldsUsage count="2">
        <fieldUsage x="-1"/>
        <fieldUsage x="0"/>
      </fieldsUsage>
    </cacheHierarchy>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Table1].[Student Name]" caption="Student Name" attribute="1" defaultMemberUniqueName="[Table1].[Student Name].[All]" allUniqueName="[Table1].[Student Name].[All]" dimensionUniqueName="[Table1]" displayFolder="" count="0" memberValueDatatype="130" unbalanced="0"/>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187"/>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179"/>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16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170"/>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153"/>
        </ext>
      </extLst>
    </cacheHierarchy>
  </cacheHierarchies>
  <kpis count="0"/>
  <dimensions count="5">
    <dimension measure="1" name="Measures" uniqueName="[Measures]" caption="Measures"/>
    <dimension name="Range" uniqueName="[Range]" caption="Range"/>
    <dimension name="Range 6" uniqueName="[Range 6]" caption="Range 6"/>
    <dimension name="Range 61" uniqueName="[Range 61]" caption="Range 61"/>
    <dimension name="Table1" uniqueName="[Table1]" caption="Table1"/>
  </dimensions>
  <measureGroups count="4">
    <measureGroup name="Range" caption="Range"/>
    <measureGroup name="Range 6" caption="Range 6"/>
    <measureGroup name="Range 61" caption="Range 6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75.437376504633" backgroundQuery="1" createdVersion="8" refreshedVersion="8" minRefreshableVersion="3" recordCount="0" supportSubquery="1" supportAdvancedDrill="1" xr:uid="{27807DA6-C47D-4364-9560-A0B4105FC58E}">
  <cacheSource type="external" connectionId="3"/>
  <cacheFields count="2">
    <cacheField name="[Range 61].[Student Name].[Student Name]" caption="Student Name" numFmtId="0" hierarchy="94" level="1">
      <sharedItems count="27">
        <s v="Abhishek Kamboj"/>
        <s v="Akhilesh Singh Yadav"/>
        <s v="Ankit Kumar"/>
        <s v="Bhushit jain"/>
        <s v="Gagan"/>
        <s v="Harsh Mishra"/>
        <s v="Harshita"/>
        <s v="Janvi"/>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 name="[Measures].[Sum of Total(60) 4]" caption="Sum of Total(60) 4" numFmtId="0" hierarchy="203" level="32767"/>
  </cacheFields>
  <cacheHierarchies count="213">
    <cacheHierarchy uniqueName="[Range].[Student Name]" caption="Student Name" attribute="1" defaultMemberUniqueName="[Range].[Student Name].[All]" allUniqueName="[Range].[Student Name].[All]" dimensionUniqueName="[Range]" displayFolder="" count="0"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2" memberValueDatatype="130" unbalanced="0">
      <fieldsUsage count="2">
        <fieldUsage x="-1"/>
        <fieldUsage x="0"/>
      </fieldsUsage>
    </cacheHierarchy>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Table1].[Student Name]" caption="Student Name" attribute="1" defaultMemberUniqueName="[Table1].[Student Name].[All]" allUniqueName="[Table1].[Student Name].[All]" dimensionUniqueName="[Table1]" displayFolder="" count="0" memberValueDatatype="130" unbalanced="0"/>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oneField="1" hidden="1">
      <fieldsUsage count="1">
        <fieldUsage x="1"/>
      </fieldsUsage>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187"/>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179"/>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16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170"/>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153"/>
        </ext>
      </extLst>
    </cacheHierarchy>
  </cacheHierarchies>
  <kpis count="0"/>
  <dimensions count="5">
    <dimension measure="1" name="Measures" uniqueName="[Measures]" caption="Measures"/>
    <dimension name="Range" uniqueName="[Range]" caption="Range"/>
    <dimension name="Range 6" uniqueName="[Range 6]" caption="Range 6"/>
    <dimension name="Range 61" uniqueName="[Range 61]" caption="Range 61"/>
    <dimension name="Table1" uniqueName="[Table1]" caption="Table1"/>
  </dimensions>
  <measureGroups count="4">
    <measureGroup name="Range" caption="Range"/>
    <measureGroup name="Range 6" caption="Range 6"/>
    <measureGroup name="Range 61" caption="Range 6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75.437376967595" backgroundQuery="1" createdVersion="8" refreshedVersion="8" minRefreshableVersion="3" recordCount="0" supportSubquery="1" supportAdvancedDrill="1" xr:uid="{E631EC52-2274-4532-8A79-15DCFB87AFBE}">
  <cacheSource type="external" connectionId="3"/>
  <cacheFields count="2">
    <cacheField name="[Range 61].[Student Name].[Student Name]" caption="Student Name" numFmtId="0" hierarchy="94" level="1">
      <sharedItems count="27">
        <s v="Abhishek Kamboj"/>
        <s v="Akhilesh Singh Yadav"/>
        <s v="Ankit Kumar"/>
        <s v="Bhushit jain"/>
        <s v="Gagan"/>
        <s v="Harsh Mishra"/>
        <s v="Harshita"/>
        <s v="Janvi"/>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 name="[Measures].[Sum of Total(60) 2 2]" caption="Sum of Total(60) 2 2" numFmtId="0" hierarchy="204" level="32767"/>
  </cacheFields>
  <cacheHierarchies count="213">
    <cacheHierarchy uniqueName="[Range].[Student Name]" caption="Student Name" attribute="1" defaultMemberUniqueName="[Range].[Student Name].[All]" allUniqueName="[Range].[Student Name].[All]" dimensionUniqueName="[Range]" displayFolder="" count="0"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2" memberValueDatatype="130" unbalanced="0">
      <fieldsUsage count="2">
        <fieldUsage x="-1"/>
        <fieldUsage x="0"/>
      </fieldsUsage>
    </cacheHierarchy>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Table1].[Student Name]" caption="Student Name" attribute="1" defaultMemberUniqueName="[Table1].[Student Name].[All]" allUniqueName="[Table1].[Student Name].[All]" dimensionUniqueName="[Table1]" displayFolder="" count="0" memberValueDatatype="130" unbalanced="0"/>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oneField="1" hidden="1">
      <fieldsUsage count="1">
        <fieldUsage x="1"/>
      </fieldsUsage>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187"/>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179"/>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16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170"/>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153"/>
        </ext>
      </extLst>
    </cacheHierarchy>
  </cacheHierarchies>
  <kpis count="0"/>
  <dimensions count="5">
    <dimension measure="1" name="Measures" uniqueName="[Measures]" caption="Measures"/>
    <dimension name="Range" uniqueName="[Range]" caption="Range"/>
    <dimension name="Range 6" uniqueName="[Range 6]" caption="Range 6"/>
    <dimension name="Range 61" uniqueName="[Range 61]" caption="Range 61"/>
    <dimension name="Table1" uniqueName="[Table1]" caption="Table1"/>
  </dimensions>
  <measureGroups count="4">
    <measureGroup name="Range" caption="Range"/>
    <measureGroup name="Range 6" caption="Range 6"/>
    <measureGroup name="Range 61" caption="Range 6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75.437377546295" backgroundQuery="1" createdVersion="8" refreshedVersion="8" minRefreshableVersion="3" recordCount="0" supportSubquery="1" supportAdvancedDrill="1" xr:uid="{D800383D-C3F7-458B-8FDC-EC6AF122588F}">
  <cacheSource type="external" connectionId="3"/>
  <cacheFields count="2">
    <cacheField name="[Range 61].[Student Name].[Student Name]" caption="Student Name" numFmtId="0" hierarchy="94" level="1">
      <sharedItems count="27">
        <s v="Abhishek Kamboj"/>
        <s v="Akhilesh Singh Yadav"/>
        <s v="Ankit Kumar"/>
        <s v="Bhushit jain"/>
        <s v="Gagan"/>
        <s v="Harsh Mishra"/>
        <s v="Harshita"/>
        <s v="Janvi"/>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 name="[Measures].[Sum of Total (60) 3]" caption="Sum of Total (60) 3" numFmtId="0" hierarchy="205" level="32767"/>
  </cacheFields>
  <cacheHierarchies count="213">
    <cacheHierarchy uniqueName="[Range].[Student Name]" caption="Student Name" attribute="1" defaultMemberUniqueName="[Range].[Student Name].[All]" allUniqueName="[Range].[Student Name].[All]" dimensionUniqueName="[Range]" displayFolder="" count="0"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2" memberValueDatatype="130" unbalanced="0">
      <fieldsUsage count="2">
        <fieldUsage x="-1"/>
        <fieldUsage x="0"/>
      </fieldsUsage>
    </cacheHierarchy>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Table1].[Student Name]" caption="Student Name" attribute="1" defaultMemberUniqueName="[Table1].[Student Name].[All]" allUniqueName="[Table1].[Student Name].[All]" dimensionUniqueName="[Table1]" displayFolder="" count="0" memberValueDatatype="130" unbalanced="0"/>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oneField="1" hidden="1">
      <fieldsUsage count="1">
        <fieldUsage x="1"/>
      </fieldsUsage>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187"/>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179"/>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16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170"/>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153"/>
        </ext>
      </extLst>
    </cacheHierarchy>
  </cacheHierarchies>
  <kpis count="0"/>
  <dimensions count="5">
    <dimension measure="1" name="Measures" uniqueName="[Measures]" caption="Measures"/>
    <dimension name="Range" uniqueName="[Range]" caption="Range"/>
    <dimension name="Range 6" uniqueName="[Range 6]" caption="Range 6"/>
    <dimension name="Range 61" uniqueName="[Range 61]" caption="Range 61"/>
    <dimension name="Table1" uniqueName="[Table1]" caption="Table1"/>
  </dimensions>
  <measureGroups count="4">
    <measureGroup name="Range" caption="Range"/>
    <measureGroup name="Range 6" caption="Range 6"/>
    <measureGroup name="Range 61" caption="Range 6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75.437378125003" backgroundQuery="1" createdVersion="8" refreshedVersion="8" minRefreshableVersion="3" recordCount="0" supportSubquery="1" supportAdvancedDrill="1" xr:uid="{AEEFC29D-1221-49FD-9352-140611D495CA}">
  <cacheSource type="external" connectionId="3"/>
  <cacheFields count="2">
    <cacheField name="[Range 61].[Student Name].[Student Name]" caption="Student Name" numFmtId="0" hierarchy="94" level="1">
      <sharedItems count="27">
        <s v="Abhishek Kamboj"/>
        <s v="Akhilesh Singh Yadav"/>
        <s v="Ankit Kumar"/>
        <s v="Bhushit jain"/>
        <s v="Gagan"/>
        <s v="Harsh Mishra"/>
        <s v="Harshita"/>
        <s v="Janvi"/>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 name="[Measures].[Sum of Total(60) 3 2]" caption="Sum of Total(60) 3 2" numFmtId="0" hierarchy="206" level="32767"/>
  </cacheFields>
  <cacheHierarchies count="213">
    <cacheHierarchy uniqueName="[Range].[Student Name]" caption="Student Name" attribute="1" defaultMemberUniqueName="[Range].[Student Name].[All]" allUniqueName="[Range].[Student Name].[All]" dimensionUniqueName="[Range]" displayFolder="" count="0"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2" memberValueDatatype="130" unbalanced="0">
      <fieldsUsage count="2">
        <fieldUsage x="-1"/>
        <fieldUsage x="0"/>
      </fieldsUsage>
    </cacheHierarchy>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Table1].[Student Name]" caption="Student Name" attribute="1" defaultMemberUniqueName="[Table1].[Student Name].[All]" allUniqueName="[Table1].[Student Name].[All]" dimensionUniqueName="[Table1]" displayFolder="" count="0" memberValueDatatype="130" unbalanced="0"/>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oneField="1" hidden="1">
      <fieldsUsage count="1">
        <fieldUsage x="1"/>
      </fieldsUsage>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187"/>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179"/>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16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170"/>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153"/>
        </ext>
      </extLst>
    </cacheHierarchy>
  </cacheHierarchies>
  <kpis count="0"/>
  <dimensions count="5">
    <dimension measure="1" name="Measures" uniqueName="[Measures]" caption="Measures"/>
    <dimension name="Range" uniqueName="[Range]" caption="Range"/>
    <dimension name="Range 6" uniqueName="[Range 6]" caption="Range 6"/>
    <dimension name="Range 61" uniqueName="[Range 61]" caption="Range 61"/>
    <dimension name="Table1" uniqueName="[Table1]" caption="Table1"/>
  </dimensions>
  <measureGroups count="4">
    <measureGroup name="Range" caption="Range"/>
    <measureGroup name="Range 6" caption="Range 6"/>
    <measureGroup name="Range 61" caption="Range 6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74.661292245371" backgroundQuery="1" createdVersion="8" refreshedVersion="8" minRefreshableVersion="3" recordCount="0" supportSubquery="1" supportAdvancedDrill="1" xr:uid="{E585DDAB-F40C-4FA0-9A49-0088B9BEDDA9}">
  <cacheSource type="external" connectionId="3"/>
  <cacheFields count="2">
    <cacheField name="[Table1].[Student Name].[Student Name]" caption="Student Name" numFmtId="0" hierarchy="141" level="1">
      <sharedItems count="5">
        <s v="Abhishek Kamboj"/>
        <s v="Manisha"/>
        <s v="Rajat Kumar"/>
        <s v="Rishu Soni"/>
        <s v="Rounak Singh"/>
      </sharedItems>
    </cacheField>
    <cacheField name="[Measures].[Sum of Grand Total(Python)]" caption="Sum of Grand Total(Python)" numFmtId="0" hierarchy="210" level="32767"/>
  </cacheFields>
  <cacheHierarchies count="213">
    <cacheHierarchy uniqueName="[Range].[Student Name]" caption="Student Name" attribute="1" defaultMemberUniqueName="[Range].[Student Name].[All]" allUniqueName="[Range].[Student Name].[All]" dimensionUniqueName="[Range]" displayFolder="" count="0"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Table1].[Student Name]" caption="Student Name" attribute="1" defaultMemberUniqueName="[Table1].[Student Name].[All]" allUniqueName="[Table1].[Student Name].[All]" dimensionUniqueName="[Table1]" displayFolder="" count="2" memberValueDatatype="130" unbalanced="0">
      <fieldsUsage count="2">
        <fieldUsage x="-1"/>
        <fieldUsage x="0"/>
      </fieldsUsage>
    </cacheHierarchy>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187"/>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179"/>
        </ext>
      </extLst>
    </cacheHierarchy>
    <cacheHierarchy uniqueName="[Measures].[Sum of Grand Total(Python)]" caption="Sum of Grand Total(Python)" measure="1" displayFolder="" measureGroup="Table1" count="0" oneField="1" hidden="1">
      <fieldsUsage count="1">
        <fieldUsage x="1"/>
      </fieldsUsage>
      <extLst>
        <ext xmlns:x15="http://schemas.microsoft.com/office/spreadsheetml/2010/11/main" uri="{B97F6D7D-B522-45F9-BDA1-12C45D357490}">
          <x15:cacheHierarchy aggregatedColumn="16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170"/>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153"/>
        </ext>
      </extLst>
    </cacheHierarchy>
  </cacheHierarchies>
  <kpis count="0"/>
  <dimensions count="5">
    <dimension measure="1" name="Measures" uniqueName="[Measures]" caption="Measures"/>
    <dimension name="Range" uniqueName="[Range]" caption="Range"/>
    <dimension name="Range 6" uniqueName="[Range 6]" caption="Range 6"/>
    <dimension name="Range 61" uniqueName="[Range 61]" caption="Range 61"/>
    <dimension name="Table1" uniqueName="[Table1]" caption="Table1"/>
  </dimensions>
  <measureGroups count="4">
    <measureGroup name="Range" caption="Range"/>
    <measureGroup name="Range 6" caption="Range 6"/>
    <measureGroup name="Range 61" caption="Range 6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75.437378703704" backgroundQuery="1" createdVersion="8" refreshedVersion="8" minRefreshableVersion="3" recordCount="0" supportSubquery="1" supportAdvancedDrill="1" xr:uid="{F356DB84-F1B6-4A91-925F-79CA9D3AE31E}">
  <cacheSource type="external" connectionId="3"/>
  <cacheFields count="2">
    <cacheField name="[Range 61].[Student Name].[Student Name]" caption="Student Name" numFmtId="0" hierarchy="94" level="1">
      <sharedItems count="27">
        <s v="Abhishek Kamboj"/>
        <s v="Akhilesh Singh Yadav"/>
        <s v="Ankit Kumar"/>
        <s v="Bhushit jain"/>
        <s v="Gagan"/>
        <s v="Harsh Mishra"/>
        <s v="Harshita"/>
        <s v="Janvi"/>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 name="[Measures].[Sum of Total (60) 2 2]" caption="Sum of Total (60) 2 2" numFmtId="0" hierarchy="207" level="32767"/>
  </cacheFields>
  <cacheHierarchies count="213">
    <cacheHierarchy uniqueName="[Range].[Student Name]" caption="Student Name" attribute="1" defaultMemberUniqueName="[Range].[Student Name].[All]" allUniqueName="[Range].[Student Name].[All]" dimensionUniqueName="[Range]" displayFolder="" count="0"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2" memberValueDatatype="130" unbalanced="0">
      <fieldsUsage count="2">
        <fieldUsage x="-1"/>
        <fieldUsage x="0"/>
      </fieldsUsage>
    </cacheHierarchy>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Table1].[Student Name]" caption="Student Name" attribute="1" defaultMemberUniqueName="[Table1].[Student Name].[All]" allUniqueName="[Table1].[Student Name].[All]" dimensionUniqueName="[Table1]" displayFolder="" count="0" memberValueDatatype="130" unbalanced="0"/>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oneField="1" hidden="1">
      <fieldsUsage count="1">
        <fieldUsage x="1"/>
      </fieldsUsage>
      <extLst>
        <ext xmlns:x15="http://schemas.microsoft.com/office/spreadsheetml/2010/11/main" uri="{B97F6D7D-B522-45F9-BDA1-12C45D357490}">
          <x15:cacheHierarchy aggregatedColumn="139"/>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187"/>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179"/>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16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170"/>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153"/>
        </ext>
      </extLst>
    </cacheHierarchy>
  </cacheHierarchies>
  <kpis count="0"/>
  <dimensions count="5">
    <dimension measure="1" name="Measures" uniqueName="[Measures]" caption="Measures"/>
    <dimension name="Range" uniqueName="[Range]" caption="Range"/>
    <dimension name="Range 6" uniqueName="[Range 6]" caption="Range 6"/>
    <dimension name="Range 61" uniqueName="[Range 61]" caption="Range 61"/>
    <dimension name="Table1" uniqueName="[Table1]" caption="Table1"/>
  </dimensions>
  <measureGroups count="4">
    <measureGroup name="Range" caption="Range"/>
    <measureGroup name="Range 6" caption="Range 6"/>
    <measureGroup name="Range 61" caption="Range 6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75.521798958333" createdVersion="8" refreshedVersion="8" minRefreshableVersion="3" recordCount="27" xr:uid="{B4D634E9-7D9F-417C-948C-EFE4F3BAB07C}">
  <cacheSource type="worksheet">
    <worksheetSource ref="A1:AC28" sheet="Section Wise Attendance Percent"/>
  </cacheSource>
  <cacheFields count="29">
    <cacheField name="S.No." numFmtId="0">
      <sharedItems containsSemiMixedTypes="0" containsString="0" containsNumber="1" containsInteger="1" minValue="1" maxValue="27"/>
    </cacheField>
    <cacheField name="Roll No." numFmtId="0">
      <sharedItems/>
    </cacheField>
    <cacheField name="Regn. No." numFmtId="0">
      <sharedItems/>
    </cacheField>
    <cacheField name="Student Name" numFmtId="0">
      <sharedItems count="27">
        <s v="ROUNAK SINGH"/>
        <s v="Piyush Goyal"/>
        <s v="Vaishnavi Sharma"/>
        <s v="Janvi ."/>
        <s v="Satyam Saha"/>
        <s v="Surekha Kumari"/>
        <s v="Sarthak ."/>
        <s v="Abhishek kamboj"/>
        <s v="Akhilesh yadav"/>
        <s v="Ankit Paswan"/>
        <s v="Bhushit ."/>
        <s v="Gagan ."/>
        <s v="Harsh ."/>
        <s v="Harshita ."/>
        <s v="Jatin ."/>
        <s v="Komal ."/>
        <s v="Manisha ."/>
        <s v="Mohd Aman Ali"/>
        <s v="Pari Singh"/>
        <s v="Pranjali garg"/>
        <s v="Prity divedi"/>
        <s v="Rajat ."/>
        <s v="Rishu Soni"/>
        <s v="Saksham Saxena"/>
        <s v="Samriddhi Negi"/>
        <s v="SUMIT ."/>
        <s v="Uditya Seth"/>
      </sharedItems>
    </cacheField>
    <cacheField name="Section" numFmtId="0">
      <sharedItems/>
    </cacheField>
    <cacheField name="HH" numFmtId="0">
      <sharedItems containsSemiMixedTypes="0" containsString="0" containsNumber="1" containsInteger="1" minValue="10" maxValue="10"/>
    </cacheField>
    <cacheField name="AB" numFmtId="0">
      <sharedItems containsSemiMixedTypes="0" containsString="0" containsNumber="1" containsInteger="1" minValue="1" maxValue="10"/>
    </cacheField>
    <cacheField name="HA" numFmtId="0">
      <sharedItems containsSemiMixedTypes="0" containsString="0" containsNumber="1" containsInteger="1" minValue="0" maxValue="9"/>
    </cacheField>
    <cacheField name="% DIDS-2-1 - Generative AI Tools (ASMS352- Miss. Neema Jha)" numFmtId="43">
      <sharedItems containsSemiMixedTypes="0" containsString="0" containsNumber="1" containsInteger="1" minValue="0" maxValue="90"/>
    </cacheField>
    <cacheField name="HH2" numFmtId="0">
      <sharedItems containsSemiMixedTypes="0" containsString="0" containsNumber="1" containsInteger="1" minValue="6" maxValue="6"/>
    </cacheField>
    <cacheField name="AB2" numFmtId="0">
      <sharedItems containsSemiMixedTypes="0" containsString="0" containsNumber="1" containsInteger="1" minValue="0" maxValue="6"/>
    </cacheField>
    <cacheField name="HA2" numFmtId="0">
      <sharedItems containsSemiMixedTypes="0" containsString="0" containsNumber="1" containsInteger="1" minValue="0" maxValue="6"/>
    </cacheField>
    <cacheField name="%DIDS-2-2 - Deep Learning (ASMS071- Mr. Nitish Patil)" numFmtId="43">
      <sharedItems containsSemiMixedTypes="0" containsString="0" containsNumber="1" minValue="0" maxValue="100"/>
    </cacheField>
    <cacheField name="HH3" numFmtId="0">
      <sharedItems containsSemiMixedTypes="0" containsString="0" containsNumber="1" containsInteger="1" minValue="9" maxValue="9"/>
    </cacheField>
    <cacheField name="AB3" numFmtId="0">
      <sharedItems containsSemiMixedTypes="0" containsString="0" containsNumber="1" containsInteger="1" minValue="0" maxValue="9"/>
    </cacheField>
    <cacheField name="HA3" numFmtId="0">
      <sharedItems containsSemiMixedTypes="0" containsString="0" containsNumber="1" containsInteger="1" minValue="0" maxValue="9"/>
    </cacheField>
    <cacheField name="%DIDS-2-3 - Advance Python Programming (ASMS575- Abhishek  Ananda)" numFmtId="164">
      <sharedItems containsSemiMixedTypes="0" containsString="0" containsNumber="1" minValue="0" maxValue="100"/>
    </cacheField>
    <cacheField name="HH4" numFmtId="0">
      <sharedItems containsSemiMixedTypes="0" containsString="0" containsNumber="1" containsInteger="1" minValue="6" maxValue="6"/>
    </cacheField>
    <cacheField name="AB4" numFmtId="0">
      <sharedItems containsSemiMixedTypes="0" containsString="0" containsNumber="1" containsInteger="1" minValue="0" maxValue="6"/>
    </cacheField>
    <cacheField name="HA4" numFmtId="0">
      <sharedItems containsSemiMixedTypes="0" containsString="0" containsNumber="1" containsInteger="1" minValue="0" maxValue="6"/>
    </cacheField>
    <cacheField name="%DIDS-2-4 - Big Data Storage &amp; Cloud Computing (ASMS489- Gaurav Kumar)" numFmtId="164">
      <sharedItems containsSemiMixedTypes="0" containsString="0" containsNumber="1" minValue="0" maxValue="100"/>
    </cacheField>
    <cacheField name="HH5" numFmtId="0">
      <sharedItems containsSemiMixedTypes="0" containsString="0" containsNumber="1" containsInteger="1" minValue="10" maxValue="10"/>
    </cacheField>
    <cacheField name="AB5" numFmtId="0">
      <sharedItems containsSemiMixedTypes="0" containsString="0" containsNumber="1" containsInteger="1" minValue="0" maxValue="10"/>
    </cacheField>
    <cacheField name="HA5" numFmtId="0">
      <sharedItems containsSemiMixedTypes="0" containsString="0" containsNumber="1" containsInteger="1" minValue="0" maxValue="10"/>
    </cacheField>
    <cacheField name="%DIDS-2-5 - Portfolio Development &amp; Research Dissertation (ASMS489- Gaurav Kumar,ASMS352- Miss. Neema Jha,ASMS071- Mr. Nitish Patil)" numFmtId="43">
      <sharedItems containsSemiMixedTypes="0" containsString="0" containsNumber="1" containsInteger="1" minValue="0" maxValue="100"/>
    </cacheField>
    <cacheField name="TH" numFmtId="0">
      <sharedItems containsSemiMixedTypes="0" containsString="0" containsNumber="1" containsInteger="1" minValue="41" maxValue="41"/>
    </cacheField>
    <cacheField name="TAB" numFmtId="0">
      <sharedItems containsSemiMixedTypes="0" containsString="0" containsNumber="1" containsInteger="1" minValue="1" maxValue="41"/>
    </cacheField>
    <cacheField name="TA" numFmtId="0">
      <sharedItems containsSemiMixedTypes="0" containsString="0" containsNumber="1" containsInteger="1" minValue="0" maxValue="40"/>
    </cacheField>
    <cacheField name="%Grand Total" numFmtId="164">
      <sharedItems containsSemiMixedTypes="0" containsString="0" containsNumber="1" minValue="0" maxValue="97.560975609756099"/>
    </cacheField>
  </cacheFields>
  <extLst>
    <ext xmlns:x14="http://schemas.microsoft.com/office/spreadsheetml/2009/9/main" uri="{725AE2AE-9491-48be-B2B4-4EB974FC3084}">
      <x14:pivotCacheDefinition pivotCacheId="56483432"/>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Verma" refreshedDate="45873.940323842595" backgroundQuery="1" createdVersion="3" refreshedVersion="8" minRefreshableVersion="3" recordCount="0" supportSubquery="1" supportAdvancedDrill="1" xr:uid="{7A94CE86-CFF2-43A0-9683-E4617A89A0C9}">
  <cacheSource type="external" connectionId="3">
    <extLst>
      <ext xmlns:x14="http://schemas.microsoft.com/office/spreadsheetml/2009/9/main" uri="{F057638F-6D5F-4e77-A914-E7F072B9BCA8}">
        <x14:sourceConnection name="ThisWorkbookDataModel"/>
      </ext>
    </extLst>
  </cacheSource>
  <cacheFields count="0"/>
  <cacheHierarchies count="208">
    <cacheHierarchy uniqueName="[Range].[Student Name]" caption="Student Name" attribute="1" defaultMemberUniqueName="[Range].[Student Name].[All]" allUniqueName="[Range].[Student Name].[All]" dimensionUniqueName="[Range]" displayFolder="" count="0"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Table1].[Student Name]" caption="Student Name" attribute="1" defaultMemberUniqueName="[Table1].[Student Name].[All]" allUniqueName="[Table1].[Student Name].[All]" dimensionUniqueName="[Table1]" displayFolder="" count="2" memberValueDatatype="130" unbalanced="0"/>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ies>
  <kpis count="0"/>
  <dimensions count="5">
    <dimension measure="1" name="Measures" uniqueName="[Measures]" caption="Measures"/>
    <dimension name="Range" uniqueName="[Range]" caption="Range"/>
    <dimension name="Range 6" uniqueName="[Range 6]" caption="Range 6"/>
    <dimension name="Range 61" uniqueName="[Range 61]" caption="Range 61"/>
    <dimension name="Table1" uniqueName="[Table1]" caption="Table1"/>
  </dimensions>
  <measureGroups count="4">
    <measureGroup name="Range" caption="Range"/>
    <measureGroup name="Range 6" caption="Range 6"/>
    <measureGroup name="Range 61" caption="Range 6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licerData="1" pivotCacheId="680288958"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Verma" refreshedDate="45873.94124594907" backgroundQuery="1" createdVersion="3" refreshedVersion="8" minRefreshableVersion="3" recordCount="0" supportSubquery="1" supportAdvancedDrill="1" xr:uid="{A5489040-07FB-4D88-B05D-7777EC7ECCA3}">
  <cacheSource type="external" connectionId="3">
    <extLst>
      <ext xmlns:x14="http://schemas.microsoft.com/office/spreadsheetml/2009/9/main" uri="{F057638F-6D5F-4e77-A914-E7F072B9BCA8}">
        <x14:sourceConnection name="ThisWorkbookDataModel"/>
      </ext>
    </extLst>
  </cacheSource>
  <cacheFields count="0"/>
  <cacheHierarchies count="208">
    <cacheHierarchy uniqueName="[Range].[Student Name]" caption="Student Name" attribute="1" defaultMemberUniqueName="[Range].[Student Name].[All]" allUniqueName="[Range].[Student Name].[All]" dimensionUniqueName="[Range]" displayFolder="" count="0"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Table1].[Student Name]" caption="Student Name" attribute="1" defaultMemberUniqueName="[Table1].[Student Name].[All]" allUniqueName="[Table1].[Student Name].[All]" dimensionUniqueName="[Table1]" displayFolder="" count="0" memberValueDatatype="130" unbalanced="0"/>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ies>
  <kpis count="0"/>
  <dimensions count="5">
    <dimension measure="1" name="Measures" uniqueName="[Measures]" caption="Measures"/>
    <dimension name="Range" uniqueName="[Range]" caption="Range"/>
    <dimension name="Range 6" uniqueName="[Range 6]" caption="Range 6"/>
    <dimension name="Range 61" uniqueName="[Range 61]" caption="Range 61"/>
    <dimension name="Table1" uniqueName="[Table1]" caption="Table1"/>
  </dimensions>
  <measureGroups count="4">
    <measureGroup name="Range" caption="Range"/>
    <measureGroup name="Range 6" caption="Range 6"/>
    <measureGroup name="Range 61" caption="Range 6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licerData="1" pivotCacheId="1063583520"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74.661081365739" backgroundQuery="1" createdVersion="8" refreshedVersion="8" minRefreshableVersion="3" recordCount="0" supportSubquery="1" supportAdvancedDrill="1" xr:uid="{4A0CC5BC-CB6F-4D10-8EB7-DCD763B24BD4}">
  <cacheSource type="external" connectionId="3"/>
  <cacheFields count="2">
    <cacheField name="[Table1].[Student Name].[Student Name]" caption="Student Name" numFmtId="0" hierarchy="141" level="1">
      <sharedItems count="5">
        <s v="Abhishek Kamboj"/>
        <s v="Manisha"/>
        <s v="Rajat Kumar"/>
        <s v="Rishu Soni"/>
        <s v="Rounak Singh"/>
      </sharedItems>
    </cacheField>
    <cacheField name="[Measures].[Sum of Grand Total(100) (BI)]" caption="Sum of Grand Total(100) (BI)" numFmtId="0" hierarchy="209" level="32767"/>
  </cacheFields>
  <cacheHierarchies count="213">
    <cacheHierarchy uniqueName="[Range].[Student Name]" caption="Student Name" attribute="1" defaultMemberUniqueName="[Range].[Student Name].[All]" allUniqueName="[Range].[Student Name].[All]" dimensionUniqueName="[Range]" displayFolder="" count="0"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Table1].[Student Name]" caption="Student Name" attribute="1" defaultMemberUniqueName="[Table1].[Student Name].[All]" allUniqueName="[Table1].[Student Name].[All]" dimensionUniqueName="[Table1]" displayFolder="" count="2" memberValueDatatype="130" unbalanced="0">
      <fieldsUsage count="2">
        <fieldUsage x="-1"/>
        <fieldUsage x="0"/>
      </fieldsUsage>
    </cacheHierarchy>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187"/>
        </ext>
      </extLst>
    </cacheHierarchy>
    <cacheHierarchy uniqueName="[Measures].[Sum of Grand Total(100) (BI)]" caption="Sum of Grand Total(100) (BI)" measure="1" displayFolder="" measureGroup="Table1" count="0" oneField="1" hidden="1">
      <fieldsUsage count="1">
        <fieldUsage x="1"/>
      </fieldsUsage>
      <extLst>
        <ext xmlns:x15="http://schemas.microsoft.com/office/spreadsheetml/2010/11/main" uri="{B97F6D7D-B522-45F9-BDA1-12C45D357490}">
          <x15:cacheHierarchy aggregatedColumn="179"/>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16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170"/>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153"/>
        </ext>
      </extLst>
    </cacheHierarchy>
  </cacheHierarchies>
  <kpis count="0"/>
  <dimensions count="5">
    <dimension measure="1" name="Measures" uniqueName="[Measures]" caption="Measures"/>
    <dimension name="Range" uniqueName="[Range]" caption="Range"/>
    <dimension name="Range 6" uniqueName="[Range 6]" caption="Range 6"/>
    <dimension name="Range 61" uniqueName="[Range 61]" caption="Range 61"/>
    <dimension name="Table1" uniqueName="[Table1]" caption="Table1"/>
  </dimensions>
  <measureGroups count="4">
    <measureGroup name="Range" caption="Range"/>
    <measureGroup name="Range 6" caption="Range 6"/>
    <measureGroup name="Range 61" caption="Range 6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74.660398726854" backgroundQuery="1" createdVersion="8" refreshedVersion="8" minRefreshableVersion="3" recordCount="0" supportSubquery="1" supportAdvancedDrill="1" xr:uid="{02AF6F59-8809-4D53-A563-964092B60DFC}">
  <cacheSource type="external" connectionId="3"/>
  <cacheFields count="2">
    <cacheField name="[Table1].[Student Name].[Student Name]" caption="Student Name" numFmtId="0" hierarchy="141" level="1">
      <sharedItems count="5">
        <s v="Abhishek Kamboj"/>
        <s v="Manisha"/>
        <s v="Rajat Kumar"/>
        <s v="Rishu Soni"/>
        <s v="Rounak Singh"/>
      </sharedItems>
    </cacheField>
    <cacheField name="[Measures].[Sum of Grand Total (PORTFOLIO)]" caption="Sum of Grand Total (PORTFOLIO)" numFmtId="0" hierarchy="208" level="32767"/>
  </cacheFields>
  <cacheHierarchies count="213">
    <cacheHierarchy uniqueName="[Range].[Student Name]" caption="Student Name" attribute="1" defaultMemberUniqueName="[Range].[Student Name].[All]" allUniqueName="[Range].[Student Name].[All]" dimensionUniqueName="[Range]" displayFolder="" count="0"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Table1].[Student Name]" caption="Student Name" attribute="1" defaultMemberUniqueName="[Table1].[Student Name].[All]" allUniqueName="[Table1].[Student Name].[All]" dimensionUniqueName="[Table1]" displayFolder="" count="2" memberValueDatatype="130" unbalanced="0">
      <fieldsUsage count="2">
        <fieldUsage x="-1"/>
        <fieldUsage x="0"/>
      </fieldsUsage>
    </cacheHierarchy>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 (PORTFOLIO)]" caption="Sum of Grand Total (PORTFOLIO)" measure="1" displayFolder="" measureGroup="Table1" count="0" oneField="1" hidden="1">
      <fieldsUsage count="1">
        <fieldUsage x="1"/>
      </fieldsUsage>
      <extLst>
        <ext xmlns:x15="http://schemas.microsoft.com/office/spreadsheetml/2010/11/main" uri="{B97F6D7D-B522-45F9-BDA1-12C45D357490}">
          <x15:cacheHierarchy aggregatedColumn="187"/>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179"/>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16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170"/>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153"/>
        </ext>
      </extLst>
    </cacheHierarchy>
  </cacheHierarchies>
  <kpis count="0"/>
  <dimensions count="5">
    <dimension measure="1" name="Measures" uniqueName="[Measures]" caption="Measures"/>
    <dimension name="Range" uniqueName="[Range]" caption="Range"/>
    <dimension name="Range 6" uniqueName="[Range 6]" caption="Range 6"/>
    <dimension name="Range 61" uniqueName="[Range 61]" caption="Range 61"/>
    <dimension name="Table1" uniqueName="[Table1]" caption="Table1"/>
  </dimensions>
  <measureGroups count="4">
    <measureGroup name="Range" caption="Range"/>
    <measureGroup name="Range 6" caption="Range 6"/>
    <measureGroup name="Range 61" caption="Range 6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74.661902777778" backgroundQuery="1" createdVersion="8" refreshedVersion="8" minRefreshableVersion="3" recordCount="0" supportSubquery="1" supportAdvancedDrill="1" xr:uid="{4FE872B8-62B0-48CA-A197-8AB571283010}">
  <cacheSource type="external" connectionId="3"/>
  <cacheFields count="2">
    <cacheField name="[Table1].[Student Name].[Student Name]" caption="Student Name" numFmtId="0" hierarchy="141" level="1">
      <sharedItems count="5">
        <s v="Abhishek Kamboj"/>
        <s v="Manisha"/>
        <s v="Rajat Kumar"/>
        <s v="Rishu Soni"/>
        <s v="Rounak Singh"/>
      </sharedItems>
    </cacheField>
    <cacheField name="[Measures].[Sum of Grand Total(Gen AI)]" caption="Sum of Grand Total(Gen AI)" numFmtId="0" hierarchy="212" level="32767"/>
  </cacheFields>
  <cacheHierarchies count="213">
    <cacheHierarchy uniqueName="[Range].[Student Name]" caption="Student Name" attribute="1" defaultMemberUniqueName="[Range].[Student Name].[All]" allUniqueName="[Range].[Student Name].[All]" dimensionUniqueName="[Range]" displayFolder="" count="0"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Table1].[Student Name]" caption="Student Name" attribute="1" defaultMemberUniqueName="[Table1].[Student Name].[All]" allUniqueName="[Table1].[Student Name].[All]" dimensionUniqueName="[Table1]" displayFolder="" count="2" memberValueDatatype="130" unbalanced="0">
      <fieldsUsage count="2">
        <fieldUsage x="-1"/>
        <fieldUsage x="0"/>
      </fieldsUsage>
    </cacheHierarchy>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187"/>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179"/>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16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170"/>
        </ext>
      </extLst>
    </cacheHierarchy>
    <cacheHierarchy uniqueName="[Measures].[Sum of Grand Total(Gen AI)]" caption="Sum of Grand Total(Gen AI)" measure="1" displayFolder="" measureGroup="Table1" count="0" oneField="1" hidden="1">
      <fieldsUsage count="1">
        <fieldUsage x="1"/>
      </fieldsUsage>
      <extLst>
        <ext xmlns:x15="http://schemas.microsoft.com/office/spreadsheetml/2010/11/main" uri="{B97F6D7D-B522-45F9-BDA1-12C45D357490}">
          <x15:cacheHierarchy aggregatedColumn="153"/>
        </ext>
      </extLst>
    </cacheHierarchy>
  </cacheHierarchies>
  <kpis count="0"/>
  <dimensions count="5">
    <dimension measure="1" name="Measures" uniqueName="[Measures]" caption="Measures"/>
    <dimension name="Range" uniqueName="[Range]" caption="Range"/>
    <dimension name="Range 6" uniqueName="[Range 6]" caption="Range 6"/>
    <dimension name="Range 61" uniqueName="[Range 61]" caption="Range 61"/>
    <dimension name="Table1" uniqueName="[Table1]" caption="Table1"/>
  </dimensions>
  <measureGroups count="4">
    <measureGroup name="Range" caption="Range"/>
    <measureGroup name="Range 6" caption="Range 6"/>
    <measureGroup name="Range 61" caption="Range 6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Verma" refreshedDate="45874.89733310185" backgroundQuery="1" createdVersion="8" refreshedVersion="8" minRefreshableVersion="3" recordCount="0" supportSubquery="1" supportAdvancedDrill="1" xr:uid="{BFE596CB-1CBF-42BE-B0F9-5C978FC4DEF3}">
  <cacheSource type="external" connectionId="3"/>
  <cacheFields count="2">
    <cacheField name="[Table1].[Student Name].[Student Name]" caption="Student Name" numFmtId="0" hierarchy="141" level="1">
      <sharedItems count="27">
        <s v="Abhishek Kamboj"/>
        <s v="Akhilesh Singh Yadav"/>
        <s v="Ankit Kumar"/>
        <s v="Bhushit jain"/>
        <s v="Gagan"/>
        <s v="Harsh Mishra"/>
        <s v="Harshita"/>
        <s v="Janvi"/>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 name="[Measures].[Sum of Grand Total(Gen AI)]" caption="Sum of Grand Total(Gen AI)" numFmtId="0" hierarchy="212" level="32767"/>
  </cacheFields>
  <cacheHierarchies count="213">
    <cacheHierarchy uniqueName="[Range].[Student Name]" caption="Student Name" attribute="1" defaultMemberUniqueName="[Range].[Student Name].[All]" allUniqueName="[Range].[Student Name].[All]" dimensionUniqueName="[Range]" displayFolder="" count="2" memberValueDatatype="130" unbalanced="0"/>
    <cacheHierarchy uniqueName="[Range].[Batch]" caption="Batch" attribute="1" defaultMemberUniqueName="[Range].[Batch].[All]" allUniqueName="[Range].[Batch].[All]" dimensionUniqueName="[Range]" displayFolder="" count="2" memberValueDatatype="20" unbalanced="0"/>
    <cacheHierarchy uniqueName="[Range].[Programme]" caption="Programme" attribute="1" defaultMemberUniqueName="[Range].[Programme].[All]" allUniqueName="[Range].[Programme].[All]" dimensionUniqueName="[Range]" displayFolder="" count="2" memberValueDatatype="130" unbalanced="0"/>
    <cacheHierarchy uniqueName="[Range].[Semester]" caption="Semester" attribute="1" defaultMemberUniqueName="[Range].[Semester].[All]" allUniqueName="[Range].[Semester].[All]" dimensionUniqueName="[Range]" displayFolder="" count="2" memberValueDatatype="20" unbalanced="0"/>
    <cacheHierarchy uniqueName="[Range].[Course / Subject]" caption="Course / Subject" attribute="1" defaultMemberUniqueName="[Range].[Course / Subject].[All]" allUniqueName="[Range].[Course / Subject].[All]" dimensionUniqueName="[Range]" displayFolder="" count="2" memberValueDatatype="130" unbalanced="0"/>
    <cacheHierarchy uniqueName="[Range].[Attendance (10)]" caption="Attendance (10)" attribute="1" defaultMemberUniqueName="[Range].[Attendance (10)].[All]" allUniqueName="[Range].[Attendance (10)].[All]" dimensionUniqueName="[Range]" displayFolder="" count="2" memberValueDatatype="20" unbalanced="0"/>
    <cacheHierarchy uniqueName="[Range].[Portfolio (10)]" caption="Portfolio (10)" attribute="1" defaultMemberUniqueName="[Range].[Portfolio (10)].[All]" allUniqueName="[Range].[Portfolio (10)].[All]" dimensionUniqueName="[Range]" displayFolder="" count="2" memberValueDatatype="20" unbalanced="0"/>
    <cacheHierarchy uniqueName="[Range].[Practical (20)]" caption="Practical (20)" attribute="1" defaultMemberUniqueName="[Range].[Practical (20)].[All]" allUniqueName="[Range].[Practical (20)].[All]" dimensionUniqueName="[Range]" displayFolder="" count="2" memberValueDatatype="20" unbalanced="0"/>
    <cacheHierarchy uniqueName="[Range].[Total(40)]" caption="Total(40)" attribute="1" defaultMemberUniqueName="[Range].[Total(40)].[All]" allUniqueName="[Range].[Total(40)].[All]" dimensionUniqueName="[Range]" displayFolder="" count="2" memberValueDatatype="20" unbalanced="0"/>
    <cacheHierarchy uniqueName="[Range].[Assignments (20)]" caption="Assignments (20)" attribute="1" defaultMemberUniqueName="[Range].[Assignments (20)].[All]" allUniqueName="[Range].[Assignments (20)].[All]" dimensionUniqueName="[Range]" displayFolder="" count="2" memberValueDatatype="20" unbalanced="0"/>
    <cacheHierarchy uniqueName="[Range].[Practical (40)]" caption="Practical (40)" attribute="1" defaultMemberUniqueName="[Range].[Practical (40)].[All]" allUniqueName="[Range].[Practical (40)].[All]" dimensionUniqueName="[Range]" displayFolder="" count="2" memberValueDatatype="20" unbalanced="0"/>
    <cacheHierarchy uniqueName="[Range].[Total(60)]" caption="Total(60)" attribute="1" defaultMemberUniqueName="[Range].[Total(60)].[All]" allUniqueName="[Range].[Total(60)].[All]" dimensionUniqueName="[Range]" displayFolder="" count="2" memberValueDatatype="20" unbalanced="0"/>
    <cacheHierarchy uniqueName="[Range].[Grand Total(Gen AI)]" caption="Grand Total(Gen AI)" attribute="1" defaultMemberUniqueName="[Range].[Grand Total(Gen AI)].[All]" allUniqueName="[Range].[Grand Total(Gen AI)].[All]" dimensionUniqueName="[Range]" displayFolder="" count="2" memberValueDatatype="20" unbalanced="0"/>
    <cacheHierarchy uniqueName="[Range].[Attendance (10) 2]" caption="Attendance (10) 2" attribute="1" defaultMemberUniqueName="[Range].[Attendance (10) 2].[All]" allUniqueName="[Range].[Attendance (10) 2].[All]" dimensionUniqueName="[Range]" displayFolder="" count="2" memberValueDatatype="20" unbalanced="0"/>
    <cacheHierarchy uniqueName="[Range].[Portfolio (10) 2]" caption="Portfolio (10) 2" attribute="1" defaultMemberUniqueName="[Range].[Portfolio (10) 2].[All]" allUniqueName="[Range].[Portfolio (10) 2].[All]" dimensionUniqueName="[Range]" displayFolder="" count="2" memberValueDatatype="20" unbalanced="0"/>
    <cacheHierarchy uniqueName="[Range].[Practical (20) 2]" caption="Practical (20) 2" attribute="1" defaultMemberUniqueName="[Range].[Practical (20) 2].[All]" allUniqueName="[Range].[Practical (20) 2].[All]" dimensionUniqueName="[Range]" displayFolder="" count="2" memberValueDatatype="20" unbalanced="0"/>
    <cacheHierarchy uniqueName="[Range].[Total(40) 2]" caption="Total(40) 2" attribute="1" defaultMemberUniqueName="[Range].[Total(40) 2].[All]" allUniqueName="[Range].[Total(40) 2].[All]" dimensionUniqueName="[Range]" displayFolder="" count="2" memberValueDatatype="20" unbalanced="0"/>
    <cacheHierarchy uniqueName="[Range].[Assignments (20) 2]" caption="Assignments (20) 2" attribute="1" defaultMemberUniqueName="[Range].[Assignments (20) 2].[All]" allUniqueName="[Range].[Assignments (20) 2].[All]" dimensionUniqueName="[Range]" displayFolder="" count="2" memberValueDatatype="20" unbalanced="0"/>
    <cacheHierarchy uniqueName="[Range].[Practical (40) 2]" caption="Practical (40) 2" attribute="1" defaultMemberUniqueName="[Range].[Practical (40) 2].[All]" allUniqueName="[Range].[Practical (40) 2].[All]" dimensionUniqueName="[Range]" displayFolder="" count="2" memberValueDatatype="20" unbalanced="0"/>
    <cacheHierarchy uniqueName="[Range].[Total(60) 2]" caption="Total(60) 2" attribute="1" defaultMemberUniqueName="[Range].[Total(60) 2].[All]" allUniqueName="[Range].[Total(60) 2].[All]" dimensionUniqueName="[Range]" displayFolder="" count="2" memberValueDatatype="20" unbalanced="0"/>
    <cacheHierarchy uniqueName="[Range].[Grand Total(Python)]" caption="Grand Total(Python)" attribute="1" defaultMemberUniqueName="[Range].[Grand Total(Python)].[All]" allUniqueName="[Range].[Grand Total(Python)].[All]" dimensionUniqueName="[Range]" displayFolder="" count="2" memberValueDatatype="20" unbalanced="0"/>
    <cacheHierarchy uniqueName="[Range].[Semester Attendance(10)]" caption="Semester Attendance(10)" attribute="1" defaultMemberUniqueName="[Range].[Semester Attendance(10)].[All]" allUniqueName="[Range].[Semester Attendance(10)].[All]" dimensionUniqueName="[Range]" displayFolder="" count="2" memberValueDatatype="20" unbalanced="0"/>
    <cacheHierarchy uniqueName="[Range].[Online  Portfolio(10)]" caption="Online  Portfolio(10)" attribute="1" defaultMemberUniqueName="[Range].[Online  Portfolio(10)].[All]" allUniqueName="[Range].[Online  Portfolio(10)].[All]" dimensionUniqueName="[Range]" displayFolder="" count="2" memberValueDatatype="20" unbalanced="0"/>
    <cacheHierarchy uniqueName="[Range].[Mid Term  Practical(20)]" caption="Mid Term  Practical(20)" attribute="1" defaultMemberUniqueName="[Range].[Mid Term  Practical(20)].[All]" allUniqueName="[Range].[Mid Term  Practical(20)].[All]" dimensionUniqueName="[Range]" displayFolder="" count="2" memberValueDatatype="20" unbalanced="0"/>
    <cacheHierarchy uniqueName="[Range].[Total(40) 3]" caption="Total(40) 3" attribute="1" defaultMemberUniqueName="[Range].[Total(40) 3].[All]" allUniqueName="[Range].[Total(40) 3].[All]" dimensionUniqueName="[Range]" displayFolder="" count="2" memberValueDatatype="20" unbalanced="0"/>
    <cacheHierarchy uniqueName="[Range].[Semester Attendance(10) 2]" caption="Semester Attendance(10) 2" attribute="1" defaultMemberUniqueName="[Range].[Semester Attendance(10) 2].[All]" allUniqueName="[Range].[Semester Attendance(10) 2].[All]" dimensionUniqueName="[Range]" displayFolder="" count="2" memberValueDatatype="20" unbalanced="0"/>
    <cacheHierarchy uniqueName="[Range].[Semester Assignments(10)]" caption="Semester Assignments(10)" attribute="1" defaultMemberUniqueName="[Range].[Semester Assignments(10)].[All]" allUniqueName="[Range].[Semester Assignments(10)].[All]" dimensionUniqueName="[Range]" displayFolder="" count="2" memberValueDatatype="20" unbalanced="0"/>
    <cacheHierarchy uniqueName="[Range].[End Term  Practical(40)]" caption="End Term  Practical(40)" attribute="1" defaultMemberUniqueName="[Range].[End Term  Practical(40)].[All]" allUniqueName="[Range].[End Term  Practical(40)].[All]" dimensionUniqueName="[Range]" displayFolder="" count="2" memberValueDatatype="20" unbalanced="0"/>
    <cacheHierarchy uniqueName="[Range].[Total (60)]" caption="Total (60)" attribute="1" defaultMemberUniqueName="[Range].[Total (60)].[All]" allUniqueName="[Range].[Total (60)].[All]" dimensionUniqueName="[Range]" displayFolder="" count="2" memberValueDatatype="20" unbalanced="0"/>
    <cacheHierarchy uniqueName="[Range].[Grand Total(100) (DS)]" caption="Grand Total(100) (DS)" attribute="1" defaultMemberUniqueName="[Range].[Grand Total(100) (DS)].[All]" allUniqueName="[Range].[Grand Total(100) (DS)].[All]" dimensionUniqueName="[Range]" displayFolder="" count="2" memberValueDatatype="20" unbalanced="0"/>
    <cacheHierarchy uniqueName="[Range].[Semester Attendance(10) 3]" caption="Semester Attendance(10) 3" attribute="1" defaultMemberUniqueName="[Range].[Semester Attendance(10) 3].[All]" allUniqueName="[Range].[Semester Attendance(10) 3].[All]" dimensionUniqueName="[Range]" displayFolder="" count="2" memberValueDatatype="20" unbalanced="0"/>
    <cacheHierarchy uniqueName="[Range].[Online  Portfolio(10) 2]" caption="Online  Portfolio(10) 2" attribute="1" defaultMemberUniqueName="[Range].[Online  Portfolio(10) 2].[All]" allUniqueName="[Range].[Online  Portfolio(10) 2].[All]" dimensionUniqueName="[Range]" displayFolder="" count="2" memberValueDatatype="20" unbalanced="0"/>
    <cacheHierarchy uniqueName="[Range].[Mid Term  Practical(20) 2]" caption="Mid Term  Practical(20) 2" attribute="1" defaultMemberUniqueName="[Range].[Mid Term  Practical(20) 2].[All]" allUniqueName="[Range].[Mid Term  Practical(20) 2].[All]" dimensionUniqueName="[Range]" displayFolder="" count="2" memberValueDatatype="20" unbalanced="0"/>
    <cacheHierarchy uniqueName="[Range].[Total(40) 4]" caption="Total(40) 4" attribute="1" defaultMemberUniqueName="[Range].[Total(40) 4].[All]" allUniqueName="[Range].[Total(40) 4].[All]" dimensionUniqueName="[Range]" displayFolder="" count="2" memberValueDatatype="20" unbalanced="0"/>
    <cacheHierarchy uniqueName="[Range].[Semester Attendance(10) 4]" caption="Semester Attendance(10) 4" attribute="1" defaultMemberUniqueName="[Range].[Semester Attendance(10) 4].[All]" allUniqueName="[Range].[Semester Attendance(10) 4].[All]" dimensionUniqueName="[Range]" displayFolder="" count="2" memberValueDatatype="20" unbalanced="0"/>
    <cacheHierarchy uniqueName="[Range].[Semester Assignments(10) 2]" caption="Semester Assignments(10) 2" attribute="1" defaultMemberUniqueName="[Range].[Semester Assignments(10) 2].[All]" allUniqueName="[Range].[Semester Assignments(10) 2].[All]" dimensionUniqueName="[Range]" displayFolder="" count="2" memberValueDatatype="20" unbalanced="0"/>
    <cacheHierarchy uniqueName="[Range].[End Term  Practical(40) 2]" caption="End Term  Practical(40) 2" attribute="1" defaultMemberUniqueName="[Range].[End Term  Practical(40) 2].[All]" allUniqueName="[Range].[End Term  Practical(40) 2].[All]" dimensionUniqueName="[Range]" displayFolder="" count="2" memberValueDatatype="20" unbalanced="0"/>
    <cacheHierarchy uniqueName="[Range].[Total(60) 3]" caption="Total(60) 3" attribute="1" defaultMemberUniqueName="[Range].[Total(60) 3].[All]" allUniqueName="[Range].[Total(60) 3].[All]" dimensionUniqueName="[Range]" displayFolder="" count="2" memberValueDatatype="20" unbalanced="0"/>
    <cacheHierarchy uniqueName="[Range].[Grand Total(100) (BI)]" caption="Grand Total(100) (BI)" attribute="1" defaultMemberUniqueName="[Range].[Grand Total(100) (BI)].[All]" allUniqueName="[Range].[Grand Total(100) (BI)].[All]" dimensionUniqueName="[Range]" displayFolder="" count="2" memberValueDatatype="20" unbalanced="0"/>
    <cacheHierarchy uniqueName="[Range].[Attendance (10) 3]" caption="Attendance (10) 3" attribute="1" defaultMemberUniqueName="[Range].[Attendance (10) 3].[All]" allUniqueName="[Range].[Attendance (10) 3].[All]" dimensionUniqueName="[Range]" displayFolder="" count="2" memberValueDatatype="20" unbalanced="0"/>
    <cacheHierarchy uniqueName="[Range].[Portfolio (10) 3]" caption="Portfolio (10) 3" attribute="1" defaultMemberUniqueName="[Range].[Portfolio (10) 3].[All]" allUniqueName="[Range].[Portfolio (10) 3].[All]" dimensionUniqueName="[Range]" displayFolder="" count="2" memberValueDatatype="20" unbalanced="0"/>
    <cacheHierarchy uniqueName="[Range].[Practical (20) 3]" caption="Practical (20) 3" attribute="1" defaultMemberUniqueName="[Range].[Practical (20) 3].[All]" allUniqueName="[Range].[Practical (20) 3].[All]" dimensionUniqueName="[Range]" displayFolder="" count="2" memberValueDatatype="20" unbalanced="0"/>
    <cacheHierarchy uniqueName="[Range].[Total(40) 5]" caption="Total(40) 5" attribute="1" defaultMemberUniqueName="[Range].[Total(40) 5].[All]" allUniqueName="[Range].[Total(40) 5].[All]" dimensionUniqueName="[Range]" displayFolder="" count="2" memberValueDatatype="20" unbalanced="0"/>
    <cacheHierarchy uniqueName="[Range].[Assignments (20) 3]" caption="Assignments (20) 3" attribute="1" defaultMemberUniqueName="[Range].[Assignments (20) 3].[All]" allUniqueName="[Range].[Assignments (20) 3].[All]" dimensionUniqueName="[Range]" displayFolder="" count="2" memberValueDatatype="20" unbalanced="0"/>
    <cacheHierarchy uniqueName="[Range].[Practical (40) 3]" caption="Practical (40) 3" attribute="1" defaultMemberUniqueName="[Range].[Practical (40) 3].[All]" allUniqueName="[Range].[Practical (40) 3].[All]" dimensionUniqueName="[Range]" displayFolder="" count="2" memberValueDatatype="20" unbalanced="0"/>
    <cacheHierarchy uniqueName="[Range].[Total (60) 2]" caption="Total (60) 2" attribute="1" defaultMemberUniqueName="[Range].[Total (60) 2].[All]" allUniqueName="[Range].[Total (60) 2].[All]" dimensionUniqueName="[Range]" displayFolder="" count="2" memberValueDatatype="20" unbalanced="0"/>
    <cacheHierarchy uniqueName="[Range].[Grand Total (PORTFOLIO)]" caption="Grand Total (PORTFOLIO)" attribute="1" defaultMemberUniqueName="[Range].[Grand Total (PORTFOLIO)].[All]" allUniqueName="[Range].[Grand Total (PORTFOLIO)].[All]" dimensionUniqueName="[Range]" displayFolder="" count="2" memberValueDatatype="20" unbalanced="0"/>
    <cacheHierarchy uniqueName="[Range 6].[Student Name]" caption="Student Name" attribute="1" defaultMemberUniqueName="[Range 6].[Student Name].[All]" allUniqueName="[Range 6].[Student Name].[All]" dimensionUniqueName="[Range 6]" displayFolder="" count="2" memberValueDatatype="130" unbalanced="0"/>
    <cacheHierarchy uniqueName="[Range 6].[Batch]" caption="Batch" attribute="1" defaultMemberUniqueName="[Range 6].[Batch].[All]" allUniqueName="[Range 6].[Batch].[All]" dimensionUniqueName="[Range 6]" displayFolder="" count="2" memberValueDatatype="20" unbalanced="0"/>
    <cacheHierarchy uniqueName="[Range 6].[Programme]" caption="Programme" attribute="1" defaultMemberUniqueName="[Range 6].[Programme].[All]" allUniqueName="[Range 6].[Programme].[All]" dimensionUniqueName="[Range 6]" displayFolder="" count="2" memberValueDatatype="130" unbalanced="0"/>
    <cacheHierarchy uniqueName="[Range 6].[Semester]" caption="Semester" attribute="1" defaultMemberUniqueName="[Range 6].[Semester].[All]" allUniqueName="[Range 6].[Semester].[All]" dimensionUniqueName="[Range 6]" displayFolder="" count="2" memberValueDatatype="20" unbalanced="0"/>
    <cacheHierarchy uniqueName="[Range 6].[Course / Subject]" caption="Course / Subject" attribute="1" defaultMemberUniqueName="[Range 6].[Course / Subject].[All]" allUniqueName="[Range 6].[Course / Subject].[All]" dimensionUniqueName="[Range 6]" displayFolder="" count="2" memberValueDatatype="130" unbalanced="0"/>
    <cacheHierarchy uniqueName="[Range 6].[Attendance (10)]" caption="Attendance (10)" attribute="1" defaultMemberUniqueName="[Range 6].[Attendance (10)].[All]" allUniqueName="[Range 6].[Attendance (10)].[All]" dimensionUniqueName="[Range 6]" displayFolder="" count="2" memberValueDatatype="20" unbalanced="0"/>
    <cacheHierarchy uniqueName="[Range 6].[Portfolio (10)]" caption="Portfolio (10)" attribute="1" defaultMemberUniqueName="[Range 6].[Portfolio (10)].[All]" allUniqueName="[Range 6].[Portfolio (10)].[All]" dimensionUniqueName="[Range 6]" displayFolder="" count="2" memberValueDatatype="20" unbalanced="0"/>
    <cacheHierarchy uniqueName="[Range 6].[Practical (20)]" caption="Practical (20)" attribute="1" defaultMemberUniqueName="[Range 6].[Practical (20)].[All]" allUniqueName="[Range 6].[Practical (20)].[All]" dimensionUniqueName="[Range 6]" displayFolder="" count="2" memberValueDatatype="20" unbalanced="0"/>
    <cacheHierarchy uniqueName="[Range 6].[Total(40)]" caption="Total(40)" attribute="1" defaultMemberUniqueName="[Range 6].[Total(40)].[All]" allUniqueName="[Range 6].[Total(40)].[All]" dimensionUniqueName="[Range 6]" displayFolder="" count="2" memberValueDatatype="20" unbalanced="0"/>
    <cacheHierarchy uniqueName="[Range 6].[Assignments (20)]" caption="Assignments (20)" attribute="1" defaultMemberUniqueName="[Range 6].[Assignments (20)].[All]" allUniqueName="[Range 6].[Assignments (20)].[All]" dimensionUniqueName="[Range 6]" displayFolder="" count="2" memberValueDatatype="20" unbalanced="0"/>
    <cacheHierarchy uniqueName="[Range 6].[Practical (40)]" caption="Practical (40)" attribute="1" defaultMemberUniqueName="[Range 6].[Practical (40)].[All]" allUniqueName="[Range 6].[Practical (40)].[All]" dimensionUniqueName="[Range 6]" displayFolder="" count="2" memberValueDatatype="20" unbalanced="0"/>
    <cacheHierarchy uniqueName="[Range 6].[Total(60)]" caption="Total(60)" attribute="1" defaultMemberUniqueName="[Range 6].[Total(60)].[All]" allUniqueName="[Range 6].[Total(60)].[All]" dimensionUniqueName="[Range 6]" displayFolder="" count="2" memberValueDatatype="20" unbalanced="0"/>
    <cacheHierarchy uniqueName="[Range 6].[Grand Total(Gen AI)]" caption="Grand Total(Gen AI)" attribute="1" defaultMemberUniqueName="[Range 6].[Grand Total(Gen AI)].[All]" allUniqueName="[Range 6].[Grand Total(Gen AI)].[All]" dimensionUniqueName="[Range 6]" displayFolder="" count="2" memberValueDatatype="20" unbalanced="0"/>
    <cacheHierarchy uniqueName="[Range 6].[Attendance (10) 2]" caption="Attendance (10) 2" attribute="1" defaultMemberUniqueName="[Range 6].[Attendance (10) 2].[All]" allUniqueName="[Range 6].[Attendance (10) 2].[All]" dimensionUniqueName="[Range 6]" displayFolder="" count="2" memberValueDatatype="20" unbalanced="0"/>
    <cacheHierarchy uniqueName="[Range 6].[Portfolio (10) 2]" caption="Portfolio (10) 2" attribute="1" defaultMemberUniqueName="[Range 6].[Portfolio (10) 2].[All]" allUniqueName="[Range 6].[Portfolio (10) 2].[All]" dimensionUniqueName="[Range 6]" displayFolder="" count="2" memberValueDatatype="20" unbalanced="0"/>
    <cacheHierarchy uniqueName="[Range 6].[Practical (20) 2]" caption="Practical (20) 2" attribute="1" defaultMemberUniqueName="[Range 6].[Practical (20) 2].[All]" allUniqueName="[Range 6].[Practical (20) 2].[All]" dimensionUniqueName="[Range 6]" displayFolder="" count="2" memberValueDatatype="20" unbalanced="0"/>
    <cacheHierarchy uniqueName="[Range 6].[Total(40) 2]" caption="Total(40) 2" attribute="1" defaultMemberUniqueName="[Range 6].[Total(40) 2].[All]" allUniqueName="[Range 6].[Total(40) 2].[All]" dimensionUniqueName="[Range 6]" displayFolder="" count="2" memberValueDatatype="20" unbalanced="0"/>
    <cacheHierarchy uniqueName="[Range 6].[Assignments (20) 2]" caption="Assignments (20) 2" attribute="1" defaultMemberUniqueName="[Range 6].[Assignments (20) 2].[All]" allUniqueName="[Range 6].[Assignments (20) 2].[All]" dimensionUniqueName="[Range 6]" displayFolder="" count="2" memberValueDatatype="20" unbalanced="0"/>
    <cacheHierarchy uniqueName="[Range 6].[Practical (40) 2]" caption="Practical (40) 2" attribute="1" defaultMemberUniqueName="[Range 6].[Practical (40) 2].[All]" allUniqueName="[Range 6].[Practical (40) 2].[All]" dimensionUniqueName="[Range 6]" displayFolder="" count="2" memberValueDatatype="20" unbalanced="0"/>
    <cacheHierarchy uniqueName="[Range 6].[Total(60) 2]" caption="Total(60) 2" attribute="1" defaultMemberUniqueName="[Range 6].[Total(60) 2].[All]" allUniqueName="[Range 6].[Total(60) 2].[All]" dimensionUniqueName="[Range 6]" displayFolder="" count="2" memberValueDatatype="20" unbalanced="0"/>
    <cacheHierarchy uniqueName="[Range 6].[Grand Total(Python)]" caption="Grand Total(Python)" attribute="1" defaultMemberUniqueName="[Range 6].[Grand Total(Python)].[All]" allUniqueName="[Range 6].[Grand Total(Python)].[All]" dimensionUniqueName="[Range 6]" displayFolder="" count="2" memberValueDatatype="20" unbalanced="0"/>
    <cacheHierarchy uniqueName="[Range 6].[Semester Attendance(10)]" caption="Semester Attendance(10)" attribute="1" defaultMemberUniqueName="[Range 6].[Semester Attendance(10)].[All]" allUniqueName="[Range 6].[Semester Attendance(10)].[All]" dimensionUniqueName="[Range 6]" displayFolder="" count="2" memberValueDatatype="20" unbalanced="0"/>
    <cacheHierarchy uniqueName="[Range 6].[Online  Portfolio(10)]" caption="Online  Portfolio(10)" attribute="1" defaultMemberUniqueName="[Range 6].[Online  Portfolio(10)].[All]" allUniqueName="[Range 6].[Online  Portfolio(10)].[All]" dimensionUniqueName="[Range 6]" displayFolder="" count="2" memberValueDatatype="20" unbalanced="0"/>
    <cacheHierarchy uniqueName="[Range 6].[Mid Term  Practical(20)]" caption="Mid Term  Practical(20)" attribute="1" defaultMemberUniqueName="[Range 6].[Mid Term  Practical(20)].[All]" allUniqueName="[Range 6].[Mid Term  Practical(20)].[All]" dimensionUniqueName="[Range 6]" displayFolder="" count="2" memberValueDatatype="20" unbalanced="0"/>
    <cacheHierarchy uniqueName="[Range 6].[Total(40) 3]" caption="Total(40) 3" attribute="1" defaultMemberUniqueName="[Range 6].[Total(40) 3].[All]" allUniqueName="[Range 6].[Total(40) 3].[All]" dimensionUniqueName="[Range 6]" displayFolder="" count="2"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2" memberValueDatatype="20" unbalanced="0"/>
    <cacheHierarchy uniqueName="[Range 6].[Semester Assignments(10)]" caption="Semester Assignments(10)" attribute="1" defaultMemberUniqueName="[Range 6].[Semester Assignments(10)].[All]" allUniqueName="[Range 6].[Semester Assignments(10)].[All]" dimensionUniqueName="[Range 6]" displayFolder="" count="2" memberValueDatatype="20" unbalanced="0"/>
    <cacheHierarchy uniqueName="[Range 6].[End Term  Practical(40)]" caption="End Term  Practical(40)" attribute="1" defaultMemberUniqueName="[Range 6].[End Term  Practical(40)].[All]" allUniqueName="[Range 6].[End Term  Practical(40)].[All]" dimensionUniqueName="[Range 6]" displayFolder="" count="2" memberValueDatatype="20" unbalanced="0"/>
    <cacheHierarchy uniqueName="[Range 6].[Total (60)]" caption="Total (60)" attribute="1" defaultMemberUniqueName="[Range 6].[Total (60)].[All]" allUniqueName="[Range 6].[Total (60)].[All]" dimensionUniqueName="[Range 6]" displayFolder="" count="2" memberValueDatatype="20" unbalanced="0"/>
    <cacheHierarchy uniqueName="[Range 6].[Grand Total(100) (DS)]" caption="Grand Total(100) (DS)" attribute="1" defaultMemberUniqueName="[Range 6].[Grand Total(100) (DS)].[All]" allUniqueName="[Range 6].[Grand Total(100) (DS)].[All]" dimensionUniqueName="[Range 6]" displayFolder="" count="2"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2" memberValueDatatype="20" unbalanced="0"/>
    <cacheHierarchy uniqueName="[Range 6].[Online  Portfolio(10) 2]" caption="Online  Portfolio(10) 2" attribute="1" defaultMemberUniqueName="[Range 6].[Online  Portfolio(10) 2].[All]" allUniqueName="[Range 6].[Online  Portfolio(10) 2].[All]" dimensionUniqueName="[Range 6]" displayFolder="" count="2" memberValueDatatype="20" unbalanced="0"/>
    <cacheHierarchy uniqueName="[Range 6].[Mid Term  Practical(20) 2]" caption="Mid Term  Practical(20) 2" attribute="1" defaultMemberUniqueName="[Range 6].[Mid Term  Practical(20) 2].[All]" allUniqueName="[Range 6].[Mid Term  Practical(20) 2].[All]" dimensionUniqueName="[Range 6]" displayFolder="" count="2" memberValueDatatype="20" unbalanced="0"/>
    <cacheHierarchy uniqueName="[Range 6].[Total(40) 4]" caption="Total(40) 4" attribute="1" defaultMemberUniqueName="[Range 6].[Total(40) 4].[All]" allUniqueName="[Range 6].[Total(40) 4].[All]" dimensionUniqueName="[Range 6]" displayFolder="" count="2"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2"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2" memberValueDatatype="20" unbalanced="0"/>
    <cacheHierarchy uniqueName="[Range 6].[End Term  Practical(40) 2]" caption="End Term  Practical(40) 2" attribute="1" defaultMemberUniqueName="[Range 6].[End Term  Practical(40) 2].[All]" allUniqueName="[Range 6].[End Term  Practical(40) 2].[All]" dimensionUniqueName="[Range 6]" displayFolder="" count="2" memberValueDatatype="20" unbalanced="0"/>
    <cacheHierarchy uniqueName="[Range 6].[Total(60) 3]" caption="Total(60) 3" attribute="1" defaultMemberUniqueName="[Range 6].[Total(60) 3].[All]" allUniqueName="[Range 6].[Total(60) 3].[All]" dimensionUniqueName="[Range 6]" displayFolder="" count="2" memberValueDatatype="20" unbalanced="0"/>
    <cacheHierarchy uniqueName="[Range 6].[Grand Total(100) (BI)]" caption="Grand Total(100) (BI)" attribute="1" defaultMemberUniqueName="[Range 6].[Grand Total(100) (BI)].[All]" allUniqueName="[Range 6].[Grand Total(100) (BI)].[All]" dimensionUniqueName="[Range 6]" displayFolder="" count="2" memberValueDatatype="20" unbalanced="0"/>
    <cacheHierarchy uniqueName="[Range 6].[Attendance (10) 3]" caption="Attendance (10) 3" attribute="1" defaultMemberUniqueName="[Range 6].[Attendance (10) 3].[All]" allUniqueName="[Range 6].[Attendance (10) 3].[All]" dimensionUniqueName="[Range 6]" displayFolder="" count="2" memberValueDatatype="20" unbalanced="0"/>
    <cacheHierarchy uniqueName="[Range 6].[Portfolio (10) 3]" caption="Portfolio (10) 3" attribute="1" defaultMemberUniqueName="[Range 6].[Portfolio (10) 3].[All]" allUniqueName="[Range 6].[Portfolio (10) 3].[All]" dimensionUniqueName="[Range 6]" displayFolder="" count="2" memberValueDatatype="20" unbalanced="0"/>
    <cacheHierarchy uniqueName="[Range 6].[Practical (20) 3]" caption="Practical (20) 3" attribute="1" defaultMemberUniqueName="[Range 6].[Practical (20) 3].[All]" allUniqueName="[Range 6].[Practical (20) 3].[All]" dimensionUniqueName="[Range 6]" displayFolder="" count="2" memberValueDatatype="20" unbalanced="0"/>
    <cacheHierarchy uniqueName="[Range 6].[Total(40) 5]" caption="Total(40) 5" attribute="1" defaultMemberUniqueName="[Range 6].[Total(40) 5].[All]" allUniqueName="[Range 6].[Total(40) 5].[All]" dimensionUniqueName="[Range 6]" displayFolder="" count="2" memberValueDatatype="20" unbalanced="0"/>
    <cacheHierarchy uniqueName="[Range 6].[Assignments (20) 3]" caption="Assignments (20) 3" attribute="1" defaultMemberUniqueName="[Range 6].[Assignments (20) 3].[All]" allUniqueName="[Range 6].[Assignments (20) 3].[All]" dimensionUniqueName="[Range 6]" displayFolder="" count="2" memberValueDatatype="20" unbalanced="0"/>
    <cacheHierarchy uniqueName="[Range 6].[Practical (40) 3]" caption="Practical (40) 3" attribute="1" defaultMemberUniqueName="[Range 6].[Practical (40) 3].[All]" allUniqueName="[Range 6].[Practical (40) 3].[All]" dimensionUniqueName="[Range 6]" displayFolder="" count="2" memberValueDatatype="20" unbalanced="0"/>
    <cacheHierarchy uniqueName="[Range 6].[Total (60) 2]" caption="Total (60) 2" attribute="1" defaultMemberUniqueName="[Range 6].[Total (60) 2].[All]" allUniqueName="[Range 6].[Total (60) 2].[All]" dimensionUniqueName="[Range 6]" displayFolder="" count="2" memberValueDatatype="20" unbalanced="0"/>
    <cacheHierarchy uniqueName="[Range 6].[Grand Total (PORTFOLIO)]" caption="Grand Total (PORTFOLIO)" attribute="1" defaultMemberUniqueName="[Range 6].[Grand Total (PORTFOLIO)].[All]" allUniqueName="[Range 6].[Grand Total (PORTFOLIO)].[All]" dimensionUniqueName="[Range 6]" displayFolder="" count="2" memberValueDatatype="20" unbalanced="0"/>
    <cacheHierarchy uniqueName="[Range 61].[Student Name]" caption="Student Name" attribute="1" defaultMemberUniqueName="[Range 61].[Student Name].[All]" allUniqueName="[Range 61].[Student Name].[All]" dimensionUniqueName="[Range 61]" displayFolder="" count="2" memberValueDatatype="130" unbalanced="0"/>
    <cacheHierarchy uniqueName="[Range 61].[Batch]" caption="Batch" attribute="1" defaultMemberUniqueName="[Range 61].[Batch].[All]" allUniqueName="[Range 61].[Batch].[All]" dimensionUniqueName="[Range 61]" displayFolder="" count="2" memberValueDatatype="20" unbalanced="0"/>
    <cacheHierarchy uniqueName="[Range 61].[Programme]" caption="Programme" attribute="1" defaultMemberUniqueName="[Range 61].[Programme].[All]" allUniqueName="[Range 61].[Programme].[All]" dimensionUniqueName="[Range 61]" displayFolder="" count="2" memberValueDatatype="130" unbalanced="0"/>
    <cacheHierarchy uniqueName="[Range 61].[Semester]" caption="Semester" attribute="1" defaultMemberUniqueName="[Range 61].[Semester].[All]" allUniqueName="[Range 61].[Semester].[All]" dimensionUniqueName="[Range 61]" displayFolder="" count="2" memberValueDatatype="20" unbalanced="0"/>
    <cacheHierarchy uniqueName="[Range 61].[Course / Subject]" caption="Course / Subject" attribute="1" defaultMemberUniqueName="[Range 61].[Course / Subject].[All]" allUniqueName="[Range 61].[Course / Subject].[All]" dimensionUniqueName="[Range 61]" displayFolder="" count="2" memberValueDatatype="130" unbalanced="0"/>
    <cacheHierarchy uniqueName="[Range 61].[Attendance (10)]" caption="Attendance (10)" attribute="1" defaultMemberUniqueName="[Range 61].[Attendance (10)].[All]" allUniqueName="[Range 61].[Attendance (10)].[All]" dimensionUniqueName="[Range 61]" displayFolder="" count="2" memberValueDatatype="20" unbalanced="0"/>
    <cacheHierarchy uniqueName="[Range 61].[Portfolio (10)]" caption="Portfolio (10)" attribute="1" defaultMemberUniqueName="[Range 61].[Portfolio (10)].[All]" allUniqueName="[Range 61].[Portfolio (10)].[All]" dimensionUniqueName="[Range 61]" displayFolder="" count="2" memberValueDatatype="20" unbalanced="0"/>
    <cacheHierarchy uniqueName="[Range 61].[Practical (20)]" caption="Practical (20)" attribute="1" defaultMemberUniqueName="[Range 61].[Practical (20)].[All]" allUniqueName="[Range 61].[Practical (20)].[All]" dimensionUniqueName="[Range 61]" displayFolder="" count="2" memberValueDatatype="20" unbalanced="0"/>
    <cacheHierarchy uniqueName="[Range 61].[Total(40)]" caption="Total(40)" attribute="1" defaultMemberUniqueName="[Range 61].[Total(40)].[All]" allUniqueName="[Range 61].[Total(40)].[All]" dimensionUniqueName="[Range 61]" displayFolder="" count="2" memberValueDatatype="20" unbalanced="0"/>
    <cacheHierarchy uniqueName="[Range 61].[Assignments (20)]" caption="Assignments (20)" attribute="1" defaultMemberUniqueName="[Range 61].[Assignments (20)].[All]" allUniqueName="[Range 61].[Assignments (20)].[All]" dimensionUniqueName="[Range 61]" displayFolder="" count="2" memberValueDatatype="20" unbalanced="0"/>
    <cacheHierarchy uniqueName="[Range 61].[Practical (40)]" caption="Practical (40)" attribute="1" defaultMemberUniqueName="[Range 61].[Practical (40)].[All]" allUniqueName="[Range 61].[Practical (40)].[All]" dimensionUniqueName="[Range 61]" displayFolder="" count="2" memberValueDatatype="20" unbalanced="0"/>
    <cacheHierarchy uniqueName="[Range 61].[Total(60)]" caption="Total(60)" attribute="1" defaultMemberUniqueName="[Range 61].[Total(60)].[All]" allUniqueName="[Range 61].[Total(60)].[All]" dimensionUniqueName="[Range 61]" displayFolder="" count="2" memberValueDatatype="20" unbalanced="0"/>
    <cacheHierarchy uniqueName="[Range 61].[Grand Total(Gen AI)]" caption="Grand Total(Gen AI)" attribute="1" defaultMemberUniqueName="[Range 61].[Grand Total(Gen AI)].[All]" allUniqueName="[Range 61].[Grand Total(Gen AI)].[All]" dimensionUniqueName="[Range 61]" displayFolder="" count="2" memberValueDatatype="20" unbalanced="0"/>
    <cacheHierarchy uniqueName="[Range 61].[Attendance (10) 2]" caption="Attendance (10) 2" attribute="1" defaultMemberUniqueName="[Range 61].[Attendance (10) 2].[All]" allUniqueName="[Range 61].[Attendance (10) 2].[All]" dimensionUniqueName="[Range 61]" displayFolder="" count="2" memberValueDatatype="20" unbalanced="0"/>
    <cacheHierarchy uniqueName="[Range 61].[Portfolio (10) 2]" caption="Portfolio (10) 2" attribute="1" defaultMemberUniqueName="[Range 61].[Portfolio (10) 2].[All]" allUniqueName="[Range 61].[Portfolio (10) 2].[All]" dimensionUniqueName="[Range 61]" displayFolder="" count="2" memberValueDatatype="20" unbalanced="0"/>
    <cacheHierarchy uniqueName="[Range 61].[Practical (20) 2]" caption="Practical (20) 2" attribute="1" defaultMemberUniqueName="[Range 61].[Practical (20) 2].[All]" allUniqueName="[Range 61].[Practical (20) 2].[All]" dimensionUniqueName="[Range 61]" displayFolder="" count="2" memberValueDatatype="20" unbalanced="0"/>
    <cacheHierarchy uniqueName="[Range 61].[Total(40) 2]" caption="Total(40) 2" attribute="1" defaultMemberUniqueName="[Range 61].[Total(40) 2].[All]" allUniqueName="[Range 61].[Total(40) 2].[All]" dimensionUniqueName="[Range 61]" displayFolder="" count="2" memberValueDatatype="20" unbalanced="0"/>
    <cacheHierarchy uniqueName="[Range 61].[Assignments (20) 2]" caption="Assignments (20) 2" attribute="1" defaultMemberUniqueName="[Range 61].[Assignments (20) 2].[All]" allUniqueName="[Range 61].[Assignments (20) 2].[All]" dimensionUniqueName="[Range 61]" displayFolder="" count="2" memberValueDatatype="20" unbalanced="0"/>
    <cacheHierarchy uniqueName="[Range 61].[Practical (40) 2]" caption="Practical (40) 2" attribute="1" defaultMemberUniqueName="[Range 61].[Practical (40) 2].[All]" allUniqueName="[Range 61].[Practical (40) 2].[All]" dimensionUniqueName="[Range 61]" displayFolder="" count="2" memberValueDatatype="20" unbalanced="0"/>
    <cacheHierarchy uniqueName="[Range 61].[Total(60) 2]" caption="Total(60) 2" attribute="1" defaultMemberUniqueName="[Range 61].[Total(60) 2].[All]" allUniqueName="[Range 61].[Total(60) 2].[All]" dimensionUniqueName="[Range 61]" displayFolder="" count="2" memberValueDatatype="20" unbalanced="0"/>
    <cacheHierarchy uniqueName="[Range 61].[Grand Total(Python)]" caption="Grand Total(Python)" attribute="1" defaultMemberUniqueName="[Range 61].[Grand Total(Python)].[All]" allUniqueName="[Range 61].[Grand Total(Python)].[All]" dimensionUniqueName="[Range 61]" displayFolder="" count="2" memberValueDatatype="20" unbalanced="0"/>
    <cacheHierarchy uniqueName="[Range 61].[Semester Attendance(10)]" caption="Semester Attendance(10)" attribute="1" defaultMemberUniqueName="[Range 61].[Semester Attendance(10)].[All]" allUniqueName="[Range 61].[Semester Attendance(10)].[All]" dimensionUniqueName="[Range 61]" displayFolder="" count="2" memberValueDatatype="20" unbalanced="0"/>
    <cacheHierarchy uniqueName="[Range 61].[Online  Portfolio(10)]" caption="Online  Portfolio(10)" attribute="1" defaultMemberUniqueName="[Range 61].[Online  Portfolio(10)].[All]" allUniqueName="[Range 61].[Online  Portfolio(10)].[All]" dimensionUniqueName="[Range 61]" displayFolder="" count="2" memberValueDatatype="20" unbalanced="0"/>
    <cacheHierarchy uniqueName="[Range 61].[Mid Term  Practical(20)]" caption="Mid Term  Practical(20)" attribute="1" defaultMemberUniqueName="[Range 61].[Mid Term  Practical(20)].[All]" allUniqueName="[Range 61].[Mid Term  Practical(20)].[All]" dimensionUniqueName="[Range 61]" displayFolder="" count="2" memberValueDatatype="20" unbalanced="0"/>
    <cacheHierarchy uniqueName="[Range 61].[Total(40) 3]" caption="Total(40) 3" attribute="1" defaultMemberUniqueName="[Range 61].[Total(40) 3].[All]" allUniqueName="[Range 61].[Total(40) 3].[All]" dimensionUniqueName="[Range 61]" displayFolder="" count="2"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2"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2" memberValueDatatype="20" unbalanced="0"/>
    <cacheHierarchy uniqueName="[Range 61].[End Term  Practical(40)]" caption="End Term  Practical(40)" attribute="1" defaultMemberUniqueName="[Range 61].[End Term  Practical(40)].[All]" allUniqueName="[Range 61].[End Term  Practical(40)].[All]" dimensionUniqueName="[Range 61]" displayFolder="" count="2" memberValueDatatype="20" unbalanced="0"/>
    <cacheHierarchy uniqueName="[Range 61].[Total (60)]" caption="Total (60)" attribute="1" defaultMemberUniqueName="[Range 61].[Total (60)].[All]" allUniqueName="[Range 61].[Total (60)].[All]" dimensionUniqueName="[Range 61]" displayFolder="" count="2" memberValueDatatype="20" unbalanced="0"/>
    <cacheHierarchy uniqueName="[Range 61].[Grand Total(100) (DS)]" caption="Grand Total(100) (DS)" attribute="1" defaultMemberUniqueName="[Range 61].[Grand Total(100) (DS)].[All]" allUniqueName="[Range 61].[Grand Total(100) (DS)].[All]" dimensionUniqueName="[Range 61]" displayFolder="" count="2"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2" memberValueDatatype="20" unbalanced="0"/>
    <cacheHierarchy uniqueName="[Range 61].[Online  Portfolio(10) 2]" caption="Online  Portfolio(10) 2" attribute="1" defaultMemberUniqueName="[Range 61].[Online  Portfolio(10) 2].[All]" allUniqueName="[Range 61].[Online  Portfolio(10) 2].[All]" dimensionUniqueName="[Range 61]" displayFolder="" count="2"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2" memberValueDatatype="20" unbalanced="0"/>
    <cacheHierarchy uniqueName="[Range 61].[Total(40) 4]" caption="Total(40) 4" attribute="1" defaultMemberUniqueName="[Range 61].[Total(40) 4].[All]" allUniqueName="[Range 61].[Total(40) 4].[All]" dimensionUniqueName="[Range 61]" displayFolder="" count="2"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2"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2"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2" memberValueDatatype="20" unbalanced="0"/>
    <cacheHierarchy uniqueName="[Range 61].[Total(60) 3]" caption="Total(60) 3" attribute="1" defaultMemberUniqueName="[Range 61].[Total(60) 3].[All]" allUniqueName="[Range 61].[Total(60) 3].[All]" dimensionUniqueName="[Range 61]" displayFolder="" count="2" memberValueDatatype="20" unbalanced="0"/>
    <cacheHierarchy uniqueName="[Range 61].[Grand Total(100) (BI)]" caption="Grand Total(100) (BI)" attribute="1" defaultMemberUniqueName="[Range 61].[Grand Total(100) (BI)].[All]" allUniqueName="[Range 61].[Grand Total(100) (BI)].[All]" dimensionUniqueName="[Range 61]" displayFolder="" count="2" memberValueDatatype="20" unbalanced="0"/>
    <cacheHierarchy uniqueName="[Range 61].[Attendance (10) 3]" caption="Attendance (10) 3" attribute="1" defaultMemberUniqueName="[Range 61].[Attendance (10) 3].[All]" allUniqueName="[Range 61].[Attendance (10) 3].[All]" dimensionUniqueName="[Range 61]" displayFolder="" count="2" memberValueDatatype="20" unbalanced="0"/>
    <cacheHierarchy uniqueName="[Range 61].[Portfolio (10) 3]" caption="Portfolio (10) 3" attribute="1" defaultMemberUniqueName="[Range 61].[Portfolio (10) 3].[All]" allUniqueName="[Range 61].[Portfolio (10) 3].[All]" dimensionUniqueName="[Range 61]" displayFolder="" count="2" memberValueDatatype="20" unbalanced="0"/>
    <cacheHierarchy uniqueName="[Range 61].[Practical (20) 3]" caption="Practical (20) 3" attribute="1" defaultMemberUniqueName="[Range 61].[Practical (20) 3].[All]" allUniqueName="[Range 61].[Practical (20) 3].[All]" dimensionUniqueName="[Range 61]" displayFolder="" count="2" memberValueDatatype="20" unbalanced="0"/>
    <cacheHierarchy uniqueName="[Range 61].[Total(40) 5]" caption="Total(40) 5" attribute="1" defaultMemberUniqueName="[Range 61].[Total(40) 5].[All]" allUniqueName="[Range 61].[Total(40) 5].[All]" dimensionUniqueName="[Range 61]" displayFolder="" count="2" memberValueDatatype="20" unbalanced="0"/>
    <cacheHierarchy uniqueName="[Range 61].[Assignments (20) 3]" caption="Assignments (20) 3" attribute="1" defaultMemberUniqueName="[Range 61].[Assignments (20) 3].[All]" allUniqueName="[Range 61].[Assignments (20) 3].[All]" dimensionUniqueName="[Range 61]" displayFolder="" count="2" memberValueDatatype="20" unbalanced="0"/>
    <cacheHierarchy uniqueName="[Range 61].[Practical (40) 3]" caption="Practical (40) 3" attribute="1" defaultMemberUniqueName="[Range 61].[Practical (40) 3].[All]" allUniqueName="[Range 61].[Practical (40) 3].[All]" dimensionUniqueName="[Range 61]" displayFolder="" count="2" memberValueDatatype="20" unbalanced="0"/>
    <cacheHierarchy uniqueName="[Range 61].[Total (60) 2]" caption="Total (60) 2" attribute="1" defaultMemberUniqueName="[Range 61].[Total (60) 2].[All]" allUniqueName="[Range 61].[Total (60) 2].[All]" dimensionUniqueName="[Range 61]" displayFolder="" count="2" memberValueDatatype="20" unbalanced="0"/>
    <cacheHierarchy uniqueName="[Range 61].[Grand Total (PORTFOLIO)]" caption="Grand Total (PORTFOLIO)" attribute="1" defaultMemberUniqueName="[Range 61].[Grand Total (PORTFOLIO)].[All]" allUniqueName="[Range 61].[Grand Total (PORTFOLIO)].[All]" dimensionUniqueName="[Range 61]" displayFolder="" count="2" memberValueDatatype="20" unbalanced="0"/>
    <cacheHierarchy uniqueName="[Table1].[Student Name]" caption="Student Name" attribute="1" defaultMemberUniqueName="[Table1].[Student Name].[All]" allUniqueName="[Table1].[Student Name].[All]" dimensionUniqueName="[Table1]" displayFolder="" count="2" memberValueDatatype="130" unbalanced="0">
      <fieldsUsage count="2">
        <fieldUsage x="-1"/>
        <fieldUsage x="0"/>
      </fieldsUsage>
    </cacheHierarchy>
    <cacheHierarchy uniqueName="[Table1].[Batch]" caption="Batch" attribute="1" defaultMemberUniqueName="[Table1].[Batch].[All]" allUniqueName="[Table1].[Batch].[All]" dimensionUniqueName="[Table1]" displayFolder="" count="2" memberValueDatatype="20" unbalanced="0"/>
    <cacheHierarchy uniqueName="[Table1].[Programme]" caption="Programme" attribute="1" defaultMemberUniqueName="[Table1].[Programme].[All]" allUniqueName="[Table1].[Programme].[All]" dimensionUniqueName="[Table1]" displayFolder="" count="2" memberValueDatatype="130" unbalanced="0"/>
    <cacheHierarchy uniqueName="[Table1].[Semester]" caption="Semester" attribute="1" defaultMemberUniqueName="[Table1].[Semester].[All]" allUniqueName="[Table1].[Semester].[All]" dimensionUniqueName="[Table1]" displayFolder="" count="2" memberValueDatatype="20" unbalanced="0"/>
    <cacheHierarchy uniqueName="[Table1].[Course / Subject]" caption="Course / Subject" attribute="1" defaultMemberUniqueName="[Table1].[Course / Subject].[All]" allUniqueName="[Table1].[Course / Subject].[All]" dimensionUniqueName="[Table1]" displayFolder="" count="2" memberValueDatatype="130" unbalanced="0"/>
    <cacheHierarchy uniqueName="[Table1].[Attendance (10)]" caption="Attendance (10)" attribute="1" defaultMemberUniqueName="[Table1].[Attendance (10)].[All]" allUniqueName="[Table1].[Attendance (10)].[All]" dimensionUniqueName="[Table1]" displayFolder="" count="2" memberValueDatatype="20" unbalanced="0"/>
    <cacheHierarchy uniqueName="[Table1].[Portfolio (10)]" caption="Portfolio (10)" attribute="1" defaultMemberUniqueName="[Table1].[Portfolio (10)].[All]" allUniqueName="[Table1].[Portfolio (10)].[All]" dimensionUniqueName="[Table1]" displayFolder="" count="2" memberValueDatatype="20" unbalanced="0"/>
    <cacheHierarchy uniqueName="[Table1].[Practical (20)]" caption="Practical (20)" attribute="1" defaultMemberUniqueName="[Table1].[Practical (20)].[All]" allUniqueName="[Table1].[Practical (20)].[All]" dimensionUniqueName="[Table1]" displayFolder="" count="2" memberValueDatatype="20" unbalanced="0"/>
    <cacheHierarchy uniqueName="[Table1].[Total(40)]" caption="Total(40)" attribute="1" defaultMemberUniqueName="[Table1].[Total(40)].[All]" allUniqueName="[Table1].[Total(40)].[All]" dimensionUniqueName="[Table1]" displayFolder="" count="2" memberValueDatatype="20" unbalanced="0"/>
    <cacheHierarchy uniqueName="[Table1].[Assignments (20)]" caption="Assignments (20)" attribute="1" defaultMemberUniqueName="[Table1].[Assignments (20)].[All]" allUniqueName="[Table1].[Assignments (20)].[All]" dimensionUniqueName="[Table1]" displayFolder="" count="2" memberValueDatatype="20" unbalanced="0"/>
    <cacheHierarchy uniqueName="[Table1].[Practical (40)]" caption="Practical (40)" attribute="1" defaultMemberUniqueName="[Table1].[Practical (40)].[All]" allUniqueName="[Table1].[Practical (40)].[All]" dimensionUniqueName="[Table1]" displayFolder="" count="2" memberValueDatatype="20" unbalanced="0"/>
    <cacheHierarchy uniqueName="[Table1].[Total(60)]" caption="Total(60)" attribute="1" defaultMemberUniqueName="[Table1].[Total(60)].[All]" allUniqueName="[Table1].[Total(60)].[All]" dimensionUniqueName="[Table1]" displayFolder="" count="2" memberValueDatatype="20" unbalanced="0"/>
    <cacheHierarchy uniqueName="[Table1].[Grand Total(Gen AI)]" caption="Grand Total(Gen AI)" attribute="1" defaultMemberUniqueName="[Table1].[Grand Total(Gen AI)].[All]" allUniqueName="[Table1].[Grand Total(Gen AI)].[All]" dimensionUniqueName="[Table1]" displayFolder="" count="2" memberValueDatatype="20" unbalanced="0"/>
    <cacheHierarchy uniqueName="[Table1].[Attendance (10)2]" caption="Attendance (10)2" attribute="1" defaultMemberUniqueName="[Table1].[Attendance (10)2].[All]" allUniqueName="[Table1].[Attendance (10)2].[All]" dimensionUniqueName="[Table1]" displayFolder="" count="2" memberValueDatatype="20" unbalanced="0"/>
    <cacheHierarchy uniqueName="[Table1].[Portfolio (10)3]" caption="Portfolio (10)3" attribute="1" defaultMemberUniqueName="[Table1].[Portfolio (10)3].[All]" allUniqueName="[Table1].[Portfolio (10)3].[All]" dimensionUniqueName="[Table1]" displayFolder="" count="2" memberValueDatatype="20" unbalanced="0"/>
    <cacheHierarchy uniqueName="[Table1].[Practical (20)4]" caption="Practical (20)4" attribute="1" defaultMemberUniqueName="[Table1].[Practical (20)4].[All]" allUniqueName="[Table1].[Practical (20)4].[All]" dimensionUniqueName="[Table1]" displayFolder="" count="2" memberValueDatatype="20" unbalanced="0"/>
    <cacheHierarchy uniqueName="[Table1].[Total(40)5]" caption="Total(40)5" attribute="1" defaultMemberUniqueName="[Table1].[Total(40)5].[All]" allUniqueName="[Table1].[Total(40)5].[All]" dimensionUniqueName="[Table1]" displayFolder="" count="2" memberValueDatatype="20" unbalanced="0"/>
    <cacheHierarchy uniqueName="[Table1].[Assignments (20)6]" caption="Assignments (20)6" attribute="1" defaultMemberUniqueName="[Table1].[Assignments (20)6].[All]" allUniqueName="[Table1].[Assignments (20)6].[All]" dimensionUniqueName="[Table1]" displayFolder="" count="2" memberValueDatatype="20" unbalanced="0"/>
    <cacheHierarchy uniqueName="[Table1].[Practical (40)7]" caption="Practical (40)7" attribute="1" defaultMemberUniqueName="[Table1].[Practical (40)7].[All]" allUniqueName="[Table1].[Practical (40)7].[All]" dimensionUniqueName="[Table1]" displayFolder="" count="2" memberValueDatatype="20" unbalanced="0"/>
    <cacheHierarchy uniqueName="[Table1].[Total(60)8]" caption="Total(60)8" attribute="1" defaultMemberUniqueName="[Table1].[Total(60)8].[All]" allUniqueName="[Table1].[Total(60)8].[All]" dimensionUniqueName="[Table1]" displayFolder="" count="2" memberValueDatatype="20" unbalanced="0"/>
    <cacheHierarchy uniqueName="[Table1].[Grand Total(Python)]" caption="Grand Total(Python)" attribute="1" defaultMemberUniqueName="[Table1].[Grand Total(Python)].[All]" allUniqueName="[Table1].[Grand Total(Python)].[All]" dimensionUniqueName="[Table1]" displayFolder="" count="2" memberValueDatatype="20" unbalanced="0"/>
    <cacheHierarchy uniqueName="[Table1].[Semester Attendance(10)]" caption="Semester Attendance(10)" attribute="1" defaultMemberUniqueName="[Table1].[Semester Attendance(10)].[All]" allUniqueName="[Table1].[Semester Attendance(10)].[All]" dimensionUniqueName="[Table1]" displayFolder="" count="2" memberValueDatatype="20" unbalanced="0"/>
    <cacheHierarchy uniqueName="[Table1].[Online  Portfolio(10)]" caption="Online  Portfolio(10)" attribute="1" defaultMemberUniqueName="[Table1].[Online  Portfolio(10)].[All]" allUniqueName="[Table1].[Online  Portfolio(10)].[All]" dimensionUniqueName="[Table1]" displayFolder="" count="2" memberValueDatatype="20" unbalanced="0"/>
    <cacheHierarchy uniqueName="[Table1].[Mid Term  Practical(20)]" caption="Mid Term  Practical(20)" attribute="1" defaultMemberUniqueName="[Table1].[Mid Term  Practical(20)].[All]" allUniqueName="[Table1].[Mid Term  Practical(20)].[All]" dimensionUniqueName="[Table1]" displayFolder="" count="2" memberValueDatatype="20" unbalanced="0"/>
    <cacheHierarchy uniqueName="[Table1].[Total(40)9]" caption="Total(40)9" attribute="1" defaultMemberUniqueName="[Table1].[Total(40)9].[All]" allUniqueName="[Table1].[Total(40)9].[All]" dimensionUniqueName="[Table1]" displayFolder="" count="2" memberValueDatatype="20" unbalanced="0"/>
    <cacheHierarchy uniqueName="[Table1].[Semester Attendance(10)10]" caption="Semester Attendance(10)10" attribute="1" defaultMemberUniqueName="[Table1].[Semester Attendance(10)10].[All]" allUniqueName="[Table1].[Semester Attendance(10)10].[All]" dimensionUniqueName="[Table1]" displayFolder="" count="2" memberValueDatatype="20" unbalanced="0"/>
    <cacheHierarchy uniqueName="[Table1].[Semester Assignments(10)]" caption="Semester Assignments(10)" attribute="1" defaultMemberUniqueName="[Table1].[Semester Assignments(10)].[All]" allUniqueName="[Table1].[Semester Assignments(10)].[All]" dimensionUniqueName="[Table1]" displayFolder="" count="2" memberValueDatatype="20" unbalanced="0"/>
    <cacheHierarchy uniqueName="[Table1].[End Term  Practical(40)]" caption="End Term  Practical(40)" attribute="1" defaultMemberUniqueName="[Table1].[End Term  Practical(40)].[All]" allUniqueName="[Table1].[End Term  Practical(40)].[All]" dimensionUniqueName="[Table1]" displayFolder="" count="2" memberValueDatatype="20" unbalanced="0"/>
    <cacheHierarchy uniqueName="[Table1].[Total (60)]" caption="Total (60)" attribute="1" defaultMemberUniqueName="[Table1].[Total (60)].[All]" allUniqueName="[Table1].[Total (60)].[All]" dimensionUniqueName="[Table1]" displayFolder="" count="2" memberValueDatatype="20" unbalanced="0"/>
    <cacheHierarchy uniqueName="[Table1].[Grand Total(100) (DS)]" caption="Grand Total(100) (DS)" attribute="1" defaultMemberUniqueName="[Table1].[Grand Total(100) (DS)].[All]" allUniqueName="[Table1].[Grand Total(100) (DS)].[All]" dimensionUniqueName="[Table1]" displayFolder="" count="2" memberValueDatatype="20" unbalanced="0"/>
    <cacheHierarchy uniqueName="[Table1].[Semester Attendance(10)11]" caption="Semester Attendance(10)11" attribute="1" defaultMemberUniqueName="[Table1].[Semester Attendance(10)11].[All]" allUniqueName="[Table1].[Semester Attendance(10)11].[All]" dimensionUniqueName="[Table1]" displayFolder="" count="2" memberValueDatatype="20" unbalanced="0"/>
    <cacheHierarchy uniqueName="[Table1].[Online  Portfolio(10)12]" caption="Online  Portfolio(10)12" attribute="1" defaultMemberUniqueName="[Table1].[Online  Portfolio(10)12].[All]" allUniqueName="[Table1].[Online  Portfolio(10)12].[All]" dimensionUniqueName="[Table1]" displayFolder="" count="2" memberValueDatatype="20" unbalanced="0"/>
    <cacheHierarchy uniqueName="[Table1].[Mid Term  Practical(20)13]" caption="Mid Term  Practical(20)13" attribute="1" defaultMemberUniqueName="[Table1].[Mid Term  Practical(20)13].[All]" allUniqueName="[Table1].[Mid Term  Practical(20)13].[All]" dimensionUniqueName="[Table1]" displayFolder="" count="2" memberValueDatatype="20" unbalanced="0"/>
    <cacheHierarchy uniqueName="[Table1].[Total(40)14]" caption="Total(40)14" attribute="1" defaultMemberUniqueName="[Table1].[Total(40)14].[All]" allUniqueName="[Table1].[Total(40)14].[All]" dimensionUniqueName="[Table1]" displayFolder="" count="2" memberValueDatatype="20" unbalanced="0"/>
    <cacheHierarchy uniqueName="[Table1].[Semester Attendance(10)15]" caption="Semester Attendance(10)15" attribute="1" defaultMemberUniqueName="[Table1].[Semester Attendance(10)15].[All]" allUniqueName="[Table1].[Semester Attendance(10)15].[All]" dimensionUniqueName="[Table1]" displayFolder="" count="2"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2" memberValueDatatype="20" unbalanced="0"/>
    <cacheHierarchy uniqueName="[Table1].[End Term  Practical(40)17]" caption="End Term  Practical(40)17" attribute="1" defaultMemberUniqueName="[Table1].[End Term  Practical(40)17].[All]" allUniqueName="[Table1].[End Term  Practical(40)17].[All]" dimensionUniqueName="[Table1]" displayFolder="" count="2" memberValueDatatype="20" unbalanced="0"/>
    <cacheHierarchy uniqueName="[Table1].[Total(60)18]" caption="Total(60)18" attribute="1" defaultMemberUniqueName="[Table1].[Total(60)18].[All]" allUniqueName="[Table1].[Total(60)18].[All]" dimensionUniqueName="[Table1]" displayFolder="" count="2" memberValueDatatype="20" unbalanced="0"/>
    <cacheHierarchy uniqueName="[Table1].[Grand Total(100) (BI)]" caption="Grand Total(100) (BI)" attribute="1" defaultMemberUniqueName="[Table1].[Grand Total(100) (BI)].[All]" allUniqueName="[Table1].[Grand Total(100) (BI)].[All]" dimensionUniqueName="[Table1]" displayFolder="" count="2" memberValueDatatype="20" unbalanced="0"/>
    <cacheHierarchy uniqueName="[Table1].[Attendance (10)19]" caption="Attendance (10)19" attribute="1" defaultMemberUniqueName="[Table1].[Attendance (10)19].[All]" allUniqueName="[Table1].[Attendance (10)19].[All]" dimensionUniqueName="[Table1]" displayFolder="" count="2" memberValueDatatype="20" unbalanced="0"/>
    <cacheHierarchy uniqueName="[Table1].[Portfolio (10)20]" caption="Portfolio (10)20" attribute="1" defaultMemberUniqueName="[Table1].[Portfolio (10)20].[All]" allUniqueName="[Table1].[Portfolio (10)20].[All]" dimensionUniqueName="[Table1]" displayFolder="" count="2" memberValueDatatype="20" unbalanced="0"/>
    <cacheHierarchy uniqueName="[Table1].[Practical (20)21]" caption="Practical (20)21" attribute="1" defaultMemberUniqueName="[Table1].[Practical (20)21].[All]" allUniqueName="[Table1].[Practical (20)21].[All]" dimensionUniqueName="[Table1]" displayFolder="" count="2" memberValueDatatype="20" unbalanced="0"/>
    <cacheHierarchy uniqueName="[Table1].[Total(40)22]" caption="Total(40)22" attribute="1" defaultMemberUniqueName="[Table1].[Total(40)22].[All]" allUniqueName="[Table1].[Total(40)22].[All]" dimensionUniqueName="[Table1]" displayFolder="" count="2" memberValueDatatype="20" unbalanced="0"/>
    <cacheHierarchy uniqueName="[Table1].[Assignments (20)23]" caption="Assignments (20)23" attribute="1" defaultMemberUniqueName="[Table1].[Assignments (20)23].[All]" allUniqueName="[Table1].[Assignments (20)23].[All]" dimensionUniqueName="[Table1]" displayFolder="" count="2" memberValueDatatype="20" unbalanced="0"/>
    <cacheHierarchy uniqueName="[Table1].[Practical (40)24]" caption="Practical (40)24" attribute="1" defaultMemberUniqueName="[Table1].[Practical (40)24].[All]" allUniqueName="[Table1].[Practical (40)24].[All]" dimensionUniqueName="[Table1]" displayFolder="" count="2" memberValueDatatype="20" unbalanced="0"/>
    <cacheHierarchy uniqueName="[Table1].[Total (60)25]" caption="Total (60)25" attribute="1" defaultMemberUniqueName="[Table1].[Total (60)25].[All]" allUniqueName="[Table1].[Total (60)25].[All]" dimensionUniqueName="[Table1]" displayFolder="" count="2" memberValueDatatype="20" unbalanced="0"/>
    <cacheHierarchy uniqueName="[Table1].[Grand Total (PORTFOLIO)]" caption="Grand Total (PORTFOLIO)" attribute="1" defaultMemberUniqueName="[Table1].[Grand Total (PORTFOLIO)].[All]" allUniqueName="[Table1].[Grand Total (PORTFOLIO)].[All]" dimensionUniqueName="[Table1]" displayFolder="" count="2"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187"/>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179"/>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16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170"/>
        </ext>
      </extLst>
    </cacheHierarchy>
    <cacheHierarchy uniqueName="[Measures].[Sum of Grand Total(Gen AI)]" caption="Sum of Grand Total(Gen AI)" measure="1" displayFolder="" measureGroup="Table1" count="0" oneField="1" hidden="1">
      <fieldsUsage count="1">
        <fieldUsage x="1"/>
      </fieldsUsage>
      <extLst>
        <ext xmlns:x15="http://schemas.microsoft.com/office/spreadsheetml/2010/11/main" uri="{B97F6D7D-B522-45F9-BDA1-12C45D357490}">
          <x15:cacheHierarchy aggregatedColumn="153"/>
        </ext>
      </extLst>
    </cacheHierarchy>
  </cacheHierarchies>
  <kpis count="0"/>
  <dimensions count="5">
    <dimension measure="1" name="Measures" uniqueName="[Measures]" caption="Measures"/>
    <dimension name="Range" uniqueName="[Range]" caption="Range"/>
    <dimension name="Range 6" uniqueName="[Range 6]" caption="Range 6"/>
    <dimension name="Range 61" uniqueName="[Range 61]" caption="Range 61"/>
    <dimension name="Table1" uniqueName="[Table1]" caption="Table1"/>
  </dimensions>
  <measureGroups count="4">
    <measureGroup name="Range" caption="Range"/>
    <measureGroup name="Range 6" caption="Range 6"/>
    <measureGroup name="Range 61" caption="Range 6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Verma" refreshedDate="45874.897333680557" backgroundQuery="1" createdVersion="8" refreshedVersion="8" minRefreshableVersion="3" recordCount="0" supportSubquery="1" supportAdvancedDrill="1" xr:uid="{81085DD6-E8B3-4DE1-980B-9B7CA56BDEF5}">
  <cacheSource type="external" connectionId="3"/>
  <cacheFields count="2">
    <cacheField name="[Table1].[Student Name].[Student Name]" caption="Student Name" numFmtId="0" hierarchy="141" level="1">
      <sharedItems count="27">
        <s v="Abhishek Kamboj"/>
        <s v="Akhilesh Singh Yadav"/>
        <s v="Ankit Kumar"/>
        <s v="Bhushit jain"/>
        <s v="Gagan"/>
        <s v="Harsh Mishra"/>
        <s v="Harshita"/>
        <s v="Janvi"/>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 name="[Measures].[Sum of Grand Total(100) (BI)]" caption="Sum of Grand Total(100) (BI)" numFmtId="0" hierarchy="209" level="32767"/>
  </cacheFields>
  <cacheHierarchies count="213">
    <cacheHierarchy uniqueName="[Range].[Student Name]" caption="Student Name" attribute="1" defaultMemberUniqueName="[Range].[Student Name].[All]" allUniqueName="[Range].[Student Name].[All]" dimensionUniqueName="[Range]" displayFolder="" count="0"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Table1].[Student Name]" caption="Student Name" attribute="1" defaultMemberUniqueName="[Table1].[Student Name].[All]" allUniqueName="[Table1].[Student Name].[All]" dimensionUniqueName="[Table1]" displayFolder="" count="2" memberValueDatatype="130" unbalanced="0">
      <fieldsUsage count="2">
        <fieldUsage x="-1"/>
        <fieldUsage x="0"/>
      </fieldsUsage>
    </cacheHierarchy>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187"/>
        </ext>
      </extLst>
    </cacheHierarchy>
    <cacheHierarchy uniqueName="[Measures].[Sum of Grand Total(100) (BI)]" caption="Sum of Grand Total(100) (BI)" measure="1" displayFolder="" measureGroup="Table1" count="0" oneField="1" hidden="1">
      <fieldsUsage count="1">
        <fieldUsage x="1"/>
      </fieldsUsage>
      <extLst>
        <ext xmlns:x15="http://schemas.microsoft.com/office/spreadsheetml/2010/11/main" uri="{B97F6D7D-B522-45F9-BDA1-12C45D357490}">
          <x15:cacheHierarchy aggregatedColumn="179"/>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16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170"/>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153"/>
        </ext>
      </extLst>
    </cacheHierarchy>
  </cacheHierarchies>
  <kpis count="0"/>
  <dimensions count="5">
    <dimension measure="1" name="Measures" uniqueName="[Measures]" caption="Measures"/>
    <dimension name="Range" uniqueName="[Range]" caption="Range"/>
    <dimension name="Range 6" uniqueName="[Range 6]" caption="Range 6"/>
    <dimension name="Range 61" uniqueName="[Range 61]" caption="Range 61"/>
    <dimension name="Table1" uniqueName="[Table1]" caption="Table1"/>
  </dimensions>
  <measureGroups count="4">
    <measureGroup name="Range" caption="Range"/>
    <measureGroup name="Range 6" caption="Range 6"/>
    <measureGroup name="Range 61" caption="Range 6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Verma" refreshedDate="45874.897334027781" backgroundQuery="1" createdVersion="8" refreshedVersion="8" minRefreshableVersion="3" recordCount="0" supportSubquery="1" supportAdvancedDrill="1" xr:uid="{AB2A3FB4-B505-433B-98AD-75A61A738A9F}">
  <cacheSource type="external" connectionId="3"/>
  <cacheFields count="2">
    <cacheField name="[Table1].[Student Name].[Student Name]" caption="Student Name" numFmtId="0" hierarchy="141" level="1">
      <sharedItems count="27">
        <s v="Abhishek Kamboj"/>
        <s v="Akhilesh Singh Yadav"/>
        <s v="Ankit Kumar"/>
        <s v="Bhushit jain"/>
        <s v="Gagan"/>
        <s v="Harsh Mishra"/>
        <s v="Harshita"/>
        <s v="Janvi"/>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 name="[Measures].[Sum of Grand Total(100) (DS)]" caption="Sum of Grand Total(100) (DS)" numFmtId="0" hierarchy="211" level="32767"/>
  </cacheFields>
  <cacheHierarchies count="213">
    <cacheHierarchy uniqueName="[Range].[Student Name]" caption="Student Name" attribute="1" defaultMemberUniqueName="[Range].[Student Name].[All]" allUniqueName="[Range].[Student Name].[All]" dimensionUniqueName="[Range]" displayFolder="" count="0"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Table1].[Student Name]" caption="Student Name" attribute="1" defaultMemberUniqueName="[Table1].[Student Name].[All]" allUniqueName="[Table1].[Student Name].[All]" dimensionUniqueName="[Table1]" displayFolder="" count="2" memberValueDatatype="130" unbalanced="0">
      <fieldsUsage count="2">
        <fieldUsage x="-1"/>
        <fieldUsage x="0"/>
      </fieldsUsage>
    </cacheHierarchy>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187"/>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179"/>
        </ext>
      </extLst>
    </cacheHierarchy>
    <cacheHierarchy uniqueName="[Measures].[Sum of Grand Total(Python)]" caption="Sum of Grand Total(Python)" measure="1" displayFolder="" measureGroup="Table1" count="0" hidden="1">
      <extLst>
        <ext xmlns:x15="http://schemas.microsoft.com/office/spreadsheetml/2010/11/main" uri="{B97F6D7D-B522-45F9-BDA1-12C45D357490}">
          <x15:cacheHierarchy aggregatedColumn="161"/>
        </ext>
      </extLst>
    </cacheHierarchy>
    <cacheHierarchy uniqueName="[Measures].[Sum of Grand Total(100) (DS)]" caption="Sum of Grand Total(100) (DS)" measure="1" displayFolder="" measureGroup="Table1" count="0" oneField="1" hidden="1">
      <fieldsUsage count="1">
        <fieldUsage x="1"/>
      </fieldsUsage>
      <extLst>
        <ext xmlns:x15="http://schemas.microsoft.com/office/spreadsheetml/2010/11/main" uri="{B97F6D7D-B522-45F9-BDA1-12C45D357490}">
          <x15:cacheHierarchy aggregatedColumn="170"/>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153"/>
        </ext>
      </extLst>
    </cacheHierarchy>
  </cacheHierarchies>
  <kpis count="0"/>
  <dimensions count="5">
    <dimension measure="1" name="Measures" uniqueName="[Measures]" caption="Measures"/>
    <dimension name="Range" uniqueName="[Range]" caption="Range"/>
    <dimension name="Range 6" uniqueName="[Range 6]" caption="Range 6"/>
    <dimension name="Range 61" uniqueName="[Range 61]" caption="Range 61"/>
    <dimension name="Table1" uniqueName="[Table1]" caption="Table1"/>
  </dimensions>
  <measureGroups count="4">
    <measureGroup name="Range" caption="Range"/>
    <measureGroup name="Range 6" caption="Range 6"/>
    <measureGroup name="Range 61" caption="Range 6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Verma" refreshedDate="45874.897334374997" backgroundQuery="1" createdVersion="8" refreshedVersion="8" minRefreshableVersion="3" recordCount="0" supportSubquery="1" supportAdvancedDrill="1" xr:uid="{08CC436D-1261-41BC-8063-139A908878A8}">
  <cacheSource type="external" connectionId="3"/>
  <cacheFields count="2">
    <cacheField name="[Table1].[Student Name].[Student Name]" caption="Student Name" numFmtId="0" hierarchy="141" level="1">
      <sharedItems count="27">
        <s v="Abhishek Kamboj"/>
        <s v="Akhilesh Singh Yadav"/>
        <s v="Ankit Kumar"/>
        <s v="Bhushit jain"/>
        <s v="Gagan"/>
        <s v="Harsh Mishra"/>
        <s v="Harshita"/>
        <s v="Janvi"/>
        <s v="Jatin kapoor"/>
        <s v="Komal Prakash"/>
        <s v="Manisha"/>
        <s v="Mohd Aman Ali"/>
        <s v="Pari Singh"/>
        <s v="Piyush Goyal"/>
        <s v="Pranjali Garg"/>
        <s v="Prity Divedi"/>
        <s v="Rajat Kumar"/>
        <s v="Rishu Soni"/>
        <s v="Rounak Singh"/>
        <s v="Saksham Saxena"/>
        <s v="Samriddhi Negi"/>
        <s v="Sarthak"/>
        <s v="Satyam Saha"/>
        <s v="Sumit"/>
        <s v="Surekha kumari"/>
        <s v="Uditya Seth"/>
        <s v="Vaishnavi Sharma"/>
      </sharedItems>
    </cacheField>
    <cacheField name="[Measures].[Sum of Grand Total(Python)]" caption="Sum of Grand Total(Python)" numFmtId="0" hierarchy="210" level="32767"/>
  </cacheFields>
  <cacheHierarchies count="213">
    <cacheHierarchy uniqueName="[Range].[Student Name]" caption="Student Name" attribute="1" defaultMemberUniqueName="[Range].[Student Name].[All]" allUniqueName="[Range].[Student Name].[All]" dimensionUniqueName="[Range]" displayFolder="" count="0" memberValueDatatype="130" unbalanced="0"/>
    <cacheHierarchy uniqueName="[Range].[Batch]" caption="Batch" attribute="1" defaultMemberUniqueName="[Range].[Batch].[All]" allUniqueName="[Range].[Batch].[All]" dimensionUniqueName="[Range]" displayFolder="" count="0" memberValueDatatype="20" unbalanced="0"/>
    <cacheHierarchy uniqueName="[Range].[Programme]" caption="Programme" attribute="1" defaultMemberUniqueName="[Range].[Programme].[All]" allUniqueName="[Range].[Programme].[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20" unbalanced="0"/>
    <cacheHierarchy uniqueName="[Range].[Course / Subject]" caption="Course / Subject" attribute="1" defaultMemberUniqueName="[Range].[Course / Subject].[All]" allUniqueName="[Range].[Course / Subject].[All]" dimensionUniqueName="[Range]" displayFolder="" count="0" memberValueDatatype="130" unbalanced="0"/>
    <cacheHierarchy uniqueName="[Range].[Attendance (10)]" caption="Attendance (10)" attribute="1" defaultMemberUniqueName="[Range].[Attendance (10)].[All]" allUniqueName="[Range].[Attendance (10)].[All]" dimensionUniqueName="[Range]" displayFolder="" count="0" memberValueDatatype="20" unbalanced="0"/>
    <cacheHierarchy uniqueName="[Range].[Portfolio (10)]" caption="Portfolio (10)" attribute="1" defaultMemberUniqueName="[Range].[Portfolio (10)].[All]" allUniqueName="[Range].[Portfolio (10)].[All]" dimensionUniqueName="[Range]" displayFolder="" count="0" memberValueDatatype="20" unbalanced="0"/>
    <cacheHierarchy uniqueName="[Range].[Practical (20)]" caption="Practical (20)" attribute="1" defaultMemberUniqueName="[Range].[Practical (20)].[All]" allUniqueName="[Range].[Practical (20)].[All]" dimensionUniqueName="[Range]" displayFolder="" count="0" memberValueDatatype="20" unbalanced="0"/>
    <cacheHierarchy uniqueName="[Range].[Total(40)]" caption="Total(40)" attribute="1" defaultMemberUniqueName="[Range].[Total(40)].[All]" allUniqueName="[Range].[Total(40)].[All]" dimensionUniqueName="[Range]" displayFolder="" count="0" memberValueDatatype="20" unbalanced="0"/>
    <cacheHierarchy uniqueName="[Range].[Assignments (20)]" caption="Assignments (20)" attribute="1" defaultMemberUniqueName="[Range].[Assignments (20)].[All]" allUniqueName="[Range].[Assignments (20)].[All]" dimensionUniqueName="[Range]" displayFolder="" count="0" memberValueDatatype="20" unbalanced="0"/>
    <cacheHierarchy uniqueName="[Range].[Practical (40)]" caption="Practical (40)" attribute="1" defaultMemberUniqueName="[Range].[Practical (40)].[All]" allUniqueName="[Range].[Practical (40)].[All]" dimensionUniqueName="[Range]" displayFolder="" count="0" memberValueDatatype="20" unbalanced="0"/>
    <cacheHierarchy uniqueName="[Range].[Total(60)]" caption="Total(60)" attribute="1" defaultMemberUniqueName="[Range].[Total(60)].[All]" allUniqueName="[Range].[Total(60)].[All]" dimensionUniqueName="[Range]" displayFolder="" count="0" memberValueDatatype="20" unbalanced="0"/>
    <cacheHierarchy uniqueName="[Range].[Grand Total(Gen AI)]" caption="Grand Total(Gen AI)" attribute="1" defaultMemberUniqueName="[Range].[Grand Total(Gen AI)].[All]" allUniqueName="[Range].[Grand Total(Gen AI)].[All]" dimensionUniqueName="[Range]" displayFolder="" count="0" memberValueDatatype="20" unbalanced="0"/>
    <cacheHierarchy uniqueName="[Range].[Attendance (10) 2]" caption="Attendance (10) 2" attribute="1" defaultMemberUniqueName="[Range].[Attendance (10) 2].[All]" allUniqueName="[Range].[Attendance (10) 2].[All]" dimensionUniqueName="[Range]" displayFolder="" count="0" memberValueDatatype="20" unbalanced="0"/>
    <cacheHierarchy uniqueName="[Range].[Portfolio (10) 2]" caption="Portfolio (10) 2" attribute="1" defaultMemberUniqueName="[Range].[Portfolio (10) 2].[All]" allUniqueName="[Range].[Portfolio (10) 2].[All]" dimensionUniqueName="[Range]" displayFolder="" count="0" memberValueDatatype="20" unbalanced="0"/>
    <cacheHierarchy uniqueName="[Range].[Practical (20) 2]" caption="Practical (20) 2" attribute="1" defaultMemberUniqueName="[Range].[Practical (20) 2].[All]" allUniqueName="[Range].[Practical (20) 2].[All]" dimensionUniqueName="[Range]" displayFolder="" count="0" memberValueDatatype="20" unbalanced="0"/>
    <cacheHierarchy uniqueName="[Range].[Total(40) 2]" caption="Total(40) 2" attribute="1" defaultMemberUniqueName="[Range].[Total(40) 2].[All]" allUniqueName="[Range].[Total(40) 2].[All]" dimensionUniqueName="[Range]" displayFolder="" count="0" memberValueDatatype="20" unbalanced="0"/>
    <cacheHierarchy uniqueName="[Range].[Assignments (20) 2]" caption="Assignments (20) 2" attribute="1" defaultMemberUniqueName="[Range].[Assignments (20) 2].[All]" allUniqueName="[Range].[Assignments (20) 2].[All]" dimensionUniqueName="[Range]" displayFolder="" count="0" memberValueDatatype="20" unbalanced="0"/>
    <cacheHierarchy uniqueName="[Range].[Practical (40) 2]" caption="Practical (40) 2" attribute="1" defaultMemberUniqueName="[Range].[Practical (40) 2].[All]" allUniqueName="[Range].[Practical (40) 2].[All]" dimensionUniqueName="[Range]" displayFolder="" count="0" memberValueDatatype="20" unbalanced="0"/>
    <cacheHierarchy uniqueName="[Range].[Total(60) 2]" caption="Total(60) 2" attribute="1" defaultMemberUniqueName="[Range].[Total(60) 2].[All]" allUniqueName="[Range].[Total(60) 2].[All]" dimensionUniqueName="[Range]" displayFolder="" count="0" memberValueDatatype="20" unbalanced="0"/>
    <cacheHierarchy uniqueName="[Range].[Grand Total(Python)]" caption="Grand Total(Python)" attribute="1" defaultMemberUniqueName="[Range].[Grand Total(Python)].[All]" allUniqueName="[Range].[Grand Total(Python)].[All]" dimensionUniqueName="[Range]" displayFolder="" count="0" memberValueDatatype="20" unbalanced="0"/>
    <cacheHierarchy uniqueName="[Range].[Semester Attendance(10)]" caption="Semester Attendance(10)" attribute="1" defaultMemberUniqueName="[Range].[Semester Attendance(10)].[All]" allUniqueName="[Range].[Semester Attendance(10)].[All]" dimensionUniqueName="[Range]" displayFolder="" count="0" memberValueDatatype="20" unbalanced="0"/>
    <cacheHierarchy uniqueName="[Range].[Online  Portfolio(10)]" caption="Online  Portfolio(10)" attribute="1" defaultMemberUniqueName="[Range].[Online  Portfolio(10)].[All]" allUniqueName="[Range].[Online  Portfolio(10)].[All]" dimensionUniqueName="[Range]" displayFolder="" count="0" memberValueDatatype="20" unbalanced="0"/>
    <cacheHierarchy uniqueName="[Range].[Mid Term  Practical(20)]" caption="Mid Term  Practical(20)" attribute="1" defaultMemberUniqueName="[Range].[Mid Term  Practical(20)].[All]" allUniqueName="[Range].[Mid Term  Practical(20)].[All]" dimensionUniqueName="[Range]" displayFolder="" count="0" memberValueDatatype="20" unbalanced="0"/>
    <cacheHierarchy uniqueName="[Range].[Total(40) 3]" caption="Total(40) 3" attribute="1" defaultMemberUniqueName="[Range].[Total(40) 3].[All]" allUniqueName="[Range].[Total(40) 3].[All]" dimensionUniqueName="[Range]" displayFolder="" count="0" memberValueDatatype="20" unbalanced="0"/>
    <cacheHierarchy uniqueName="[Range].[Semester Attendance(10) 2]" caption="Semester Attendance(10) 2" attribute="1" defaultMemberUniqueName="[Range].[Semester Attendance(10) 2].[All]" allUniqueName="[Range].[Semester Attendance(10) 2].[All]" dimensionUniqueName="[Range]" displayFolder="" count="0" memberValueDatatype="20" unbalanced="0"/>
    <cacheHierarchy uniqueName="[Range].[Semester Assignments(10)]" caption="Semester Assignments(10)" attribute="1" defaultMemberUniqueName="[Range].[Semester Assignments(10)].[All]" allUniqueName="[Range].[Semester Assignments(10)].[All]" dimensionUniqueName="[Range]" displayFolder="" count="0" memberValueDatatype="20" unbalanced="0"/>
    <cacheHierarchy uniqueName="[Range].[End Term  Practical(40)]" caption="End Term  Practical(40)" attribute="1" defaultMemberUniqueName="[Range].[End Term  Practical(40)].[All]" allUniqueName="[Range].[End Term  Practical(40)].[All]" dimensionUniqueName="[Range]" displayFolder="" count="0" memberValueDatatype="20" unbalanced="0"/>
    <cacheHierarchy uniqueName="[Range].[Total (60)]" caption="Total (60)" attribute="1" defaultMemberUniqueName="[Range].[Total (60)].[All]" allUniqueName="[Range].[Total (60)].[All]" dimensionUniqueName="[Range]" displayFolder="" count="0" memberValueDatatype="20" unbalanced="0"/>
    <cacheHierarchy uniqueName="[Range].[Grand Total(100) (DS)]" caption="Grand Total(100) (DS)" attribute="1" defaultMemberUniqueName="[Range].[Grand Total(100) (DS)].[All]" allUniqueName="[Range].[Grand Total(100) (DS)].[All]" dimensionUniqueName="[Range]" displayFolder="" count="0" memberValueDatatype="20" unbalanced="0"/>
    <cacheHierarchy uniqueName="[Range].[Semester Attendance(10) 3]" caption="Semester Attendance(10) 3" attribute="1" defaultMemberUniqueName="[Range].[Semester Attendance(10) 3].[All]" allUniqueName="[Range].[Semester Attendance(10) 3].[All]" dimensionUniqueName="[Range]" displayFolder="" count="0" memberValueDatatype="20" unbalanced="0"/>
    <cacheHierarchy uniqueName="[Range].[Online  Portfolio(10) 2]" caption="Online  Portfolio(10) 2" attribute="1" defaultMemberUniqueName="[Range].[Online  Portfolio(10) 2].[All]" allUniqueName="[Range].[Online  Portfolio(10) 2].[All]" dimensionUniqueName="[Range]" displayFolder="" count="0" memberValueDatatype="20" unbalanced="0"/>
    <cacheHierarchy uniqueName="[Range].[Mid Term  Practical(20) 2]" caption="Mid Term  Practical(20) 2" attribute="1" defaultMemberUniqueName="[Range].[Mid Term  Practical(20) 2].[All]" allUniqueName="[Range].[Mid Term  Practical(20) 2].[All]" dimensionUniqueName="[Range]" displayFolder="" count="0" memberValueDatatype="20" unbalanced="0"/>
    <cacheHierarchy uniqueName="[Range].[Total(40) 4]" caption="Total(40) 4" attribute="1" defaultMemberUniqueName="[Range].[Total(40) 4].[All]" allUniqueName="[Range].[Total(40) 4].[All]" dimensionUniqueName="[Range]" displayFolder="" count="0" memberValueDatatype="20" unbalanced="0"/>
    <cacheHierarchy uniqueName="[Range].[Semester Attendance(10) 4]" caption="Semester Attendance(10) 4" attribute="1" defaultMemberUniqueName="[Range].[Semester Attendance(10) 4].[All]" allUniqueName="[Range].[Semester Attendance(10) 4].[All]" dimensionUniqueName="[Range]" displayFolder="" count="0" memberValueDatatype="20" unbalanced="0"/>
    <cacheHierarchy uniqueName="[Range].[Semester Assignments(10) 2]" caption="Semester Assignments(10) 2" attribute="1" defaultMemberUniqueName="[Range].[Semester Assignments(10) 2].[All]" allUniqueName="[Range].[Semester Assignments(10) 2].[All]" dimensionUniqueName="[Range]" displayFolder="" count="0" memberValueDatatype="20" unbalanced="0"/>
    <cacheHierarchy uniqueName="[Range].[End Term  Practical(40) 2]" caption="End Term  Practical(40) 2" attribute="1" defaultMemberUniqueName="[Range].[End Term  Practical(40) 2].[All]" allUniqueName="[Range].[End Term  Practical(40) 2].[All]" dimensionUniqueName="[Range]" displayFolder="" count="0" memberValueDatatype="20" unbalanced="0"/>
    <cacheHierarchy uniqueName="[Range].[Total(60) 3]" caption="Total(60) 3" attribute="1" defaultMemberUniqueName="[Range].[Total(60) 3].[All]" allUniqueName="[Range].[Total(60) 3].[All]" dimensionUniqueName="[Range]" displayFolder="" count="0" memberValueDatatype="20" unbalanced="0"/>
    <cacheHierarchy uniqueName="[Range].[Grand Total(100) (BI)]" caption="Grand Total(100) (BI)" attribute="1" defaultMemberUniqueName="[Range].[Grand Total(100) (BI)].[All]" allUniqueName="[Range].[Grand Total(100) (BI)].[All]" dimensionUniqueName="[Range]" displayFolder="" count="0" memberValueDatatype="20" unbalanced="0"/>
    <cacheHierarchy uniqueName="[Range].[Attendance (10) 3]" caption="Attendance (10) 3" attribute="1" defaultMemberUniqueName="[Range].[Attendance (10) 3].[All]" allUniqueName="[Range].[Attendance (10) 3].[All]" dimensionUniqueName="[Range]" displayFolder="" count="0" memberValueDatatype="20" unbalanced="0"/>
    <cacheHierarchy uniqueName="[Range].[Portfolio (10) 3]" caption="Portfolio (10) 3" attribute="1" defaultMemberUniqueName="[Range].[Portfolio (10) 3].[All]" allUniqueName="[Range].[Portfolio (10) 3].[All]" dimensionUniqueName="[Range]" displayFolder="" count="0" memberValueDatatype="20" unbalanced="0"/>
    <cacheHierarchy uniqueName="[Range].[Practical (20) 3]" caption="Practical (20) 3" attribute="1" defaultMemberUniqueName="[Range].[Practical (20) 3].[All]" allUniqueName="[Range].[Practical (20) 3].[All]" dimensionUniqueName="[Range]" displayFolder="" count="0" memberValueDatatype="20" unbalanced="0"/>
    <cacheHierarchy uniqueName="[Range].[Total(40) 5]" caption="Total(40) 5" attribute="1" defaultMemberUniqueName="[Range].[Total(40) 5].[All]" allUniqueName="[Range].[Total(40) 5].[All]" dimensionUniqueName="[Range]" displayFolder="" count="0" memberValueDatatype="20" unbalanced="0"/>
    <cacheHierarchy uniqueName="[Range].[Assignments (20) 3]" caption="Assignments (20) 3" attribute="1" defaultMemberUniqueName="[Range].[Assignments (20) 3].[All]" allUniqueName="[Range].[Assignments (20) 3].[All]" dimensionUniqueName="[Range]" displayFolder="" count="0" memberValueDatatype="20" unbalanced="0"/>
    <cacheHierarchy uniqueName="[Range].[Practical (40) 3]" caption="Practical (40) 3" attribute="1" defaultMemberUniqueName="[Range].[Practical (40) 3].[All]" allUniqueName="[Range].[Practical (40) 3].[All]" dimensionUniqueName="[Range]" displayFolder="" count="0" memberValueDatatype="20" unbalanced="0"/>
    <cacheHierarchy uniqueName="[Range].[Total (60) 2]" caption="Total (60) 2" attribute="1" defaultMemberUniqueName="[Range].[Total (60) 2].[All]" allUniqueName="[Range].[Total (60) 2].[All]" dimensionUniqueName="[Range]" displayFolder="" count="0" memberValueDatatype="20" unbalanced="0"/>
    <cacheHierarchy uniqueName="[Range].[Grand Total (PORTFOLIO)]" caption="Grand Total (PORTFOLIO)" attribute="1" defaultMemberUniqueName="[Range].[Grand Total (PORTFOLIO)].[All]" allUniqueName="[Range].[Grand Total (PORTFOLIO)].[All]" dimensionUniqueName="[Range]" displayFolder="" count="0" memberValueDatatype="20" unbalanced="0"/>
    <cacheHierarchy uniqueName="[Range 6].[Student Name]" caption="Student Name" attribute="1" defaultMemberUniqueName="[Range 6].[Student Name].[All]" allUniqueName="[Range 6].[Student Name].[All]" dimensionUniqueName="[Range 6]" displayFolder="" count="0" memberValueDatatype="130" unbalanced="0"/>
    <cacheHierarchy uniqueName="[Range 6].[Batch]" caption="Batch" attribute="1" defaultMemberUniqueName="[Range 6].[Batch].[All]" allUniqueName="[Range 6].[Batch].[All]" dimensionUniqueName="[Range 6]" displayFolder="" count="0" memberValueDatatype="20" unbalanced="0"/>
    <cacheHierarchy uniqueName="[Range 6].[Programme]" caption="Programme" attribute="1" defaultMemberUniqueName="[Range 6].[Programme].[All]" allUniqueName="[Range 6].[Programme].[All]" dimensionUniqueName="[Range 6]" displayFolder="" count="0" memberValueDatatype="130" unbalanced="0"/>
    <cacheHierarchy uniqueName="[Range 6].[Semester]" caption="Semester" attribute="1" defaultMemberUniqueName="[Range 6].[Semester].[All]" allUniqueName="[Range 6].[Semester].[All]" dimensionUniqueName="[Range 6]" displayFolder="" count="0" memberValueDatatype="20" unbalanced="0"/>
    <cacheHierarchy uniqueName="[Range 6].[Course / Subject]" caption="Course / Subject" attribute="1" defaultMemberUniqueName="[Range 6].[Course / Subject].[All]" allUniqueName="[Range 6].[Course / Subject].[All]" dimensionUniqueName="[Range 6]" displayFolder="" count="0" memberValueDatatype="130" unbalanced="0"/>
    <cacheHierarchy uniqueName="[Range 6].[Attendance (10)]" caption="Attendance (10)" attribute="1" defaultMemberUniqueName="[Range 6].[Attendance (10)].[All]" allUniqueName="[Range 6].[Attendance (10)].[All]" dimensionUniqueName="[Range 6]" displayFolder="" count="0" memberValueDatatype="20" unbalanced="0"/>
    <cacheHierarchy uniqueName="[Range 6].[Portfolio (10)]" caption="Portfolio (10)" attribute="1" defaultMemberUniqueName="[Range 6].[Portfolio (10)].[All]" allUniqueName="[Range 6].[Portfolio (10)].[All]" dimensionUniqueName="[Range 6]" displayFolder="" count="0" memberValueDatatype="20" unbalanced="0"/>
    <cacheHierarchy uniqueName="[Range 6].[Practical (20)]" caption="Practical (20)" attribute="1" defaultMemberUniqueName="[Range 6].[Practical (20)].[All]" allUniqueName="[Range 6].[Practical (20)].[All]" dimensionUniqueName="[Range 6]" displayFolder="" count="0" memberValueDatatype="20" unbalanced="0"/>
    <cacheHierarchy uniqueName="[Range 6].[Total(40)]" caption="Total(40)" attribute="1" defaultMemberUniqueName="[Range 6].[Total(40)].[All]" allUniqueName="[Range 6].[Total(40)].[All]" dimensionUniqueName="[Range 6]" displayFolder="" count="0" memberValueDatatype="20" unbalanced="0"/>
    <cacheHierarchy uniqueName="[Range 6].[Assignments (20)]" caption="Assignments (20)" attribute="1" defaultMemberUniqueName="[Range 6].[Assignments (20)].[All]" allUniqueName="[Range 6].[Assignments (20)].[All]" dimensionUniqueName="[Range 6]" displayFolder="" count="0" memberValueDatatype="20" unbalanced="0"/>
    <cacheHierarchy uniqueName="[Range 6].[Practical (40)]" caption="Practical (40)" attribute="1" defaultMemberUniqueName="[Range 6].[Practical (40)].[All]" allUniqueName="[Range 6].[Practical (40)].[All]" dimensionUniqueName="[Range 6]" displayFolder="" count="0" memberValueDatatype="20" unbalanced="0"/>
    <cacheHierarchy uniqueName="[Range 6].[Total(60)]" caption="Total(60)" attribute="1" defaultMemberUniqueName="[Range 6].[Total(60)].[All]" allUniqueName="[Range 6].[Total(60)].[All]" dimensionUniqueName="[Range 6]" displayFolder="" count="0" memberValueDatatype="20" unbalanced="0"/>
    <cacheHierarchy uniqueName="[Range 6].[Grand Total(Gen AI)]" caption="Grand Total(Gen AI)" attribute="1" defaultMemberUniqueName="[Range 6].[Grand Total(Gen AI)].[All]" allUniqueName="[Range 6].[Grand Total(Gen AI)].[All]" dimensionUniqueName="[Range 6]" displayFolder="" count="0" memberValueDatatype="20" unbalanced="0"/>
    <cacheHierarchy uniqueName="[Range 6].[Attendance (10) 2]" caption="Attendance (10) 2" attribute="1" defaultMemberUniqueName="[Range 6].[Attendance (10) 2].[All]" allUniqueName="[Range 6].[Attendance (10) 2].[All]" dimensionUniqueName="[Range 6]" displayFolder="" count="0" memberValueDatatype="20" unbalanced="0"/>
    <cacheHierarchy uniqueName="[Range 6].[Portfolio (10) 2]" caption="Portfolio (10) 2" attribute="1" defaultMemberUniqueName="[Range 6].[Portfolio (10) 2].[All]" allUniqueName="[Range 6].[Portfolio (10) 2].[All]" dimensionUniqueName="[Range 6]" displayFolder="" count="0" memberValueDatatype="20" unbalanced="0"/>
    <cacheHierarchy uniqueName="[Range 6].[Practical (20) 2]" caption="Practical (20) 2" attribute="1" defaultMemberUniqueName="[Range 6].[Practical (20) 2].[All]" allUniqueName="[Range 6].[Practical (20) 2].[All]" dimensionUniqueName="[Range 6]" displayFolder="" count="0" memberValueDatatype="20" unbalanced="0"/>
    <cacheHierarchy uniqueName="[Range 6].[Total(40) 2]" caption="Total(40) 2" attribute="1" defaultMemberUniqueName="[Range 6].[Total(40) 2].[All]" allUniqueName="[Range 6].[Total(40) 2].[All]" dimensionUniqueName="[Range 6]" displayFolder="" count="0" memberValueDatatype="20" unbalanced="0"/>
    <cacheHierarchy uniqueName="[Range 6].[Assignments (20) 2]" caption="Assignments (20) 2" attribute="1" defaultMemberUniqueName="[Range 6].[Assignments (20) 2].[All]" allUniqueName="[Range 6].[Assignments (20) 2].[All]" dimensionUniqueName="[Range 6]" displayFolder="" count="0" memberValueDatatype="20" unbalanced="0"/>
    <cacheHierarchy uniqueName="[Range 6].[Practical (40) 2]" caption="Practical (40) 2" attribute="1" defaultMemberUniqueName="[Range 6].[Practical (40) 2].[All]" allUniqueName="[Range 6].[Practical (40) 2].[All]" dimensionUniqueName="[Range 6]" displayFolder="" count="0" memberValueDatatype="20" unbalanced="0"/>
    <cacheHierarchy uniqueName="[Range 6].[Total(60) 2]" caption="Total(60) 2" attribute="1" defaultMemberUniqueName="[Range 6].[Total(60) 2].[All]" allUniqueName="[Range 6].[Total(60) 2].[All]" dimensionUniqueName="[Range 6]" displayFolder="" count="0" memberValueDatatype="20" unbalanced="0"/>
    <cacheHierarchy uniqueName="[Range 6].[Grand Total(Python)]" caption="Grand Total(Python)" attribute="1" defaultMemberUniqueName="[Range 6].[Grand Total(Python)].[All]" allUniqueName="[Range 6].[Grand Total(Python)].[All]" dimensionUniqueName="[Range 6]" displayFolder="" count="0" memberValueDatatype="20" unbalanced="0"/>
    <cacheHierarchy uniqueName="[Range 6].[Semester Attendance(10)]" caption="Semester Attendance(10)" attribute="1" defaultMemberUniqueName="[Range 6].[Semester Attendance(10)].[All]" allUniqueName="[Range 6].[Semester Attendance(10)].[All]" dimensionUniqueName="[Range 6]" displayFolder="" count="0" memberValueDatatype="20" unbalanced="0"/>
    <cacheHierarchy uniqueName="[Range 6].[Online  Portfolio(10)]" caption="Online  Portfolio(10)" attribute="1" defaultMemberUniqueName="[Range 6].[Online  Portfolio(10)].[All]" allUniqueName="[Range 6].[Online  Portfolio(10)].[All]" dimensionUniqueName="[Range 6]" displayFolder="" count="0" memberValueDatatype="20" unbalanced="0"/>
    <cacheHierarchy uniqueName="[Range 6].[Mid Term  Practical(20)]" caption="Mid Term  Practical(20)" attribute="1" defaultMemberUniqueName="[Range 6].[Mid Term  Practical(20)].[All]" allUniqueName="[Range 6].[Mid Term  Practical(20)].[All]" dimensionUniqueName="[Range 6]" displayFolder="" count="0" memberValueDatatype="20" unbalanced="0"/>
    <cacheHierarchy uniqueName="[Range 6].[Total(40) 3]" caption="Total(40) 3" attribute="1" defaultMemberUniqueName="[Range 6].[Total(40) 3].[All]" allUniqueName="[Range 6].[Total(40) 3].[All]" dimensionUniqueName="[Range 6]" displayFolder="" count="0" memberValueDatatype="20" unbalanced="0"/>
    <cacheHierarchy uniqueName="[Range 6].[Semester Attendance(10) 2]" caption="Semester Attendance(10) 2" attribute="1" defaultMemberUniqueName="[Range 6].[Semester Attendance(10) 2].[All]" allUniqueName="[Range 6].[Semester Attendance(10) 2].[All]" dimensionUniqueName="[Range 6]" displayFolder="" count="0" memberValueDatatype="20" unbalanced="0"/>
    <cacheHierarchy uniqueName="[Range 6].[Semester Assignments(10)]" caption="Semester Assignments(10)" attribute="1" defaultMemberUniqueName="[Range 6].[Semester Assignments(10)].[All]" allUniqueName="[Range 6].[Semester Assignments(10)].[All]" dimensionUniqueName="[Range 6]" displayFolder="" count="0" memberValueDatatype="20" unbalanced="0"/>
    <cacheHierarchy uniqueName="[Range 6].[End Term  Practical(40)]" caption="End Term  Practical(40)" attribute="1" defaultMemberUniqueName="[Range 6].[End Term  Practical(40)].[All]" allUniqueName="[Range 6].[End Term  Practical(40)].[All]" dimensionUniqueName="[Range 6]" displayFolder="" count="0" memberValueDatatype="20" unbalanced="0"/>
    <cacheHierarchy uniqueName="[Range 6].[Total (60)]" caption="Total (60)" attribute="1" defaultMemberUniqueName="[Range 6].[Total (60)].[All]" allUniqueName="[Range 6].[Total (60)].[All]" dimensionUniqueName="[Range 6]" displayFolder="" count="0" memberValueDatatype="20" unbalanced="0"/>
    <cacheHierarchy uniqueName="[Range 6].[Grand Total(100) (DS)]" caption="Grand Total(100) (DS)" attribute="1" defaultMemberUniqueName="[Range 6].[Grand Total(100) (DS)].[All]" allUniqueName="[Range 6].[Grand Total(100) (DS)].[All]" dimensionUniqueName="[Range 6]" displayFolder="" count="0" memberValueDatatype="20" unbalanced="0"/>
    <cacheHierarchy uniqueName="[Range 6].[Semester Attendance(10) 3]" caption="Semester Attendance(10) 3" attribute="1" defaultMemberUniqueName="[Range 6].[Semester Attendance(10) 3].[All]" allUniqueName="[Range 6].[Semester Attendance(10) 3].[All]" dimensionUniqueName="[Range 6]" displayFolder="" count="0" memberValueDatatype="20" unbalanced="0"/>
    <cacheHierarchy uniqueName="[Range 6].[Online  Portfolio(10) 2]" caption="Online  Portfolio(10) 2" attribute="1" defaultMemberUniqueName="[Range 6].[Online  Portfolio(10) 2].[All]" allUniqueName="[Range 6].[Online  Portfolio(10) 2].[All]" dimensionUniqueName="[Range 6]" displayFolder="" count="0" memberValueDatatype="20" unbalanced="0"/>
    <cacheHierarchy uniqueName="[Range 6].[Mid Term  Practical(20) 2]" caption="Mid Term  Practical(20) 2" attribute="1" defaultMemberUniqueName="[Range 6].[Mid Term  Practical(20) 2].[All]" allUniqueName="[Range 6].[Mid Term  Practical(20) 2].[All]" dimensionUniqueName="[Range 6]" displayFolder="" count="0" memberValueDatatype="20" unbalanced="0"/>
    <cacheHierarchy uniqueName="[Range 6].[Total(40) 4]" caption="Total(40) 4" attribute="1" defaultMemberUniqueName="[Range 6].[Total(40) 4].[All]" allUniqueName="[Range 6].[Total(40) 4].[All]" dimensionUniqueName="[Range 6]" displayFolder="" count="0" memberValueDatatype="20" unbalanced="0"/>
    <cacheHierarchy uniqueName="[Range 6].[Semester Attendance(10) 4]" caption="Semester Attendance(10) 4" attribute="1" defaultMemberUniqueName="[Range 6].[Semester Attendance(10) 4].[All]" allUniqueName="[Range 6].[Semester Attendance(10) 4].[All]" dimensionUniqueName="[Range 6]" displayFolder="" count="0" memberValueDatatype="20" unbalanced="0"/>
    <cacheHierarchy uniqueName="[Range 6].[Semester Assignments(10) 2]" caption="Semester Assignments(10) 2" attribute="1" defaultMemberUniqueName="[Range 6].[Semester Assignments(10) 2].[All]" allUniqueName="[Range 6].[Semester Assignments(10) 2].[All]" dimensionUniqueName="[Range 6]" displayFolder="" count="0" memberValueDatatype="20" unbalanced="0"/>
    <cacheHierarchy uniqueName="[Range 6].[End Term  Practical(40) 2]" caption="End Term  Practical(40) 2" attribute="1" defaultMemberUniqueName="[Range 6].[End Term  Practical(40) 2].[All]" allUniqueName="[Range 6].[End Term  Practical(40) 2].[All]" dimensionUniqueName="[Range 6]" displayFolder="" count="0" memberValueDatatype="20" unbalanced="0"/>
    <cacheHierarchy uniqueName="[Range 6].[Total(60) 3]" caption="Total(60) 3" attribute="1" defaultMemberUniqueName="[Range 6].[Total(60) 3].[All]" allUniqueName="[Range 6].[Total(60) 3].[All]" dimensionUniqueName="[Range 6]" displayFolder="" count="0" memberValueDatatype="20" unbalanced="0"/>
    <cacheHierarchy uniqueName="[Range 6].[Grand Total(100) (BI)]" caption="Grand Total(100) (BI)" attribute="1" defaultMemberUniqueName="[Range 6].[Grand Total(100) (BI)].[All]" allUniqueName="[Range 6].[Grand Total(100) (BI)].[All]" dimensionUniqueName="[Range 6]" displayFolder="" count="0" memberValueDatatype="20" unbalanced="0"/>
    <cacheHierarchy uniqueName="[Range 6].[Attendance (10) 3]" caption="Attendance (10) 3" attribute="1" defaultMemberUniqueName="[Range 6].[Attendance (10) 3].[All]" allUniqueName="[Range 6].[Attendance (10) 3].[All]" dimensionUniqueName="[Range 6]" displayFolder="" count="0" memberValueDatatype="20" unbalanced="0"/>
    <cacheHierarchy uniqueName="[Range 6].[Portfolio (10) 3]" caption="Portfolio (10) 3" attribute="1" defaultMemberUniqueName="[Range 6].[Portfolio (10) 3].[All]" allUniqueName="[Range 6].[Portfolio (10) 3].[All]" dimensionUniqueName="[Range 6]" displayFolder="" count="0" memberValueDatatype="20" unbalanced="0"/>
    <cacheHierarchy uniqueName="[Range 6].[Practical (20) 3]" caption="Practical (20) 3" attribute="1" defaultMemberUniqueName="[Range 6].[Practical (20) 3].[All]" allUniqueName="[Range 6].[Practical (20) 3].[All]" dimensionUniqueName="[Range 6]" displayFolder="" count="0" memberValueDatatype="20" unbalanced="0"/>
    <cacheHierarchy uniqueName="[Range 6].[Total(40) 5]" caption="Total(40) 5" attribute="1" defaultMemberUniqueName="[Range 6].[Total(40) 5].[All]" allUniqueName="[Range 6].[Total(40) 5].[All]" dimensionUniqueName="[Range 6]" displayFolder="" count="0" memberValueDatatype="20" unbalanced="0"/>
    <cacheHierarchy uniqueName="[Range 6].[Assignments (20) 3]" caption="Assignments (20) 3" attribute="1" defaultMemberUniqueName="[Range 6].[Assignments (20) 3].[All]" allUniqueName="[Range 6].[Assignments (20) 3].[All]" dimensionUniqueName="[Range 6]" displayFolder="" count="0" memberValueDatatype="20" unbalanced="0"/>
    <cacheHierarchy uniqueName="[Range 6].[Practical (40) 3]" caption="Practical (40) 3" attribute="1" defaultMemberUniqueName="[Range 6].[Practical (40) 3].[All]" allUniqueName="[Range 6].[Practical (40) 3].[All]" dimensionUniqueName="[Range 6]" displayFolder="" count="0" memberValueDatatype="20" unbalanced="0"/>
    <cacheHierarchy uniqueName="[Range 6].[Total (60) 2]" caption="Total (60) 2" attribute="1" defaultMemberUniqueName="[Range 6].[Total (60) 2].[All]" allUniqueName="[Range 6].[Total (60) 2].[All]" dimensionUniqueName="[Range 6]" displayFolder="" count="0" memberValueDatatype="20" unbalanced="0"/>
    <cacheHierarchy uniqueName="[Range 6].[Grand Total (PORTFOLIO)]" caption="Grand Total (PORTFOLIO)" attribute="1" defaultMemberUniqueName="[Range 6].[Grand Total (PORTFOLIO)].[All]" allUniqueName="[Range 6].[Grand Total (PORTFOLIO)].[All]" dimensionUniqueName="[Range 6]" displayFolder="" count="0" memberValueDatatype="20" unbalanced="0"/>
    <cacheHierarchy uniqueName="[Range 61].[Student Name]" caption="Student Name" attribute="1" defaultMemberUniqueName="[Range 61].[Student Name].[All]" allUniqueName="[Range 61].[Student Name].[All]" dimensionUniqueName="[Range 61]" displayFolder="" count="0" memberValueDatatype="130" unbalanced="0"/>
    <cacheHierarchy uniqueName="[Range 61].[Batch]" caption="Batch" attribute="1" defaultMemberUniqueName="[Range 61].[Batch].[All]" allUniqueName="[Range 61].[Batch].[All]" dimensionUniqueName="[Range 61]" displayFolder="" count="0" memberValueDatatype="20" unbalanced="0"/>
    <cacheHierarchy uniqueName="[Range 61].[Programme]" caption="Programme" attribute="1" defaultMemberUniqueName="[Range 61].[Programme].[All]" allUniqueName="[Range 61].[Programme].[All]" dimensionUniqueName="[Range 61]" displayFolder="" count="0" memberValueDatatype="130" unbalanced="0"/>
    <cacheHierarchy uniqueName="[Range 61].[Semester]" caption="Semester" attribute="1" defaultMemberUniqueName="[Range 61].[Semester].[All]" allUniqueName="[Range 61].[Semester].[All]" dimensionUniqueName="[Range 61]" displayFolder="" count="0" memberValueDatatype="20" unbalanced="0"/>
    <cacheHierarchy uniqueName="[Range 61].[Course / Subject]" caption="Course / Subject" attribute="1" defaultMemberUniqueName="[Range 61].[Course / Subject].[All]" allUniqueName="[Range 61].[Course / Subject].[All]" dimensionUniqueName="[Range 61]" displayFolder="" count="0" memberValueDatatype="130" unbalanced="0"/>
    <cacheHierarchy uniqueName="[Range 61].[Attendance (10)]" caption="Attendance (10)" attribute="1" defaultMemberUniqueName="[Range 61].[Attendance (10)].[All]" allUniqueName="[Range 61].[Attendance (10)].[All]" dimensionUniqueName="[Range 61]" displayFolder="" count="0" memberValueDatatype="20" unbalanced="0"/>
    <cacheHierarchy uniqueName="[Range 61].[Portfolio (10)]" caption="Portfolio (10)" attribute="1" defaultMemberUniqueName="[Range 61].[Portfolio (10)].[All]" allUniqueName="[Range 61].[Portfolio (10)].[All]" dimensionUniqueName="[Range 61]" displayFolder="" count="0" memberValueDatatype="20" unbalanced="0"/>
    <cacheHierarchy uniqueName="[Range 61].[Practical (20)]" caption="Practical (20)" attribute="1" defaultMemberUniqueName="[Range 61].[Practical (20)].[All]" allUniqueName="[Range 61].[Practical (20)].[All]" dimensionUniqueName="[Range 61]" displayFolder="" count="0" memberValueDatatype="20" unbalanced="0"/>
    <cacheHierarchy uniqueName="[Range 61].[Total(40)]" caption="Total(40)" attribute="1" defaultMemberUniqueName="[Range 61].[Total(40)].[All]" allUniqueName="[Range 61].[Total(40)].[All]" dimensionUniqueName="[Range 61]" displayFolder="" count="0" memberValueDatatype="20" unbalanced="0"/>
    <cacheHierarchy uniqueName="[Range 61].[Assignments (20)]" caption="Assignments (20)" attribute="1" defaultMemberUniqueName="[Range 61].[Assignments (20)].[All]" allUniqueName="[Range 61].[Assignments (20)].[All]" dimensionUniqueName="[Range 61]" displayFolder="" count="0" memberValueDatatype="20" unbalanced="0"/>
    <cacheHierarchy uniqueName="[Range 61].[Practical (40)]" caption="Practical (40)" attribute="1" defaultMemberUniqueName="[Range 61].[Practical (40)].[All]" allUniqueName="[Range 61].[Practical (40)].[All]" dimensionUniqueName="[Range 61]" displayFolder="" count="0" memberValueDatatype="20" unbalanced="0"/>
    <cacheHierarchy uniqueName="[Range 61].[Total(60)]" caption="Total(60)" attribute="1" defaultMemberUniqueName="[Range 61].[Total(60)].[All]" allUniqueName="[Range 61].[Total(60)].[All]" dimensionUniqueName="[Range 61]" displayFolder="" count="0" memberValueDatatype="20" unbalanced="0"/>
    <cacheHierarchy uniqueName="[Range 61].[Grand Total(Gen AI)]" caption="Grand Total(Gen AI)" attribute="1" defaultMemberUniqueName="[Range 61].[Grand Total(Gen AI)].[All]" allUniqueName="[Range 61].[Grand Total(Gen AI)].[All]" dimensionUniqueName="[Range 61]" displayFolder="" count="0" memberValueDatatype="20" unbalanced="0"/>
    <cacheHierarchy uniqueName="[Range 61].[Attendance (10) 2]" caption="Attendance (10) 2" attribute="1" defaultMemberUniqueName="[Range 61].[Attendance (10) 2].[All]" allUniqueName="[Range 61].[Attendance (10) 2].[All]" dimensionUniqueName="[Range 61]" displayFolder="" count="0" memberValueDatatype="20" unbalanced="0"/>
    <cacheHierarchy uniqueName="[Range 61].[Portfolio (10) 2]" caption="Portfolio (10) 2" attribute="1" defaultMemberUniqueName="[Range 61].[Portfolio (10) 2].[All]" allUniqueName="[Range 61].[Portfolio (10) 2].[All]" dimensionUniqueName="[Range 61]" displayFolder="" count="0" memberValueDatatype="20" unbalanced="0"/>
    <cacheHierarchy uniqueName="[Range 61].[Practical (20) 2]" caption="Practical (20) 2" attribute="1" defaultMemberUniqueName="[Range 61].[Practical (20) 2].[All]" allUniqueName="[Range 61].[Practical (20) 2].[All]" dimensionUniqueName="[Range 61]" displayFolder="" count="0" memberValueDatatype="20" unbalanced="0"/>
    <cacheHierarchy uniqueName="[Range 61].[Total(40) 2]" caption="Total(40) 2" attribute="1" defaultMemberUniqueName="[Range 61].[Total(40) 2].[All]" allUniqueName="[Range 61].[Total(40) 2].[All]" dimensionUniqueName="[Range 61]" displayFolder="" count="0" memberValueDatatype="20" unbalanced="0"/>
    <cacheHierarchy uniqueName="[Range 61].[Assignments (20) 2]" caption="Assignments (20) 2" attribute="1" defaultMemberUniqueName="[Range 61].[Assignments (20) 2].[All]" allUniqueName="[Range 61].[Assignments (20) 2].[All]" dimensionUniqueName="[Range 61]" displayFolder="" count="0" memberValueDatatype="20" unbalanced="0"/>
    <cacheHierarchy uniqueName="[Range 61].[Practical (40) 2]" caption="Practical (40) 2" attribute="1" defaultMemberUniqueName="[Range 61].[Practical (40) 2].[All]" allUniqueName="[Range 61].[Practical (40) 2].[All]" dimensionUniqueName="[Range 61]" displayFolder="" count="0" memberValueDatatype="20" unbalanced="0"/>
    <cacheHierarchy uniqueName="[Range 61].[Total(60) 2]" caption="Total(60) 2" attribute="1" defaultMemberUniqueName="[Range 61].[Total(60) 2].[All]" allUniqueName="[Range 61].[Total(60) 2].[All]" dimensionUniqueName="[Range 61]" displayFolder="" count="0" memberValueDatatype="20" unbalanced="0"/>
    <cacheHierarchy uniqueName="[Range 61].[Grand Total(Python)]" caption="Grand Total(Python)" attribute="1" defaultMemberUniqueName="[Range 61].[Grand Total(Python)].[All]" allUniqueName="[Range 61].[Grand Total(Python)].[All]" dimensionUniqueName="[Range 61]" displayFolder="" count="0" memberValueDatatype="20" unbalanced="0"/>
    <cacheHierarchy uniqueName="[Range 61].[Semester Attendance(10)]" caption="Semester Attendance(10)" attribute="1" defaultMemberUniqueName="[Range 61].[Semester Attendance(10)].[All]" allUniqueName="[Range 61].[Semester Attendance(10)].[All]" dimensionUniqueName="[Range 61]" displayFolder="" count="0" memberValueDatatype="20" unbalanced="0"/>
    <cacheHierarchy uniqueName="[Range 61].[Online  Portfolio(10)]" caption="Online  Portfolio(10)" attribute="1" defaultMemberUniqueName="[Range 61].[Online  Portfolio(10)].[All]" allUniqueName="[Range 61].[Online  Portfolio(10)].[All]" dimensionUniqueName="[Range 61]" displayFolder="" count="0" memberValueDatatype="20" unbalanced="0"/>
    <cacheHierarchy uniqueName="[Range 61].[Mid Term  Practical(20)]" caption="Mid Term  Practical(20)" attribute="1" defaultMemberUniqueName="[Range 61].[Mid Term  Practical(20)].[All]" allUniqueName="[Range 61].[Mid Term  Practical(20)].[All]" dimensionUniqueName="[Range 61]" displayFolder="" count="0" memberValueDatatype="20" unbalanced="0"/>
    <cacheHierarchy uniqueName="[Range 61].[Total(40) 3]" caption="Total(40) 3" attribute="1" defaultMemberUniqueName="[Range 61].[Total(40) 3].[All]" allUniqueName="[Range 61].[Total(40) 3].[All]" dimensionUniqueName="[Range 61]" displayFolder="" count="0" memberValueDatatype="20" unbalanced="0"/>
    <cacheHierarchy uniqueName="[Range 61].[Semester Attendance(10) 2]" caption="Semester Attendance(10) 2" attribute="1" defaultMemberUniqueName="[Range 61].[Semester Attendance(10) 2].[All]" allUniqueName="[Range 61].[Semester Attendance(10) 2].[All]" dimensionUniqueName="[Range 61]" displayFolder="" count="0" memberValueDatatype="20" unbalanced="0"/>
    <cacheHierarchy uniqueName="[Range 61].[Semester Assignments(10)]" caption="Semester Assignments(10)" attribute="1" defaultMemberUniqueName="[Range 61].[Semester Assignments(10)].[All]" allUniqueName="[Range 61].[Semester Assignments(10)].[All]" dimensionUniqueName="[Range 61]" displayFolder="" count="0" memberValueDatatype="20" unbalanced="0"/>
    <cacheHierarchy uniqueName="[Range 61].[End Term  Practical(40)]" caption="End Term  Practical(40)" attribute="1" defaultMemberUniqueName="[Range 61].[End Term  Practical(40)].[All]" allUniqueName="[Range 61].[End Term  Practical(40)].[All]" dimensionUniqueName="[Range 61]" displayFolder="" count="0" memberValueDatatype="20" unbalanced="0"/>
    <cacheHierarchy uniqueName="[Range 61].[Total (60)]" caption="Total (60)" attribute="1" defaultMemberUniqueName="[Range 61].[Total (60)].[All]" allUniqueName="[Range 61].[Total (60)].[All]" dimensionUniqueName="[Range 61]" displayFolder="" count="0" memberValueDatatype="20" unbalanced="0"/>
    <cacheHierarchy uniqueName="[Range 61].[Grand Total(100) (DS)]" caption="Grand Total(100) (DS)" attribute="1" defaultMemberUniqueName="[Range 61].[Grand Total(100) (DS)].[All]" allUniqueName="[Range 61].[Grand Total(100) (DS)].[All]" dimensionUniqueName="[Range 61]" displayFolder="" count="0" memberValueDatatype="20" unbalanced="0"/>
    <cacheHierarchy uniqueName="[Range 61].[Semester Attendance(10) 3]" caption="Semester Attendance(10) 3" attribute="1" defaultMemberUniqueName="[Range 61].[Semester Attendance(10) 3].[All]" allUniqueName="[Range 61].[Semester Attendance(10) 3].[All]" dimensionUniqueName="[Range 61]" displayFolder="" count="0" memberValueDatatype="20" unbalanced="0"/>
    <cacheHierarchy uniqueName="[Range 61].[Online  Portfolio(10) 2]" caption="Online  Portfolio(10) 2" attribute="1" defaultMemberUniqueName="[Range 61].[Online  Portfolio(10) 2].[All]" allUniqueName="[Range 61].[Online  Portfolio(10) 2].[All]" dimensionUniqueName="[Range 61]" displayFolder="" count="0" memberValueDatatype="20" unbalanced="0"/>
    <cacheHierarchy uniqueName="[Range 61].[Mid Term  Practical(20) 2]" caption="Mid Term  Practical(20) 2" attribute="1" defaultMemberUniqueName="[Range 61].[Mid Term  Practical(20) 2].[All]" allUniqueName="[Range 61].[Mid Term  Practical(20) 2].[All]" dimensionUniqueName="[Range 61]" displayFolder="" count="0" memberValueDatatype="20" unbalanced="0"/>
    <cacheHierarchy uniqueName="[Range 61].[Total(40) 4]" caption="Total(40) 4" attribute="1" defaultMemberUniqueName="[Range 61].[Total(40) 4].[All]" allUniqueName="[Range 61].[Total(40) 4].[All]" dimensionUniqueName="[Range 61]" displayFolder="" count="0" memberValueDatatype="20" unbalanced="0"/>
    <cacheHierarchy uniqueName="[Range 61].[Semester Attendance(10) 4]" caption="Semester Attendance(10) 4" attribute="1" defaultMemberUniqueName="[Range 61].[Semester Attendance(10) 4].[All]" allUniqueName="[Range 61].[Semester Attendance(10) 4].[All]" dimensionUniqueName="[Range 61]" displayFolder="" count="0" memberValueDatatype="20" unbalanced="0"/>
    <cacheHierarchy uniqueName="[Range 61].[Semester Assignments(10) 2]" caption="Semester Assignments(10) 2" attribute="1" defaultMemberUniqueName="[Range 61].[Semester Assignments(10) 2].[All]" allUniqueName="[Range 61].[Semester Assignments(10) 2].[All]" dimensionUniqueName="[Range 61]" displayFolder="" count="0" memberValueDatatype="20" unbalanced="0"/>
    <cacheHierarchy uniqueName="[Range 61].[End Term  Practical(40) 2]" caption="End Term  Practical(40) 2" attribute="1" defaultMemberUniqueName="[Range 61].[End Term  Practical(40) 2].[All]" allUniqueName="[Range 61].[End Term  Practical(40) 2].[All]" dimensionUniqueName="[Range 61]" displayFolder="" count="0" memberValueDatatype="20" unbalanced="0"/>
    <cacheHierarchy uniqueName="[Range 61].[Total(60) 3]" caption="Total(60) 3" attribute="1" defaultMemberUniqueName="[Range 61].[Total(60) 3].[All]" allUniqueName="[Range 61].[Total(60) 3].[All]" dimensionUniqueName="[Range 61]" displayFolder="" count="0" memberValueDatatype="20" unbalanced="0"/>
    <cacheHierarchy uniqueName="[Range 61].[Grand Total(100) (BI)]" caption="Grand Total(100) (BI)" attribute="1" defaultMemberUniqueName="[Range 61].[Grand Total(100) (BI)].[All]" allUniqueName="[Range 61].[Grand Total(100) (BI)].[All]" dimensionUniqueName="[Range 61]" displayFolder="" count="0" memberValueDatatype="20" unbalanced="0"/>
    <cacheHierarchy uniqueName="[Range 61].[Attendance (10) 3]" caption="Attendance (10) 3" attribute="1" defaultMemberUniqueName="[Range 61].[Attendance (10) 3].[All]" allUniqueName="[Range 61].[Attendance (10) 3].[All]" dimensionUniqueName="[Range 61]" displayFolder="" count="0" memberValueDatatype="20" unbalanced="0"/>
    <cacheHierarchy uniqueName="[Range 61].[Portfolio (10) 3]" caption="Portfolio (10) 3" attribute="1" defaultMemberUniqueName="[Range 61].[Portfolio (10) 3].[All]" allUniqueName="[Range 61].[Portfolio (10) 3].[All]" dimensionUniqueName="[Range 61]" displayFolder="" count="0" memberValueDatatype="20" unbalanced="0"/>
    <cacheHierarchy uniqueName="[Range 61].[Practical (20) 3]" caption="Practical (20) 3" attribute="1" defaultMemberUniqueName="[Range 61].[Practical (20) 3].[All]" allUniqueName="[Range 61].[Practical (20) 3].[All]" dimensionUniqueName="[Range 61]" displayFolder="" count="0" memberValueDatatype="20" unbalanced="0"/>
    <cacheHierarchy uniqueName="[Range 61].[Total(40) 5]" caption="Total(40) 5" attribute="1" defaultMemberUniqueName="[Range 61].[Total(40) 5].[All]" allUniqueName="[Range 61].[Total(40) 5].[All]" dimensionUniqueName="[Range 61]" displayFolder="" count="0" memberValueDatatype="20" unbalanced="0"/>
    <cacheHierarchy uniqueName="[Range 61].[Assignments (20) 3]" caption="Assignments (20) 3" attribute="1" defaultMemberUniqueName="[Range 61].[Assignments (20) 3].[All]" allUniqueName="[Range 61].[Assignments (20) 3].[All]" dimensionUniqueName="[Range 61]" displayFolder="" count="0" memberValueDatatype="20" unbalanced="0"/>
    <cacheHierarchy uniqueName="[Range 61].[Practical (40) 3]" caption="Practical (40) 3" attribute="1" defaultMemberUniqueName="[Range 61].[Practical (40) 3].[All]" allUniqueName="[Range 61].[Practical (40) 3].[All]" dimensionUniqueName="[Range 61]" displayFolder="" count="0" memberValueDatatype="20" unbalanced="0"/>
    <cacheHierarchy uniqueName="[Range 61].[Total (60) 2]" caption="Total (60) 2" attribute="1" defaultMemberUniqueName="[Range 61].[Total (60) 2].[All]" allUniqueName="[Range 61].[Total (60) 2].[All]" dimensionUniqueName="[Range 61]" displayFolder="" count="0" memberValueDatatype="20" unbalanced="0"/>
    <cacheHierarchy uniqueName="[Range 61].[Grand Total (PORTFOLIO)]" caption="Grand Total (PORTFOLIO)" attribute="1" defaultMemberUniqueName="[Range 61].[Grand Total (PORTFOLIO)].[All]" allUniqueName="[Range 61].[Grand Total (PORTFOLIO)].[All]" dimensionUniqueName="[Range 61]" displayFolder="" count="0" memberValueDatatype="20" unbalanced="0"/>
    <cacheHierarchy uniqueName="[Table1].[Student Name]" caption="Student Name" attribute="1" defaultMemberUniqueName="[Table1].[Student Name].[All]" allUniqueName="[Table1].[Student Name].[All]" dimensionUniqueName="[Table1]" displayFolder="" count="2" memberValueDatatype="130" unbalanced="0">
      <fieldsUsage count="2">
        <fieldUsage x="-1"/>
        <fieldUsage x="0"/>
      </fieldsUsage>
    </cacheHierarchy>
    <cacheHierarchy uniqueName="[Table1].[Batch]" caption="Batch" attribute="1" defaultMemberUniqueName="[Table1].[Batch].[All]" allUniqueName="[Table1].[Batch].[All]" dimensionUniqueName="[Table1]" displayFolder="" count="0" memberValueDatatype="20" unbalanced="0"/>
    <cacheHierarchy uniqueName="[Table1].[Programme]" caption="Programme" attribute="1" defaultMemberUniqueName="[Table1].[Programme].[All]" allUniqueName="[Table1].[Programme].[All]" dimensionUniqueName="[Table1]" displayFolder="" count="0" memberValueDatatype="130" unbalanced="0"/>
    <cacheHierarchy uniqueName="[Table1].[Semester]" caption="Semester" attribute="1" defaultMemberUniqueName="[Table1].[Semester].[All]" allUniqueName="[Table1].[Semester].[All]" dimensionUniqueName="[Table1]" displayFolder="" count="0" memberValueDatatype="20" unbalanced="0"/>
    <cacheHierarchy uniqueName="[Table1].[Course / Subject]" caption="Course / Subject" attribute="1" defaultMemberUniqueName="[Table1].[Course / Subject].[All]" allUniqueName="[Table1].[Course / Subject].[All]" dimensionUniqueName="[Table1]" displayFolder="" count="0" memberValueDatatype="130" unbalanced="0"/>
    <cacheHierarchy uniqueName="[Table1].[Attendance (10)]" caption="Attendance (10)" attribute="1" defaultMemberUniqueName="[Table1].[Attendance (10)].[All]" allUniqueName="[Table1].[Attendance (10)].[All]" dimensionUniqueName="[Table1]" displayFolder="" count="0" memberValueDatatype="20" unbalanced="0"/>
    <cacheHierarchy uniqueName="[Table1].[Portfolio (10)]" caption="Portfolio (10)" attribute="1" defaultMemberUniqueName="[Table1].[Portfolio (10)].[All]" allUniqueName="[Table1].[Portfolio (10)].[All]" dimensionUniqueName="[Table1]" displayFolder="" count="0" memberValueDatatype="20" unbalanced="0"/>
    <cacheHierarchy uniqueName="[Table1].[Practical (20)]" caption="Practical (20)" attribute="1" defaultMemberUniqueName="[Table1].[Practical (20)].[All]" allUniqueName="[Table1].[Practical (20)].[All]" dimensionUniqueName="[Table1]" displayFolder="" count="0" memberValueDatatype="20" unbalanced="0"/>
    <cacheHierarchy uniqueName="[Table1].[Total(40)]" caption="Total(40)" attribute="1" defaultMemberUniqueName="[Table1].[Total(40)].[All]" allUniqueName="[Table1].[Total(40)].[All]" dimensionUniqueName="[Table1]" displayFolder="" count="0" memberValueDatatype="20" unbalanced="0"/>
    <cacheHierarchy uniqueName="[Table1].[Assignments (20)]" caption="Assignments (20)" attribute="1" defaultMemberUniqueName="[Table1].[Assignments (20)].[All]" allUniqueName="[Table1].[Assignments (20)].[All]" dimensionUniqueName="[Table1]" displayFolder="" count="0" memberValueDatatype="20" unbalanced="0"/>
    <cacheHierarchy uniqueName="[Table1].[Practical (40)]" caption="Practical (40)" attribute="1" defaultMemberUniqueName="[Table1].[Practical (40)].[All]" allUniqueName="[Table1].[Practical (40)].[All]" dimensionUniqueName="[Table1]" displayFolder="" count="0" memberValueDatatype="20" unbalanced="0"/>
    <cacheHierarchy uniqueName="[Table1].[Total(60)]" caption="Total(60)" attribute="1" defaultMemberUniqueName="[Table1].[Total(60)].[All]" allUniqueName="[Table1].[Total(60)].[All]" dimensionUniqueName="[Table1]" displayFolder="" count="0" memberValueDatatype="20" unbalanced="0"/>
    <cacheHierarchy uniqueName="[Table1].[Grand Total(Gen AI)]" caption="Grand Total(Gen AI)" attribute="1" defaultMemberUniqueName="[Table1].[Grand Total(Gen AI)].[All]" allUniqueName="[Table1].[Grand Total(Gen AI)].[All]" dimensionUniqueName="[Table1]" displayFolder="" count="0" memberValueDatatype="20" unbalanced="0"/>
    <cacheHierarchy uniqueName="[Table1].[Attendance (10)2]" caption="Attendance (10)2" attribute="1" defaultMemberUniqueName="[Table1].[Attendance (10)2].[All]" allUniqueName="[Table1].[Attendance (10)2].[All]" dimensionUniqueName="[Table1]" displayFolder="" count="0" memberValueDatatype="20" unbalanced="0"/>
    <cacheHierarchy uniqueName="[Table1].[Portfolio (10)3]" caption="Portfolio (10)3" attribute="1" defaultMemberUniqueName="[Table1].[Portfolio (10)3].[All]" allUniqueName="[Table1].[Portfolio (10)3].[All]" dimensionUniqueName="[Table1]" displayFolder="" count="0" memberValueDatatype="20" unbalanced="0"/>
    <cacheHierarchy uniqueName="[Table1].[Practical (20)4]" caption="Practical (20)4" attribute="1" defaultMemberUniqueName="[Table1].[Practical (20)4].[All]" allUniqueName="[Table1].[Practical (20)4].[All]" dimensionUniqueName="[Table1]" displayFolder="" count="0" memberValueDatatype="20" unbalanced="0"/>
    <cacheHierarchy uniqueName="[Table1].[Total(40)5]" caption="Total(40)5" attribute="1" defaultMemberUniqueName="[Table1].[Total(40)5].[All]" allUniqueName="[Table1].[Total(40)5].[All]" dimensionUniqueName="[Table1]" displayFolder="" count="0" memberValueDatatype="20" unbalanced="0"/>
    <cacheHierarchy uniqueName="[Table1].[Assignments (20)6]" caption="Assignments (20)6" attribute="1" defaultMemberUniqueName="[Table1].[Assignments (20)6].[All]" allUniqueName="[Table1].[Assignments (20)6].[All]" dimensionUniqueName="[Table1]" displayFolder="" count="0" memberValueDatatype="20" unbalanced="0"/>
    <cacheHierarchy uniqueName="[Table1].[Practical (40)7]" caption="Practical (40)7" attribute="1" defaultMemberUniqueName="[Table1].[Practical (40)7].[All]" allUniqueName="[Table1].[Practical (40)7].[All]" dimensionUniqueName="[Table1]" displayFolder="" count="0" memberValueDatatype="20" unbalanced="0"/>
    <cacheHierarchy uniqueName="[Table1].[Total(60)8]" caption="Total(60)8" attribute="1" defaultMemberUniqueName="[Table1].[Total(60)8].[All]" allUniqueName="[Table1].[Total(60)8].[All]" dimensionUniqueName="[Table1]" displayFolder="" count="0" memberValueDatatype="20" unbalanced="0"/>
    <cacheHierarchy uniqueName="[Table1].[Grand Total(Python)]" caption="Grand Total(Python)" attribute="1" defaultMemberUniqueName="[Table1].[Grand Total(Python)].[All]" allUniqueName="[Table1].[Grand Total(Python)].[All]" dimensionUniqueName="[Table1]" displayFolder="" count="0" memberValueDatatype="20" unbalanced="0"/>
    <cacheHierarchy uniqueName="[Table1].[Semester Attendance(10)]" caption="Semester Attendance(10)" attribute="1" defaultMemberUniqueName="[Table1].[Semester Attendance(10)].[All]" allUniqueName="[Table1].[Semester Attendance(10)].[All]" dimensionUniqueName="[Table1]" displayFolder="" count="0" memberValueDatatype="20" unbalanced="0"/>
    <cacheHierarchy uniqueName="[Table1].[Online  Portfolio(10)]" caption="Online  Portfolio(10)" attribute="1" defaultMemberUniqueName="[Table1].[Online  Portfolio(10)].[All]" allUniqueName="[Table1].[Online  Portfolio(10)].[All]" dimensionUniqueName="[Table1]" displayFolder="" count="0" memberValueDatatype="20" unbalanced="0"/>
    <cacheHierarchy uniqueName="[Table1].[Mid Term  Practical(20)]" caption="Mid Term  Practical(20)" attribute="1" defaultMemberUniqueName="[Table1].[Mid Term  Practical(20)].[All]" allUniqueName="[Table1].[Mid Term  Practical(20)].[All]" dimensionUniqueName="[Table1]" displayFolder="" count="0" memberValueDatatype="20" unbalanced="0"/>
    <cacheHierarchy uniqueName="[Table1].[Total(40)9]" caption="Total(40)9" attribute="1" defaultMemberUniqueName="[Table1].[Total(40)9].[All]" allUniqueName="[Table1].[Total(40)9].[All]" dimensionUniqueName="[Table1]" displayFolder="" count="0" memberValueDatatype="20" unbalanced="0"/>
    <cacheHierarchy uniqueName="[Table1].[Semester Attendance(10)10]" caption="Semester Attendance(10)10" attribute="1" defaultMemberUniqueName="[Table1].[Semester Attendance(10)10].[All]" allUniqueName="[Table1].[Semester Attendance(10)10].[All]" dimensionUniqueName="[Table1]" displayFolder="" count="0" memberValueDatatype="20" unbalanced="0"/>
    <cacheHierarchy uniqueName="[Table1].[Semester Assignments(10)]" caption="Semester Assignments(10)" attribute="1" defaultMemberUniqueName="[Table1].[Semester Assignments(10)].[All]" allUniqueName="[Table1].[Semester Assignments(10)].[All]" dimensionUniqueName="[Table1]" displayFolder="" count="0" memberValueDatatype="20" unbalanced="0"/>
    <cacheHierarchy uniqueName="[Table1].[End Term  Practical(40)]" caption="End Term  Practical(40)" attribute="1" defaultMemberUniqueName="[Table1].[End Term  Practical(40)].[All]" allUniqueName="[Table1].[End Term  Practical(40)].[All]" dimensionUniqueName="[Table1]" displayFolder="" count="0" memberValueDatatype="20" unbalanced="0"/>
    <cacheHierarchy uniqueName="[Table1].[Total (60)]" caption="Total (60)" attribute="1" defaultMemberUniqueName="[Table1].[Total (60)].[All]" allUniqueName="[Table1].[Total (60)].[All]" dimensionUniqueName="[Table1]" displayFolder="" count="0" memberValueDatatype="20" unbalanced="0"/>
    <cacheHierarchy uniqueName="[Table1].[Grand Total(100) (DS)]" caption="Grand Total(100) (DS)" attribute="1" defaultMemberUniqueName="[Table1].[Grand Total(100) (DS)].[All]" allUniqueName="[Table1].[Grand Total(100) (DS)].[All]" dimensionUniqueName="[Table1]" displayFolder="" count="0" memberValueDatatype="20" unbalanced="0"/>
    <cacheHierarchy uniqueName="[Table1].[Semester Attendance(10)11]" caption="Semester Attendance(10)11" attribute="1" defaultMemberUniqueName="[Table1].[Semester Attendance(10)11].[All]" allUniqueName="[Table1].[Semester Attendance(10)11].[All]" dimensionUniqueName="[Table1]" displayFolder="" count="0" memberValueDatatype="20" unbalanced="0"/>
    <cacheHierarchy uniqueName="[Table1].[Online  Portfolio(10)12]" caption="Online  Portfolio(10)12" attribute="1" defaultMemberUniqueName="[Table1].[Online  Portfolio(10)12].[All]" allUniqueName="[Table1].[Online  Portfolio(10)12].[All]" dimensionUniqueName="[Table1]" displayFolder="" count="0" memberValueDatatype="20" unbalanced="0"/>
    <cacheHierarchy uniqueName="[Table1].[Mid Term  Practical(20)13]" caption="Mid Term  Practical(20)13" attribute="1" defaultMemberUniqueName="[Table1].[Mid Term  Practical(20)13].[All]" allUniqueName="[Table1].[Mid Term  Practical(20)13].[All]" dimensionUniqueName="[Table1]" displayFolder="" count="0" memberValueDatatype="20" unbalanced="0"/>
    <cacheHierarchy uniqueName="[Table1].[Total(40)14]" caption="Total(40)14" attribute="1" defaultMemberUniqueName="[Table1].[Total(40)14].[All]" allUniqueName="[Table1].[Total(40)14].[All]" dimensionUniqueName="[Table1]" displayFolder="" count="0" memberValueDatatype="20" unbalanced="0"/>
    <cacheHierarchy uniqueName="[Table1].[Semester Attendance(10)15]" caption="Semester Attendance(10)15" attribute="1" defaultMemberUniqueName="[Table1].[Semester Attendance(10)15].[All]" allUniqueName="[Table1].[Semester Attendance(10)15].[All]" dimensionUniqueName="[Table1]" displayFolder="" count="0" memberValueDatatype="20" unbalanced="0"/>
    <cacheHierarchy uniqueName="[Table1].[Semester Assignments(10)16]" caption="Semester Assignments(10)16" attribute="1" defaultMemberUniqueName="[Table1].[Semester Assignments(10)16].[All]" allUniqueName="[Table1].[Semester Assignments(10)16].[All]" dimensionUniqueName="[Table1]" displayFolder="" count="0" memberValueDatatype="20" unbalanced="0"/>
    <cacheHierarchy uniqueName="[Table1].[End Term  Practical(40)17]" caption="End Term  Practical(40)17" attribute="1" defaultMemberUniqueName="[Table1].[End Term  Practical(40)17].[All]" allUniqueName="[Table1].[End Term  Practical(40)17].[All]" dimensionUniqueName="[Table1]" displayFolder="" count="0" memberValueDatatype="20" unbalanced="0"/>
    <cacheHierarchy uniqueName="[Table1].[Total(60)18]" caption="Total(60)18" attribute="1" defaultMemberUniqueName="[Table1].[Total(60)18].[All]" allUniqueName="[Table1].[Total(60)18].[All]" dimensionUniqueName="[Table1]" displayFolder="" count="0" memberValueDatatype="20" unbalanced="0"/>
    <cacheHierarchy uniqueName="[Table1].[Grand Total(100) (BI)]" caption="Grand Total(100) (BI)" attribute="1" defaultMemberUniqueName="[Table1].[Grand Total(100) (BI)].[All]" allUniqueName="[Table1].[Grand Total(100) (BI)].[All]" dimensionUniqueName="[Table1]" displayFolder="" count="0" memberValueDatatype="20" unbalanced="0"/>
    <cacheHierarchy uniqueName="[Table1].[Attendance (10)19]" caption="Attendance (10)19" attribute="1" defaultMemberUniqueName="[Table1].[Attendance (10)19].[All]" allUniqueName="[Table1].[Attendance (10)19].[All]" dimensionUniqueName="[Table1]" displayFolder="" count="0" memberValueDatatype="20" unbalanced="0"/>
    <cacheHierarchy uniqueName="[Table1].[Portfolio (10)20]" caption="Portfolio (10)20" attribute="1" defaultMemberUniqueName="[Table1].[Portfolio (10)20].[All]" allUniqueName="[Table1].[Portfolio (10)20].[All]" dimensionUniqueName="[Table1]" displayFolder="" count="0" memberValueDatatype="20" unbalanced="0"/>
    <cacheHierarchy uniqueName="[Table1].[Practical (20)21]" caption="Practical (20)21" attribute="1" defaultMemberUniqueName="[Table1].[Practical (20)21].[All]" allUniqueName="[Table1].[Practical (20)21].[All]" dimensionUniqueName="[Table1]" displayFolder="" count="0" memberValueDatatype="20" unbalanced="0"/>
    <cacheHierarchy uniqueName="[Table1].[Total(40)22]" caption="Total(40)22" attribute="1" defaultMemberUniqueName="[Table1].[Total(40)22].[All]" allUniqueName="[Table1].[Total(40)22].[All]" dimensionUniqueName="[Table1]" displayFolder="" count="0" memberValueDatatype="20" unbalanced="0"/>
    <cacheHierarchy uniqueName="[Table1].[Assignments (20)23]" caption="Assignments (20)23" attribute="1" defaultMemberUniqueName="[Table1].[Assignments (20)23].[All]" allUniqueName="[Table1].[Assignments (20)23].[All]" dimensionUniqueName="[Table1]" displayFolder="" count="0" memberValueDatatype="20" unbalanced="0"/>
    <cacheHierarchy uniqueName="[Table1].[Practical (40)24]" caption="Practical (40)24" attribute="1" defaultMemberUniqueName="[Table1].[Practical (40)24].[All]" allUniqueName="[Table1].[Practical (40)24].[All]" dimensionUniqueName="[Table1]" displayFolder="" count="0" memberValueDatatype="20" unbalanced="0"/>
    <cacheHierarchy uniqueName="[Table1].[Total (60)25]" caption="Total (60)25" attribute="1" defaultMemberUniqueName="[Table1].[Total (60)25].[All]" allUniqueName="[Table1].[Total (60)25].[All]" dimensionUniqueName="[Table1]" displayFolder="" count="0" memberValueDatatype="20" unbalanced="0"/>
    <cacheHierarchy uniqueName="[Table1].[Grand Total (PORTFOLIO)]" caption="Grand Total (PORTFOLIO)" attribute="1" defaultMemberUniqueName="[Table1].[Grand Total (PORTFOLIO)].[All]" allUniqueName="[Table1].[Grand Total (PORTFOLIO)].[All]" dimensionUniqueName="[Table1]" displayFolder="" count="0" memberValueDatatype="20" unbalanced="0"/>
    <cacheHierarchy uniqueName="[Measures].[__XL_Count Range]" caption="__XL_Count Range" measure="1" displayFolder="" measureGroup="Range" count="0" hidden="1"/>
    <cacheHierarchy uniqueName="[Measures].[__XL_Count Range 6]" caption="__XL_Count Range 6" measure="1" displayFolder="" measureGroup="Range 6" count="0" hidden="1"/>
    <cacheHierarchy uniqueName="[Measures].[__XL_Count Range 61]" caption="__XL_Count Range 61" measure="1" displayFolder="" measureGroup="Range 61"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40)]" caption="Sum of Total(40)" measure="1" displayFolder="" measureGroup="Range" count="0" hidden="1">
      <extLst>
        <ext xmlns:x15="http://schemas.microsoft.com/office/spreadsheetml/2010/11/main" uri="{B97F6D7D-B522-45F9-BDA1-12C45D357490}">
          <x15:cacheHierarchy aggregatedColumn="8"/>
        </ext>
      </extLst>
    </cacheHierarchy>
    <cacheHierarchy uniqueName="[Measures].[Sum of Total(40) 2]" caption="Sum of Total(40) 2" measure="1" displayFolder="" measureGroup="Range" count="0" hidden="1">
      <extLst>
        <ext xmlns:x15="http://schemas.microsoft.com/office/spreadsheetml/2010/11/main" uri="{B97F6D7D-B522-45F9-BDA1-12C45D357490}">
          <x15:cacheHierarchy aggregatedColumn="16"/>
        </ext>
      </extLst>
    </cacheHierarchy>
    <cacheHierarchy uniqueName="[Measures].[Sum of Total(40) 3]" caption="Sum of Total(40) 3" measure="1" displayFolder="" measureGroup="Range" count="0" hidden="1">
      <extLst>
        <ext xmlns:x15="http://schemas.microsoft.com/office/spreadsheetml/2010/11/main" uri="{B97F6D7D-B522-45F9-BDA1-12C45D357490}">
          <x15:cacheHierarchy aggregatedColumn="24"/>
        </ext>
      </extLst>
    </cacheHierarchy>
    <cacheHierarchy uniqueName="[Measures].[Sum of Total(40) 4]" caption="Sum of Total(40) 4" measure="1" displayFolder="" measureGroup="Range" count="0" hidden="1">
      <extLst>
        <ext xmlns:x15="http://schemas.microsoft.com/office/spreadsheetml/2010/11/main" uri="{B97F6D7D-B522-45F9-BDA1-12C45D357490}">
          <x15:cacheHierarchy aggregatedColumn="33"/>
        </ext>
      </extLst>
    </cacheHierarchy>
    <cacheHierarchy uniqueName="[Measures].[Sum of Total(40) 5]" caption="Sum of Total(40) 5" measure="1" displayFolder="" measureGroup="Range" count="0" hidden="1">
      <extLst>
        <ext xmlns:x15="http://schemas.microsoft.com/office/spreadsheetml/2010/11/main" uri="{B97F6D7D-B522-45F9-BDA1-12C45D357490}">
          <x15:cacheHierarchy aggregatedColumn="42"/>
        </ext>
      </extLst>
    </cacheHierarchy>
    <cacheHierarchy uniqueName="[Measures].[Sum of Total(60)]" caption="Sum of Total(60)" measure="1" displayFolder="" measureGroup="Range 6" count="0" hidden="1">
      <extLst>
        <ext xmlns:x15="http://schemas.microsoft.com/office/spreadsheetml/2010/11/main" uri="{B97F6D7D-B522-45F9-BDA1-12C45D357490}">
          <x15:cacheHierarchy aggregatedColumn="58"/>
        </ext>
      </extLst>
    </cacheHierarchy>
    <cacheHierarchy uniqueName="[Measures].[Sum of Total(60) 2]" caption="Sum of Total(60) 2" measure="1" displayFolder="" measureGroup="Range 6" count="0" hidden="1">
      <extLst>
        <ext xmlns:x15="http://schemas.microsoft.com/office/spreadsheetml/2010/11/main" uri="{B97F6D7D-B522-45F9-BDA1-12C45D357490}">
          <x15:cacheHierarchy aggregatedColumn="66"/>
        </ext>
      </extLst>
    </cacheHierarchy>
    <cacheHierarchy uniqueName="[Measures].[Sum of Total (60)]" caption="Sum of Total (60)" measure="1" displayFolder="" measureGroup="Range 6" count="0" hidden="1">
      <extLst>
        <ext xmlns:x15="http://schemas.microsoft.com/office/spreadsheetml/2010/11/main" uri="{B97F6D7D-B522-45F9-BDA1-12C45D357490}">
          <x15:cacheHierarchy aggregatedColumn="75"/>
        </ext>
      </extLst>
    </cacheHierarchy>
    <cacheHierarchy uniqueName="[Measures].[Sum of Total(60) 3]" caption="Sum of Total(60) 3" measure="1" displayFolder="" measureGroup="Range 6" count="0" hidden="1">
      <extLst>
        <ext xmlns:x15="http://schemas.microsoft.com/office/spreadsheetml/2010/11/main" uri="{B97F6D7D-B522-45F9-BDA1-12C45D357490}">
          <x15:cacheHierarchy aggregatedColumn="84"/>
        </ext>
      </extLst>
    </cacheHierarchy>
    <cacheHierarchy uniqueName="[Measures].[Sum of Total (60) 2]" caption="Sum of Total (60) 2" measure="1" displayFolder="" measureGroup="Range 6" count="0" hidden="1">
      <extLst>
        <ext xmlns:x15="http://schemas.microsoft.com/office/spreadsheetml/2010/11/main" uri="{B97F6D7D-B522-45F9-BDA1-12C45D357490}">
          <x15:cacheHierarchy aggregatedColumn="92"/>
        </ext>
      </extLst>
    </cacheHierarchy>
    <cacheHierarchy uniqueName="[Measures].[Sum of Total(60) 4]" caption="Sum of Total(60) 4" measure="1" displayFolder="" measureGroup="Range 61" count="0" hidden="1">
      <extLst>
        <ext xmlns:x15="http://schemas.microsoft.com/office/spreadsheetml/2010/11/main" uri="{B97F6D7D-B522-45F9-BDA1-12C45D357490}">
          <x15:cacheHierarchy aggregatedColumn="105"/>
        </ext>
      </extLst>
    </cacheHierarchy>
    <cacheHierarchy uniqueName="[Measures].[Sum of Total(60) 2 2]" caption="Sum of Total(60) 2 2" measure="1" displayFolder="" measureGroup="Range 61" count="0" hidden="1">
      <extLst>
        <ext xmlns:x15="http://schemas.microsoft.com/office/spreadsheetml/2010/11/main" uri="{B97F6D7D-B522-45F9-BDA1-12C45D357490}">
          <x15:cacheHierarchy aggregatedColumn="113"/>
        </ext>
      </extLst>
    </cacheHierarchy>
    <cacheHierarchy uniqueName="[Measures].[Sum of Total (60) 3]" caption="Sum of Total (60) 3" measure="1" displayFolder="" measureGroup="Range 61" count="0" hidden="1">
      <extLst>
        <ext xmlns:x15="http://schemas.microsoft.com/office/spreadsheetml/2010/11/main" uri="{B97F6D7D-B522-45F9-BDA1-12C45D357490}">
          <x15:cacheHierarchy aggregatedColumn="122"/>
        </ext>
      </extLst>
    </cacheHierarchy>
    <cacheHierarchy uniqueName="[Measures].[Sum of Total(60) 3 2]" caption="Sum of Total(60) 3 2" measure="1" displayFolder="" measureGroup="Range 61" count="0" hidden="1">
      <extLst>
        <ext xmlns:x15="http://schemas.microsoft.com/office/spreadsheetml/2010/11/main" uri="{B97F6D7D-B522-45F9-BDA1-12C45D357490}">
          <x15:cacheHierarchy aggregatedColumn="131"/>
        </ext>
      </extLst>
    </cacheHierarchy>
    <cacheHierarchy uniqueName="[Measures].[Sum of Total (60) 2 2]" caption="Sum of Total (60) 2 2" measure="1" displayFolder="" measureGroup="Range 61" count="0" hidden="1">
      <extLst>
        <ext xmlns:x15="http://schemas.microsoft.com/office/spreadsheetml/2010/11/main" uri="{B97F6D7D-B522-45F9-BDA1-12C45D357490}">
          <x15:cacheHierarchy aggregatedColumn="139"/>
        </ext>
      </extLst>
    </cacheHierarchy>
    <cacheHierarchy uniqueName="[Measures].[Sum of Grand Total (PORTFOLIO)]" caption="Sum of Grand Total (PORTFOLIO)" measure="1" displayFolder="" measureGroup="Table1" count="0" hidden="1">
      <extLst>
        <ext xmlns:x15="http://schemas.microsoft.com/office/spreadsheetml/2010/11/main" uri="{B97F6D7D-B522-45F9-BDA1-12C45D357490}">
          <x15:cacheHierarchy aggregatedColumn="187"/>
        </ext>
      </extLst>
    </cacheHierarchy>
    <cacheHierarchy uniqueName="[Measures].[Sum of Grand Total(100) (BI)]" caption="Sum of Grand Total(100) (BI)" measure="1" displayFolder="" measureGroup="Table1" count="0" hidden="1">
      <extLst>
        <ext xmlns:x15="http://schemas.microsoft.com/office/spreadsheetml/2010/11/main" uri="{B97F6D7D-B522-45F9-BDA1-12C45D357490}">
          <x15:cacheHierarchy aggregatedColumn="179"/>
        </ext>
      </extLst>
    </cacheHierarchy>
    <cacheHierarchy uniqueName="[Measures].[Sum of Grand Total(Python)]" caption="Sum of Grand Total(Python)" measure="1" displayFolder="" measureGroup="Table1" count="0" oneField="1" hidden="1">
      <fieldsUsage count="1">
        <fieldUsage x="1"/>
      </fieldsUsage>
      <extLst>
        <ext xmlns:x15="http://schemas.microsoft.com/office/spreadsheetml/2010/11/main" uri="{B97F6D7D-B522-45F9-BDA1-12C45D357490}">
          <x15:cacheHierarchy aggregatedColumn="161"/>
        </ext>
      </extLst>
    </cacheHierarchy>
    <cacheHierarchy uniqueName="[Measures].[Sum of Grand Total(100) (DS)]" caption="Sum of Grand Total(100) (DS)" measure="1" displayFolder="" measureGroup="Table1" count="0" hidden="1">
      <extLst>
        <ext xmlns:x15="http://schemas.microsoft.com/office/spreadsheetml/2010/11/main" uri="{B97F6D7D-B522-45F9-BDA1-12C45D357490}">
          <x15:cacheHierarchy aggregatedColumn="170"/>
        </ext>
      </extLst>
    </cacheHierarchy>
    <cacheHierarchy uniqueName="[Measures].[Sum of Grand Total(Gen AI)]" caption="Sum of Grand Total(Gen AI)" measure="1" displayFolder="" measureGroup="Table1" count="0" hidden="1">
      <extLst>
        <ext xmlns:x15="http://schemas.microsoft.com/office/spreadsheetml/2010/11/main" uri="{B97F6D7D-B522-45F9-BDA1-12C45D357490}">
          <x15:cacheHierarchy aggregatedColumn="153"/>
        </ext>
      </extLst>
    </cacheHierarchy>
  </cacheHierarchies>
  <kpis count="0"/>
  <dimensions count="5">
    <dimension measure="1" name="Measures" uniqueName="[Measures]" caption="Measures"/>
    <dimension name="Range" uniqueName="[Range]" caption="Range"/>
    <dimension name="Range 6" uniqueName="[Range 6]" caption="Range 6"/>
    <dimension name="Range 61" uniqueName="[Range 61]" caption="Range 61"/>
    <dimension name="Table1" uniqueName="[Table1]" caption="Table1"/>
  </dimensions>
  <measureGroups count="4">
    <measureGroup name="Range" caption="Range"/>
    <measureGroup name="Range 6" caption="Range 6"/>
    <measureGroup name="Range 61" caption="Range 61"/>
    <measureGroup name="Table1" caption="Table1"/>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n v="1"/>
    <s v="ANDPDIDS12214801"/>
    <s v="ANDPDIDS12214801"/>
    <x v="0"/>
    <s v="Q3 (September)"/>
    <n v="10"/>
    <n v="6"/>
    <n v="4"/>
    <n v="40"/>
    <n v="6"/>
    <n v="6"/>
    <n v="0"/>
    <n v="0"/>
    <n v="9"/>
    <n v="6"/>
    <n v="3"/>
    <n v="33.333333333333329"/>
    <n v="6"/>
    <n v="4"/>
    <n v="2"/>
    <n v="33.333333333333329"/>
    <n v="10"/>
    <n v="6"/>
    <n v="4"/>
    <n v="40"/>
    <n v="41"/>
    <n v="28"/>
    <n v="13"/>
    <n v="31.707317073170731"/>
  </r>
  <r>
    <n v="2"/>
    <s v="ANDPDIDS12214802"/>
    <s v="ANDPDIDS12214802"/>
    <x v="1"/>
    <s v="Q3 (September)"/>
    <n v="10"/>
    <n v="10"/>
    <n v="0"/>
    <n v="0"/>
    <n v="6"/>
    <n v="6"/>
    <n v="0"/>
    <n v="0"/>
    <n v="9"/>
    <n v="9"/>
    <n v="0"/>
    <n v="0"/>
    <n v="6"/>
    <n v="6"/>
    <n v="0"/>
    <n v="0"/>
    <n v="10"/>
    <n v="10"/>
    <n v="0"/>
    <n v="0"/>
    <n v="41"/>
    <n v="41"/>
    <n v="0"/>
    <n v="0"/>
  </r>
  <r>
    <n v="3"/>
    <s v="ANDPDIDS12214803"/>
    <s v="ANDPDIDS12214803"/>
    <x v="2"/>
    <s v="Q3 (September)"/>
    <n v="10"/>
    <n v="2"/>
    <n v="8"/>
    <n v="80"/>
    <n v="6"/>
    <n v="3"/>
    <n v="3"/>
    <n v="50"/>
    <n v="9"/>
    <n v="3"/>
    <n v="6"/>
    <n v="66.666666666666657"/>
    <n v="6"/>
    <n v="1"/>
    <n v="5"/>
    <n v="83.333333333333343"/>
    <n v="10"/>
    <n v="4"/>
    <n v="6"/>
    <n v="60"/>
    <n v="41"/>
    <n v="13"/>
    <n v="28"/>
    <n v="68.292682926829272"/>
  </r>
  <r>
    <n v="4"/>
    <s v="ANDPDIDS12215018"/>
    <s v="ANDPDIDS12215018"/>
    <x v="3"/>
    <s v="Q3 (September)"/>
    <n v="10"/>
    <n v="5"/>
    <n v="5"/>
    <n v="50"/>
    <n v="6"/>
    <n v="4"/>
    <n v="2"/>
    <n v="33.333333333333329"/>
    <n v="9"/>
    <n v="6"/>
    <n v="3"/>
    <n v="33.333333333333329"/>
    <n v="6"/>
    <n v="3"/>
    <n v="3"/>
    <n v="50"/>
    <n v="10"/>
    <n v="8"/>
    <n v="2"/>
    <n v="20"/>
    <n v="41"/>
    <n v="26"/>
    <n v="15"/>
    <n v="36.585365853658537"/>
  </r>
  <r>
    <n v="5"/>
    <s v="ANDPDIDS12215041"/>
    <s v="ANDPDIDS12215041"/>
    <x v="4"/>
    <s v="Q3 (September)"/>
    <n v="10"/>
    <n v="4"/>
    <n v="6"/>
    <n v="60"/>
    <n v="6"/>
    <n v="4"/>
    <n v="2"/>
    <n v="33.333333333333329"/>
    <n v="9"/>
    <n v="5"/>
    <n v="4"/>
    <n v="44.444444444444443"/>
    <n v="6"/>
    <n v="1"/>
    <n v="5"/>
    <n v="83.333333333333343"/>
    <n v="10"/>
    <n v="4"/>
    <n v="6"/>
    <n v="60"/>
    <n v="41"/>
    <n v="18"/>
    <n v="23"/>
    <n v="56.09756097560976"/>
  </r>
  <r>
    <n v="6"/>
    <s v="ANDPDIDS12415125"/>
    <s v="ANDPDIDS12415125"/>
    <x v="5"/>
    <s v="Q3 (September)"/>
    <n v="10"/>
    <n v="10"/>
    <n v="0"/>
    <n v="0"/>
    <n v="6"/>
    <n v="6"/>
    <n v="0"/>
    <n v="0"/>
    <n v="9"/>
    <n v="9"/>
    <n v="0"/>
    <n v="0"/>
    <n v="6"/>
    <n v="6"/>
    <n v="0"/>
    <n v="0"/>
    <n v="10"/>
    <n v="10"/>
    <n v="0"/>
    <n v="0"/>
    <n v="41"/>
    <n v="41"/>
    <n v="0"/>
    <n v="0"/>
  </r>
  <r>
    <n v="7"/>
    <s v="ANDPDIDS12415126"/>
    <s v="ANDPDIDS12415126"/>
    <x v="6"/>
    <s v="Q3 (September)"/>
    <n v="10"/>
    <n v="3"/>
    <n v="7"/>
    <n v="70"/>
    <n v="6"/>
    <n v="3"/>
    <n v="3"/>
    <n v="50"/>
    <n v="9"/>
    <n v="2"/>
    <n v="7"/>
    <n v="77.777777777777786"/>
    <n v="6"/>
    <n v="1"/>
    <n v="5"/>
    <n v="83.333333333333343"/>
    <n v="10"/>
    <n v="4"/>
    <n v="6"/>
    <n v="60"/>
    <n v="41"/>
    <n v="13"/>
    <n v="28"/>
    <n v="68.292682926829272"/>
  </r>
  <r>
    <n v="8"/>
    <s v="ANDPDIDS92413758"/>
    <s v="ANDPDIDS92413758"/>
    <x v="7"/>
    <s v="Q3 (September)"/>
    <n v="10"/>
    <n v="1"/>
    <n v="9"/>
    <n v="90"/>
    <n v="6"/>
    <n v="1"/>
    <n v="5"/>
    <n v="83.333333333333343"/>
    <n v="9"/>
    <n v="3"/>
    <n v="6"/>
    <n v="66.666666666666657"/>
    <n v="6"/>
    <n v="3"/>
    <n v="3"/>
    <n v="50"/>
    <n v="10"/>
    <n v="3"/>
    <n v="7"/>
    <n v="70"/>
    <n v="41"/>
    <n v="11"/>
    <n v="30"/>
    <n v="73.170731707317074"/>
  </r>
  <r>
    <n v="9"/>
    <s v="ANDPDIDS92413759"/>
    <s v="ANDPDIDS92413759"/>
    <x v="8"/>
    <s v="Q3 (September)"/>
    <n v="10"/>
    <n v="7"/>
    <n v="3"/>
    <n v="30"/>
    <n v="6"/>
    <n v="5"/>
    <n v="1"/>
    <n v="16.666666666666664"/>
    <n v="9"/>
    <n v="6"/>
    <n v="3"/>
    <n v="33.333333333333329"/>
    <n v="6"/>
    <n v="3"/>
    <n v="3"/>
    <n v="50"/>
    <n v="10"/>
    <n v="6"/>
    <n v="4"/>
    <n v="40"/>
    <n v="41"/>
    <n v="27"/>
    <n v="14"/>
    <n v="34.146341463414636"/>
  </r>
  <r>
    <n v="10"/>
    <s v="ANDPDIDS92413760"/>
    <s v="ANDPDIDS92413760"/>
    <x v="9"/>
    <s v="Q3 (September)"/>
    <n v="10"/>
    <n v="6"/>
    <n v="4"/>
    <n v="40"/>
    <n v="6"/>
    <n v="5"/>
    <n v="1"/>
    <n v="16.666666666666664"/>
    <n v="9"/>
    <n v="5"/>
    <n v="4"/>
    <n v="44.444444444444443"/>
    <n v="6"/>
    <n v="3"/>
    <n v="3"/>
    <n v="50"/>
    <n v="10"/>
    <n v="7"/>
    <n v="3"/>
    <n v="30"/>
    <n v="41"/>
    <n v="26"/>
    <n v="15"/>
    <n v="36.585365853658537"/>
  </r>
  <r>
    <n v="11"/>
    <s v="ANDPDIDS92413761"/>
    <s v="ANDPDIDS92413761"/>
    <x v="10"/>
    <s v="Q3 (September)"/>
    <n v="10"/>
    <n v="8"/>
    <n v="2"/>
    <n v="20"/>
    <n v="6"/>
    <n v="4"/>
    <n v="2"/>
    <n v="33.333333333333329"/>
    <n v="9"/>
    <n v="6"/>
    <n v="3"/>
    <n v="33.333333333333329"/>
    <n v="6"/>
    <n v="4"/>
    <n v="2"/>
    <n v="33.333333333333329"/>
    <n v="10"/>
    <n v="8"/>
    <n v="2"/>
    <n v="20"/>
    <n v="41"/>
    <n v="30"/>
    <n v="11"/>
    <n v="26.829268292682929"/>
  </r>
  <r>
    <n v="12"/>
    <s v="ANDPDIDS92413762"/>
    <s v="ANDPDIDS92413762"/>
    <x v="11"/>
    <s v="Q3 (September)"/>
    <n v="10"/>
    <n v="4"/>
    <n v="6"/>
    <n v="60"/>
    <n v="6"/>
    <n v="5"/>
    <n v="1"/>
    <n v="16.666666666666664"/>
    <n v="9"/>
    <n v="4"/>
    <n v="5"/>
    <n v="55.555555555555557"/>
    <n v="6"/>
    <n v="2"/>
    <n v="4"/>
    <n v="66.666666666666657"/>
    <n v="10"/>
    <n v="5"/>
    <n v="5"/>
    <n v="50"/>
    <n v="41"/>
    <n v="20"/>
    <n v="21"/>
    <n v="51.219512195121951"/>
  </r>
  <r>
    <n v="13"/>
    <s v="ANDPDIDS92413763"/>
    <s v="ANDPDIDS92413763"/>
    <x v="12"/>
    <s v="Q3 (September)"/>
    <n v="10"/>
    <n v="3"/>
    <n v="7"/>
    <n v="70"/>
    <n v="6"/>
    <n v="4"/>
    <n v="2"/>
    <n v="33.333333333333329"/>
    <n v="9"/>
    <n v="4"/>
    <n v="5"/>
    <n v="55.555555555555557"/>
    <n v="6"/>
    <n v="2"/>
    <n v="4"/>
    <n v="66.666666666666657"/>
    <n v="10"/>
    <n v="6"/>
    <n v="4"/>
    <n v="40"/>
    <n v="41"/>
    <n v="19"/>
    <n v="22"/>
    <n v="53.658536585365859"/>
  </r>
  <r>
    <n v="14"/>
    <s v="ANDPDIDS92413764"/>
    <s v="ANDPDIDS92413764"/>
    <x v="13"/>
    <s v="Q3 (September)"/>
    <n v="10"/>
    <n v="9"/>
    <n v="1"/>
    <n v="10"/>
    <n v="6"/>
    <n v="6"/>
    <n v="0"/>
    <n v="0"/>
    <n v="9"/>
    <n v="7"/>
    <n v="2"/>
    <n v="22.222222222222221"/>
    <n v="6"/>
    <n v="5"/>
    <n v="1"/>
    <n v="16.666666666666664"/>
    <n v="10"/>
    <n v="9"/>
    <n v="1"/>
    <n v="10"/>
    <n v="41"/>
    <n v="36"/>
    <n v="5"/>
    <n v="12.195121951219512"/>
  </r>
  <r>
    <n v="15"/>
    <s v="ANDPDIDS92413766"/>
    <s v="ANDPDIDS92413766"/>
    <x v="14"/>
    <s v="Q3 (September)"/>
    <n v="10"/>
    <n v="2"/>
    <n v="8"/>
    <n v="80"/>
    <n v="6"/>
    <n v="2"/>
    <n v="4"/>
    <n v="66.666666666666657"/>
    <n v="9"/>
    <n v="3"/>
    <n v="6"/>
    <n v="66.666666666666657"/>
    <n v="6"/>
    <n v="2"/>
    <n v="4"/>
    <n v="66.666666666666657"/>
    <n v="10"/>
    <n v="4"/>
    <n v="6"/>
    <n v="60"/>
    <n v="41"/>
    <n v="13"/>
    <n v="28"/>
    <n v="68.292682926829272"/>
  </r>
  <r>
    <n v="16"/>
    <s v="ANDPDIDS92413767"/>
    <s v="ANDPDIDS92413767"/>
    <x v="15"/>
    <s v="Q3 (September)"/>
    <n v="10"/>
    <n v="4"/>
    <n v="6"/>
    <n v="60"/>
    <n v="6"/>
    <n v="4"/>
    <n v="2"/>
    <n v="33.333333333333329"/>
    <n v="9"/>
    <n v="5"/>
    <n v="4"/>
    <n v="44.444444444444443"/>
    <n v="6"/>
    <n v="2"/>
    <n v="4"/>
    <n v="66.666666666666657"/>
    <n v="10"/>
    <n v="4"/>
    <n v="6"/>
    <n v="60"/>
    <n v="41"/>
    <n v="19"/>
    <n v="22"/>
    <n v="53.658536585365859"/>
  </r>
  <r>
    <n v="17"/>
    <s v="ANDPDIDS92413768"/>
    <s v="ANDPDIDS92413768"/>
    <x v="16"/>
    <s v="Q3 (September)"/>
    <n v="10"/>
    <n v="5"/>
    <n v="5"/>
    <n v="50"/>
    <n v="6"/>
    <n v="3"/>
    <n v="3"/>
    <n v="50"/>
    <n v="9"/>
    <n v="2"/>
    <n v="7"/>
    <n v="77.777777777777786"/>
    <n v="6"/>
    <n v="1"/>
    <n v="5"/>
    <n v="83.333333333333343"/>
    <n v="10"/>
    <n v="4"/>
    <n v="6"/>
    <n v="60"/>
    <n v="41"/>
    <n v="15"/>
    <n v="26"/>
    <n v="63.414634146341463"/>
  </r>
  <r>
    <n v="18"/>
    <s v="ANDPDIDS92413769"/>
    <s v="ANDPDIDS92413769"/>
    <x v="17"/>
    <s v="Q3 (September)"/>
    <n v="10"/>
    <n v="7"/>
    <n v="3"/>
    <n v="30"/>
    <n v="6"/>
    <n v="6"/>
    <n v="0"/>
    <n v="0"/>
    <n v="9"/>
    <n v="5"/>
    <n v="4"/>
    <n v="44.444444444444443"/>
    <n v="6"/>
    <n v="4"/>
    <n v="2"/>
    <n v="33.333333333333329"/>
    <n v="10"/>
    <n v="7"/>
    <n v="3"/>
    <n v="30"/>
    <n v="41"/>
    <n v="29"/>
    <n v="12"/>
    <n v="29.268292682926827"/>
  </r>
  <r>
    <n v="19"/>
    <s v="ANDPDIDS92413771"/>
    <s v="ANDPDIDS92413771"/>
    <x v="18"/>
    <s v="Q3 (September)"/>
    <n v="10"/>
    <n v="6"/>
    <n v="4"/>
    <n v="40"/>
    <n v="6"/>
    <n v="5"/>
    <n v="1"/>
    <n v="16.666666666666664"/>
    <n v="9"/>
    <n v="6"/>
    <n v="3"/>
    <n v="33.333333333333329"/>
    <n v="6"/>
    <n v="5"/>
    <n v="1"/>
    <n v="16.666666666666664"/>
    <n v="10"/>
    <n v="3"/>
    <n v="7"/>
    <n v="70"/>
    <n v="41"/>
    <n v="25"/>
    <n v="16"/>
    <n v="39.024390243902438"/>
  </r>
  <r>
    <n v="20"/>
    <s v="ANDPDIDS92413772"/>
    <s v="ANDPDIDS92413772"/>
    <x v="19"/>
    <s v="Q3 (September)"/>
    <n v="10"/>
    <n v="5"/>
    <n v="5"/>
    <n v="50"/>
    <n v="6"/>
    <n v="4"/>
    <n v="2"/>
    <n v="33.333333333333329"/>
    <n v="9"/>
    <n v="6"/>
    <n v="3"/>
    <n v="33.333333333333329"/>
    <n v="6"/>
    <n v="5"/>
    <n v="1"/>
    <n v="16.666666666666664"/>
    <n v="10"/>
    <n v="8"/>
    <n v="2"/>
    <n v="20"/>
    <n v="41"/>
    <n v="28"/>
    <n v="13"/>
    <n v="31.707317073170731"/>
  </r>
  <r>
    <n v="21"/>
    <s v="ANDPDIDS92413773"/>
    <s v="ANDPDIDS92413773"/>
    <x v="20"/>
    <s v="Q3 (September)"/>
    <n v="10"/>
    <n v="7"/>
    <n v="3"/>
    <n v="30"/>
    <n v="6"/>
    <n v="5"/>
    <n v="1"/>
    <n v="16.666666666666664"/>
    <n v="9"/>
    <n v="8"/>
    <n v="1"/>
    <n v="11.111111111111111"/>
    <n v="6"/>
    <n v="2"/>
    <n v="4"/>
    <n v="66.666666666666657"/>
    <n v="10"/>
    <n v="5"/>
    <n v="5"/>
    <n v="50"/>
    <n v="41"/>
    <n v="27"/>
    <n v="14"/>
    <n v="34.146341463414636"/>
  </r>
  <r>
    <n v="22"/>
    <s v="ANDPDIDS92413774"/>
    <s v="ANDPDIDS92413774"/>
    <x v="21"/>
    <s v="Q3 (September)"/>
    <n v="10"/>
    <n v="2"/>
    <n v="8"/>
    <n v="80"/>
    <n v="6"/>
    <n v="0"/>
    <n v="6"/>
    <n v="100"/>
    <n v="9"/>
    <n v="1"/>
    <n v="8"/>
    <n v="88.888888888888886"/>
    <n v="6"/>
    <n v="1"/>
    <n v="5"/>
    <n v="83.333333333333343"/>
    <n v="10"/>
    <n v="3"/>
    <n v="7"/>
    <n v="70"/>
    <n v="41"/>
    <n v="7"/>
    <n v="34"/>
    <n v="82.926829268292678"/>
  </r>
  <r>
    <n v="23"/>
    <s v="ANDPDIDS92413775"/>
    <s v="ANDPDIDS92413775"/>
    <x v="22"/>
    <s v="Q3 (September)"/>
    <n v="10"/>
    <n v="1"/>
    <n v="9"/>
    <n v="90"/>
    <n v="6"/>
    <n v="0"/>
    <n v="6"/>
    <n v="100"/>
    <n v="9"/>
    <n v="0"/>
    <n v="9"/>
    <n v="100"/>
    <n v="6"/>
    <n v="0"/>
    <n v="6"/>
    <n v="100"/>
    <n v="10"/>
    <n v="0"/>
    <n v="10"/>
    <n v="100"/>
    <n v="41"/>
    <n v="1"/>
    <n v="40"/>
    <n v="97.560975609756099"/>
  </r>
  <r>
    <n v="24"/>
    <s v="ANDPDIDS92413776"/>
    <s v="ANDPDIDS92413776"/>
    <x v="23"/>
    <s v="Q3 (September)"/>
    <n v="10"/>
    <n v="10"/>
    <n v="0"/>
    <n v="0"/>
    <n v="6"/>
    <n v="6"/>
    <n v="0"/>
    <n v="0"/>
    <n v="9"/>
    <n v="8"/>
    <n v="1"/>
    <n v="11.111111111111111"/>
    <n v="6"/>
    <n v="6"/>
    <n v="0"/>
    <n v="0"/>
    <n v="10"/>
    <n v="10"/>
    <n v="0"/>
    <n v="0"/>
    <n v="41"/>
    <n v="40"/>
    <n v="1"/>
    <n v="2.4390243902439024"/>
  </r>
  <r>
    <n v="25"/>
    <s v="ANDPDIDS92413777"/>
    <s v="ANDPDIDS92413777"/>
    <x v="24"/>
    <s v="Q3 (September)"/>
    <n v="10"/>
    <n v="8"/>
    <n v="2"/>
    <n v="20"/>
    <n v="6"/>
    <n v="6"/>
    <n v="0"/>
    <n v="0"/>
    <n v="9"/>
    <n v="8"/>
    <n v="1"/>
    <n v="11.111111111111111"/>
    <n v="6"/>
    <n v="5"/>
    <n v="1"/>
    <n v="16.666666666666664"/>
    <n v="10"/>
    <n v="10"/>
    <n v="0"/>
    <n v="0"/>
    <n v="41"/>
    <n v="37"/>
    <n v="4"/>
    <n v="9.7560975609756095"/>
  </r>
  <r>
    <n v="26"/>
    <s v="ANDPDIDS92413778"/>
    <s v="ANDPDIDS92413778"/>
    <x v="25"/>
    <s v="Q3 (September)"/>
    <n v="10"/>
    <n v="2"/>
    <n v="8"/>
    <n v="80"/>
    <n v="6"/>
    <n v="3"/>
    <n v="3"/>
    <n v="50"/>
    <n v="9"/>
    <n v="3"/>
    <n v="6"/>
    <n v="66.666666666666657"/>
    <n v="6"/>
    <n v="1"/>
    <n v="5"/>
    <n v="83.333333333333343"/>
    <n v="10"/>
    <n v="2"/>
    <n v="8"/>
    <n v="80"/>
    <n v="41"/>
    <n v="11"/>
    <n v="30"/>
    <n v="73.170731707317074"/>
  </r>
  <r>
    <n v="27"/>
    <s v="ANDPDIDS92413780"/>
    <s v="ANDPDIDS92413780"/>
    <x v="26"/>
    <s v="Q3 (September)"/>
    <n v="10"/>
    <n v="9"/>
    <n v="1"/>
    <n v="10"/>
    <n v="6"/>
    <n v="6"/>
    <n v="0"/>
    <n v="0"/>
    <n v="9"/>
    <n v="9"/>
    <n v="0"/>
    <n v="0"/>
    <n v="6"/>
    <n v="6"/>
    <n v="0"/>
    <n v="0"/>
    <n v="10"/>
    <n v="9"/>
    <n v="1"/>
    <n v="10"/>
    <n v="41"/>
    <n v="39"/>
    <n v="2"/>
    <n v="4.87804878048780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854BC1-95F6-4F43-A0B8-346DDCBC527F}" name="PivotTable1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E31" firstHeaderRow="1" firstDataRow="1" firstDataCol="1"/>
  <pivotFields count="2">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Total(60) " fld="1" baseField="0" baseItem="0"/>
  </dataFields>
  <chartFormats count="1">
    <chartFormat chart="6" format="8" series="1">
      <pivotArea type="data" outline="0" fieldPosition="0">
        <references count="1">
          <reference field="4294967294" count="1" selected="0">
            <x v="0"/>
          </reference>
        </references>
      </pivotArea>
    </chartFormat>
  </chartFormats>
  <pivotHierarchies count="2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60) "/>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1:$AU$281">
        <x15:activeTabTopLevelEntity name="[Range 6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5890F12-1098-4647-ABA8-C53A6C03E615}"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J31" firstHeaderRow="1" firstDataRow="1" firstDataCol="1"/>
  <pivotFields count="29">
    <pivotField showAll="0"/>
    <pivotField showAll="0"/>
    <pivotField showAll="0"/>
    <pivotField axis="axisRow" showAll="0">
      <items count="28">
        <item x="7"/>
        <item x="8"/>
        <item x="9"/>
        <item x="10"/>
        <item x="11"/>
        <item x="12"/>
        <item x="13"/>
        <item x="3"/>
        <item x="14"/>
        <item x="15"/>
        <item x="16"/>
        <item x="17"/>
        <item x="18"/>
        <item x="1"/>
        <item x="19"/>
        <item x="20"/>
        <item x="21"/>
        <item x="22"/>
        <item x="0"/>
        <item x="23"/>
        <item x="24"/>
        <item x="6"/>
        <item x="4"/>
        <item x="25"/>
        <item x="5"/>
        <item x="26"/>
        <item x="2"/>
        <item t="default"/>
      </items>
    </pivotField>
    <pivotField showAll="0"/>
    <pivotField showAll="0"/>
    <pivotField showAll="0"/>
    <pivotField showAll="0"/>
    <pivotField numFmtId="43" showAll="0"/>
    <pivotField showAll="0"/>
    <pivotField showAll="0"/>
    <pivotField showAll="0"/>
    <pivotField numFmtId="43" showAll="0"/>
    <pivotField showAll="0"/>
    <pivotField showAll="0"/>
    <pivotField showAll="0"/>
    <pivotField dataField="1" numFmtId="164" showAll="0"/>
    <pivotField showAll="0"/>
    <pivotField showAll="0"/>
    <pivotField showAll="0"/>
    <pivotField numFmtId="164" showAll="0"/>
    <pivotField showAll="0"/>
    <pivotField showAll="0"/>
    <pivotField showAll="0"/>
    <pivotField numFmtId="43" showAll="0"/>
    <pivotField showAll="0"/>
    <pivotField showAll="0"/>
    <pivotField showAll="0"/>
    <pivotField numFmtId="164"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DIDS-2-3 - Advance Python Programming (ASMS575- Abhishek  Ananda)" fld="1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2FE64F4-0BFC-4EAA-86A2-32167F253786}"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31" firstHeaderRow="1" firstDataRow="1" firstDataCol="1"/>
  <pivotFields count="29">
    <pivotField showAll="0"/>
    <pivotField showAll="0"/>
    <pivotField showAll="0"/>
    <pivotField axis="axisRow" showAll="0">
      <items count="28">
        <item x="7"/>
        <item x="8"/>
        <item x="9"/>
        <item x="10"/>
        <item x="11"/>
        <item x="12"/>
        <item x="13"/>
        <item x="3"/>
        <item x="14"/>
        <item x="15"/>
        <item x="16"/>
        <item x="17"/>
        <item x="18"/>
        <item x="1"/>
        <item x="19"/>
        <item x="20"/>
        <item x="21"/>
        <item x="22"/>
        <item x="0"/>
        <item x="23"/>
        <item x="24"/>
        <item x="6"/>
        <item x="4"/>
        <item x="25"/>
        <item x="5"/>
        <item x="26"/>
        <item x="2"/>
        <item t="default"/>
      </items>
    </pivotField>
    <pivotField showAll="0"/>
    <pivotField showAll="0"/>
    <pivotField showAll="0"/>
    <pivotField showAll="0"/>
    <pivotField numFmtId="43" showAll="0"/>
    <pivotField showAll="0"/>
    <pivotField showAll="0"/>
    <pivotField showAll="0"/>
    <pivotField dataField="1" numFmtId="43" showAll="0"/>
    <pivotField showAll="0"/>
    <pivotField showAll="0"/>
    <pivotField showAll="0"/>
    <pivotField numFmtId="164" showAll="0"/>
    <pivotField showAll="0"/>
    <pivotField showAll="0"/>
    <pivotField showAll="0"/>
    <pivotField numFmtId="164" showAll="0"/>
    <pivotField showAll="0"/>
    <pivotField showAll="0"/>
    <pivotField showAll="0"/>
    <pivotField numFmtId="43" showAll="0"/>
    <pivotField showAll="0"/>
    <pivotField showAll="0"/>
    <pivotField showAll="0"/>
    <pivotField numFmtId="164"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DIDS-2-2 - Deep Learning (ASMS071- Mr. Nitish Patil)" fld="12" baseField="0"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CB017A4-FD1A-48EB-9E8B-1E9FC730A4BA}"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1" firstHeaderRow="1" firstDataRow="1" firstDataCol="1"/>
  <pivotFields count="29">
    <pivotField showAll="0"/>
    <pivotField showAll="0"/>
    <pivotField showAll="0"/>
    <pivotField axis="axisRow" showAll="0">
      <items count="28">
        <item x="7"/>
        <item x="8"/>
        <item x="9"/>
        <item x="10"/>
        <item x="11"/>
        <item x="12"/>
        <item x="13"/>
        <item x="3"/>
        <item x="14"/>
        <item x="15"/>
        <item x="16"/>
        <item x="17"/>
        <item x="18"/>
        <item x="1"/>
        <item x="19"/>
        <item x="20"/>
        <item x="21"/>
        <item x="22"/>
        <item x="0"/>
        <item x="23"/>
        <item x="24"/>
        <item x="6"/>
        <item x="4"/>
        <item x="25"/>
        <item x="5"/>
        <item x="26"/>
        <item x="2"/>
        <item t="default"/>
      </items>
    </pivotField>
    <pivotField showAll="0"/>
    <pivotField showAll="0"/>
    <pivotField showAll="0"/>
    <pivotField showAll="0"/>
    <pivotField dataField="1" numFmtId="43" showAll="0"/>
    <pivotField showAll="0"/>
    <pivotField showAll="0"/>
    <pivotField showAll="0"/>
    <pivotField numFmtId="43" showAll="0"/>
    <pivotField showAll="0"/>
    <pivotField showAll="0"/>
    <pivotField showAll="0"/>
    <pivotField numFmtId="164" showAll="0"/>
    <pivotField showAll="0"/>
    <pivotField showAll="0"/>
    <pivotField showAll="0"/>
    <pivotField numFmtId="164" showAll="0"/>
    <pivotField showAll="0"/>
    <pivotField showAll="0"/>
    <pivotField showAll="0"/>
    <pivotField numFmtId="43" showAll="0"/>
    <pivotField showAll="0"/>
    <pivotField showAll="0"/>
    <pivotField showAll="0"/>
    <pivotField numFmtId="164"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 DIDS-2-1 - Generative AI Tools (ASMS352- Miss. Neema Jha)" fld="8" baseField="0" baseItem="0" numFmtId="43"/>
  </dataFields>
  <chartFormats count="2">
    <chartFormat chart="1"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78F17D3-833A-4F9A-99F3-AB3D98A2DEF8}" name="PivotTable1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X3:Y31" firstHeaderRow="1" firstDataRow="1" firstDataCol="1"/>
  <pivotFields count="29">
    <pivotField showAll="0"/>
    <pivotField showAll="0"/>
    <pivotField showAll="0"/>
    <pivotField axis="axisRow" showAll="0">
      <items count="28">
        <item x="7"/>
        <item x="8"/>
        <item x="9"/>
        <item x="10"/>
        <item x="11"/>
        <item x="12"/>
        <item x="13"/>
        <item x="3"/>
        <item x="14"/>
        <item x="15"/>
        <item x="16"/>
        <item x="17"/>
        <item x="18"/>
        <item x="1"/>
        <item x="19"/>
        <item x="20"/>
        <item x="21"/>
        <item x="22"/>
        <item x="0"/>
        <item x="23"/>
        <item x="24"/>
        <item x="6"/>
        <item x="4"/>
        <item x="25"/>
        <item x="5"/>
        <item x="26"/>
        <item x="2"/>
        <item t="default"/>
      </items>
    </pivotField>
    <pivotField showAll="0"/>
    <pivotField showAll="0"/>
    <pivotField showAll="0"/>
    <pivotField showAll="0"/>
    <pivotField numFmtId="43" showAll="0"/>
    <pivotField showAll="0"/>
    <pivotField showAll="0"/>
    <pivotField showAll="0"/>
    <pivotField numFmtId="43" showAll="0"/>
    <pivotField showAll="0"/>
    <pivotField showAll="0"/>
    <pivotField showAll="0"/>
    <pivotField numFmtId="164" showAll="0"/>
    <pivotField showAll="0"/>
    <pivotField showAll="0"/>
    <pivotField showAll="0"/>
    <pivotField numFmtId="164" showAll="0"/>
    <pivotField showAll="0"/>
    <pivotField showAll="0"/>
    <pivotField showAll="0"/>
    <pivotField numFmtId="43" showAll="0"/>
    <pivotField showAll="0"/>
    <pivotField showAll="0"/>
    <pivotField showAll="0"/>
    <pivotField dataField="1" numFmtId="164"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Grand Total" fld="28" baseField="0" baseItem="0" numFmtId="164"/>
  </dataFields>
  <chartFormats count="2">
    <chartFormat chart="1"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DA2AD59-CED6-405F-9C58-BCB8F263B98D}" name="PivotTable1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3:Q31" firstHeaderRow="1" firstDataRow="1" firstDataCol="1"/>
  <pivotFields count="29">
    <pivotField showAll="0"/>
    <pivotField showAll="0"/>
    <pivotField showAll="0"/>
    <pivotField axis="axisRow" showAll="0">
      <items count="28">
        <item x="7"/>
        <item x="8"/>
        <item x="9"/>
        <item x="10"/>
        <item x="11"/>
        <item x="12"/>
        <item x="13"/>
        <item x="3"/>
        <item x="14"/>
        <item x="15"/>
        <item x="16"/>
        <item x="17"/>
        <item x="18"/>
        <item x="1"/>
        <item x="19"/>
        <item x="20"/>
        <item x="21"/>
        <item x="22"/>
        <item x="0"/>
        <item x="23"/>
        <item x="24"/>
        <item x="6"/>
        <item x="4"/>
        <item x="25"/>
        <item x="5"/>
        <item x="26"/>
        <item x="2"/>
        <item t="default"/>
      </items>
    </pivotField>
    <pivotField showAll="0"/>
    <pivotField showAll="0"/>
    <pivotField showAll="0"/>
    <pivotField showAll="0"/>
    <pivotField numFmtId="43" showAll="0"/>
    <pivotField showAll="0"/>
    <pivotField showAll="0"/>
    <pivotField showAll="0"/>
    <pivotField numFmtId="43" showAll="0"/>
    <pivotField showAll="0"/>
    <pivotField showAll="0"/>
    <pivotField showAll="0"/>
    <pivotField numFmtId="164" showAll="0"/>
    <pivotField showAll="0"/>
    <pivotField showAll="0"/>
    <pivotField showAll="0"/>
    <pivotField numFmtId="164" showAll="0"/>
    <pivotField showAll="0"/>
    <pivotField showAll="0"/>
    <pivotField showAll="0"/>
    <pivotField dataField="1" numFmtId="43" showAll="0"/>
    <pivotField showAll="0"/>
    <pivotField showAll="0"/>
    <pivotField showAll="0"/>
    <pivotField numFmtId="164"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DIDS-2-5 - Portfolio Development &amp; Research Dissertation (ASMS489- Gaurav Kumar,ASMS352- Miss. Neema Jha,ASMS071- Mr. Nitish Patil)" fld="24" baseField="0" baseItem="0" numFmtId="43"/>
  </dataFields>
  <chartFormats count="2">
    <chartFormat chart="1"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9003966-4CB8-45E0-A507-A0FAD4DB4A08}" name="PivotTable10"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M3:N31" firstHeaderRow="1" firstDataRow="1" firstDataCol="1"/>
  <pivotFields count="29">
    <pivotField showAll="0"/>
    <pivotField showAll="0"/>
    <pivotField showAll="0"/>
    <pivotField axis="axisRow" showAll="0">
      <items count="28">
        <item x="7"/>
        <item x="8"/>
        <item x="9"/>
        <item x="10"/>
        <item x="11"/>
        <item x="12"/>
        <item x="13"/>
        <item x="3"/>
        <item x="14"/>
        <item x="15"/>
        <item x="16"/>
        <item x="17"/>
        <item x="18"/>
        <item x="1"/>
        <item x="19"/>
        <item x="20"/>
        <item x="21"/>
        <item x="22"/>
        <item x="0"/>
        <item x="23"/>
        <item x="24"/>
        <item x="6"/>
        <item x="4"/>
        <item x="25"/>
        <item x="5"/>
        <item x="26"/>
        <item x="2"/>
        <item t="default"/>
      </items>
    </pivotField>
    <pivotField showAll="0"/>
    <pivotField showAll="0"/>
    <pivotField showAll="0"/>
    <pivotField showAll="0"/>
    <pivotField numFmtId="43" showAll="0"/>
    <pivotField showAll="0"/>
    <pivotField showAll="0"/>
    <pivotField showAll="0"/>
    <pivotField numFmtId="43" showAll="0"/>
    <pivotField showAll="0"/>
    <pivotField showAll="0"/>
    <pivotField showAll="0"/>
    <pivotField numFmtId="164" showAll="0"/>
    <pivotField showAll="0"/>
    <pivotField showAll="0"/>
    <pivotField showAll="0"/>
    <pivotField dataField="1" numFmtId="164" showAll="0"/>
    <pivotField showAll="0"/>
    <pivotField showAll="0"/>
    <pivotField showAll="0"/>
    <pivotField numFmtId="43" showAll="0"/>
    <pivotField showAll="0"/>
    <pivotField showAll="0"/>
    <pivotField showAll="0"/>
    <pivotField numFmtId="164"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DIDS-2-4 - Big Data Storage &amp; Cloud Computing (ASMS489- Gaurav Kumar)" fld="20" baseField="0" baseItem="0" numFmtId="164"/>
  </dataFields>
  <chartFormats count="2">
    <chartFormat chart="3" format="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353B0A3-68D0-4AE8-95FD-CBB2910C5A25}" name="PivotTable9"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3:J31" firstHeaderRow="1" firstDataRow="1" firstDataCol="1"/>
  <pivotFields count="29">
    <pivotField showAll="0"/>
    <pivotField showAll="0"/>
    <pivotField showAll="0"/>
    <pivotField axis="axisRow" showAll="0">
      <items count="28">
        <item x="7"/>
        <item x="8"/>
        <item x="9"/>
        <item x="10"/>
        <item x="11"/>
        <item x="12"/>
        <item x="13"/>
        <item x="3"/>
        <item x="14"/>
        <item x="15"/>
        <item x="16"/>
        <item x="17"/>
        <item x="18"/>
        <item x="1"/>
        <item x="19"/>
        <item x="20"/>
        <item x="21"/>
        <item x="22"/>
        <item x="0"/>
        <item x="23"/>
        <item x="24"/>
        <item x="6"/>
        <item x="4"/>
        <item x="25"/>
        <item x="5"/>
        <item x="26"/>
        <item x="2"/>
        <item t="default"/>
      </items>
    </pivotField>
    <pivotField showAll="0"/>
    <pivotField showAll="0"/>
    <pivotField showAll="0"/>
    <pivotField showAll="0"/>
    <pivotField numFmtId="43" showAll="0"/>
    <pivotField showAll="0"/>
    <pivotField showAll="0"/>
    <pivotField showAll="0"/>
    <pivotField numFmtId="43" showAll="0"/>
    <pivotField showAll="0"/>
    <pivotField showAll="0"/>
    <pivotField showAll="0"/>
    <pivotField dataField="1" numFmtId="164" showAll="0"/>
    <pivotField showAll="0"/>
    <pivotField showAll="0"/>
    <pivotField showAll="0"/>
    <pivotField numFmtId="164" showAll="0"/>
    <pivotField showAll="0"/>
    <pivotField showAll="0"/>
    <pivotField showAll="0"/>
    <pivotField numFmtId="43" showAll="0"/>
    <pivotField showAll="0"/>
    <pivotField showAll="0"/>
    <pivotField showAll="0"/>
    <pivotField numFmtId="164"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DIDS-2-3 - Advance Python Programming (ASMS575- Abhishek  Ananda)" fld="16" baseField="0" baseItem="0" numFmtId="164"/>
  </dataFields>
  <chartFormats count="2">
    <chartFormat chart="4" format="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CFC6607-6311-4E4F-B611-CA193690F3B2}" name="PivotTable8"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3:F31" firstHeaderRow="1" firstDataRow="1" firstDataCol="1"/>
  <pivotFields count="29">
    <pivotField showAll="0"/>
    <pivotField showAll="0"/>
    <pivotField showAll="0"/>
    <pivotField axis="axisRow" showAll="0">
      <items count="28">
        <item x="7"/>
        <item x="8"/>
        <item x="9"/>
        <item x="10"/>
        <item x="11"/>
        <item x="12"/>
        <item x="13"/>
        <item x="3"/>
        <item x="14"/>
        <item x="15"/>
        <item x="16"/>
        <item x="17"/>
        <item x="18"/>
        <item x="1"/>
        <item x="19"/>
        <item x="20"/>
        <item x="21"/>
        <item x="22"/>
        <item x="0"/>
        <item x="23"/>
        <item x="24"/>
        <item x="6"/>
        <item x="4"/>
        <item x="25"/>
        <item x="5"/>
        <item x="26"/>
        <item x="2"/>
        <item t="default"/>
      </items>
    </pivotField>
    <pivotField showAll="0"/>
    <pivotField showAll="0"/>
    <pivotField showAll="0"/>
    <pivotField showAll="0"/>
    <pivotField numFmtId="43" showAll="0"/>
    <pivotField showAll="0"/>
    <pivotField showAll="0"/>
    <pivotField showAll="0"/>
    <pivotField dataField="1" numFmtId="43" showAll="0"/>
    <pivotField showAll="0"/>
    <pivotField showAll="0"/>
    <pivotField showAll="0"/>
    <pivotField numFmtId="164" showAll="0"/>
    <pivotField showAll="0"/>
    <pivotField showAll="0"/>
    <pivotField showAll="0"/>
    <pivotField numFmtId="164" showAll="0"/>
    <pivotField showAll="0"/>
    <pivotField showAll="0"/>
    <pivotField showAll="0"/>
    <pivotField numFmtId="43" showAll="0"/>
    <pivotField showAll="0"/>
    <pivotField showAll="0"/>
    <pivotField showAll="0"/>
    <pivotField numFmtId="164"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DIDS-2-2 - Deep Learning (ASMS071- Mr. Nitish Patil)" fld="12" baseField="0" baseItem="0" numFmtId="43"/>
  </dataFields>
  <chartFormats count="2">
    <chartFormat chart="1"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0B1F377-C005-406E-9061-5971D04424F6}"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9"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Grand Total (PORTFOLIO)" fld="1" baseField="0" baseItem="0"/>
  </dataFields>
  <chartFormats count="3">
    <chartFormat chart="4"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s>
  <pivotHierarchies count="2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08">
      <autoFilter ref="A1">
        <filterColumn colId="0">
          <top10 val="5" filterVal="5"/>
        </filterColumn>
      </autoFilter>
    </filter>
  </filters>
  <rowHierarchiesUsage count="1">
    <rowHierarchyUsage hierarchyUsage="1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 completedddddd3.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80B748E-CDAC-4F28-A44E-728623730DC2}"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H3:I9"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Grand Total(Gen AI)" fld="1" baseField="0" baseItem="0"/>
  </dataFields>
  <chartFormats count="19">
    <chartFormat chart="1"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 chart="4" format="9">
      <pivotArea type="data" outline="0" fieldPosition="0">
        <references count="2">
          <reference field="4294967294" count="1" selected="0">
            <x v="0"/>
          </reference>
          <reference field="0" count="1" selected="0">
            <x v="1"/>
          </reference>
        </references>
      </pivotArea>
    </chartFormat>
    <chartFormat chart="4" format="10">
      <pivotArea type="data" outline="0" fieldPosition="0">
        <references count="2">
          <reference field="4294967294" count="1" selected="0">
            <x v="0"/>
          </reference>
          <reference field="0" count="1" selected="0">
            <x v="2"/>
          </reference>
        </references>
      </pivotArea>
    </chartFormat>
    <chartFormat chart="4" format="11">
      <pivotArea type="data" outline="0" fieldPosition="0">
        <references count="2">
          <reference field="4294967294" count="1" selected="0">
            <x v="0"/>
          </reference>
          <reference field="0" count="1" selected="0">
            <x v="3"/>
          </reference>
        </references>
      </pivotArea>
    </chartFormat>
    <chartFormat chart="4" format="12">
      <pivotArea type="data" outline="0" fieldPosition="0">
        <references count="2">
          <reference field="4294967294" count="1" selected="0">
            <x v="0"/>
          </reference>
          <reference field="0" count="1" selected="0">
            <x v="4"/>
          </reference>
        </references>
      </pivotArea>
    </chartFormat>
    <chartFormat chart="13" format="19" series="1">
      <pivotArea type="data" outline="0" fieldPosition="0">
        <references count="1">
          <reference field="4294967294" count="1" selected="0">
            <x v="0"/>
          </reference>
        </references>
      </pivotArea>
    </chartFormat>
    <chartFormat chart="13" format="20">
      <pivotArea type="data" outline="0" fieldPosition="0">
        <references count="2">
          <reference field="4294967294" count="1" selected="0">
            <x v="0"/>
          </reference>
          <reference field="0" count="1" selected="0">
            <x v="0"/>
          </reference>
        </references>
      </pivotArea>
    </chartFormat>
    <chartFormat chart="13" format="21">
      <pivotArea type="data" outline="0" fieldPosition="0">
        <references count="2">
          <reference field="4294967294" count="1" selected="0">
            <x v="0"/>
          </reference>
          <reference field="0" count="1" selected="0">
            <x v="1"/>
          </reference>
        </references>
      </pivotArea>
    </chartFormat>
    <chartFormat chart="13" format="22">
      <pivotArea type="data" outline="0" fieldPosition="0">
        <references count="2">
          <reference field="4294967294" count="1" selected="0">
            <x v="0"/>
          </reference>
          <reference field="0" count="1" selected="0">
            <x v="2"/>
          </reference>
        </references>
      </pivotArea>
    </chartFormat>
    <chartFormat chart="13" format="23">
      <pivotArea type="data" outline="0" fieldPosition="0">
        <references count="2">
          <reference field="4294967294" count="1" selected="0">
            <x v="0"/>
          </reference>
          <reference field="0" count="1" selected="0">
            <x v="3"/>
          </reference>
        </references>
      </pivotArea>
    </chartFormat>
    <chartFormat chart="13" format="24">
      <pivotArea type="data" outline="0" fieldPosition="0">
        <references count="2">
          <reference field="4294967294" count="1" selected="0">
            <x v="0"/>
          </reference>
          <reference field="0" count="1" selected="0">
            <x v="4"/>
          </reference>
        </references>
      </pivotArea>
    </chartFormat>
    <chartFormat chart="15" format="31" series="1">
      <pivotArea type="data" outline="0" fieldPosition="0">
        <references count="1">
          <reference field="4294967294" count="1" selected="0">
            <x v="0"/>
          </reference>
        </references>
      </pivotArea>
    </chartFormat>
    <chartFormat chart="15" format="32">
      <pivotArea type="data" outline="0" fieldPosition="0">
        <references count="2">
          <reference field="4294967294" count="1" selected="0">
            <x v="0"/>
          </reference>
          <reference field="0" count="1" selected="0">
            <x v="0"/>
          </reference>
        </references>
      </pivotArea>
    </chartFormat>
    <chartFormat chart="15" format="33">
      <pivotArea type="data" outline="0" fieldPosition="0">
        <references count="2">
          <reference field="4294967294" count="1" selected="0">
            <x v="0"/>
          </reference>
          <reference field="0" count="1" selected="0">
            <x v="1"/>
          </reference>
        </references>
      </pivotArea>
    </chartFormat>
    <chartFormat chart="15" format="34">
      <pivotArea type="data" outline="0" fieldPosition="0">
        <references count="2">
          <reference field="4294967294" count="1" selected="0">
            <x v="0"/>
          </reference>
          <reference field="0" count="1" selected="0">
            <x v="2"/>
          </reference>
        </references>
      </pivotArea>
    </chartFormat>
    <chartFormat chart="15" format="35">
      <pivotArea type="data" outline="0" fieldPosition="0">
        <references count="2">
          <reference field="4294967294" count="1" selected="0">
            <x v="0"/>
          </reference>
          <reference field="0" count="1" selected="0">
            <x v="3"/>
          </reference>
        </references>
      </pivotArea>
    </chartFormat>
    <chartFormat chart="15" format="36">
      <pivotArea type="data" outline="0" fieldPosition="0">
        <references count="2">
          <reference field="4294967294" count="1" selected="0">
            <x v="0"/>
          </reference>
          <reference field="0" count="1" selected="0">
            <x v="4"/>
          </reference>
        </references>
      </pivotArea>
    </chartFormat>
  </chartFormats>
  <pivotHierarchies count="2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08">
      <autoFilter ref="A1">
        <filterColumn colId="0">
          <top10 val="5" filterVal="5"/>
        </filterColumn>
      </autoFilter>
    </filter>
  </filters>
  <rowHierarchiesUsage count="1">
    <rowHierarchyUsage hierarchyUsage="1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 completedddddd3.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90978A-CE01-4DD3-9E2F-065032F57950}" name="PivotTable1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H31" firstHeaderRow="1" firstDataRow="1" firstDataCol="1"/>
  <pivotFields count="2">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Total (60)" fld="1" baseField="0" baseItem="0"/>
  </dataFields>
  <chartFormats count="1">
    <chartFormat chart="2" format="11" series="1">
      <pivotArea type="data" outline="0" fieldPosition="0">
        <references count="1">
          <reference field="4294967294" count="1" selected="0">
            <x v="0"/>
          </reference>
        </references>
      </pivotArea>
    </chartFormat>
  </chartFormats>
  <pivotHierarchies count="2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60) "/>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1:$AU$281">
        <x15:activeTabTopLevelEntity name="[Range 6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670D439-61B4-4486-AE9D-335B23A55C9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D14:E20"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Grand Total(100) (DS)" fld="1" baseField="0" baseItem="0"/>
  </dataFields>
  <chartFormats count="7">
    <chartFormat chart="26"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40" format="6" series="1">
      <pivotArea type="data" outline="0" fieldPosition="0">
        <references count="1">
          <reference field="4294967294" count="1" selected="0">
            <x v="0"/>
          </reference>
        </references>
      </pivotArea>
    </chartFormat>
    <chartFormat chart="44" format="10"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s>
  <pivotHierarchies count="2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08">
      <autoFilter ref="A1">
        <filterColumn colId="0">
          <top10 val="5" filterVal="5"/>
        </filterColumn>
      </autoFilter>
    </filter>
  </filters>
  <rowHierarchiesUsage count="1">
    <rowHierarchyUsage hierarchyUsage="1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 completedddddd3.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E551D6AF-403F-4DE8-9B34-1F2F22D3E7F1}"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14:B20"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Grand Total(Python)" fld="1" baseField="0" baseItem="0"/>
  </dataFields>
  <chartFormats count="4">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s>
  <pivotHierarchies count="2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08">
      <autoFilter ref="A1">
        <filterColumn colId="0">
          <top10 val="5" filterVal="5"/>
        </filterColumn>
      </autoFilter>
    </filter>
  </filters>
  <rowHierarchiesUsage count="1">
    <rowHierarchyUsage hierarchyUsage="1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 completedddddd3.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516EC836-B9BB-4B86-9CDF-B9BBED0E19EB}"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D3:E9"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Grand Total(100) (BI)" fld="1" baseField="0" baseItem="0"/>
  </dataFields>
  <chartFormats count="18">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0" count="1" selected="0">
            <x v="0"/>
          </reference>
        </references>
      </pivotArea>
    </chartFormat>
    <chartFormat chart="7" format="9">
      <pivotArea type="data" outline="0" fieldPosition="0">
        <references count="2">
          <reference field="4294967294" count="1" selected="0">
            <x v="0"/>
          </reference>
          <reference field="0" count="1" selected="0">
            <x v="1"/>
          </reference>
        </references>
      </pivotArea>
    </chartFormat>
    <chartFormat chart="7" format="10">
      <pivotArea type="data" outline="0" fieldPosition="0">
        <references count="2">
          <reference field="4294967294" count="1" selected="0">
            <x v="0"/>
          </reference>
          <reference field="0" count="1" selected="0">
            <x v="2"/>
          </reference>
        </references>
      </pivotArea>
    </chartFormat>
    <chartFormat chart="7" format="11">
      <pivotArea type="data" outline="0" fieldPosition="0">
        <references count="2">
          <reference field="4294967294" count="1" selected="0">
            <x v="0"/>
          </reference>
          <reference field="0" count="1" selected="0">
            <x v="3"/>
          </reference>
        </references>
      </pivotArea>
    </chartFormat>
    <chartFormat chart="7" format="12">
      <pivotArea type="data" outline="0" fieldPosition="0">
        <references count="2">
          <reference field="4294967294" count="1" selected="0">
            <x v="0"/>
          </reference>
          <reference field="0" count="1" selected="0">
            <x v="4"/>
          </reference>
        </references>
      </pivotArea>
    </chartFormat>
    <chartFormat chart="19" format="19" series="1">
      <pivotArea type="data" outline="0" fieldPosition="0">
        <references count="1">
          <reference field="4294967294" count="1" selected="0">
            <x v="0"/>
          </reference>
        </references>
      </pivotArea>
    </chartFormat>
    <chartFormat chart="19" format="20">
      <pivotArea type="data" outline="0" fieldPosition="0">
        <references count="2">
          <reference field="4294967294" count="1" selected="0">
            <x v="0"/>
          </reference>
          <reference field="0" count="1" selected="0">
            <x v="0"/>
          </reference>
        </references>
      </pivotArea>
    </chartFormat>
    <chartFormat chart="19" format="21">
      <pivotArea type="data" outline="0" fieldPosition="0">
        <references count="2">
          <reference field="4294967294" count="1" selected="0">
            <x v="0"/>
          </reference>
          <reference field="0" count="1" selected="0">
            <x v="1"/>
          </reference>
        </references>
      </pivotArea>
    </chartFormat>
    <chartFormat chart="19" format="22">
      <pivotArea type="data" outline="0" fieldPosition="0">
        <references count="2">
          <reference field="4294967294" count="1" selected="0">
            <x v="0"/>
          </reference>
          <reference field="0" count="1" selected="0">
            <x v="2"/>
          </reference>
        </references>
      </pivotArea>
    </chartFormat>
    <chartFormat chart="19" format="23">
      <pivotArea type="data" outline="0" fieldPosition="0">
        <references count="2">
          <reference field="4294967294" count="1" selected="0">
            <x v="0"/>
          </reference>
          <reference field="0" count="1" selected="0">
            <x v="3"/>
          </reference>
        </references>
      </pivotArea>
    </chartFormat>
    <chartFormat chart="19" format="24">
      <pivotArea type="data" outline="0" fieldPosition="0">
        <references count="2">
          <reference field="4294967294" count="1" selected="0">
            <x v="0"/>
          </reference>
          <reference field="0" count="1" selected="0">
            <x v="4"/>
          </reference>
        </references>
      </pivotArea>
    </chartFormat>
    <chartFormat chart="21" format="31" series="1">
      <pivotArea type="data" outline="0" fieldPosition="0">
        <references count="1">
          <reference field="4294967294" count="1" selected="0">
            <x v="0"/>
          </reference>
        </references>
      </pivotArea>
    </chartFormat>
    <chartFormat chart="21" format="32">
      <pivotArea type="data" outline="0" fieldPosition="0">
        <references count="2">
          <reference field="4294967294" count="1" selected="0">
            <x v="0"/>
          </reference>
          <reference field="0" count="1" selected="0">
            <x v="0"/>
          </reference>
        </references>
      </pivotArea>
    </chartFormat>
    <chartFormat chart="21" format="33">
      <pivotArea type="data" outline="0" fieldPosition="0">
        <references count="2">
          <reference field="4294967294" count="1" selected="0">
            <x v="0"/>
          </reference>
          <reference field="0" count="1" selected="0">
            <x v="1"/>
          </reference>
        </references>
      </pivotArea>
    </chartFormat>
    <chartFormat chart="21" format="34">
      <pivotArea type="data" outline="0" fieldPosition="0">
        <references count="2">
          <reference field="4294967294" count="1" selected="0">
            <x v="0"/>
          </reference>
          <reference field="0" count="1" selected="0">
            <x v="2"/>
          </reference>
        </references>
      </pivotArea>
    </chartFormat>
    <chartFormat chart="21" format="35">
      <pivotArea type="data" outline="0" fieldPosition="0">
        <references count="2">
          <reference field="4294967294" count="1" selected="0">
            <x v="0"/>
          </reference>
          <reference field="0" count="1" selected="0">
            <x v="3"/>
          </reference>
        </references>
      </pivotArea>
    </chartFormat>
    <chartFormat chart="21" format="36">
      <pivotArea type="data" outline="0" fieldPosition="0">
        <references count="2">
          <reference field="4294967294" count="1" selected="0">
            <x v="0"/>
          </reference>
          <reference field="0" count="1" selected="0">
            <x v="4"/>
          </reference>
        </references>
      </pivotArea>
    </chartFormat>
  </chartFormats>
  <pivotHierarchies count="2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08">
      <autoFilter ref="A1">
        <filterColumn colId="0">
          <top10 val="5" filterVal="5"/>
        </filterColumn>
      </autoFilter>
    </filter>
  </filters>
  <rowHierarchiesUsage count="1">
    <rowHierarchyUsage hierarchyUsage="1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 completedddddd3.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3AFEDCC2-B954-47D8-A202-835FF1F0DF97}" name="PivotTable1"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3:B31" firstHeaderRow="1" firstDataRow="1" firstDataCol="1"/>
  <pivotFields count="2">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Grand Total(Gen AI)" fld="1" baseField="0" baseItem="0"/>
  </dataFields>
  <chartFormats count="2">
    <chartFormat chart="1"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Hierarchies count="2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 completedddddd3.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4D0CD47-D0EF-4FDD-A133-7A0EB22502A7}" name="PivotTable5"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M3:N31" firstHeaderRow="1" firstDataRow="1" firstDataCol="1"/>
  <pivotFields count="2">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Grand Total (PORTFOLIO)" fld="1" baseField="0" baseItem="0"/>
  </dataFields>
  <chartFormats count="2">
    <chartFormat chart="2" format="0"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s>
  <pivotHierarchies count="2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 completedddddd3.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B12A14C4-61F1-4A81-A453-FA67E469C374}" name="PivotTable4"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J3:K31" firstHeaderRow="1" firstDataRow="1" firstDataCol="1"/>
  <pivotFields count="2">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Grand Total(Python)" fld="1" baseField="0" baseItem="0"/>
  </dataFields>
  <chartFormats count="2">
    <chartFormat chart="1" format="0"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0"/>
          </reference>
        </references>
      </pivotArea>
    </chartFormat>
  </chartFormats>
  <pivotHierarchies count="2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 completedddddd3.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E5B35771-35E7-4FC6-90A6-E9243289FE51}" name="PivotTable3"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G3:H31" firstHeaderRow="1" firstDataRow="1" firstDataCol="1"/>
  <pivotFields count="2">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Grand Total(100) (DS)" fld="1" baseField="0" baseItem="0"/>
  </dataFields>
  <chartFormats count="2">
    <chartFormat chart="3" format="0"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0"/>
          </reference>
        </references>
      </pivotArea>
    </chartFormat>
  </chartFormats>
  <pivotHierarchies count="2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 completedddddd3.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FE1BFA85-E74C-429C-A257-5D6FEC95F4FB}" name="PivotTable2"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D3:E31" firstHeaderRow="1" firstDataRow="1" firstDataCol="1"/>
  <pivotFields count="2">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Grand Total(100) (BI)" fld="1" baseField="0" baseItem="0"/>
  </dataFields>
  <chartFormats count="2">
    <chartFormat chart="2" format="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s>
  <pivotHierarchies count="2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 completedddddd3.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BAC59465-96A2-4E12-AFED-CDDD9A5F165E}" name="PivotTable8"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34:B62" firstHeaderRow="1" firstDataRow="1" firstDataCol="1"/>
  <pivotFields count="2">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Total(40)" fld="1" baseField="0" baseItem="0"/>
  </dataFields>
  <chartFormats count="1">
    <chartFormat chart="6" format="2" series="1">
      <pivotArea type="data" outline="0" fieldPosition="0">
        <references count="1">
          <reference field="4294967294" count="1" selected="0">
            <x v="0"/>
          </reference>
        </references>
      </pivotArea>
    </chartFormat>
  </chartFormats>
  <pivotHierarchies count="21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Total(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1:$AU$2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E9995C78-5035-4432-A0A9-ECFF5A22DFC5}" name="PivotTable7"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G3:H31" firstHeaderRow="1" firstDataRow="1" firstDataCol="1"/>
  <pivotFields count="2">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Total(40)" fld="1" baseField="0" baseItem="0"/>
  </dataFields>
  <chartFormats count="1">
    <chartFormat chart="8" format="2" series="1">
      <pivotArea type="data" outline="0" fieldPosition="0">
        <references count="1">
          <reference field="4294967294" count="1" selected="0">
            <x v="0"/>
          </reference>
        </references>
      </pivotArea>
    </chartFormat>
  </chartFormats>
  <pivotHierarchies count="21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Total(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1:$AU$2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5676AB-7DDC-4885-8163-6E4CB7FBABFF}" name="PivotTable1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J3:K31" firstHeaderRow="1" firstDataRow="1" firstDataCol="1"/>
  <pivotFields count="2">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Total(60) " fld="1" baseField="0" baseItem="0"/>
  </dataFields>
  <chartFormats count="1">
    <chartFormat chart="12" format="2" series="1">
      <pivotArea type="data" outline="0" fieldPosition="0">
        <references count="1">
          <reference field="4294967294" count="1" selected="0">
            <x v="0"/>
          </reference>
        </references>
      </pivotArea>
    </chartFormat>
  </chartFormats>
  <pivotHierarchies count="2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60) "/>
    <pivotHierarchy dragToData="1"/>
    <pivotHierarchy dragToData="1" caption="Sum of Total(60) "/>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1:$AU$281">
        <x15:activeTabTopLevelEntity name="[Range 6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4FE55259-EE56-488F-9B34-5BCA6553EB36}" name="PivotTable6"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D3:E31" firstHeaderRow="1" firstDataRow="1" firstDataCol="1"/>
  <pivotFields count="2">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Total(40)" fld="1" baseField="0" baseItem="0"/>
  </dataFields>
  <chartFormats count="1">
    <chartFormat chart="15" format="2" series="1">
      <pivotArea type="data" outline="0" fieldPosition="0">
        <references count="1">
          <reference field="4294967294" count="1" selected="0">
            <x v="0"/>
          </reference>
        </references>
      </pivotArea>
    </chartFormat>
  </chartFormats>
  <pivotHierarchies count="21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Total(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1:$AU$2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66A72E3C-1551-47B5-A7CE-503F497363C9}" name="PivotTable5"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7">
  <location ref="A3:B31" firstHeaderRow="1" firstDataRow="1" firstDataCol="1"/>
  <pivotFields count="2">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Total(40)" fld="1" baseField="0" baseItem="0"/>
  </dataFields>
  <chartFormats count="1">
    <chartFormat chart="17" format="5" series="1">
      <pivotArea type="data" outline="0" fieldPosition="0">
        <references count="1">
          <reference field="4294967294" count="1" selected="0">
            <x v="0"/>
          </reference>
        </references>
      </pivotArea>
    </chartFormat>
  </chartFormats>
  <pivotHierarchies count="21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1:$AU$2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B6066D37-8B31-4171-A317-4E5C6699D915}" name="PivotTable9"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D34:E62" firstHeaderRow="1" firstDataRow="1" firstDataCol="1"/>
  <pivotFields count="2">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Total(40)" fld="1" baseField="0" baseItem="0"/>
  </dataFields>
  <chartFormats count="2">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21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Total(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1:$AU$2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A896A6-4F38-4C43-8872-89A775A4E7AE}" name="PivotTable1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M3:N31" firstHeaderRow="1" firstDataRow="1" firstDataCol="1"/>
  <pivotFields count="2">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Total (60) " fld="1" baseField="0" baseItem="0"/>
  </dataFields>
  <chartFormats count="1">
    <chartFormat chart="10" format="14" series="1">
      <pivotArea type="data" outline="0" fieldPosition="0">
        <references count="1">
          <reference field="4294967294" count="1" selected="0">
            <x v="0"/>
          </reference>
        </references>
      </pivotArea>
    </chartFormat>
  </chartFormats>
  <pivotHierarchies count="2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60) "/>
    <pivotHierarchy dragToData="1"/>
    <pivotHierarchy dragToData="1" caption="Sum of Total(60) "/>
    <pivotHierarchy dragToData="1" caption="Sum of Total (60) "/>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1:$AU$281">
        <x15:activeTabTopLevelEntity name="[Range 6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5B7114-B8C7-4F3A-9736-ECBC08BB10A8}" name="PivotTable10"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31" firstHeaderRow="1" firstDataRow="1" firstDataCol="1"/>
  <pivotFields count="2">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Total(60)" fld="1" baseField="0" baseItem="0"/>
  </dataFields>
  <chartFormats count="1">
    <chartFormat chart="10" format="5" series="1">
      <pivotArea type="data" outline="0" fieldPosition="0">
        <references count="1">
          <reference field="4294967294" count="1" selected="0">
            <x v="0"/>
          </reference>
        </references>
      </pivotArea>
    </chartFormat>
  </chartFormats>
  <pivotHierarchies count="2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1:$AU$281">
        <x15:activeTabTopLevelEntity name="[Range 6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A734B4-8F6E-444A-9050-492C652559A9}"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1" firstHeaderRow="1" firstDataRow="1" firstDataCol="1"/>
  <pivotFields count="29">
    <pivotField showAll="0"/>
    <pivotField showAll="0"/>
    <pivotField showAll="0"/>
    <pivotField axis="axisRow" showAll="0">
      <items count="28">
        <item x="7"/>
        <item x="8"/>
        <item x="9"/>
        <item x="10"/>
        <item x="11"/>
        <item x="12"/>
        <item x="13"/>
        <item x="3"/>
        <item x="14"/>
        <item x="15"/>
        <item x="16"/>
        <item x="17"/>
        <item x="18"/>
        <item x="1"/>
        <item x="19"/>
        <item x="20"/>
        <item x="21"/>
        <item x="22"/>
        <item x="0"/>
        <item x="23"/>
        <item x="24"/>
        <item x="6"/>
        <item x="4"/>
        <item x="25"/>
        <item x="5"/>
        <item x="26"/>
        <item x="2"/>
        <item t="default"/>
      </items>
    </pivotField>
    <pivotField showAll="0"/>
    <pivotField showAll="0"/>
    <pivotField showAll="0"/>
    <pivotField showAll="0"/>
    <pivotField dataField="1" numFmtId="43" showAll="0"/>
    <pivotField showAll="0"/>
    <pivotField showAll="0"/>
    <pivotField showAll="0"/>
    <pivotField numFmtId="43" showAll="0"/>
    <pivotField showAll="0"/>
    <pivotField showAll="0"/>
    <pivotField showAll="0"/>
    <pivotField numFmtId="164" showAll="0"/>
    <pivotField showAll="0"/>
    <pivotField showAll="0"/>
    <pivotField showAll="0"/>
    <pivotField numFmtId="164" showAll="0"/>
    <pivotField showAll="0"/>
    <pivotField showAll="0"/>
    <pivotField showAll="0"/>
    <pivotField numFmtId="43" showAll="0"/>
    <pivotField showAll="0"/>
    <pivotField showAll="0"/>
    <pivotField showAll="0"/>
    <pivotField numFmtId="164"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 DIDS-2-1 - Generative AI Tools (ASMS352- Miss. Neema Jha)" fld="8" baseField="0"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EF64A2-81F6-47DA-9619-EC0A8D46E053}"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3:U31" firstHeaderRow="1" firstDataRow="1" firstDataCol="1"/>
  <pivotFields count="29">
    <pivotField showAll="0"/>
    <pivotField showAll="0"/>
    <pivotField showAll="0"/>
    <pivotField axis="axisRow" showAll="0">
      <items count="28">
        <item x="7"/>
        <item x="8"/>
        <item x="9"/>
        <item x="10"/>
        <item x="11"/>
        <item x="12"/>
        <item x="13"/>
        <item x="3"/>
        <item x="14"/>
        <item x="15"/>
        <item x="16"/>
        <item x="17"/>
        <item x="18"/>
        <item x="1"/>
        <item x="19"/>
        <item x="20"/>
        <item x="21"/>
        <item x="22"/>
        <item x="0"/>
        <item x="23"/>
        <item x="24"/>
        <item x="6"/>
        <item x="4"/>
        <item x="25"/>
        <item x="5"/>
        <item x="26"/>
        <item x="2"/>
        <item t="default"/>
      </items>
    </pivotField>
    <pivotField showAll="0"/>
    <pivotField showAll="0"/>
    <pivotField showAll="0"/>
    <pivotField showAll="0"/>
    <pivotField numFmtId="43" showAll="0"/>
    <pivotField showAll="0"/>
    <pivotField showAll="0"/>
    <pivotField showAll="0"/>
    <pivotField numFmtId="43" showAll="0"/>
    <pivotField showAll="0"/>
    <pivotField showAll="0"/>
    <pivotField showAll="0"/>
    <pivotField numFmtId="164" showAll="0"/>
    <pivotField showAll="0"/>
    <pivotField showAll="0"/>
    <pivotField showAll="0"/>
    <pivotField numFmtId="164" showAll="0"/>
    <pivotField showAll="0"/>
    <pivotField showAll="0"/>
    <pivotField showAll="0"/>
    <pivotField numFmtId="43" showAll="0"/>
    <pivotField showAll="0"/>
    <pivotField showAll="0"/>
    <pivotField showAll="0"/>
    <pivotField dataField="1" numFmtId="164"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Grand Total" fld="28"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33A3048-C876-44FF-B70D-401A69045F00}"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Q31" firstHeaderRow="1" firstDataRow="1" firstDataCol="1"/>
  <pivotFields count="29">
    <pivotField showAll="0"/>
    <pivotField showAll="0"/>
    <pivotField showAll="0"/>
    <pivotField axis="axisRow" showAll="0">
      <items count="28">
        <item x="7"/>
        <item x="8"/>
        <item x="9"/>
        <item x="10"/>
        <item x="11"/>
        <item x="12"/>
        <item x="13"/>
        <item x="3"/>
        <item x="14"/>
        <item x="15"/>
        <item x="16"/>
        <item x="17"/>
        <item x="18"/>
        <item x="1"/>
        <item x="19"/>
        <item x="20"/>
        <item x="21"/>
        <item x="22"/>
        <item x="0"/>
        <item x="23"/>
        <item x="24"/>
        <item x="6"/>
        <item x="4"/>
        <item x="25"/>
        <item x="5"/>
        <item x="26"/>
        <item x="2"/>
        <item t="default"/>
      </items>
    </pivotField>
    <pivotField showAll="0"/>
    <pivotField showAll="0"/>
    <pivotField showAll="0"/>
    <pivotField showAll="0"/>
    <pivotField numFmtId="43" showAll="0"/>
    <pivotField showAll="0"/>
    <pivotField showAll="0"/>
    <pivotField showAll="0"/>
    <pivotField numFmtId="43" showAll="0"/>
    <pivotField showAll="0"/>
    <pivotField showAll="0"/>
    <pivotField showAll="0"/>
    <pivotField numFmtId="164" showAll="0"/>
    <pivotField showAll="0"/>
    <pivotField showAll="0"/>
    <pivotField showAll="0"/>
    <pivotField dataField="1" numFmtId="164" showAll="0"/>
    <pivotField showAll="0"/>
    <pivotField showAll="0"/>
    <pivotField showAll="0"/>
    <pivotField numFmtId="43" showAll="0"/>
    <pivotField showAll="0"/>
    <pivotField showAll="0"/>
    <pivotField showAll="0"/>
    <pivotField numFmtId="164"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DIDS-2-4 - Big Data Storage &amp; Cloud Computing (ASMS489- Gaurav Kumar)" fld="20"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0CCFB5-8381-4DD0-8DC0-7B06A971C826}"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N31" firstHeaderRow="1" firstDataRow="1" firstDataCol="1"/>
  <pivotFields count="29">
    <pivotField showAll="0"/>
    <pivotField showAll="0"/>
    <pivotField showAll="0"/>
    <pivotField axis="axisRow" showAll="0">
      <items count="28">
        <item x="7"/>
        <item x="8"/>
        <item x="9"/>
        <item x="10"/>
        <item x="11"/>
        <item x="12"/>
        <item x="13"/>
        <item x="3"/>
        <item x="14"/>
        <item x="15"/>
        <item x="16"/>
        <item x="17"/>
        <item x="18"/>
        <item x="1"/>
        <item x="19"/>
        <item x="20"/>
        <item x="21"/>
        <item x="22"/>
        <item x="0"/>
        <item x="23"/>
        <item x="24"/>
        <item x="6"/>
        <item x="4"/>
        <item x="25"/>
        <item x="5"/>
        <item x="26"/>
        <item x="2"/>
        <item t="default"/>
      </items>
    </pivotField>
    <pivotField showAll="0"/>
    <pivotField showAll="0"/>
    <pivotField showAll="0"/>
    <pivotField showAll="0"/>
    <pivotField numFmtId="43" showAll="0"/>
    <pivotField showAll="0"/>
    <pivotField showAll="0"/>
    <pivotField showAll="0"/>
    <pivotField numFmtId="43" showAll="0"/>
    <pivotField showAll="0"/>
    <pivotField showAll="0"/>
    <pivotField showAll="0"/>
    <pivotField numFmtId="164" showAll="0"/>
    <pivotField showAll="0"/>
    <pivotField showAll="0"/>
    <pivotField showAll="0"/>
    <pivotField numFmtId="164" showAll="0"/>
    <pivotField showAll="0"/>
    <pivotField showAll="0"/>
    <pivotField showAll="0"/>
    <pivotField dataField="1" numFmtId="43" showAll="0"/>
    <pivotField showAll="0"/>
    <pivotField showAll="0"/>
    <pivotField showAll="0"/>
    <pivotField numFmtId="164"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DIDS-2-5 - Portfolio Development &amp; Research Dissertation (ASMS489- Gaurav Kumar,ASMS352- Miss. Neema Jha,ASMS071- Mr. Nitish Patil)" fld="24" baseField="0"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3F883C1C-5262-4BF5-B362-4E4E540D232B}" autoFormatId="16" applyNumberFormats="0" applyBorderFormats="0" applyFontFormats="0" applyPatternFormats="0" applyAlignmentFormats="0" applyWidthHeightFormats="0">
  <queryTableRefresh nextId="48">
    <queryTableFields count="47">
      <queryTableField id="1" name="Range[Student Name]" tableColumnId="1"/>
      <queryTableField id="2" name="Range[Batch]" tableColumnId="2"/>
      <queryTableField id="3" name="Range[Programme]" tableColumnId="3"/>
      <queryTableField id="4" name="Range[Semester]" tableColumnId="4"/>
      <queryTableField id="5" name="Range[Course / Subject]" tableColumnId="5"/>
      <queryTableField id="6" name="Range[Attendance (10)]" tableColumnId="6"/>
      <queryTableField id="7" name="Range[Portfolio (10)]" tableColumnId="7"/>
      <queryTableField id="8" name="Range[Practical (20)]" tableColumnId="8"/>
      <queryTableField id="9" name="Range[Total(40)]" tableColumnId="9"/>
      <queryTableField id="10" name="Range[Assignments (20)]" tableColumnId="10"/>
      <queryTableField id="11" name="Range[Practical (40)]" tableColumnId="11"/>
      <queryTableField id="12" name="Range[Total(60)]" tableColumnId="12"/>
      <queryTableField id="13" name="Range[Grand Total(Gen AI)]" tableColumnId="13"/>
      <queryTableField id="14" name="Range[Attendance (10) 2]" tableColumnId="14"/>
      <queryTableField id="15" name="Range[Portfolio (10) 2]" tableColumnId="15"/>
      <queryTableField id="16" name="Range[Practical (20) 2]" tableColumnId="16"/>
      <queryTableField id="17" name="Range[Total(40) 2]" tableColumnId="17"/>
      <queryTableField id="18" name="Range[Assignments (20) 2]" tableColumnId="18"/>
      <queryTableField id="19" name="Range[Practical (40) 2]" tableColumnId="19"/>
      <queryTableField id="20" name="Range[Total(60) 2]" tableColumnId="20"/>
      <queryTableField id="21" name="Range[Grand Total(Python)]" tableColumnId="21"/>
      <queryTableField id="22" name="Range[Semester Attendance(10)]" tableColumnId="22"/>
      <queryTableField id="23" name="Range[Online  Portfolio(10)]" tableColumnId="23"/>
      <queryTableField id="24" name="Range[Mid Term  Practical(20)]" tableColumnId="24"/>
      <queryTableField id="25" name="Range[Total(40) 3]" tableColumnId="25"/>
      <queryTableField id="26" name="Range[Semester Attendance(10) 2]" tableColumnId="26"/>
      <queryTableField id="27" name="Range[Semester Assignments(10)]" tableColumnId="27"/>
      <queryTableField id="28" name="Range[End Term  Practical(40)]" tableColumnId="28"/>
      <queryTableField id="29" name="Range[Total (60)]" tableColumnId="29"/>
      <queryTableField id="30" name="Range[Grand Total(100) (DS)]" tableColumnId="30"/>
      <queryTableField id="31" name="Range[Semester Attendance(10) 3]" tableColumnId="31"/>
      <queryTableField id="32" name="Range[Online  Portfolio(10) 2]" tableColumnId="32"/>
      <queryTableField id="33" name="Range[Mid Term  Practical(20) 2]" tableColumnId="33"/>
      <queryTableField id="34" name="Range[Total(40) 4]" tableColumnId="34"/>
      <queryTableField id="35" name="Range[Semester Attendance(10) 4]" tableColumnId="35"/>
      <queryTableField id="36" name="Range[Semester Assignments(10) 2]" tableColumnId="36"/>
      <queryTableField id="37" name="Range[End Term  Practical(40) 2]" tableColumnId="37"/>
      <queryTableField id="38" name="Range[Total(60) 3]" tableColumnId="38"/>
      <queryTableField id="39" name="Range[Grand Total(100) (BI)]" tableColumnId="39"/>
      <queryTableField id="40" name="Range[Attendance (10) 3]" tableColumnId="40"/>
      <queryTableField id="41" name="Range[Portfolio (10) 3]" tableColumnId="41"/>
      <queryTableField id="42" name="Range[Practical (20) 3]" tableColumnId="42"/>
      <queryTableField id="43" name="Range[Total(40) 5]" tableColumnId="43"/>
      <queryTableField id="44" name="Range[Assignments (20) 3]" tableColumnId="44"/>
      <queryTableField id="45" name="Range[Practical (40) 3]" tableColumnId="45"/>
      <queryTableField id="46" name="Range[Total (60) 2]" tableColumnId="46"/>
      <queryTableField id="47" name="Range[Grand Total (PORTFOLIO)]" tableColumnId="4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Name" xr10:uid="{F9FD849B-D618-485C-996C-2B99AD24D735}" sourceName="[Range].[Student Name]">
  <pivotTables>
    <pivotTable tabId="23" name="PivotTable6"/>
    <pivotTable tabId="23" name="PivotTable5"/>
    <pivotTable tabId="23" name="PivotTable7"/>
    <pivotTable tabId="23" name="PivotTable8"/>
    <pivotTable tabId="23" name="PivotTable9"/>
  </pivotTables>
  <data>
    <olap pivotCacheId="680288958">
      <levels count="2">
        <level uniqueName="[Range].[Student Name].[(All)]" sourceCaption="(All)" count="0"/>
        <level uniqueName="[Range].[Student Name].[Student Name]" sourceCaption="Student Name" count="27">
          <ranges>
            <range startItem="0">
              <i n="[Range].[Student Name].&amp;[Abhishek Kamboj]" c="Abhishek Kamboj"/>
              <i n="[Range].[Student Name].&amp;[Akhilesh Singh Yadav]" c="Akhilesh Singh Yadav"/>
              <i n="[Range].[Student Name].&amp;[Ankit Kumar]" c="Ankit Kumar"/>
              <i n="[Range].[Student Name].&amp;[Bhushit jain]" c="Bhushit jain"/>
              <i n="[Range].[Student Name].&amp;[Gagan]" c="Gagan"/>
              <i n="[Range].[Student Name].&amp;[Harsh Mishra]" c="Harsh Mishra"/>
              <i n="[Range].[Student Name].&amp;[Harshita]" c="Harshita"/>
              <i n="[Range].[Student Name].&amp;[Janvi]" c="Janvi"/>
              <i n="[Range].[Student Name].&amp;[Jatin kapoor]" c="Jatin kapoor"/>
              <i n="[Range].[Student Name].&amp;[Komal Prakash]" c="Komal Prakash"/>
              <i n="[Range].[Student Name].&amp;[Manisha]" c="Manisha"/>
              <i n="[Range].[Student Name].&amp;[Mohd Aman Ali]" c="Mohd Aman Ali"/>
              <i n="[Range].[Student Name].&amp;[Pari Singh]" c="Pari Singh"/>
              <i n="[Range].[Student Name].&amp;[Piyush Goyal]" c="Piyush Goyal"/>
              <i n="[Range].[Student Name].&amp;[Pranjali Garg]" c="Pranjali Garg"/>
              <i n="[Range].[Student Name].&amp;[Prity Divedi]" c="Prity Divedi"/>
              <i n="[Range].[Student Name].&amp;[Rajat Kumar]" c="Rajat Kumar"/>
              <i n="[Range].[Student Name].&amp;[Rishu Soni]" c="Rishu Soni"/>
              <i n="[Range].[Student Name].&amp;[Rounak Singh]" c="Rounak Singh"/>
              <i n="[Range].[Student Name].&amp;[Saksham Saxena]" c="Saksham Saxena"/>
              <i n="[Range].[Student Name].&amp;[Samriddhi Negi]" c="Samriddhi Negi"/>
              <i n="[Range].[Student Name].&amp;[Sarthak]" c="Sarthak"/>
              <i n="[Range].[Student Name].&amp;[Satyam Saha]" c="Satyam Saha"/>
              <i n="[Range].[Student Name].&amp;[Sumit]" c="Sumit"/>
              <i n="[Range].[Student Name].&amp;[Surekha kumari]" c="Surekha kumari"/>
              <i n="[Range].[Student Name].&amp;[Uditya Seth]" c="Uditya Seth"/>
              <i n="[Range].[Student Name].&amp;[Vaishnavi Sharma]" c="Vaishnavi Sharma"/>
            </range>
          </ranges>
        </level>
      </levels>
      <selections count="1">
        <selection n="[Range].[Student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Name2" xr10:uid="{1C5119B9-1B34-416D-9F7C-71050E5B8294}" sourceName="[Range 61].[Student Name]">
  <pivotTables>
    <pivotTable tabId="26" name="PivotTable10"/>
    <pivotTable tabId="26" name="PivotTable11"/>
    <pivotTable tabId="26" name="PivotTable12"/>
    <pivotTable tabId="26" name="PivotTable13"/>
    <pivotTable tabId="26" name="PivotTable14"/>
  </pivotTables>
  <data>
    <olap pivotCacheId="1063583520">
      <levels count="2">
        <level uniqueName="[Range 61].[Student Name].[(All)]" sourceCaption="(All)" count="0"/>
        <level uniqueName="[Range 61].[Student Name].[Student Name]" sourceCaption="Student Name" count="27">
          <ranges>
            <range startItem="0">
              <i n="[Range 61].[Student Name].&amp;[Abhishek Kamboj]" c="Abhishek Kamboj"/>
              <i n="[Range 61].[Student Name].&amp;[Akhilesh Singh Yadav]" c="Akhilesh Singh Yadav"/>
              <i n="[Range 61].[Student Name].&amp;[Ankit Kumar]" c="Ankit Kumar"/>
              <i n="[Range 61].[Student Name].&amp;[Bhushit jain]" c="Bhushit jain"/>
              <i n="[Range 61].[Student Name].&amp;[Gagan]" c="Gagan"/>
              <i n="[Range 61].[Student Name].&amp;[Harsh Mishra]" c="Harsh Mishra"/>
              <i n="[Range 61].[Student Name].&amp;[Harshita]" c="Harshita"/>
              <i n="[Range 61].[Student Name].&amp;[Janvi]" c="Janvi"/>
              <i n="[Range 61].[Student Name].&amp;[Jatin kapoor]" c="Jatin kapoor"/>
              <i n="[Range 61].[Student Name].&amp;[Komal Prakash]" c="Komal Prakash"/>
              <i n="[Range 61].[Student Name].&amp;[Manisha]" c="Manisha"/>
              <i n="[Range 61].[Student Name].&amp;[Mohd Aman Ali]" c="Mohd Aman Ali"/>
              <i n="[Range 61].[Student Name].&amp;[Pari Singh]" c="Pari Singh"/>
              <i n="[Range 61].[Student Name].&amp;[Piyush Goyal]" c="Piyush Goyal"/>
              <i n="[Range 61].[Student Name].&amp;[Pranjali Garg]" c="Pranjali Garg"/>
              <i n="[Range 61].[Student Name].&amp;[Prity Divedi]" c="Prity Divedi"/>
              <i n="[Range 61].[Student Name].&amp;[Rajat Kumar]" c="Rajat Kumar"/>
              <i n="[Range 61].[Student Name].&amp;[Rishu Soni]" c="Rishu Soni"/>
              <i n="[Range 61].[Student Name].&amp;[Rounak Singh]" c="Rounak Singh"/>
              <i n="[Range 61].[Student Name].&amp;[Saksham Saxena]" c="Saksham Saxena"/>
              <i n="[Range 61].[Student Name].&amp;[Samriddhi Negi]" c="Samriddhi Negi"/>
              <i n="[Range 61].[Student Name].&amp;[Sarthak]" c="Sarthak"/>
              <i n="[Range 61].[Student Name].&amp;[Satyam Saha]" c="Satyam Saha"/>
              <i n="[Range 61].[Student Name].&amp;[Sumit]" c="Sumit"/>
              <i n="[Range 61].[Student Name].&amp;[Surekha kumari]" c="Surekha kumari"/>
              <i n="[Range 61].[Student Name].&amp;[Uditya Seth]" c="Uditya Seth"/>
              <i n="[Range 61].[Student Name].&amp;[Vaishnavi Sharma]" c="Vaishnavi Sharma"/>
            </range>
          </ranges>
        </level>
      </levels>
      <selections count="1">
        <selection n="[Range 61].[Student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Name1" xr10:uid="{28A71384-5BF3-4307-A78A-6836289E844E}" sourceName="[Table1].[Student Name]">
  <pivotTables>
    <pivotTable tabId="44" name="PivotTable1"/>
    <pivotTable tabId="44" name="PivotTable2"/>
    <pivotTable tabId="44" name="PivotTable3"/>
    <pivotTable tabId="44" name="PivotTable4"/>
    <pivotTable tabId="44" name="PivotTable5"/>
  </pivotTables>
  <data>
    <olap pivotCacheId="680288958">
      <levels count="2">
        <level uniqueName="[Table1].[Student Name].[(All)]" sourceCaption="(All)" count="0"/>
        <level uniqueName="[Table1].[Student Name].[Student Name]" sourceCaption="Student Name" count="27">
          <ranges>
            <range startItem="0">
              <i n="[Table1].[Student Name].&amp;[Abhishek Kamboj]" c="Abhishek Kamboj"/>
              <i n="[Table1].[Student Name].&amp;[Akhilesh Singh Yadav]" c="Akhilesh Singh Yadav"/>
              <i n="[Table1].[Student Name].&amp;[Ankit Kumar]" c="Ankit Kumar"/>
              <i n="[Table1].[Student Name].&amp;[Bhushit jain]" c="Bhushit jain"/>
              <i n="[Table1].[Student Name].&amp;[Gagan]" c="Gagan"/>
              <i n="[Table1].[Student Name].&amp;[Harsh Mishra]" c="Harsh Mishra"/>
              <i n="[Table1].[Student Name].&amp;[Harshita]" c="Harshita"/>
              <i n="[Table1].[Student Name].&amp;[Janvi]" c="Janvi"/>
              <i n="[Table1].[Student Name].&amp;[Jatin kapoor]" c="Jatin kapoor"/>
              <i n="[Table1].[Student Name].&amp;[Komal Prakash]" c="Komal Prakash"/>
              <i n="[Table1].[Student Name].&amp;[Manisha]" c="Manisha"/>
              <i n="[Table1].[Student Name].&amp;[Mohd Aman Ali]" c="Mohd Aman Ali"/>
              <i n="[Table1].[Student Name].&amp;[Pari Singh]" c="Pari Singh"/>
              <i n="[Table1].[Student Name].&amp;[Piyush Goyal]" c="Piyush Goyal"/>
              <i n="[Table1].[Student Name].&amp;[Pranjali Garg]" c="Pranjali Garg"/>
              <i n="[Table1].[Student Name].&amp;[Prity Divedi]" c="Prity Divedi"/>
              <i n="[Table1].[Student Name].&amp;[Rajat Kumar]" c="Rajat Kumar"/>
              <i n="[Table1].[Student Name].&amp;[Rishu Soni]" c="Rishu Soni"/>
              <i n="[Table1].[Student Name].&amp;[Rounak Singh]" c="Rounak Singh"/>
              <i n="[Table1].[Student Name].&amp;[Saksham Saxena]" c="Saksham Saxena"/>
              <i n="[Table1].[Student Name].&amp;[Samriddhi Negi]" c="Samriddhi Negi"/>
              <i n="[Table1].[Student Name].&amp;[Sarthak]" c="Sarthak"/>
              <i n="[Table1].[Student Name].&amp;[Satyam Saha]" c="Satyam Saha"/>
              <i n="[Table1].[Student Name].&amp;[Sumit]" c="Sumit"/>
              <i n="[Table1].[Student Name].&amp;[Surekha kumari]" c="Surekha kumari"/>
              <i n="[Table1].[Student Name].&amp;[Uditya Seth]" c="Uditya Seth"/>
              <i n="[Table1].[Student Name].&amp;[Vaishnavi Sharma]" c="Vaishnavi Sharma"/>
            </range>
          </ranges>
        </level>
      </levels>
      <selections count="1">
        <selection n="[Table1].[Student 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Name4" xr10:uid="{A3D1A1F3-E3D9-4AA9-B72B-A46F32218834}" sourceName="Student Name">
  <pivotTables>
    <pivotTable tabId="46" name="PivotTable12"/>
    <pivotTable tabId="45" name="PivotTable5"/>
    <pivotTable tabId="45" name="PivotTable4"/>
    <pivotTable tabId="45" name="PivotTable3"/>
    <pivotTable tabId="45" name="PivotTable2"/>
    <pivotTable tabId="45" name="PivotTable1"/>
    <pivotTable tabId="45" name="PivotTable6"/>
    <pivotTable tabId="46" name="PivotTable10"/>
    <pivotTable tabId="46" name="PivotTable7"/>
    <pivotTable tabId="46" name="PivotTable8"/>
    <pivotTable tabId="46" name="PivotTable9"/>
    <pivotTable tabId="46" name="PivotTable11"/>
  </pivotTables>
  <data>
    <tabular pivotCacheId="56483432">
      <items count="27">
        <i x="7" s="1"/>
        <i x="8" s="1"/>
        <i x="9" s="1"/>
        <i x="10" s="1"/>
        <i x="11" s="1"/>
        <i x="12" s="1"/>
        <i x="13" s="1"/>
        <i x="3" s="1"/>
        <i x="14" s="1"/>
        <i x="15" s="1"/>
        <i x="16" s="1"/>
        <i x="17" s="1"/>
        <i x="18" s="1"/>
        <i x="1" s="1"/>
        <i x="19" s="1"/>
        <i x="20" s="1"/>
        <i x="21" s="1"/>
        <i x="22" s="1"/>
        <i x="0" s="1"/>
        <i x="23" s="1"/>
        <i x="24" s="1"/>
        <i x="6" s="1"/>
        <i x="4" s="1"/>
        <i x="25" s="1"/>
        <i x="5" s="1"/>
        <i x="2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2" xr10:uid="{3C51602C-37C9-445D-8B44-1DFA246C5B41}" cache="Slicer_Student_Name2" caption="Student 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6" xr10:uid="{E024FBC0-6226-4F25-A855-02BDC3FC4CF7}" cache="Slicer_Student_Name4" caption="Student Nam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7" xr10:uid="{DEB502B0-A510-4727-8809-86A19BA52E68}" cache="Slicer_Student_Name4" caption="Student Nam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xr10:uid="{098D9016-AE64-4687-9AA5-0C4D4790C4CC}" cache="Slicer_Student_Name1" caption="Student Name"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1" xr10:uid="{A6A8721B-C462-471F-8189-867E2425437B}" cache="Slicer_Student_Name" caption="Student Name" level="1"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3" xr10:uid="{1630737D-A129-42B9-8F72-48BB8690F2CB}" cache="Slicer_Student_Name" caption="Student Name" level="1" style="SlicerStyleDark1"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4" xr10:uid="{140D400A-BB57-4FD8-9EDC-4C20A98D855F}" cache="Slicer_Student_Name2" caption="Student Name" level="1"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5" xr10:uid="{A90C18C7-8282-4958-875A-4150CD14D06E}" cache="Slicer_Student_Name1" caption="Student Name" level="1" rowHeight="24130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8" xr10:uid="{B76D3EF8-E93E-49A1-8FDB-08CA6DC57926}" cache="Slicer_Student_Name4" caption="Student Name"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9B3D1F-7705-45B3-A46C-CF6497F444C5}" name="Table1" displayName="Table1" ref="A1:AU28" totalsRowShown="0" headerRowCellStyle="Normal 5" dataCellStyle="Normal 5">
  <autoFilter ref="A1:AU28" xr:uid="{E49B3D1F-7705-45B3-A46C-CF6497F444C5}"/>
  <tableColumns count="47">
    <tableColumn id="1" xr3:uid="{E532A796-E9DD-4106-BBE1-B2C390F1E483}" name="Student Name" dataCellStyle="Normal 5"/>
    <tableColumn id="2" xr3:uid="{CA528F29-B5F3-4DAB-A398-A8EDA5D0B81F}" name="Batch" dataCellStyle="Normal 5"/>
    <tableColumn id="3" xr3:uid="{291CF658-16D5-40BA-B2C1-2DB87DE0B051}" name="Programme" dataCellStyle="Normal 5"/>
    <tableColumn id="4" xr3:uid="{A1E71E83-BF79-42EE-9FFE-4A893987C070}" name="Semester" dataCellStyle="Normal 5"/>
    <tableColumn id="5" xr3:uid="{A2C8E7A0-C6D9-4F3E-A098-CC631C602158}" name="Course / Subject" dataCellStyle="Normal 5"/>
    <tableColumn id="6" xr3:uid="{10B0ACE3-5037-463D-82E0-A7A69D6E634A}" name="Attendance (10)" dataCellStyle="Normal 5"/>
    <tableColumn id="7" xr3:uid="{1E84D380-4F4D-4053-961D-F2D5498A9338}" name="Portfolio (10)" dataCellStyle="Normal 5"/>
    <tableColumn id="8" xr3:uid="{F7728D60-4104-4158-9AF8-61CB4019A20C}" name="Practical (20)" dataCellStyle="Normal 5"/>
    <tableColumn id="9" xr3:uid="{0A772211-7DA4-421C-9D99-DF8A6C11972C}" name="Total(40)" dataCellStyle="Normal 5">
      <calculatedColumnFormula>F2+G2+H2</calculatedColumnFormula>
    </tableColumn>
    <tableColumn id="10" xr3:uid="{684B4C50-6B9C-404D-91A9-561DD89CCCA8}" name="Assignments (20)" dataCellStyle="Normal 5"/>
    <tableColumn id="11" xr3:uid="{8F8DE64E-556A-4FBE-841B-584989BEED5D}" name="Practical (40)" dataCellStyle="Normal 5"/>
    <tableColumn id="12" xr3:uid="{C00DE167-DCC8-484F-ADEF-A7750E1088FE}" name="Total(60)" dataCellStyle="Normal 5">
      <calculatedColumnFormula>J2+K2</calculatedColumnFormula>
    </tableColumn>
    <tableColumn id="13" xr3:uid="{1DCDDA04-365C-4507-82AF-1EE08231FC60}" name="Grand Total(Gen AI)" dataCellStyle="Normal 5">
      <calculatedColumnFormula>I2+L2</calculatedColumnFormula>
    </tableColumn>
    <tableColumn id="14" xr3:uid="{80553731-8D5E-4970-84FA-658C06AFA1BF}" name="Attendance (10)2" dataCellStyle="Normal 5"/>
    <tableColumn id="15" xr3:uid="{0E9DA706-5023-490D-A2C7-8B30E7A8AEB0}" name="Portfolio (10)3" dataCellStyle="Normal 5"/>
    <tableColumn id="16" xr3:uid="{A8BCDF06-65BD-40CC-BF5D-2A82CB37C8B0}" name="Practical (20)4" dataCellStyle="Normal 5"/>
    <tableColumn id="17" xr3:uid="{2D877ABC-C94A-4CCA-9BB8-C320B065F59A}" name="Total(40)5" dataCellStyle="Normal 5">
      <calculatedColumnFormula>N2+O2+P2</calculatedColumnFormula>
    </tableColumn>
    <tableColumn id="18" xr3:uid="{46F8578A-A308-498A-AC5F-DFA51459CD50}" name="Assignments (20)6" dataCellStyle="Normal 5"/>
    <tableColumn id="19" xr3:uid="{676C5FF4-C827-42C5-ADD2-286451755F4F}" name="Practical (40)7" dataCellStyle="Normal 5"/>
    <tableColumn id="20" xr3:uid="{83B60009-3A04-4CDD-A8BD-3308D4045E63}" name="Total(60)8" dataCellStyle="Normal 5">
      <calculatedColumnFormula>R2+S2</calculatedColumnFormula>
    </tableColumn>
    <tableColumn id="21" xr3:uid="{9E012E0A-6B69-445F-A14E-86D051327671}" name="Grand Total(Python)" dataCellStyle="Normal 5">
      <calculatedColumnFormula>Q2+T2</calculatedColumnFormula>
    </tableColumn>
    <tableColumn id="22" xr3:uid="{34D1769F-C7EF-415B-A767-6FEFD69BFFAF}" name="Semester_x000a_Attendance(10)" dataCellStyle="Normal 5"/>
    <tableColumn id="23" xr3:uid="{4D2C4092-54FF-4F8F-A8C1-1D743BDB838F}" name="Online _x000a_Portfolio(10)" dataCellStyle="Normal 5"/>
    <tableColumn id="24" xr3:uid="{6961FF8C-7EC2-4AD6-93BF-37C7D62066D7}" name="Mid Term _x000a_Practical(20)" dataCellStyle="Normal 5"/>
    <tableColumn id="25" xr3:uid="{CBD48C44-CAD7-4B88-A4D6-70ACF8E6FF81}" name="Total(40)9" dataCellStyle="Normal 5">
      <calculatedColumnFormula>SUM(V2:X2)</calculatedColumnFormula>
    </tableColumn>
    <tableColumn id="26" xr3:uid="{8DA99368-0DAB-4203-B775-8A89C16099C3}" name="Semester_x000a_Attendance(10)10" dataCellStyle="Normal 5"/>
    <tableColumn id="27" xr3:uid="{E0E912AC-EE53-41BD-A38E-75431A4F19CA}" name="Semester_x000a_Assignments(10)" dataCellStyle="Normal 5"/>
    <tableColumn id="28" xr3:uid="{E7773589-5847-419B-939F-4292D42AAA3B}" name="End Term _x000a_Practical(40)" dataCellStyle="Normal 5"/>
    <tableColumn id="29" xr3:uid="{02DF7705-DAE0-4613-A9C9-C861C7E80325}" name="Total (60)" dataCellStyle="Normal 5">
      <calculatedColumnFormula>SUM(Z3:AB3)</calculatedColumnFormula>
    </tableColumn>
    <tableColumn id="30" xr3:uid="{BB707CAF-349B-408D-9D92-C2E1C9049768}" name="Grand Total(100) (DS)" dataCellStyle="Normal 5">
      <calculatedColumnFormula>SUM(Y2,AC2)</calculatedColumnFormula>
    </tableColumn>
    <tableColumn id="31" xr3:uid="{A72ADA4F-3E5A-426E-BD8C-EB62FEA8EA9C}" name="Semester_x000a_Attendance(10)11" dataCellStyle="Normal 5"/>
    <tableColumn id="32" xr3:uid="{6FD16CC3-CE60-490A-A312-DD3A2C00AF54}" name="Online _x000a_Portfolio(10)12" dataCellStyle="Normal 5"/>
    <tableColumn id="33" xr3:uid="{51B356DA-412C-4742-8447-B87EA8347E15}" name="Mid Term _x000a_Practical(20)13" dataCellStyle="Normal 5"/>
    <tableColumn id="34" xr3:uid="{EA1626AF-B321-433D-8FF5-7C46B8801C01}" name="Total(40)14" dataCellStyle="Normal 5">
      <calculatedColumnFormula>SUM(AE2:AG2)</calculatedColumnFormula>
    </tableColumn>
    <tableColumn id="35" xr3:uid="{6F39282E-E304-4364-A417-1989652DE0C8}" name="Semester_x000a_Attendance(10)15" dataCellStyle="Normal 5"/>
    <tableColumn id="36" xr3:uid="{670E47E7-B79E-467A-940F-39C97F6BAF18}" name="Semester_x000a_Assignments(10)16" dataCellStyle="Normal 5"/>
    <tableColumn id="37" xr3:uid="{5766F8D9-100D-4028-A1BF-A5EBD008307D}" name="End Term _x000a_Practical(40)17" dataCellStyle="Normal 5"/>
    <tableColumn id="38" xr3:uid="{AF48D139-2174-404E-AEF3-747D151898B9}" name="Total(60)18" dataCellStyle="Normal 5">
      <calculatedColumnFormula>SUM(AH2,AK2)</calculatedColumnFormula>
    </tableColumn>
    <tableColumn id="39" xr3:uid="{9516808F-2897-4E77-B401-4F0D6AD10D45}" name="Grand Total(100) (BI)" dataCellStyle="Normal 5">
      <calculatedColumnFormula>SUM(AH2,AL2)</calculatedColumnFormula>
    </tableColumn>
    <tableColumn id="40" xr3:uid="{28669BA1-C682-41A2-8F92-C6502EC5A86F}" name="Attendance (10)19" dataCellStyle="Normal 5"/>
    <tableColumn id="41" xr3:uid="{29DB63A0-79DD-4D55-B396-B9CF7D3C7903}" name="Portfolio (10)20" dataCellStyle="Normal 5"/>
    <tableColumn id="42" xr3:uid="{9BC4A1AA-76AD-4DD7-9985-57E2DC586755}" name="Practical (20)21" dataCellStyle="Normal 5"/>
    <tableColumn id="43" xr3:uid="{B226D1AC-1DDB-4164-ABB9-AC26A1E52046}" name="Total(40)22" dataCellStyle="Normal 5">
      <calculatedColumnFormula>AN2+AO2+AP2</calculatedColumnFormula>
    </tableColumn>
    <tableColumn id="44" xr3:uid="{34DC88FD-0059-47EC-A6BC-30CB4D30A825}" name="Assignments (20)23" dataCellStyle="Normal 5"/>
    <tableColumn id="45" xr3:uid="{FB03FE5C-64DC-4111-938D-352DE732F56C}" name="Practical (40)24" dataCellStyle="Normal 5"/>
    <tableColumn id="46" xr3:uid="{B59C5ADD-4ECB-41A8-B636-E30A45738826}" name="Total (60)25" dataCellStyle="Normal 5">
      <calculatedColumnFormula>AR2+AS2</calculatedColumnFormula>
    </tableColumn>
    <tableColumn id="47" xr3:uid="{82EFCDFC-6C22-4860-9589-7589274BFFE6}" name="Grand Total (PORTFOLIO)" dataCellStyle="Normal 5">
      <calculatedColumnFormula>AQ2+AT2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A5B0E7-4A56-401B-8AAC-E3885E1715E7}" name="Table_ExternalData_1" displayName="Table_ExternalData_1" ref="A3:AU4" tableType="queryTable" totalsRowShown="0">
  <autoFilter ref="A3:AU4" xr:uid="{2AA5B0E7-4A56-401B-8AAC-E3885E1715E7}"/>
  <tableColumns count="47">
    <tableColumn id="1" xr3:uid="{3D618C3B-77B7-48EE-97DE-BA414E01F447}" uniqueName="1" name="Range[Student Name]" queryTableFieldId="1"/>
    <tableColumn id="2" xr3:uid="{25B8EA85-E5F3-47A6-AC05-121436566DAE}" uniqueName="2" name="Range[Batch]" queryTableFieldId="2"/>
    <tableColumn id="3" xr3:uid="{5273006D-B193-4ACA-8C37-4CE72013A97E}" uniqueName="3" name="Range[Programme]" queryTableFieldId="3"/>
    <tableColumn id="4" xr3:uid="{446D787B-3860-41BB-8AB6-A070916B3010}" uniqueName="4" name="Range[Semester]" queryTableFieldId="4"/>
    <tableColumn id="5" xr3:uid="{2EA7382F-D598-4B28-ADF0-CE06413BC01A}" uniqueName="5" name="Range[Course / Subject]" queryTableFieldId="5"/>
    <tableColumn id="6" xr3:uid="{CD14CA65-3D6F-47D7-B90D-55831558E39B}" uniqueName="6" name="Range[Attendance (10)]" queryTableFieldId="6"/>
    <tableColumn id="7" xr3:uid="{93B23BB6-3DC1-4797-B2F0-7B95217C6D92}" uniqueName="7" name="Range[Portfolio (10)]" queryTableFieldId="7"/>
    <tableColumn id="8" xr3:uid="{B0F04948-D692-4C37-9D62-4D1A46267947}" uniqueName="8" name="Range[Practical (20)]" queryTableFieldId="8"/>
    <tableColumn id="9" xr3:uid="{2026D2CA-D688-4714-AD74-3694FEBDA598}" uniqueName="9" name="Range[Total(40)]" queryTableFieldId="9"/>
    <tableColumn id="10" xr3:uid="{F89679BA-FEE4-40E9-B359-33A62E7DCBA8}" uniqueName="10" name="Range[Assignments (20)]" queryTableFieldId="10"/>
    <tableColumn id="11" xr3:uid="{53AF3420-B3E8-40B4-9F2D-692491464692}" uniqueName="11" name="Range[Practical (40)]" queryTableFieldId="11"/>
    <tableColumn id="12" xr3:uid="{97B23350-C694-4313-90CA-FB554A2BE62B}" uniqueName="12" name="Range[Total(60)]" queryTableFieldId="12"/>
    <tableColumn id="13" xr3:uid="{B36078E3-CAAE-4BBA-9296-DAA5CB3200DA}" uniqueName="13" name="Range[Grand Total(Gen AI)]" queryTableFieldId="13"/>
    <tableColumn id="14" xr3:uid="{E056ABB6-9725-490D-A6B6-431C11FA34B9}" uniqueName="14" name="Range[Attendance (10) 2]" queryTableFieldId="14"/>
    <tableColumn id="15" xr3:uid="{5A986CEC-F332-4131-8DBD-7D3C5C2EEEC6}" uniqueName="15" name="Range[Portfolio (10) 2]" queryTableFieldId="15"/>
    <tableColumn id="16" xr3:uid="{7349EDD9-BF62-4B18-8302-D3ED3B88F7CF}" uniqueName="16" name="Range[Practical (20) 2]" queryTableFieldId="16"/>
    <tableColumn id="17" xr3:uid="{71A5DA3A-A2B5-4EBF-A808-D9D6FA576DB8}" uniqueName="17" name="Range[Total(40) 2]" queryTableFieldId="17"/>
    <tableColumn id="18" xr3:uid="{26B9E218-11C8-4CAB-ABC8-BE2EECD50B89}" uniqueName="18" name="Range[Assignments (20) 2]" queryTableFieldId="18"/>
    <tableColumn id="19" xr3:uid="{66487B77-61CC-4750-B7FD-F3E498713E5C}" uniqueName="19" name="Range[Practical (40) 2]" queryTableFieldId="19"/>
    <tableColumn id="20" xr3:uid="{672A0014-6989-4D9B-A8A0-06A5673A81D8}" uniqueName="20" name="Range[Total(60) 2]" queryTableFieldId="20"/>
    <tableColumn id="21" xr3:uid="{AB512718-CB62-4F45-B653-453E3B2D5CC3}" uniqueName="21" name="Range[Grand Total(Python)]" queryTableFieldId="21"/>
    <tableColumn id="22" xr3:uid="{1757B95A-F2E9-44B4-BF1B-EA43FF3F8F4B}" uniqueName="22" name="Range[Semester Attendance(10)]" queryTableFieldId="22"/>
    <tableColumn id="23" xr3:uid="{259EC633-CA82-4341-860E-798EBCE3172F}" uniqueName="23" name="Range[Online  Portfolio(10)]" queryTableFieldId="23"/>
    <tableColumn id="24" xr3:uid="{2F396F37-B8F7-4276-8134-873814301D36}" uniqueName="24" name="Range[Mid Term  Practical(20)]" queryTableFieldId="24"/>
    <tableColumn id="25" xr3:uid="{CEDA5783-B861-4971-BF2D-5F6E30BA3895}" uniqueName="25" name="Range[Total(40) 3]" queryTableFieldId="25"/>
    <tableColumn id="26" xr3:uid="{8FA40E90-FFC2-431C-88A5-CCBFDC53E721}" uniqueName="26" name="Range[Semester Attendance(10) 2]" queryTableFieldId="26"/>
    <tableColumn id="27" xr3:uid="{0D3E63C7-6859-4A8B-B372-484BB919DE6F}" uniqueName="27" name="Range[Semester Assignments(10)]" queryTableFieldId="27"/>
    <tableColumn id="28" xr3:uid="{AAC3A870-064D-4249-ADB6-866DAE9341F5}" uniqueName="28" name="Range[End Term  Practical(40)]" queryTableFieldId="28"/>
    <tableColumn id="29" xr3:uid="{3AAE9F08-E786-4B3A-8169-110F3A711EB7}" uniqueName="29" name="Range[Total (60)]" queryTableFieldId="29"/>
    <tableColumn id="30" xr3:uid="{8D0E8D8B-AF93-4D14-A6C8-E43FC8CF95C3}" uniqueName="30" name="Range[Grand Total(100) (DS)]" queryTableFieldId="30"/>
    <tableColumn id="31" xr3:uid="{4423075E-B165-4FFF-AC3E-1B6EF8AE8665}" uniqueName="31" name="Range[Semester Attendance(10) 3]" queryTableFieldId="31"/>
    <tableColumn id="32" xr3:uid="{4C4FBC43-2392-4DD0-B106-50076CD8ABEC}" uniqueName="32" name="Range[Online  Portfolio(10) 2]" queryTableFieldId="32"/>
    <tableColumn id="33" xr3:uid="{3527B82B-0CB2-4FD3-AA68-428411646265}" uniqueName="33" name="Range[Mid Term  Practical(20) 2]" queryTableFieldId="33"/>
    <tableColumn id="34" xr3:uid="{516E1618-3183-468A-8E47-22AB861CF634}" uniqueName="34" name="Range[Total(40) 4]" queryTableFieldId="34"/>
    <tableColumn id="35" xr3:uid="{0071D6F4-F407-4AC9-B4C4-EFB3854B8F9A}" uniqueName="35" name="Range[Semester Attendance(10) 4]" queryTableFieldId="35"/>
    <tableColumn id="36" xr3:uid="{ABF4FC18-A9CD-478A-BE9B-3594DF5D7782}" uniqueName="36" name="Range[Semester Assignments(10) 2]" queryTableFieldId="36"/>
    <tableColumn id="37" xr3:uid="{6A19D1D2-83D8-4BB1-9B7D-6D351BB3DFBA}" uniqueName="37" name="Range[End Term  Practical(40) 2]" queryTableFieldId="37"/>
    <tableColumn id="38" xr3:uid="{75F5F85D-0FA4-4F3B-834B-C10302A9E64D}" uniqueName="38" name="Range[Total(60) 3]" queryTableFieldId="38"/>
    <tableColumn id="39" xr3:uid="{4C255B47-9B1B-40ED-BA83-617344335DB8}" uniqueName="39" name="Range[Grand Total(100) (BI)]" queryTableFieldId="39"/>
    <tableColumn id="40" xr3:uid="{A119297E-200D-4BC7-A0E3-9441329C78EA}" uniqueName="40" name="Range[Attendance (10) 3]" queryTableFieldId="40"/>
    <tableColumn id="41" xr3:uid="{6FEA9DCA-C23E-4FC5-83B5-9636D5A01796}" uniqueName="41" name="Range[Portfolio (10) 3]" queryTableFieldId="41"/>
    <tableColumn id="42" xr3:uid="{E6C98BAD-6BA9-4183-A9BF-8DDFC4434FA1}" uniqueName="42" name="Range[Practical (20) 3]" queryTableFieldId="42"/>
    <tableColumn id="43" xr3:uid="{26101B2A-863D-477B-8B07-187B763B198F}" uniqueName="43" name="Range[Total(40) 5]" queryTableFieldId="43"/>
    <tableColumn id="44" xr3:uid="{98ABB5F7-00B9-4C73-8724-91CF1B73D09E}" uniqueName="44" name="Range[Assignments (20) 3]" queryTableFieldId="44"/>
    <tableColumn id="45" xr3:uid="{1443E57D-791F-444B-B58B-AB9F71E05019}" uniqueName="45" name="Range[Practical (40) 3]" queryTableFieldId="45"/>
    <tableColumn id="46" xr3:uid="{B1B122AA-FFE7-42BE-88E6-2490217A8A8F}" uniqueName="46" name="Range[Total (60) 2]" queryTableFieldId="46"/>
    <tableColumn id="47" xr3:uid="{54914BF1-A977-4668-BD48-A7AFDE7B8D24}" uniqueName="47" name="Range[Grand Total (PORTFOLIO)]" queryTableFieldId="47"/>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0.xml"/><Relationship Id="rId7" Type="http://schemas.microsoft.com/office/2007/relationships/slicer" Target="../slicers/slicer5.xml"/><Relationship Id="rId2" Type="http://schemas.openxmlformats.org/officeDocument/2006/relationships/pivotTable" Target="../pivotTables/pivotTable29.xml"/><Relationship Id="rId1" Type="http://schemas.openxmlformats.org/officeDocument/2006/relationships/pivotTable" Target="../pivotTables/pivotTable28.xml"/><Relationship Id="rId6" Type="http://schemas.openxmlformats.org/officeDocument/2006/relationships/drawing" Target="../drawings/drawing5.xml"/><Relationship Id="rId5" Type="http://schemas.openxmlformats.org/officeDocument/2006/relationships/pivotTable" Target="../pivotTables/pivotTable32.xml"/><Relationship Id="rId4" Type="http://schemas.openxmlformats.org/officeDocument/2006/relationships/pivotTable" Target="../pivotTables/pivotTable3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8.xml"/><Relationship Id="rId7" Type="http://schemas.openxmlformats.org/officeDocument/2006/relationships/drawing" Target="../drawings/drawing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20.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8" Type="http://schemas.microsoft.com/office/2007/relationships/slicer" Target="../slicers/slicer3.xml"/><Relationship Id="rId3" Type="http://schemas.openxmlformats.org/officeDocument/2006/relationships/pivotTable" Target="../pivotTables/pivotTable14.xml"/><Relationship Id="rId7" Type="http://schemas.openxmlformats.org/officeDocument/2006/relationships/drawing" Target="../drawings/drawing3.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20.xml"/><Relationship Id="rId2" Type="http://schemas.openxmlformats.org/officeDocument/2006/relationships/pivotTable" Target="../pivotTables/pivotTable19.xml"/><Relationship Id="rId1" Type="http://schemas.openxmlformats.org/officeDocument/2006/relationships/pivotTable" Target="../pivotTables/pivotTable18.xml"/><Relationship Id="rId5" Type="http://schemas.openxmlformats.org/officeDocument/2006/relationships/pivotTable" Target="../pivotTables/pivotTable22.xml"/><Relationship Id="rId4" Type="http://schemas.openxmlformats.org/officeDocument/2006/relationships/pivotTable" Target="../pivotTables/pivotTable2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25.xml"/><Relationship Id="rId7" Type="http://schemas.microsoft.com/office/2007/relationships/slicer" Target="../slicers/slicer4.xml"/><Relationship Id="rId2" Type="http://schemas.openxmlformats.org/officeDocument/2006/relationships/pivotTable" Target="../pivotTables/pivotTable24.xml"/><Relationship Id="rId1" Type="http://schemas.openxmlformats.org/officeDocument/2006/relationships/pivotTable" Target="../pivotTables/pivotTable23.xml"/><Relationship Id="rId6" Type="http://schemas.openxmlformats.org/officeDocument/2006/relationships/drawing" Target="../drawings/drawing4.xml"/><Relationship Id="rId5" Type="http://schemas.openxmlformats.org/officeDocument/2006/relationships/pivotTable" Target="../pivotTables/pivotTable27.xml"/><Relationship Id="rId4" Type="http://schemas.openxmlformats.org/officeDocument/2006/relationships/pivotTable" Target="../pivotTables/pivotTable2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856BC-8510-4241-89AC-B32D1F0EB747}">
  <sheetPr codeName="Sheet7"/>
  <dimension ref="A1:N31"/>
  <sheetViews>
    <sheetView topLeftCell="H1" zoomScale="70" workbookViewId="0">
      <selection activeCell="M2" sqref="M2:N2"/>
    </sheetView>
  </sheetViews>
  <sheetFormatPr defaultColWidth="8.81640625" defaultRowHeight="14.5" x14ac:dyDescent="0.35"/>
  <cols>
    <col min="1" max="1" width="19.81640625" style="22" bestFit="1" customWidth="1"/>
    <col min="2" max="2" width="15.54296875" style="22" bestFit="1" customWidth="1"/>
    <col min="3" max="3" width="8.81640625" style="22"/>
    <col min="4" max="4" width="19.81640625" style="22" bestFit="1" customWidth="1"/>
    <col min="5" max="5" width="16" style="22" bestFit="1" customWidth="1"/>
    <col min="6" max="6" width="8.81640625" style="22"/>
    <col min="7" max="7" width="19.81640625" style="22" bestFit="1" customWidth="1"/>
    <col min="8" max="8" width="16" style="22" bestFit="1" customWidth="1"/>
    <col min="9" max="9" width="8.81640625" style="22"/>
    <col min="10" max="10" width="19.81640625" style="22" bestFit="1" customWidth="1"/>
    <col min="11" max="11" width="16" style="22" bestFit="1" customWidth="1"/>
    <col min="12" max="12" width="8.81640625" style="22"/>
    <col min="13" max="13" width="19.81640625" style="22" bestFit="1" customWidth="1"/>
    <col min="14" max="14" width="16.453125" style="22" bestFit="1" customWidth="1"/>
    <col min="15" max="16384" width="8.81640625" style="22"/>
  </cols>
  <sheetData>
    <row r="1" spans="1:14" x14ac:dyDescent="0.35">
      <c r="B1" s="23" t="s">
        <v>145</v>
      </c>
    </row>
    <row r="2" spans="1:14" x14ac:dyDescent="0.35">
      <c r="A2" s="41" t="s">
        <v>144</v>
      </c>
      <c r="B2" s="41"/>
      <c r="D2" s="41" t="s">
        <v>143</v>
      </c>
      <c r="E2" s="41"/>
      <c r="G2" s="41" t="s">
        <v>142</v>
      </c>
      <c r="H2" s="41"/>
      <c r="J2" s="41" t="s">
        <v>141</v>
      </c>
      <c r="K2" s="41"/>
      <c r="M2" s="41" t="s">
        <v>140</v>
      </c>
      <c r="N2" s="41"/>
    </row>
    <row r="3" spans="1:14" x14ac:dyDescent="0.35">
      <c r="A3" s="18" t="s">
        <v>87</v>
      </c>
      <c r="B3" t="s">
        <v>131</v>
      </c>
      <c r="D3" s="18" t="s">
        <v>87</v>
      </c>
      <c r="E3" t="s">
        <v>138</v>
      </c>
      <c r="G3" s="18" t="s">
        <v>87</v>
      </c>
      <c r="H3" t="s">
        <v>139</v>
      </c>
      <c r="J3" s="18" t="s">
        <v>87</v>
      </c>
      <c r="K3" t="s">
        <v>138</v>
      </c>
      <c r="M3" s="18" t="s">
        <v>87</v>
      </c>
      <c r="N3" t="s">
        <v>137</v>
      </c>
    </row>
    <row r="4" spans="1:14" x14ac:dyDescent="0.35">
      <c r="A4" s="19" t="s">
        <v>14</v>
      </c>
      <c r="B4">
        <v>50</v>
      </c>
      <c r="D4" s="19" t="s">
        <v>14</v>
      </c>
      <c r="E4">
        <v>46</v>
      </c>
      <c r="G4" s="19" t="s">
        <v>14</v>
      </c>
      <c r="H4">
        <v>44</v>
      </c>
      <c r="J4" s="19" t="s">
        <v>14</v>
      </c>
      <c r="K4">
        <v>83</v>
      </c>
      <c r="M4" s="19" t="s">
        <v>14</v>
      </c>
      <c r="N4">
        <v>50</v>
      </c>
    </row>
    <row r="5" spans="1:14" x14ac:dyDescent="0.35">
      <c r="A5" s="19" t="s">
        <v>17</v>
      </c>
      <c r="B5">
        <v>30</v>
      </c>
      <c r="D5" s="19" t="s">
        <v>17</v>
      </c>
      <c r="E5">
        <v>36</v>
      </c>
      <c r="G5" s="19" t="s">
        <v>17</v>
      </c>
      <c r="H5">
        <v>67</v>
      </c>
      <c r="J5" s="19" t="s">
        <v>17</v>
      </c>
      <c r="K5">
        <v>62</v>
      </c>
      <c r="M5" s="19" t="s">
        <v>17</v>
      </c>
      <c r="N5">
        <v>30</v>
      </c>
    </row>
    <row r="6" spans="1:14" x14ac:dyDescent="0.35">
      <c r="A6" s="19" t="s">
        <v>18</v>
      </c>
      <c r="B6">
        <v>30</v>
      </c>
      <c r="D6" s="19" t="s">
        <v>18</v>
      </c>
      <c r="E6">
        <v>48</v>
      </c>
      <c r="G6" s="19" t="s">
        <v>18</v>
      </c>
      <c r="H6">
        <v>52</v>
      </c>
      <c r="J6" s="19" t="s">
        <v>18</v>
      </c>
      <c r="K6">
        <v>78</v>
      </c>
      <c r="M6" s="19" t="s">
        <v>18</v>
      </c>
      <c r="N6">
        <v>30</v>
      </c>
    </row>
    <row r="7" spans="1:14" x14ac:dyDescent="0.35">
      <c r="A7" s="19" t="s">
        <v>19</v>
      </c>
      <c r="B7">
        <v>23</v>
      </c>
      <c r="D7" s="19" t="s">
        <v>19</v>
      </c>
      <c r="E7">
        <v>20</v>
      </c>
      <c r="G7" s="19" t="s">
        <v>19</v>
      </c>
      <c r="H7">
        <v>58</v>
      </c>
      <c r="J7" s="19" t="s">
        <v>19</v>
      </c>
      <c r="K7">
        <v>61</v>
      </c>
      <c r="M7" s="19" t="s">
        <v>19</v>
      </c>
      <c r="N7">
        <v>23</v>
      </c>
    </row>
    <row r="8" spans="1:14" x14ac:dyDescent="0.35">
      <c r="A8" s="19" t="s">
        <v>20</v>
      </c>
      <c r="B8">
        <v>44</v>
      </c>
      <c r="D8" s="19" t="s">
        <v>20</v>
      </c>
      <c r="E8">
        <v>41</v>
      </c>
      <c r="G8" s="19" t="s">
        <v>20</v>
      </c>
      <c r="H8">
        <v>64</v>
      </c>
      <c r="J8" s="19" t="s">
        <v>20</v>
      </c>
      <c r="K8">
        <v>72</v>
      </c>
      <c r="M8" s="19" t="s">
        <v>20</v>
      </c>
      <c r="N8">
        <v>44</v>
      </c>
    </row>
    <row r="9" spans="1:14" x14ac:dyDescent="0.35">
      <c r="A9" s="19" t="s">
        <v>21</v>
      </c>
      <c r="B9">
        <v>44</v>
      </c>
      <c r="D9" s="19" t="s">
        <v>21</v>
      </c>
      <c r="E9">
        <v>24</v>
      </c>
      <c r="G9" s="19" t="s">
        <v>21</v>
      </c>
      <c r="H9">
        <v>52</v>
      </c>
      <c r="J9" s="19" t="s">
        <v>21</v>
      </c>
      <c r="K9">
        <v>72</v>
      </c>
      <c r="M9" s="19" t="s">
        <v>21</v>
      </c>
      <c r="N9">
        <v>44</v>
      </c>
    </row>
    <row r="10" spans="1:14" x14ac:dyDescent="0.35">
      <c r="A10" s="19" t="s">
        <v>22</v>
      </c>
      <c r="B10">
        <v>44</v>
      </c>
      <c r="D10" s="19" t="s">
        <v>22</v>
      </c>
      <c r="E10">
        <v>48</v>
      </c>
      <c r="G10" s="19" t="s">
        <v>22</v>
      </c>
      <c r="H10">
        <v>59</v>
      </c>
      <c r="J10" s="19" t="s">
        <v>22</v>
      </c>
      <c r="K10">
        <v>81</v>
      </c>
      <c r="M10" s="19" t="s">
        <v>22</v>
      </c>
      <c r="N10">
        <v>44</v>
      </c>
    </row>
    <row r="11" spans="1:14" x14ac:dyDescent="0.35">
      <c r="A11" s="19" t="s">
        <v>49</v>
      </c>
      <c r="B11">
        <v>36</v>
      </c>
      <c r="D11" s="19" t="s">
        <v>49</v>
      </c>
      <c r="E11">
        <v>45</v>
      </c>
      <c r="G11" s="19" t="s">
        <v>49</v>
      </c>
      <c r="H11">
        <v>62</v>
      </c>
      <c r="J11" s="19" t="s">
        <v>49</v>
      </c>
      <c r="K11">
        <v>76</v>
      </c>
      <c r="M11" s="19" t="s">
        <v>49</v>
      </c>
      <c r="N11">
        <v>36</v>
      </c>
    </row>
    <row r="12" spans="1:14" x14ac:dyDescent="0.35">
      <c r="A12" s="19" t="s">
        <v>24</v>
      </c>
      <c r="B12">
        <v>42</v>
      </c>
      <c r="D12" s="19" t="s">
        <v>24</v>
      </c>
      <c r="E12">
        <v>50</v>
      </c>
      <c r="G12" s="19" t="s">
        <v>24</v>
      </c>
      <c r="H12">
        <v>64</v>
      </c>
      <c r="J12" s="19" t="s">
        <v>24</v>
      </c>
      <c r="K12">
        <v>79</v>
      </c>
      <c r="M12" s="19" t="s">
        <v>24</v>
      </c>
      <c r="N12">
        <v>42</v>
      </c>
    </row>
    <row r="13" spans="1:14" x14ac:dyDescent="0.35">
      <c r="A13" s="19" t="s">
        <v>25</v>
      </c>
      <c r="B13">
        <v>44</v>
      </c>
      <c r="D13" s="19" t="s">
        <v>25</v>
      </c>
      <c r="E13">
        <v>34</v>
      </c>
      <c r="G13" s="19" t="s">
        <v>25</v>
      </c>
      <c r="H13">
        <v>69</v>
      </c>
      <c r="J13" s="19" t="s">
        <v>25</v>
      </c>
      <c r="K13">
        <v>59</v>
      </c>
      <c r="M13" s="19" t="s">
        <v>25</v>
      </c>
      <c r="N13">
        <v>44</v>
      </c>
    </row>
    <row r="14" spans="1:14" x14ac:dyDescent="0.35">
      <c r="A14" s="19" t="s">
        <v>26</v>
      </c>
      <c r="B14">
        <v>48</v>
      </c>
      <c r="D14" s="19" t="s">
        <v>26</v>
      </c>
      <c r="E14">
        <v>42</v>
      </c>
      <c r="G14" s="19" t="s">
        <v>26</v>
      </c>
      <c r="H14">
        <v>42</v>
      </c>
      <c r="J14" s="19" t="s">
        <v>26</v>
      </c>
      <c r="K14">
        <v>64</v>
      </c>
      <c r="M14" s="19" t="s">
        <v>26</v>
      </c>
      <c r="N14">
        <v>48</v>
      </c>
    </row>
    <row r="15" spans="1:14" x14ac:dyDescent="0.35">
      <c r="A15" s="19" t="s">
        <v>27</v>
      </c>
      <c r="B15">
        <v>37</v>
      </c>
      <c r="D15" s="19" t="s">
        <v>27</v>
      </c>
      <c r="E15">
        <v>30</v>
      </c>
      <c r="G15" s="19" t="s">
        <v>27</v>
      </c>
      <c r="H15">
        <v>53</v>
      </c>
      <c r="J15" s="19" t="s">
        <v>27</v>
      </c>
      <c r="K15">
        <v>58</v>
      </c>
      <c r="M15" s="19" t="s">
        <v>27</v>
      </c>
      <c r="N15">
        <v>37</v>
      </c>
    </row>
    <row r="16" spans="1:14" x14ac:dyDescent="0.35">
      <c r="A16" s="19" t="s">
        <v>28</v>
      </c>
      <c r="B16">
        <v>42</v>
      </c>
      <c r="D16" s="19" t="s">
        <v>28</v>
      </c>
      <c r="E16">
        <v>43</v>
      </c>
      <c r="G16" s="19" t="s">
        <v>28</v>
      </c>
      <c r="H16">
        <v>46</v>
      </c>
      <c r="J16" s="19" t="s">
        <v>28</v>
      </c>
      <c r="K16">
        <v>62</v>
      </c>
      <c r="M16" s="19" t="s">
        <v>28</v>
      </c>
      <c r="N16">
        <v>42</v>
      </c>
    </row>
    <row r="17" spans="1:14" x14ac:dyDescent="0.35">
      <c r="A17" s="19" t="s">
        <v>29</v>
      </c>
      <c r="B17">
        <v>25</v>
      </c>
      <c r="D17" s="19" t="s">
        <v>29</v>
      </c>
      <c r="E17">
        <v>42</v>
      </c>
      <c r="G17" s="19" t="s">
        <v>29</v>
      </c>
      <c r="H17">
        <v>52</v>
      </c>
      <c r="J17" s="19" t="s">
        <v>29</v>
      </c>
      <c r="K17">
        <v>76</v>
      </c>
      <c r="M17" s="19" t="s">
        <v>29</v>
      </c>
      <c r="N17">
        <v>25</v>
      </c>
    </row>
    <row r="18" spans="1:14" x14ac:dyDescent="0.35">
      <c r="A18" s="19" t="s">
        <v>30</v>
      </c>
      <c r="B18">
        <v>28</v>
      </c>
      <c r="D18" s="19" t="s">
        <v>30</v>
      </c>
      <c r="E18">
        <v>44</v>
      </c>
      <c r="G18" s="19" t="s">
        <v>30</v>
      </c>
      <c r="H18">
        <v>58</v>
      </c>
      <c r="J18" s="19" t="s">
        <v>30</v>
      </c>
      <c r="K18">
        <v>75</v>
      </c>
      <c r="M18" s="19" t="s">
        <v>30</v>
      </c>
      <c r="N18">
        <v>28</v>
      </c>
    </row>
    <row r="19" spans="1:14" x14ac:dyDescent="0.35">
      <c r="A19" s="19" t="s">
        <v>31</v>
      </c>
      <c r="B19">
        <v>41</v>
      </c>
      <c r="D19" s="19" t="s">
        <v>31</v>
      </c>
      <c r="E19">
        <v>49</v>
      </c>
      <c r="G19" s="19" t="s">
        <v>31</v>
      </c>
      <c r="H19">
        <v>64</v>
      </c>
      <c r="J19" s="19" t="s">
        <v>31</v>
      </c>
      <c r="K19">
        <v>92</v>
      </c>
      <c r="M19" s="19" t="s">
        <v>31</v>
      </c>
      <c r="N19">
        <v>41</v>
      </c>
    </row>
    <row r="20" spans="1:14" x14ac:dyDescent="0.35">
      <c r="A20" s="19" t="s">
        <v>32</v>
      </c>
      <c r="B20">
        <v>48</v>
      </c>
      <c r="D20" s="19" t="s">
        <v>32</v>
      </c>
      <c r="E20">
        <v>50</v>
      </c>
      <c r="G20" s="19" t="s">
        <v>32</v>
      </c>
      <c r="H20">
        <v>70</v>
      </c>
      <c r="J20" s="19" t="s">
        <v>32</v>
      </c>
      <c r="K20">
        <v>88</v>
      </c>
      <c r="M20" s="19" t="s">
        <v>32</v>
      </c>
      <c r="N20">
        <v>48</v>
      </c>
    </row>
    <row r="21" spans="1:14" x14ac:dyDescent="0.35">
      <c r="A21" s="19" t="s">
        <v>33</v>
      </c>
      <c r="B21">
        <v>49</v>
      </c>
      <c r="D21" s="19" t="s">
        <v>33</v>
      </c>
      <c r="E21">
        <v>30</v>
      </c>
      <c r="G21" s="19" t="s">
        <v>33</v>
      </c>
      <c r="H21">
        <v>62</v>
      </c>
      <c r="J21" s="19" t="s">
        <v>33</v>
      </c>
      <c r="K21">
        <v>59</v>
      </c>
      <c r="M21" s="19" t="s">
        <v>33</v>
      </c>
      <c r="N21">
        <v>49</v>
      </c>
    </row>
    <row r="22" spans="1:14" x14ac:dyDescent="0.35">
      <c r="A22" s="19" t="s">
        <v>34</v>
      </c>
      <c r="B22">
        <v>51</v>
      </c>
      <c r="D22" s="19" t="s">
        <v>34</v>
      </c>
      <c r="E22">
        <v>49</v>
      </c>
      <c r="G22" s="19" t="s">
        <v>34</v>
      </c>
      <c r="H22">
        <v>67</v>
      </c>
      <c r="J22" s="19" t="s">
        <v>34</v>
      </c>
      <c r="K22">
        <v>77</v>
      </c>
      <c r="M22" s="19" t="s">
        <v>34</v>
      </c>
      <c r="N22">
        <v>51</v>
      </c>
    </row>
    <row r="23" spans="1:14" x14ac:dyDescent="0.35">
      <c r="A23" s="19" t="s">
        <v>35</v>
      </c>
      <c r="B23">
        <v>27</v>
      </c>
      <c r="D23" s="19" t="s">
        <v>35</v>
      </c>
      <c r="E23">
        <v>32</v>
      </c>
      <c r="G23" s="19" t="s">
        <v>35</v>
      </c>
      <c r="H23">
        <v>37</v>
      </c>
      <c r="J23" s="19" t="s">
        <v>35</v>
      </c>
      <c r="K23">
        <v>41</v>
      </c>
      <c r="M23" s="19" t="s">
        <v>35</v>
      </c>
      <c r="N23">
        <v>27</v>
      </c>
    </row>
    <row r="24" spans="1:14" x14ac:dyDescent="0.35">
      <c r="A24" s="19" t="s">
        <v>36</v>
      </c>
      <c r="B24">
        <v>25</v>
      </c>
      <c r="D24" s="19" t="s">
        <v>36</v>
      </c>
      <c r="E24">
        <v>45</v>
      </c>
      <c r="G24" s="19" t="s">
        <v>36</v>
      </c>
      <c r="H24">
        <v>42</v>
      </c>
      <c r="J24" s="19" t="s">
        <v>36</v>
      </c>
      <c r="K24">
        <v>52</v>
      </c>
      <c r="M24" s="19" t="s">
        <v>36</v>
      </c>
      <c r="N24">
        <v>25</v>
      </c>
    </row>
    <row r="25" spans="1:14" x14ac:dyDescent="0.35">
      <c r="A25" s="19" t="s">
        <v>37</v>
      </c>
      <c r="B25">
        <v>46</v>
      </c>
      <c r="D25" s="19" t="s">
        <v>37</v>
      </c>
      <c r="E25">
        <v>45</v>
      </c>
      <c r="G25" s="19" t="s">
        <v>37</v>
      </c>
      <c r="H25">
        <v>53</v>
      </c>
      <c r="J25" s="19" t="s">
        <v>37</v>
      </c>
      <c r="K25">
        <v>68</v>
      </c>
      <c r="M25" s="19" t="s">
        <v>37</v>
      </c>
      <c r="N25">
        <v>46</v>
      </c>
    </row>
    <row r="26" spans="1:14" x14ac:dyDescent="0.35">
      <c r="A26" s="19" t="s">
        <v>38</v>
      </c>
      <c r="B26">
        <v>47</v>
      </c>
      <c r="D26" s="19" t="s">
        <v>38</v>
      </c>
      <c r="E26">
        <v>42</v>
      </c>
      <c r="G26" s="19" t="s">
        <v>38</v>
      </c>
      <c r="H26">
        <v>59</v>
      </c>
      <c r="J26" s="19" t="s">
        <v>38</v>
      </c>
      <c r="K26">
        <v>80</v>
      </c>
      <c r="M26" s="19" t="s">
        <v>38</v>
      </c>
      <c r="N26">
        <v>47</v>
      </c>
    </row>
    <row r="27" spans="1:14" x14ac:dyDescent="0.35">
      <c r="A27" s="19" t="s">
        <v>39</v>
      </c>
      <c r="B27">
        <v>47</v>
      </c>
      <c r="D27" s="19" t="s">
        <v>39</v>
      </c>
      <c r="E27">
        <v>20</v>
      </c>
      <c r="G27" s="19" t="s">
        <v>39</v>
      </c>
      <c r="H27">
        <v>39</v>
      </c>
      <c r="J27" s="19" t="s">
        <v>39</v>
      </c>
      <c r="K27">
        <v>88</v>
      </c>
      <c r="M27" s="19" t="s">
        <v>39</v>
      </c>
      <c r="N27">
        <v>47</v>
      </c>
    </row>
    <row r="28" spans="1:14" x14ac:dyDescent="0.35">
      <c r="A28" s="19" t="s">
        <v>40</v>
      </c>
      <c r="B28">
        <v>0</v>
      </c>
      <c r="D28" s="19" t="s">
        <v>40</v>
      </c>
      <c r="E28">
        <v>45</v>
      </c>
      <c r="G28" s="19" t="s">
        <v>40</v>
      </c>
      <c r="H28">
        <v>60</v>
      </c>
      <c r="J28" s="19" t="s">
        <v>40</v>
      </c>
      <c r="K28">
        <v>68</v>
      </c>
      <c r="M28" s="19" t="s">
        <v>40</v>
      </c>
      <c r="N28">
        <v>0</v>
      </c>
    </row>
    <row r="29" spans="1:14" x14ac:dyDescent="0.35">
      <c r="A29" s="19" t="s">
        <v>41</v>
      </c>
      <c r="B29">
        <v>37</v>
      </c>
      <c r="D29" s="19" t="s">
        <v>41</v>
      </c>
      <c r="E29">
        <v>43</v>
      </c>
      <c r="G29" s="19" t="s">
        <v>41</v>
      </c>
      <c r="H29">
        <v>57</v>
      </c>
      <c r="J29" s="19" t="s">
        <v>41</v>
      </c>
      <c r="K29">
        <v>67</v>
      </c>
      <c r="M29" s="19" t="s">
        <v>41</v>
      </c>
      <c r="N29">
        <v>37</v>
      </c>
    </row>
    <row r="30" spans="1:14" x14ac:dyDescent="0.35">
      <c r="A30" s="19" t="s">
        <v>42</v>
      </c>
      <c r="B30">
        <v>42</v>
      </c>
      <c r="D30" s="19" t="s">
        <v>42</v>
      </c>
      <c r="E30">
        <v>43</v>
      </c>
      <c r="G30" s="19" t="s">
        <v>42</v>
      </c>
      <c r="H30">
        <v>0</v>
      </c>
      <c r="J30" s="19" t="s">
        <v>42</v>
      </c>
      <c r="K30">
        <v>58</v>
      </c>
      <c r="M30" s="19" t="s">
        <v>42</v>
      </c>
      <c r="N30">
        <v>42</v>
      </c>
    </row>
    <row r="31" spans="1:14" x14ac:dyDescent="0.35">
      <c r="A31" s="19" t="s">
        <v>6</v>
      </c>
      <c r="B31">
        <v>1027</v>
      </c>
      <c r="D31" s="19" t="s">
        <v>6</v>
      </c>
      <c r="E31">
        <v>1086</v>
      </c>
      <c r="G31" s="19" t="s">
        <v>6</v>
      </c>
      <c r="H31">
        <v>1452</v>
      </c>
      <c r="J31" s="19" t="s">
        <v>6</v>
      </c>
      <c r="K31">
        <v>1896</v>
      </c>
      <c r="M31" s="19" t="s">
        <v>6</v>
      </c>
      <c r="N31">
        <v>1027</v>
      </c>
    </row>
  </sheetData>
  <mergeCells count="5">
    <mergeCell ref="A2:B2"/>
    <mergeCell ref="D2:E2"/>
    <mergeCell ref="G2:H2"/>
    <mergeCell ref="J2:K2"/>
    <mergeCell ref="M2:N2"/>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1A133-CBD0-4D0A-B16B-14057CD5E0EF}">
  <sheetPr codeName="Sheet11"/>
  <dimension ref="A2:H62"/>
  <sheetViews>
    <sheetView workbookViewId="0">
      <selection activeCell="D33" sqref="D33:E33"/>
    </sheetView>
  </sheetViews>
  <sheetFormatPr defaultRowHeight="14.5" x14ac:dyDescent="0.35"/>
  <cols>
    <col min="1" max="1" width="17.90625" bestFit="1" customWidth="1"/>
    <col min="2" max="2" width="15.08984375" bestFit="1" customWidth="1"/>
    <col min="4" max="4" width="17.90625" bestFit="1" customWidth="1"/>
    <col min="5" max="5" width="15.08984375" bestFit="1" customWidth="1"/>
    <col min="6" max="6" width="16.1796875" bestFit="1" customWidth="1"/>
    <col min="7" max="7" width="17.90625" bestFit="1" customWidth="1"/>
    <col min="8" max="8" width="15.08984375" bestFit="1" customWidth="1"/>
  </cols>
  <sheetData>
    <row r="2" spans="1:8" x14ac:dyDescent="0.35">
      <c r="A2" s="42" t="s">
        <v>132</v>
      </c>
      <c r="B2" s="43"/>
      <c r="D2" s="42" t="s">
        <v>133</v>
      </c>
      <c r="E2" s="43"/>
      <c r="G2" s="42" t="s">
        <v>136</v>
      </c>
      <c r="H2" s="43"/>
    </row>
    <row r="3" spans="1:8" x14ac:dyDescent="0.35">
      <c r="A3" s="18" t="s">
        <v>87</v>
      </c>
      <c r="B3" t="s">
        <v>88</v>
      </c>
      <c r="D3" s="18" t="s">
        <v>87</v>
      </c>
      <c r="E3" t="s">
        <v>88</v>
      </c>
      <c r="G3" s="18" t="s">
        <v>87</v>
      </c>
      <c r="H3" t="s">
        <v>88</v>
      </c>
    </row>
    <row r="4" spans="1:8" x14ac:dyDescent="0.35">
      <c r="A4" s="19" t="s">
        <v>14</v>
      </c>
      <c r="B4">
        <v>30</v>
      </c>
      <c r="D4" s="19" t="s">
        <v>14</v>
      </c>
      <c r="E4">
        <v>26</v>
      </c>
      <c r="G4" s="19" t="s">
        <v>14</v>
      </c>
      <c r="H4">
        <v>33</v>
      </c>
    </row>
    <row r="5" spans="1:8" x14ac:dyDescent="0.35">
      <c r="A5" s="19" t="s">
        <v>17</v>
      </c>
      <c r="B5">
        <v>17</v>
      </c>
      <c r="D5" s="19" t="s">
        <v>17</v>
      </c>
      <c r="E5">
        <v>20</v>
      </c>
      <c r="G5" s="19" t="s">
        <v>17</v>
      </c>
      <c r="H5">
        <v>24</v>
      </c>
    </row>
    <row r="6" spans="1:8" x14ac:dyDescent="0.35">
      <c r="A6" s="19" t="s">
        <v>18</v>
      </c>
      <c r="B6">
        <v>15</v>
      </c>
      <c r="D6" s="19" t="s">
        <v>18</v>
      </c>
      <c r="E6">
        <v>27</v>
      </c>
      <c r="G6" s="19" t="s">
        <v>18</v>
      </c>
      <c r="H6">
        <v>28</v>
      </c>
    </row>
    <row r="7" spans="1:8" x14ac:dyDescent="0.35">
      <c r="A7" s="19" t="s">
        <v>19</v>
      </c>
      <c r="B7">
        <v>20</v>
      </c>
      <c r="D7" s="19" t="s">
        <v>19</v>
      </c>
      <c r="E7">
        <v>22</v>
      </c>
      <c r="G7" s="19" t="s">
        <v>19</v>
      </c>
      <c r="H7">
        <v>21</v>
      </c>
    </row>
    <row r="8" spans="1:8" x14ac:dyDescent="0.35">
      <c r="A8" s="19" t="s">
        <v>20</v>
      </c>
      <c r="B8">
        <v>27</v>
      </c>
      <c r="D8" s="19" t="s">
        <v>20</v>
      </c>
      <c r="E8">
        <v>20</v>
      </c>
      <c r="G8" s="19" t="s">
        <v>20</v>
      </c>
      <c r="H8">
        <v>32</v>
      </c>
    </row>
    <row r="9" spans="1:8" x14ac:dyDescent="0.35">
      <c r="A9" s="19" t="s">
        <v>21</v>
      </c>
      <c r="B9">
        <v>32</v>
      </c>
      <c r="D9" s="19" t="s">
        <v>21</v>
      </c>
      <c r="E9">
        <v>26</v>
      </c>
      <c r="G9" s="19" t="s">
        <v>21</v>
      </c>
      <c r="H9">
        <v>35</v>
      </c>
    </row>
    <row r="10" spans="1:8" x14ac:dyDescent="0.35">
      <c r="A10" s="19" t="s">
        <v>22</v>
      </c>
      <c r="B10">
        <v>28</v>
      </c>
      <c r="D10" s="19" t="s">
        <v>22</v>
      </c>
      <c r="E10">
        <v>22</v>
      </c>
      <c r="G10" s="19" t="s">
        <v>22</v>
      </c>
      <c r="H10">
        <v>33</v>
      </c>
    </row>
    <row r="11" spans="1:8" x14ac:dyDescent="0.35">
      <c r="A11" s="19" t="s">
        <v>49</v>
      </c>
      <c r="B11">
        <v>28</v>
      </c>
      <c r="D11" s="19" t="s">
        <v>49</v>
      </c>
      <c r="E11">
        <v>15</v>
      </c>
      <c r="G11" s="19" t="s">
        <v>49</v>
      </c>
      <c r="H11">
        <v>30</v>
      </c>
    </row>
    <row r="12" spans="1:8" x14ac:dyDescent="0.35">
      <c r="A12" s="19" t="s">
        <v>24</v>
      </c>
      <c r="B12">
        <v>25</v>
      </c>
      <c r="D12" s="19" t="s">
        <v>24</v>
      </c>
      <c r="E12">
        <v>30</v>
      </c>
      <c r="G12" s="19" t="s">
        <v>24</v>
      </c>
      <c r="H12">
        <v>34</v>
      </c>
    </row>
    <row r="13" spans="1:8" x14ac:dyDescent="0.35">
      <c r="A13" s="19" t="s">
        <v>25</v>
      </c>
      <c r="B13">
        <v>27</v>
      </c>
      <c r="D13" s="19" t="s">
        <v>25</v>
      </c>
      <c r="E13">
        <v>26</v>
      </c>
      <c r="G13" s="19" t="s">
        <v>25</v>
      </c>
      <c r="H13">
        <v>31</v>
      </c>
    </row>
    <row r="14" spans="1:8" x14ac:dyDescent="0.35">
      <c r="A14" s="19" t="s">
        <v>26</v>
      </c>
      <c r="B14">
        <v>32</v>
      </c>
      <c r="D14" s="19" t="s">
        <v>26</v>
      </c>
      <c r="E14">
        <v>15</v>
      </c>
      <c r="G14" s="19" t="s">
        <v>26</v>
      </c>
      <c r="H14">
        <v>33</v>
      </c>
    </row>
    <row r="15" spans="1:8" x14ac:dyDescent="0.35">
      <c r="A15" s="19" t="s">
        <v>27</v>
      </c>
      <c r="B15">
        <v>26</v>
      </c>
      <c r="D15" s="19" t="s">
        <v>27</v>
      </c>
      <c r="E15">
        <v>14</v>
      </c>
      <c r="G15" s="19" t="s">
        <v>27</v>
      </c>
      <c r="H15">
        <v>30</v>
      </c>
    </row>
    <row r="16" spans="1:8" x14ac:dyDescent="0.35">
      <c r="A16" s="19" t="s">
        <v>28</v>
      </c>
      <c r="B16">
        <v>26</v>
      </c>
      <c r="D16" s="19" t="s">
        <v>28</v>
      </c>
      <c r="E16">
        <v>16</v>
      </c>
      <c r="G16" s="19" t="s">
        <v>28</v>
      </c>
      <c r="H16">
        <v>29</v>
      </c>
    </row>
    <row r="17" spans="1:8" x14ac:dyDescent="0.35">
      <c r="A17" s="19" t="s">
        <v>29</v>
      </c>
      <c r="B17">
        <v>19</v>
      </c>
      <c r="D17" s="19" t="s">
        <v>29</v>
      </c>
      <c r="E17">
        <v>19</v>
      </c>
      <c r="G17" s="19" t="s">
        <v>29</v>
      </c>
      <c r="H17">
        <v>18</v>
      </c>
    </row>
    <row r="18" spans="1:8" x14ac:dyDescent="0.35">
      <c r="A18" s="19" t="s">
        <v>30</v>
      </c>
      <c r="B18">
        <v>16</v>
      </c>
      <c r="D18" s="19" t="s">
        <v>30</v>
      </c>
      <c r="E18">
        <v>20</v>
      </c>
      <c r="G18" s="19" t="s">
        <v>30</v>
      </c>
      <c r="H18">
        <v>30</v>
      </c>
    </row>
    <row r="19" spans="1:8" x14ac:dyDescent="0.35">
      <c r="A19" s="19" t="s">
        <v>31</v>
      </c>
      <c r="B19">
        <v>27</v>
      </c>
      <c r="D19" s="19" t="s">
        <v>31</v>
      </c>
      <c r="E19">
        <v>21</v>
      </c>
      <c r="G19" s="19" t="s">
        <v>31</v>
      </c>
      <c r="H19">
        <v>30</v>
      </c>
    </row>
    <row r="20" spans="1:8" x14ac:dyDescent="0.35">
      <c r="A20" s="19" t="s">
        <v>32</v>
      </c>
      <c r="B20">
        <v>32</v>
      </c>
      <c r="D20" s="19" t="s">
        <v>32</v>
      </c>
      <c r="E20">
        <v>32</v>
      </c>
      <c r="G20" s="19" t="s">
        <v>32</v>
      </c>
      <c r="H20">
        <v>30</v>
      </c>
    </row>
    <row r="21" spans="1:8" x14ac:dyDescent="0.35">
      <c r="A21" s="19" t="s">
        <v>33</v>
      </c>
      <c r="B21">
        <v>29</v>
      </c>
      <c r="D21" s="19" t="s">
        <v>33</v>
      </c>
      <c r="E21">
        <v>15</v>
      </c>
      <c r="G21" s="19" t="s">
        <v>33</v>
      </c>
      <c r="H21">
        <v>33</v>
      </c>
    </row>
    <row r="22" spans="1:8" x14ac:dyDescent="0.35">
      <c r="A22" s="19" t="s">
        <v>34</v>
      </c>
      <c r="B22">
        <v>27</v>
      </c>
      <c r="D22" s="19" t="s">
        <v>34</v>
      </c>
      <c r="E22">
        <v>18</v>
      </c>
      <c r="G22" s="19" t="s">
        <v>34</v>
      </c>
      <c r="H22">
        <v>32</v>
      </c>
    </row>
    <row r="23" spans="1:8" x14ac:dyDescent="0.35">
      <c r="A23" s="19" t="s">
        <v>35</v>
      </c>
      <c r="B23">
        <v>22</v>
      </c>
      <c r="D23" s="19" t="s">
        <v>35</v>
      </c>
      <c r="E23">
        <v>10</v>
      </c>
      <c r="G23" s="19" t="s">
        <v>35</v>
      </c>
      <c r="H23">
        <v>33</v>
      </c>
    </row>
    <row r="24" spans="1:8" x14ac:dyDescent="0.35">
      <c r="A24" s="19" t="s">
        <v>36</v>
      </c>
      <c r="B24">
        <v>22</v>
      </c>
      <c r="D24" s="19" t="s">
        <v>36</v>
      </c>
      <c r="E24">
        <v>0</v>
      </c>
      <c r="G24" s="19" t="s">
        <v>36</v>
      </c>
      <c r="H24">
        <v>25</v>
      </c>
    </row>
    <row r="25" spans="1:8" x14ac:dyDescent="0.35">
      <c r="A25" s="19" t="s">
        <v>37</v>
      </c>
      <c r="B25">
        <v>29</v>
      </c>
      <c r="D25" s="19" t="s">
        <v>37</v>
      </c>
      <c r="E25">
        <v>16</v>
      </c>
      <c r="G25" s="19" t="s">
        <v>37</v>
      </c>
      <c r="H25">
        <v>25</v>
      </c>
    </row>
    <row r="26" spans="1:8" x14ac:dyDescent="0.35">
      <c r="A26" s="19" t="s">
        <v>38</v>
      </c>
      <c r="B26">
        <v>29</v>
      </c>
      <c r="D26" s="19" t="s">
        <v>38</v>
      </c>
      <c r="E26">
        <v>32</v>
      </c>
      <c r="G26" s="19" t="s">
        <v>38</v>
      </c>
      <c r="H26">
        <v>20</v>
      </c>
    </row>
    <row r="27" spans="1:8" x14ac:dyDescent="0.35">
      <c r="A27" s="19" t="s">
        <v>39</v>
      </c>
      <c r="B27">
        <v>30</v>
      </c>
      <c r="D27" s="19" t="s">
        <v>39</v>
      </c>
      <c r="E27">
        <v>30</v>
      </c>
      <c r="G27" s="19" t="s">
        <v>39</v>
      </c>
      <c r="H27">
        <v>33</v>
      </c>
    </row>
    <row r="28" spans="1:8" x14ac:dyDescent="0.35">
      <c r="A28" s="19" t="s">
        <v>40</v>
      </c>
      <c r="B28">
        <v>3</v>
      </c>
      <c r="D28" s="19" t="s">
        <v>40</v>
      </c>
      <c r="E28">
        <v>15</v>
      </c>
      <c r="G28" s="19" t="s">
        <v>40</v>
      </c>
      <c r="H28">
        <v>10</v>
      </c>
    </row>
    <row r="29" spans="1:8" x14ac:dyDescent="0.35">
      <c r="A29" s="19" t="s">
        <v>41</v>
      </c>
      <c r="B29">
        <v>28</v>
      </c>
      <c r="D29" s="19" t="s">
        <v>41</v>
      </c>
      <c r="E29">
        <v>15</v>
      </c>
      <c r="G29" s="19" t="s">
        <v>41</v>
      </c>
      <c r="H29">
        <v>14</v>
      </c>
    </row>
    <row r="30" spans="1:8" x14ac:dyDescent="0.35">
      <c r="A30" s="19" t="s">
        <v>42</v>
      </c>
      <c r="B30">
        <v>27</v>
      </c>
      <c r="D30" s="19" t="s">
        <v>42</v>
      </c>
      <c r="E30">
        <v>15</v>
      </c>
      <c r="G30" s="19" t="s">
        <v>42</v>
      </c>
      <c r="H30">
        <v>24</v>
      </c>
    </row>
    <row r="31" spans="1:8" x14ac:dyDescent="0.35">
      <c r="A31" s="19" t="s">
        <v>6</v>
      </c>
      <c r="B31">
        <v>673</v>
      </c>
      <c r="D31" s="19" t="s">
        <v>6</v>
      </c>
      <c r="E31">
        <v>537</v>
      </c>
      <c r="G31" s="19" t="s">
        <v>6</v>
      </c>
      <c r="H31">
        <v>750</v>
      </c>
    </row>
    <row r="33" spans="1:5" x14ac:dyDescent="0.35">
      <c r="A33" s="42" t="s">
        <v>134</v>
      </c>
      <c r="B33" s="43"/>
      <c r="D33" s="42" t="s">
        <v>135</v>
      </c>
      <c r="E33" s="43"/>
    </row>
    <row r="34" spans="1:5" x14ac:dyDescent="0.35">
      <c r="A34" s="18" t="s">
        <v>87</v>
      </c>
      <c r="B34" t="s">
        <v>88</v>
      </c>
      <c r="D34" s="18" t="s">
        <v>87</v>
      </c>
      <c r="E34" t="s">
        <v>88</v>
      </c>
    </row>
    <row r="35" spans="1:5" x14ac:dyDescent="0.35">
      <c r="A35" s="19" t="s">
        <v>14</v>
      </c>
      <c r="B35">
        <v>29</v>
      </c>
      <c r="D35" s="19" t="s">
        <v>14</v>
      </c>
      <c r="E35">
        <v>30</v>
      </c>
    </row>
    <row r="36" spans="1:5" x14ac:dyDescent="0.35">
      <c r="A36" s="19" t="s">
        <v>17</v>
      </c>
      <c r="B36">
        <v>27</v>
      </c>
      <c r="D36" s="19" t="s">
        <v>17</v>
      </c>
      <c r="E36">
        <v>17</v>
      </c>
    </row>
    <row r="37" spans="1:5" x14ac:dyDescent="0.35">
      <c r="A37" s="19" t="s">
        <v>18</v>
      </c>
      <c r="B37">
        <v>28</v>
      </c>
      <c r="D37" s="19" t="s">
        <v>18</v>
      </c>
      <c r="E37">
        <v>15</v>
      </c>
    </row>
    <row r="38" spans="1:5" x14ac:dyDescent="0.35">
      <c r="A38" s="19" t="s">
        <v>19</v>
      </c>
      <c r="B38">
        <v>26</v>
      </c>
      <c r="D38" s="19" t="s">
        <v>19</v>
      </c>
      <c r="E38">
        <v>20</v>
      </c>
    </row>
    <row r="39" spans="1:5" x14ac:dyDescent="0.35">
      <c r="A39" s="19" t="s">
        <v>20</v>
      </c>
      <c r="B39">
        <v>29</v>
      </c>
      <c r="D39" s="19" t="s">
        <v>20</v>
      </c>
      <c r="E39">
        <v>27</v>
      </c>
    </row>
    <row r="40" spans="1:5" x14ac:dyDescent="0.35">
      <c r="A40" s="19" t="s">
        <v>21</v>
      </c>
      <c r="B40">
        <v>26</v>
      </c>
      <c r="D40" s="19" t="s">
        <v>21</v>
      </c>
      <c r="E40">
        <v>32</v>
      </c>
    </row>
    <row r="41" spans="1:5" x14ac:dyDescent="0.35">
      <c r="A41" s="19" t="s">
        <v>22</v>
      </c>
      <c r="B41">
        <v>33</v>
      </c>
      <c r="D41" s="19" t="s">
        <v>22</v>
      </c>
      <c r="E41">
        <v>28</v>
      </c>
    </row>
    <row r="42" spans="1:5" x14ac:dyDescent="0.35">
      <c r="A42" s="19" t="s">
        <v>49</v>
      </c>
      <c r="B42">
        <v>28</v>
      </c>
      <c r="D42" s="19" t="s">
        <v>49</v>
      </c>
      <c r="E42">
        <v>28</v>
      </c>
    </row>
    <row r="43" spans="1:5" x14ac:dyDescent="0.35">
      <c r="A43" s="19" t="s">
        <v>24</v>
      </c>
      <c r="B43">
        <v>27</v>
      </c>
      <c r="D43" s="19" t="s">
        <v>24</v>
      </c>
      <c r="E43">
        <v>25</v>
      </c>
    </row>
    <row r="44" spans="1:5" x14ac:dyDescent="0.35">
      <c r="A44" s="19" t="s">
        <v>25</v>
      </c>
      <c r="B44">
        <v>21</v>
      </c>
      <c r="D44" s="19" t="s">
        <v>25</v>
      </c>
      <c r="E44">
        <v>27</v>
      </c>
    </row>
    <row r="45" spans="1:5" x14ac:dyDescent="0.35">
      <c r="A45" s="19" t="s">
        <v>26</v>
      </c>
      <c r="B45">
        <v>26</v>
      </c>
      <c r="D45" s="19" t="s">
        <v>26</v>
      </c>
      <c r="E45">
        <v>32</v>
      </c>
    </row>
    <row r="46" spans="1:5" x14ac:dyDescent="0.35">
      <c r="A46" s="19" t="s">
        <v>27</v>
      </c>
      <c r="B46">
        <v>23</v>
      </c>
      <c r="D46" s="19" t="s">
        <v>27</v>
      </c>
      <c r="E46">
        <v>26</v>
      </c>
    </row>
    <row r="47" spans="1:5" x14ac:dyDescent="0.35">
      <c r="A47" s="19" t="s">
        <v>28</v>
      </c>
      <c r="B47">
        <v>22</v>
      </c>
      <c r="D47" s="19" t="s">
        <v>28</v>
      </c>
      <c r="E47">
        <v>26</v>
      </c>
    </row>
    <row r="48" spans="1:5" x14ac:dyDescent="0.35">
      <c r="A48" s="19" t="s">
        <v>29</v>
      </c>
      <c r="B48">
        <v>28</v>
      </c>
      <c r="D48" s="19" t="s">
        <v>29</v>
      </c>
      <c r="E48">
        <v>19</v>
      </c>
    </row>
    <row r="49" spans="1:5" x14ac:dyDescent="0.35">
      <c r="A49" s="19" t="s">
        <v>30</v>
      </c>
      <c r="B49">
        <v>30</v>
      </c>
      <c r="D49" s="19" t="s">
        <v>30</v>
      </c>
      <c r="E49">
        <v>16</v>
      </c>
    </row>
    <row r="50" spans="1:5" x14ac:dyDescent="0.35">
      <c r="A50" s="19" t="s">
        <v>31</v>
      </c>
      <c r="B50">
        <v>36</v>
      </c>
      <c r="D50" s="19" t="s">
        <v>31</v>
      </c>
      <c r="E50">
        <v>27</v>
      </c>
    </row>
    <row r="51" spans="1:5" x14ac:dyDescent="0.35">
      <c r="A51" s="19" t="s">
        <v>32</v>
      </c>
      <c r="B51">
        <v>36</v>
      </c>
      <c r="D51" s="19" t="s">
        <v>32</v>
      </c>
      <c r="E51">
        <v>32</v>
      </c>
    </row>
    <row r="52" spans="1:5" x14ac:dyDescent="0.35">
      <c r="A52" s="19" t="s">
        <v>33</v>
      </c>
      <c r="B52">
        <v>24</v>
      </c>
      <c r="D52" s="19" t="s">
        <v>33</v>
      </c>
      <c r="E52">
        <v>29</v>
      </c>
    </row>
    <row r="53" spans="1:5" x14ac:dyDescent="0.35">
      <c r="A53" s="19" t="s">
        <v>34</v>
      </c>
      <c r="B53">
        <v>33</v>
      </c>
      <c r="D53" s="19" t="s">
        <v>34</v>
      </c>
      <c r="E53">
        <v>27</v>
      </c>
    </row>
    <row r="54" spans="1:5" x14ac:dyDescent="0.35">
      <c r="A54" s="19" t="s">
        <v>35</v>
      </c>
      <c r="B54">
        <v>10</v>
      </c>
      <c r="D54" s="19" t="s">
        <v>35</v>
      </c>
      <c r="E54">
        <v>22</v>
      </c>
    </row>
    <row r="55" spans="1:5" x14ac:dyDescent="0.35">
      <c r="A55" s="19" t="s">
        <v>36</v>
      </c>
      <c r="B55">
        <v>12</v>
      </c>
      <c r="D55" s="19" t="s">
        <v>36</v>
      </c>
      <c r="E55">
        <v>22</v>
      </c>
    </row>
    <row r="56" spans="1:5" x14ac:dyDescent="0.35">
      <c r="A56" s="19" t="s">
        <v>37</v>
      </c>
      <c r="B56">
        <v>23</v>
      </c>
      <c r="D56" s="19" t="s">
        <v>37</v>
      </c>
      <c r="E56">
        <v>29</v>
      </c>
    </row>
    <row r="57" spans="1:5" x14ac:dyDescent="0.35">
      <c r="A57" s="19" t="s">
        <v>38</v>
      </c>
      <c r="B57">
        <v>32</v>
      </c>
      <c r="D57" s="19" t="s">
        <v>38</v>
      </c>
      <c r="E57">
        <v>29</v>
      </c>
    </row>
    <row r="58" spans="1:5" x14ac:dyDescent="0.35">
      <c r="A58" s="19" t="s">
        <v>39</v>
      </c>
      <c r="B58">
        <v>36</v>
      </c>
      <c r="D58" s="19" t="s">
        <v>39</v>
      </c>
      <c r="E58">
        <v>30</v>
      </c>
    </row>
    <row r="59" spans="1:5" x14ac:dyDescent="0.35">
      <c r="A59" s="19" t="s">
        <v>40</v>
      </c>
      <c r="B59">
        <v>28</v>
      </c>
      <c r="D59" s="19" t="s">
        <v>40</v>
      </c>
      <c r="E59">
        <v>3</v>
      </c>
    </row>
    <row r="60" spans="1:5" x14ac:dyDescent="0.35">
      <c r="A60" s="19" t="s">
        <v>41</v>
      </c>
      <c r="B60">
        <v>29</v>
      </c>
      <c r="D60" s="19" t="s">
        <v>41</v>
      </c>
      <c r="E60">
        <v>28</v>
      </c>
    </row>
    <row r="61" spans="1:5" x14ac:dyDescent="0.35">
      <c r="A61" s="19" t="s">
        <v>42</v>
      </c>
      <c r="B61">
        <v>20</v>
      </c>
      <c r="D61" s="19" t="s">
        <v>42</v>
      </c>
      <c r="E61">
        <v>27</v>
      </c>
    </row>
    <row r="62" spans="1:5" x14ac:dyDescent="0.35">
      <c r="A62" s="19" t="s">
        <v>6</v>
      </c>
      <c r="B62">
        <v>722</v>
      </c>
      <c r="D62" s="19" t="s">
        <v>6</v>
      </c>
      <c r="E62">
        <v>673</v>
      </c>
    </row>
  </sheetData>
  <mergeCells count="5">
    <mergeCell ref="A2:B2"/>
    <mergeCell ref="D2:E2"/>
    <mergeCell ref="G2:H2"/>
    <mergeCell ref="A33:B33"/>
    <mergeCell ref="D33:E33"/>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M1000"/>
  <sheetViews>
    <sheetView topLeftCell="A33" zoomScale="70" zoomScaleNormal="70" workbookViewId="0">
      <selection activeCell="F33" sqref="F33:M60"/>
    </sheetView>
  </sheetViews>
  <sheetFormatPr defaultColWidth="14.453125" defaultRowHeight="15" customHeight="1" x14ac:dyDescent="0.35"/>
  <cols>
    <col min="1" max="1" width="21.54296875" customWidth="1"/>
    <col min="2" max="2" width="8.81640625" customWidth="1"/>
    <col min="3" max="3" width="24.1796875" customWidth="1"/>
    <col min="4" max="4" width="9.54296875" bestFit="1" customWidth="1"/>
    <col min="5" max="5" width="46" customWidth="1"/>
    <col min="6" max="6" width="27.1796875" customWidth="1"/>
    <col min="7" max="7" width="13.81640625" customWidth="1"/>
    <col min="8" max="8" width="13.54296875" customWidth="1"/>
    <col min="9" max="9" width="12.54296875" customWidth="1"/>
    <col min="10" max="10" width="16.81640625" bestFit="1" customWidth="1"/>
    <col min="11" max="11" width="9.81640625" customWidth="1"/>
    <col min="12" max="12" width="10.453125" customWidth="1"/>
    <col min="13" max="13" width="12.1796875" bestFit="1" customWidth="1"/>
    <col min="14" max="25" width="8.81640625" customWidth="1"/>
  </cols>
  <sheetData>
    <row r="1" spans="1:13" ht="14.5" x14ac:dyDescent="0.35">
      <c r="A1" s="46" t="s">
        <v>0</v>
      </c>
      <c r="B1" s="46"/>
      <c r="C1" s="46"/>
      <c r="D1" s="46"/>
      <c r="E1" s="46"/>
      <c r="F1" s="46"/>
      <c r="G1" s="46"/>
      <c r="H1" s="46"/>
      <c r="I1" s="46"/>
      <c r="J1" s="46"/>
      <c r="K1" s="46"/>
      <c r="L1" s="46"/>
      <c r="M1" s="46"/>
    </row>
    <row r="2" spans="1:13" ht="18.649999999999999" customHeight="1" x14ac:dyDescent="0.35">
      <c r="A2" t="s">
        <v>2</v>
      </c>
      <c r="B2" t="s">
        <v>3</v>
      </c>
      <c r="C2" t="s">
        <v>4</v>
      </c>
      <c r="D2" t="s">
        <v>5</v>
      </c>
      <c r="E2" t="s">
        <v>7</v>
      </c>
      <c r="F2" t="s">
        <v>9</v>
      </c>
      <c r="G2" t="s">
        <v>10</v>
      </c>
      <c r="H2" t="s">
        <v>11</v>
      </c>
      <c r="I2" t="s">
        <v>44</v>
      </c>
      <c r="J2" t="s">
        <v>12</v>
      </c>
      <c r="K2" t="s">
        <v>13</v>
      </c>
      <c r="L2" t="s">
        <v>45</v>
      </c>
      <c r="M2" t="s">
        <v>6</v>
      </c>
    </row>
    <row r="3" spans="1:13" ht="14.5" x14ac:dyDescent="0.35">
      <c r="A3" t="s">
        <v>14</v>
      </c>
      <c r="B3">
        <v>45528</v>
      </c>
      <c r="C3" t="s">
        <v>15</v>
      </c>
      <c r="D3">
        <v>2</v>
      </c>
      <c r="E3" t="s">
        <v>16</v>
      </c>
      <c r="F3">
        <v>7</v>
      </c>
      <c r="G3">
        <v>8</v>
      </c>
      <c r="H3">
        <v>15</v>
      </c>
      <c r="I3">
        <f t="shared" ref="I3:I29" si="0">F3+G3+H3</f>
        <v>30</v>
      </c>
      <c r="J3">
        <v>15</v>
      </c>
      <c r="K3">
        <v>35</v>
      </c>
      <c r="L3">
        <f t="shared" ref="L3:L29" si="1">J3+K3</f>
        <v>50</v>
      </c>
      <c r="M3">
        <f t="shared" ref="M3:M29" si="2">I3+L3</f>
        <v>80</v>
      </c>
    </row>
    <row r="4" spans="1:13" ht="14.5" x14ac:dyDescent="0.35">
      <c r="A4" t="s">
        <v>17</v>
      </c>
      <c r="B4">
        <v>45528</v>
      </c>
      <c r="C4" t="s">
        <v>15</v>
      </c>
      <c r="D4">
        <v>2</v>
      </c>
      <c r="E4" t="s">
        <v>16</v>
      </c>
      <c r="F4">
        <v>3</v>
      </c>
      <c r="G4">
        <v>4</v>
      </c>
      <c r="H4">
        <v>10</v>
      </c>
      <c r="I4">
        <f t="shared" si="0"/>
        <v>17</v>
      </c>
      <c r="J4">
        <v>10</v>
      </c>
      <c r="K4">
        <v>20</v>
      </c>
      <c r="L4">
        <f t="shared" si="1"/>
        <v>30</v>
      </c>
      <c r="M4">
        <f t="shared" si="2"/>
        <v>47</v>
      </c>
    </row>
    <row r="5" spans="1:13" ht="17.5" customHeight="1" x14ac:dyDescent="0.35">
      <c r="A5" t="s">
        <v>18</v>
      </c>
      <c r="B5">
        <v>45528</v>
      </c>
      <c r="C5" t="s">
        <v>15</v>
      </c>
      <c r="D5">
        <v>2</v>
      </c>
      <c r="E5" t="s">
        <v>16</v>
      </c>
      <c r="F5">
        <v>10</v>
      </c>
      <c r="G5">
        <v>5</v>
      </c>
      <c r="H5">
        <v>0</v>
      </c>
      <c r="I5">
        <f t="shared" si="0"/>
        <v>15</v>
      </c>
      <c r="J5">
        <v>0</v>
      </c>
      <c r="K5">
        <v>30</v>
      </c>
      <c r="L5">
        <f t="shared" si="1"/>
        <v>30</v>
      </c>
      <c r="M5">
        <f t="shared" si="2"/>
        <v>45</v>
      </c>
    </row>
    <row r="6" spans="1:13" ht="14.5" x14ac:dyDescent="0.35">
      <c r="A6" t="s">
        <v>19</v>
      </c>
      <c r="B6">
        <v>45528</v>
      </c>
      <c r="C6" t="s">
        <v>15</v>
      </c>
      <c r="D6">
        <v>2</v>
      </c>
      <c r="E6" t="s">
        <v>16</v>
      </c>
      <c r="F6">
        <v>8</v>
      </c>
      <c r="G6">
        <v>4</v>
      </c>
      <c r="H6">
        <v>8</v>
      </c>
      <c r="I6">
        <f t="shared" si="0"/>
        <v>20</v>
      </c>
      <c r="J6">
        <v>8</v>
      </c>
      <c r="K6">
        <v>15</v>
      </c>
      <c r="L6">
        <f t="shared" si="1"/>
        <v>23</v>
      </c>
      <c r="M6">
        <f t="shared" si="2"/>
        <v>43</v>
      </c>
    </row>
    <row r="7" spans="1:13" ht="14.5" x14ac:dyDescent="0.35">
      <c r="A7" t="s">
        <v>20</v>
      </c>
      <c r="B7">
        <v>45528</v>
      </c>
      <c r="C7" t="s">
        <v>15</v>
      </c>
      <c r="D7">
        <v>2</v>
      </c>
      <c r="E7" t="s">
        <v>16</v>
      </c>
      <c r="F7">
        <v>9</v>
      </c>
      <c r="G7">
        <v>6</v>
      </c>
      <c r="H7">
        <v>12</v>
      </c>
      <c r="I7">
        <f t="shared" si="0"/>
        <v>27</v>
      </c>
      <c r="J7">
        <v>12</v>
      </c>
      <c r="K7">
        <v>32</v>
      </c>
      <c r="L7">
        <f t="shared" si="1"/>
        <v>44</v>
      </c>
      <c r="M7">
        <f t="shared" si="2"/>
        <v>71</v>
      </c>
    </row>
    <row r="8" spans="1:13" ht="14.5" x14ac:dyDescent="0.35">
      <c r="A8" t="s">
        <v>21</v>
      </c>
      <c r="B8">
        <v>45528</v>
      </c>
      <c r="C8" t="s">
        <v>15</v>
      </c>
      <c r="D8">
        <v>2</v>
      </c>
      <c r="E8" t="s">
        <v>16</v>
      </c>
      <c r="F8">
        <v>8</v>
      </c>
      <c r="G8">
        <v>8</v>
      </c>
      <c r="H8">
        <v>16</v>
      </c>
      <c r="I8">
        <f t="shared" si="0"/>
        <v>32</v>
      </c>
      <c r="J8">
        <v>16</v>
      </c>
      <c r="K8">
        <v>28</v>
      </c>
      <c r="L8">
        <f t="shared" si="1"/>
        <v>44</v>
      </c>
      <c r="M8">
        <f t="shared" si="2"/>
        <v>76</v>
      </c>
    </row>
    <row r="9" spans="1:13" ht="14.5" x14ac:dyDescent="0.35">
      <c r="A9" t="s">
        <v>22</v>
      </c>
      <c r="B9">
        <v>45528</v>
      </c>
      <c r="C9" t="s">
        <v>15</v>
      </c>
      <c r="D9">
        <v>2</v>
      </c>
      <c r="E9" t="s">
        <v>16</v>
      </c>
      <c r="F9">
        <v>7</v>
      </c>
      <c r="G9">
        <v>7</v>
      </c>
      <c r="H9">
        <v>14</v>
      </c>
      <c r="I9">
        <f t="shared" si="0"/>
        <v>28</v>
      </c>
      <c r="J9">
        <v>14</v>
      </c>
      <c r="K9">
        <v>30</v>
      </c>
      <c r="L9">
        <f t="shared" si="1"/>
        <v>44</v>
      </c>
      <c r="M9">
        <f t="shared" si="2"/>
        <v>72</v>
      </c>
    </row>
    <row r="10" spans="1:13" ht="14.5" x14ac:dyDescent="0.35">
      <c r="A10" t="s">
        <v>23</v>
      </c>
      <c r="B10">
        <v>45528</v>
      </c>
      <c r="C10" t="s">
        <v>15</v>
      </c>
      <c r="D10">
        <v>2</v>
      </c>
      <c r="E10" t="s">
        <v>16</v>
      </c>
      <c r="F10">
        <v>8</v>
      </c>
      <c r="G10">
        <v>6</v>
      </c>
      <c r="H10">
        <v>14</v>
      </c>
      <c r="I10">
        <f t="shared" si="0"/>
        <v>28</v>
      </c>
      <c r="J10">
        <v>14</v>
      </c>
      <c r="K10">
        <v>22</v>
      </c>
      <c r="L10">
        <f t="shared" si="1"/>
        <v>36</v>
      </c>
      <c r="M10">
        <f t="shared" si="2"/>
        <v>64</v>
      </c>
    </row>
    <row r="11" spans="1:13" ht="14.5" x14ac:dyDescent="0.35">
      <c r="A11" t="s">
        <v>24</v>
      </c>
      <c r="B11">
        <v>45528</v>
      </c>
      <c r="C11" t="s">
        <v>15</v>
      </c>
      <c r="D11">
        <v>2</v>
      </c>
      <c r="E11" t="s">
        <v>16</v>
      </c>
      <c r="F11">
        <v>7</v>
      </c>
      <c r="G11">
        <v>6</v>
      </c>
      <c r="H11">
        <v>12</v>
      </c>
      <c r="I11">
        <f t="shared" si="0"/>
        <v>25</v>
      </c>
      <c r="J11">
        <v>12</v>
      </c>
      <c r="K11">
        <v>30</v>
      </c>
      <c r="L11">
        <f t="shared" si="1"/>
        <v>42</v>
      </c>
      <c r="M11">
        <f t="shared" si="2"/>
        <v>67</v>
      </c>
    </row>
    <row r="12" spans="1:13" ht="14.5" x14ac:dyDescent="0.35">
      <c r="A12" t="s">
        <v>25</v>
      </c>
      <c r="B12">
        <v>45528</v>
      </c>
      <c r="C12" t="s">
        <v>15</v>
      </c>
      <c r="D12">
        <v>2</v>
      </c>
      <c r="E12" t="s">
        <v>16</v>
      </c>
      <c r="F12">
        <v>7</v>
      </c>
      <c r="G12">
        <v>8</v>
      </c>
      <c r="H12">
        <v>12</v>
      </c>
      <c r="I12">
        <f t="shared" si="0"/>
        <v>27</v>
      </c>
      <c r="J12">
        <v>12</v>
      </c>
      <c r="K12">
        <v>32</v>
      </c>
      <c r="L12">
        <f t="shared" si="1"/>
        <v>44</v>
      </c>
      <c r="M12">
        <f t="shared" si="2"/>
        <v>71</v>
      </c>
    </row>
    <row r="13" spans="1:13" ht="14.5" x14ac:dyDescent="0.35">
      <c r="A13" t="s">
        <v>26</v>
      </c>
      <c r="B13">
        <v>45528</v>
      </c>
      <c r="C13" t="s">
        <v>15</v>
      </c>
      <c r="D13">
        <v>2</v>
      </c>
      <c r="E13" t="s">
        <v>16</v>
      </c>
      <c r="F13">
        <v>9</v>
      </c>
      <c r="G13">
        <v>8</v>
      </c>
      <c r="H13">
        <v>15</v>
      </c>
      <c r="I13">
        <f t="shared" si="0"/>
        <v>32</v>
      </c>
      <c r="J13">
        <v>15</v>
      </c>
      <c r="K13">
        <v>33</v>
      </c>
      <c r="L13">
        <f t="shared" si="1"/>
        <v>48</v>
      </c>
      <c r="M13">
        <f t="shared" si="2"/>
        <v>80</v>
      </c>
    </row>
    <row r="14" spans="1:13" ht="14.5" x14ac:dyDescent="0.35">
      <c r="A14" t="s">
        <v>27</v>
      </c>
      <c r="B14">
        <v>45528</v>
      </c>
      <c r="C14" t="s">
        <v>15</v>
      </c>
      <c r="D14">
        <v>2</v>
      </c>
      <c r="E14" t="s">
        <v>16</v>
      </c>
      <c r="F14">
        <v>6</v>
      </c>
      <c r="G14">
        <v>8</v>
      </c>
      <c r="H14">
        <v>12</v>
      </c>
      <c r="I14">
        <f t="shared" si="0"/>
        <v>26</v>
      </c>
      <c r="J14">
        <v>12</v>
      </c>
      <c r="K14">
        <v>25</v>
      </c>
      <c r="L14">
        <f t="shared" si="1"/>
        <v>37</v>
      </c>
      <c r="M14">
        <f t="shared" si="2"/>
        <v>63</v>
      </c>
    </row>
    <row r="15" spans="1:13" ht="14.5" x14ac:dyDescent="0.35">
      <c r="A15" t="s">
        <v>28</v>
      </c>
      <c r="B15">
        <v>45528</v>
      </c>
      <c r="C15" t="s">
        <v>15</v>
      </c>
      <c r="D15">
        <v>2</v>
      </c>
      <c r="E15" t="s">
        <v>16</v>
      </c>
      <c r="F15">
        <v>6</v>
      </c>
      <c r="G15">
        <v>8</v>
      </c>
      <c r="H15">
        <v>12</v>
      </c>
      <c r="I15">
        <f t="shared" si="0"/>
        <v>26</v>
      </c>
      <c r="J15">
        <v>12</v>
      </c>
      <c r="K15">
        <v>30</v>
      </c>
      <c r="L15">
        <f t="shared" si="1"/>
        <v>42</v>
      </c>
      <c r="M15">
        <f t="shared" si="2"/>
        <v>68</v>
      </c>
    </row>
    <row r="16" spans="1:13" ht="14.5" x14ac:dyDescent="0.35">
      <c r="A16" t="s">
        <v>29</v>
      </c>
      <c r="B16">
        <v>45528</v>
      </c>
      <c r="C16" t="s">
        <v>15</v>
      </c>
      <c r="D16">
        <v>2</v>
      </c>
      <c r="E16" t="s">
        <v>16</v>
      </c>
      <c r="F16">
        <v>4</v>
      </c>
      <c r="G16">
        <v>5</v>
      </c>
      <c r="H16">
        <v>10</v>
      </c>
      <c r="I16">
        <f t="shared" si="0"/>
        <v>19</v>
      </c>
      <c r="J16">
        <v>10</v>
      </c>
      <c r="K16">
        <v>15</v>
      </c>
      <c r="L16">
        <f t="shared" si="1"/>
        <v>25</v>
      </c>
      <c r="M16">
        <f t="shared" si="2"/>
        <v>44</v>
      </c>
    </row>
    <row r="17" spans="1:13" ht="14.5" x14ac:dyDescent="0.35">
      <c r="A17" t="s">
        <v>30</v>
      </c>
      <c r="B17">
        <v>45528</v>
      </c>
      <c r="C17" t="s">
        <v>15</v>
      </c>
      <c r="D17">
        <v>2</v>
      </c>
      <c r="E17" t="s">
        <v>16</v>
      </c>
      <c r="F17">
        <v>8</v>
      </c>
      <c r="G17">
        <v>8</v>
      </c>
      <c r="H17">
        <v>0</v>
      </c>
      <c r="I17">
        <f t="shared" si="0"/>
        <v>16</v>
      </c>
      <c r="J17">
        <v>0</v>
      </c>
      <c r="K17">
        <v>28</v>
      </c>
      <c r="L17">
        <f t="shared" si="1"/>
        <v>28</v>
      </c>
      <c r="M17">
        <f t="shared" si="2"/>
        <v>44</v>
      </c>
    </row>
    <row r="18" spans="1:13" ht="14.5" x14ac:dyDescent="0.35">
      <c r="A18" t="s">
        <v>31</v>
      </c>
      <c r="B18">
        <v>45528</v>
      </c>
      <c r="C18" t="s">
        <v>15</v>
      </c>
      <c r="D18">
        <v>2</v>
      </c>
      <c r="E18" t="s">
        <v>16</v>
      </c>
      <c r="F18">
        <v>8</v>
      </c>
      <c r="G18">
        <v>7</v>
      </c>
      <c r="H18">
        <v>12</v>
      </c>
      <c r="I18">
        <f t="shared" si="0"/>
        <v>27</v>
      </c>
      <c r="J18">
        <v>12</v>
      </c>
      <c r="K18">
        <v>29</v>
      </c>
      <c r="L18">
        <f t="shared" si="1"/>
        <v>41</v>
      </c>
      <c r="M18">
        <f t="shared" si="2"/>
        <v>68</v>
      </c>
    </row>
    <row r="19" spans="1:13" ht="14.5" x14ac:dyDescent="0.35">
      <c r="A19" t="s">
        <v>32</v>
      </c>
      <c r="B19">
        <v>45528</v>
      </c>
      <c r="C19" t="s">
        <v>15</v>
      </c>
      <c r="D19">
        <v>2</v>
      </c>
      <c r="E19" t="s">
        <v>16</v>
      </c>
      <c r="F19">
        <v>9</v>
      </c>
      <c r="G19">
        <v>8</v>
      </c>
      <c r="H19">
        <v>15</v>
      </c>
      <c r="I19">
        <f t="shared" si="0"/>
        <v>32</v>
      </c>
      <c r="J19">
        <v>15</v>
      </c>
      <c r="K19">
        <v>33</v>
      </c>
      <c r="L19">
        <f t="shared" si="1"/>
        <v>48</v>
      </c>
      <c r="M19">
        <f t="shared" si="2"/>
        <v>80</v>
      </c>
    </row>
    <row r="20" spans="1:13" ht="14.5" x14ac:dyDescent="0.35">
      <c r="A20" t="s">
        <v>33</v>
      </c>
      <c r="B20">
        <v>45528</v>
      </c>
      <c r="C20" t="s">
        <v>15</v>
      </c>
      <c r="D20">
        <v>2</v>
      </c>
      <c r="E20" t="s">
        <v>16</v>
      </c>
      <c r="F20">
        <v>7</v>
      </c>
      <c r="G20">
        <v>8</v>
      </c>
      <c r="H20">
        <v>14</v>
      </c>
      <c r="I20">
        <f t="shared" si="0"/>
        <v>29</v>
      </c>
      <c r="J20">
        <v>14</v>
      </c>
      <c r="K20">
        <v>35</v>
      </c>
      <c r="L20">
        <f t="shared" si="1"/>
        <v>49</v>
      </c>
      <c r="M20">
        <f t="shared" si="2"/>
        <v>78</v>
      </c>
    </row>
    <row r="21" spans="1:13" ht="15.75" customHeight="1" x14ac:dyDescent="0.35">
      <c r="A21" t="s">
        <v>34</v>
      </c>
      <c r="B21">
        <v>45528</v>
      </c>
      <c r="C21" t="s">
        <v>15</v>
      </c>
      <c r="D21">
        <v>2</v>
      </c>
      <c r="E21" t="s">
        <v>16</v>
      </c>
      <c r="F21">
        <v>4</v>
      </c>
      <c r="G21">
        <v>8</v>
      </c>
      <c r="H21">
        <v>15</v>
      </c>
      <c r="I21">
        <f t="shared" si="0"/>
        <v>27</v>
      </c>
      <c r="J21">
        <v>15</v>
      </c>
      <c r="K21">
        <v>36</v>
      </c>
      <c r="L21">
        <f t="shared" si="1"/>
        <v>51</v>
      </c>
      <c r="M21">
        <f t="shared" si="2"/>
        <v>78</v>
      </c>
    </row>
    <row r="22" spans="1:13" ht="15.75" customHeight="1" x14ac:dyDescent="0.35">
      <c r="A22" t="s">
        <v>35</v>
      </c>
      <c r="B22">
        <v>45528</v>
      </c>
      <c r="C22" t="s">
        <v>15</v>
      </c>
      <c r="D22">
        <v>2</v>
      </c>
      <c r="E22" t="s">
        <v>16</v>
      </c>
      <c r="F22">
        <v>5</v>
      </c>
      <c r="G22">
        <v>5</v>
      </c>
      <c r="H22">
        <v>12</v>
      </c>
      <c r="I22">
        <f t="shared" si="0"/>
        <v>22</v>
      </c>
      <c r="J22">
        <v>12</v>
      </c>
      <c r="K22">
        <v>15</v>
      </c>
      <c r="L22">
        <f t="shared" si="1"/>
        <v>27</v>
      </c>
      <c r="M22">
        <f t="shared" si="2"/>
        <v>49</v>
      </c>
    </row>
    <row r="23" spans="1:13" ht="15.75" customHeight="1" x14ac:dyDescent="0.35">
      <c r="A23" t="s">
        <v>36</v>
      </c>
      <c r="B23">
        <v>45528</v>
      </c>
      <c r="C23" t="s">
        <v>15</v>
      </c>
      <c r="D23">
        <v>2</v>
      </c>
      <c r="E23" t="s">
        <v>16</v>
      </c>
      <c r="F23">
        <v>5</v>
      </c>
      <c r="G23">
        <v>7</v>
      </c>
      <c r="H23">
        <v>10</v>
      </c>
      <c r="I23">
        <f t="shared" si="0"/>
        <v>22</v>
      </c>
      <c r="J23">
        <v>10</v>
      </c>
      <c r="K23">
        <v>15</v>
      </c>
      <c r="L23">
        <f t="shared" si="1"/>
        <v>25</v>
      </c>
      <c r="M23">
        <f t="shared" si="2"/>
        <v>47</v>
      </c>
    </row>
    <row r="24" spans="1:13" ht="15.75" customHeight="1" x14ac:dyDescent="0.35">
      <c r="A24" t="s">
        <v>37</v>
      </c>
      <c r="B24">
        <v>45528</v>
      </c>
      <c r="C24" t="s">
        <v>15</v>
      </c>
      <c r="D24">
        <v>2</v>
      </c>
      <c r="E24" t="s">
        <v>16</v>
      </c>
      <c r="F24">
        <v>7</v>
      </c>
      <c r="G24">
        <v>8</v>
      </c>
      <c r="H24">
        <v>14</v>
      </c>
      <c r="I24">
        <f t="shared" si="0"/>
        <v>29</v>
      </c>
      <c r="J24">
        <v>14</v>
      </c>
      <c r="K24">
        <v>32</v>
      </c>
      <c r="L24">
        <f t="shared" si="1"/>
        <v>46</v>
      </c>
      <c r="M24">
        <f t="shared" si="2"/>
        <v>75</v>
      </c>
    </row>
    <row r="25" spans="1:13" ht="15.75" customHeight="1" x14ac:dyDescent="0.35">
      <c r="A25" t="s">
        <v>38</v>
      </c>
      <c r="B25">
        <v>45528</v>
      </c>
      <c r="C25" t="s">
        <v>15</v>
      </c>
      <c r="D25">
        <v>2</v>
      </c>
      <c r="E25" t="s">
        <v>16</v>
      </c>
      <c r="F25">
        <v>7</v>
      </c>
      <c r="G25">
        <v>8</v>
      </c>
      <c r="H25">
        <v>14</v>
      </c>
      <c r="I25">
        <f t="shared" si="0"/>
        <v>29</v>
      </c>
      <c r="J25">
        <v>14</v>
      </c>
      <c r="K25">
        <v>33</v>
      </c>
      <c r="L25">
        <f t="shared" si="1"/>
        <v>47</v>
      </c>
      <c r="M25">
        <f t="shared" si="2"/>
        <v>76</v>
      </c>
    </row>
    <row r="26" spans="1:13" ht="15.75" customHeight="1" x14ac:dyDescent="0.35">
      <c r="A26" t="s">
        <v>39</v>
      </c>
      <c r="B26">
        <v>45528</v>
      </c>
      <c r="C26" t="s">
        <v>15</v>
      </c>
      <c r="D26">
        <v>2</v>
      </c>
      <c r="E26" t="s">
        <v>16</v>
      </c>
      <c r="F26">
        <v>9</v>
      </c>
      <c r="G26">
        <v>7</v>
      </c>
      <c r="H26">
        <v>14</v>
      </c>
      <c r="I26">
        <f t="shared" si="0"/>
        <v>30</v>
      </c>
      <c r="J26">
        <v>14</v>
      </c>
      <c r="K26">
        <v>33</v>
      </c>
      <c r="L26">
        <f t="shared" si="1"/>
        <v>47</v>
      </c>
      <c r="M26">
        <f t="shared" si="2"/>
        <v>77</v>
      </c>
    </row>
    <row r="27" spans="1:13" ht="15.75" customHeight="1" x14ac:dyDescent="0.35">
      <c r="A27" t="s">
        <v>40</v>
      </c>
      <c r="B27">
        <v>45528</v>
      </c>
      <c r="C27" t="s">
        <v>15</v>
      </c>
      <c r="D27">
        <v>2</v>
      </c>
      <c r="E27" t="s">
        <v>16</v>
      </c>
      <c r="F27">
        <v>3</v>
      </c>
      <c r="G27">
        <v>0</v>
      </c>
      <c r="H27">
        <v>0</v>
      </c>
      <c r="I27">
        <f t="shared" si="0"/>
        <v>3</v>
      </c>
      <c r="J27">
        <v>0</v>
      </c>
      <c r="K27">
        <v>0</v>
      </c>
      <c r="L27">
        <f t="shared" si="1"/>
        <v>0</v>
      </c>
      <c r="M27">
        <f t="shared" si="2"/>
        <v>3</v>
      </c>
    </row>
    <row r="28" spans="1:13" ht="15.75" customHeight="1" x14ac:dyDescent="0.35">
      <c r="A28" t="s">
        <v>41</v>
      </c>
      <c r="B28">
        <v>45528</v>
      </c>
      <c r="C28" t="s">
        <v>15</v>
      </c>
      <c r="D28">
        <v>2</v>
      </c>
      <c r="E28" t="s">
        <v>16</v>
      </c>
      <c r="F28">
        <v>8</v>
      </c>
      <c r="G28">
        <v>8</v>
      </c>
      <c r="H28">
        <v>12</v>
      </c>
      <c r="I28">
        <f t="shared" si="0"/>
        <v>28</v>
      </c>
      <c r="J28">
        <v>12</v>
      </c>
      <c r="K28">
        <v>25</v>
      </c>
      <c r="L28">
        <f t="shared" si="1"/>
        <v>37</v>
      </c>
      <c r="M28">
        <f t="shared" si="2"/>
        <v>65</v>
      </c>
    </row>
    <row r="29" spans="1:13" ht="15.75" customHeight="1" x14ac:dyDescent="0.35">
      <c r="A29" t="s">
        <v>42</v>
      </c>
      <c r="B29">
        <v>45528</v>
      </c>
      <c r="C29" t="s">
        <v>15</v>
      </c>
      <c r="D29">
        <v>2</v>
      </c>
      <c r="E29" t="s">
        <v>16</v>
      </c>
      <c r="F29">
        <v>7</v>
      </c>
      <c r="G29">
        <v>6</v>
      </c>
      <c r="H29">
        <v>14</v>
      </c>
      <c r="I29">
        <f t="shared" si="0"/>
        <v>27</v>
      </c>
      <c r="J29">
        <v>14</v>
      </c>
      <c r="K29">
        <v>28</v>
      </c>
      <c r="L29">
        <f t="shared" si="1"/>
        <v>42</v>
      </c>
      <c r="M29">
        <f t="shared" si="2"/>
        <v>69</v>
      </c>
    </row>
    <row r="30" spans="1:13" ht="15.75" customHeight="1" x14ac:dyDescent="0.35"/>
    <row r="31" spans="1:13" ht="15.75" customHeight="1" x14ac:dyDescent="0.35"/>
    <row r="32" spans="1:13" ht="15.75" customHeight="1" x14ac:dyDescent="0.35">
      <c r="A32" s="46" t="s">
        <v>43</v>
      </c>
      <c r="B32" s="46"/>
      <c r="C32" s="46"/>
      <c r="D32" s="46"/>
      <c r="E32" s="46"/>
      <c r="F32" s="46"/>
      <c r="G32" s="46"/>
      <c r="H32" s="46"/>
      <c r="I32" s="46"/>
      <c r="J32" s="46"/>
      <c r="K32" s="46"/>
      <c r="L32" s="46"/>
      <c r="M32" s="46"/>
    </row>
    <row r="33" spans="1:13" ht="15.75" customHeight="1" x14ac:dyDescent="0.35">
      <c r="A33" t="s">
        <v>2</v>
      </c>
      <c r="B33" t="s">
        <v>3</v>
      </c>
      <c r="C33" t="s">
        <v>4</v>
      </c>
      <c r="D33" t="s">
        <v>5</v>
      </c>
      <c r="E33" t="s">
        <v>7</v>
      </c>
      <c r="F33" t="s">
        <v>9</v>
      </c>
      <c r="G33" t="s">
        <v>10</v>
      </c>
      <c r="H33" t="s">
        <v>11</v>
      </c>
      <c r="I33" t="s">
        <v>44</v>
      </c>
      <c r="J33" t="s">
        <v>12</v>
      </c>
      <c r="K33" t="s">
        <v>13</v>
      </c>
      <c r="L33" t="s">
        <v>8</v>
      </c>
      <c r="M33" t="s">
        <v>6</v>
      </c>
    </row>
    <row r="34" spans="1:13" ht="15.75" customHeight="1" x14ac:dyDescent="0.35">
      <c r="A34" t="s">
        <v>14</v>
      </c>
      <c r="B34">
        <v>45528</v>
      </c>
      <c r="C34" t="s">
        <v>15</v>
      </c>
      <c r="D34">
        <v>2</v>
      </c>
      <c r="E34" t="s">
        <v>43</v>
      </c>
      <c r="F34">
        <v>7</v>
      </c>
      <c r="G34">
        <v>8</v>
      </c>
      <c r="H34">
        <v>15</v>
      </c>
      <c r="I34">
        <f t="shared" ref="I34:I60" si="3">F34+G34+H34</f>
        <v>30</v>
      </c>
      <c r="J34">
        <v>15</v>
      </c>
      <c r="K34">
        <v>35</v>
      </c>
      <c r="L34">
        <f t="shared" ref="L34:L60" si="4">J34+K34</f>
        <v>50</v>
      </c>
      <c r="M34">
        <f t="shared" ref="M34:M60" si="5">I34+L34</f>
        <v>80</v>
      </c>
    </row>
    <row r="35" spans="1:13" ht="15" customHeight="1" x14ac:dyDescent="0.35">
      <c r="A35" t="s">
        <v>17</v>
      </c>
      <c r="B35">
        <v>45528</v>
      </c>
      <c r="C35" t="s">
        <v>15</v>
      </c>
      <c r="D35">
        <v>2</v>
      </c>
      <c r="E35" t="s">
        <v>43</v>
      </c>
      <c r="F35">
        <v>3</v>
      </c>
      <c r="G35">
        <v>4</v>
      </c>
      <c r="H35">
        <v>10</v>
      </c>
      <c r="I35">
        <f t="shared" si="3"/>
        <v>17</v>
      </c>
      <c r="J35">
        <v>10</v>
      </c>
      <c r="K35">
        <v>20</v>
      </c>
      <c r="L35">
        <f t="shared" si="4"/>
        <v>30</v>
      </c>
      <c r="M35">
        <f t="shared" si="5"/>
        <v>47</v>
      </c>
    </row>
    <row r="36" spans="1:13" ht="14.5" customHeight="1" x14ac:dyDescent="0.35">
      <c r="A36" t="s">
        <v>18</v>
      </c>
      <c r="B36">
        <v>45528</v>
      </c>
      <c r="C36" t="s">
        <v>15</v>
      </c>
      <c r="D36">
        <v>2</v>
      </c>
      <c r="E36" t="s">
        <v>43</v>
      </c>
      <c r="F36">
        <v>10</v>
      </c>
      <c r="G36">
        <v>5</v>
      </c>
      <c r="H36">
        <v>0</v>
      </c>
      <c r="I36">
        <f t="shared" si="3"/>
        <v>15</v>
      </c>
      <c r="J36">
        <v>0</v>
      </c>
      <c r="K36">
        <v>30</v>
      </c>
      <c r="L36">
        <f t="shared" si="4"/>
        <v>30</v>
      </c>
      <c r="M36">
        <f t="shared" si="5"/>
        <v>45</v>
      </c>
    </row>
    <row r="37" spans="1:13" ht="15.75" customHeight="1" x14ac:dyDescent="0.35">
      <c r="A37" t="s">
        <v>19</v>
      </c>
      <c r="B37">
        <v>45528</v>
      </c>
      <c r="C37" t="s">
        <v>15</v>
      </c>
      <c r="D37">
        <v>2</v>
      </c>
      <c r="E37" t="s">
        <v>43</v>
      </c>
      <c r="F37">
        <v>8</v>
      </c>
      <c r="G37">
        <v>4</v>
      </c>
      <c r="H37">
        <v>8</v>
      </c>
      <c r="I37">
        <f t="shared" si="3"/>
        <v>20</v>
      </c>
      <c r="J37">
        <v>8</v>
      </c>
      <c r="K37">
        <v>15</v>
      </c>
      <c r="L37">
        <f t="shared" si="4"/>
        <v>23</v>
      </c>
      <c r="M37">
        <f t="shared" si="5"/>
        <v>43</v>
      </c>
    </row>
    <row r="38" spans="1:13" ht="15.75" customHeight="1" x14ac:dyDescent="0.35">
      <c r="A38" t="s">
        <v>20</v>
      </c>
      <c r="B38">
        <v>45528</v>
      </c>
      <c r="C38" t="s">
        <v>15</v>
      </c>
      <c r="D38">
        <v>2</v>
      </c>
      <c r="E38" t="s">
        <v>43</v>
      </c>
      <c r="F38">
        <v>9</v>
      </c>
      <c r="G38">
        <v>6</v>
      </c>
      <c r="H38">
        <v>12</v>
      </c>
      <c r="I38">
        <f t="shared" si="3"/>
        <v>27</v>
      </c>
      <c r="J38">
        <v>12</v>
      </c>
      <c r="K38">
        <v>32</v>
      </c>
      <c r="L38">
        <f t="shared" si="4"/>
        <v>44</v>
      </c>
      <c r="M38">
        <f t="shared" si="5"/>
        <v>71</v>
      </c>
    </row>
    <row r="39" spans="1:13" ht="15.75" customHeight="1" x14ac:dyDescent="0.35">
      <c r="A39" t="s">
        <v>21</v>
      </c>
      <c r="B39">
        <v>45528</v>
      </c>
      <c r="C39" t="s">
        <v>15</v>
      </c>
      <c r="D39">
        <v>2</v>
      </c>
      <c r="E39" t="s">
        <v>43</v>
      </c>
      <c r="F39">
        <v>8</v>
      </c>
      <c r="G39">
        <v>8</v>
      </c>
      <c r="H39">
        <v>16</v>
      </c>
      <c r="I39">
        <f t="shared" si="3"/>
        <v>32</v>
      </c>
      <c r="J39">
        <v>16</v>
      </c>
      <c r="K39">
        <v>28</v>
      </c>
      <c r="L39">
        <f t="shared" si="4"/>
        <v>44</v>
      </c>
      <c r="M39">
        <f t="shared" si="5"/>
        <v>76</v>
      </c>
    </row>
    <row r="40" spans="1:13" ht="15.75" customHeight="1" x14ac:dyDescent="0.35">
      <c r="A40" t="s">
        <v>22</v>
      </c>
      <c r="B40">
        <v>45528</v>
      </c>
      <c r="C40" t="s">
        <v>15</v>
      </c>
      <c r="D40">
        <v>2</v>
      </c>
      <c r="E40" t="s">
        <v>43</v>
      </c>
      <c r="F40">
        <v>7</v>
      </c>
      <c r="G40">
        <v>7</v>
      </c>
      <c r="H40">
        <v>14</v>
      </c>
      <c r="I40">
        <f t="shared" si="3"/>
        <v>28</v>
      </c>
      <c r="J40">
        <v>14</v>
      </c>
      <c r="K40">
        <v>30</v>
      </c>
      <c r="L40">
        <f t="shared" si="4"/>
        <v>44</v>
      </c>
      <c r="M40">
        <f t="shared" si="5"/>
        <v>72</v>
      </c>
    </row>
    <row r="41" spans="1:13" ht="15.75" customHeight="1" x14ac:dyDescent="0.35">
      <c r="A41" t="s">
        <v>23</v>
      </c>
      <c r="B41">
        <v>45528</v>
      </c>
      <c r="C41" t="s">
        <v>15</v>
      </c>
      <c r="D41">
        <v>2</v>
      </c>
      <c r="E41" t="s">
        <v>43</v>
      </c>
      <c r="F41">
        <v>8</v>
      </c>
      <c r="G41">
        <v>6</v>
      </c>
      <c r="H41">
        <v>14</v>
      </c>
      <c r="I41">
        <f t="shared" si="3"/>
        <v>28</v>
      </c>
      <c r="J41">
        <v>14</v>
      </c>
      <c r="K41">
        <v>22</v>
      </c>
      <c r="L41">
        <f t="shared" si="4"/>
        <v>36</v>
      </c>
      <c r="M41">
        <f t="shared" si="5"/>
        <v>64</v>
      </c>
    </row>
    <row r="42" spans="1:13" ht="15.75" customHeight="1" x14ac:dyDescent="0.35">
      <c r="A42" t="s">
        <v>24</v>
      </c>
      <c r="B42">
        <v>45528</v>
      </c>
      <c r="C42" t="s">
        <v>15</v>
      </c>
      <c r="D42">
        <v>2</v>
      </c>
      <c r="E42" t="s">
        <v>43</v>
      </c>
      <c r="F42">
        <v>7</v>
      </c>
      <c r="G42">
        <v>6</v>
      </c>
      <c r="H42">
        <v>12</v>
      </c>
      <c r="I42">
        <f t="shared" si="3"/>
        <v>25</v>
      </c>
      <c r="J42">
        <v>12</v>
      </c>
      <c r="K42">
        <v>30</v>
      </c>
      <c r="L42">
        <f t="shared" si="4"/>
        <v>42</v>
      </c>
      <c r="M42">
        <f t="shared" si="5"/>
        <v>67</v>
      </c>
    </row>
    <row r="43" spans="1:13" ht="15.75" customHeight="1" x14ac:dyDescent="0.35">
      <c r="A43" t="s">
        <v>25</v>
      </c>
      <c r="B43">
        <v>45528</v>
      </c>
      <c r="C43" t="s">
        <v>15</v>
      </c>
      <c r="D43">
        <v>2</v>
      </c>
      <c r="E43" t="s">
        <v>43</v>
      </c>
      <c r="F43">
        <v>7</v>
      </c>
      <c r="G43">
        <v>8</v>
      </c>
      <c r="H43">
        <v>12</v>
      </c>
      <c r="I43">
        <f t="shared" si="3"/>
        <v>27</v>
      </c>
      <c r="J43">
        <v>12</v>
      </c>
      <c r="K43">
        <v>32</v>
      </c>
      <c r="L43">
        <f t="shared" si="4"/>
        <v>44</v>
      </c>
      <c r="M43">
        <f t="shared" si="5"/>
        <v>71</v>
      </c>
    </row>
    <row r="44" spans="1:13" ht="15.75" customHeight="1" x14ac:dyDescent="0.35">
      <c r="A44" t="s">
        <v>26</v>
      </c>
      <c r="B44">
        <v>45528</v>
      </c>
      <c r="C44" t="s">
        <v>15</v>
      </c>
      <c r="D44">
        <v>2</v>
      </c>
      <c r="E44" t="s">
        <v>43</v>
      </c>
      <c r="F44">
        <v>9</v>
      </c>
      <c r="G44">
        <v>8</v>
      </c>
      <c r="H44">
        <v>15</v>
      </c>
      <c r="I44">
        <f t="shared" si="3"/>
        <v>32</v>
      </c>
      <c r="J44">
        <v>15</v>
      </c>
      <c r="K44">
        <v>33</v>
      </c>
      <c r="L44">
        <f t="shared" si="4"/>
        <v>48</v>
      </c>
      <c r="M44">
        <f t="shared" si="5"/>
        <v>80</v>
      </c>
    </row>
    <row r="45" spans="1:13" ht="15.75" customHeight="1" x14ac:dyDescent="0.35">
      <c r="A45" t="s">
        <v>27</v>
      </c>
      <c r="B45">
        <v>45528</v>
      </c>
      <c r="C45" t="s">
        <v>15</v>
      </c>
      <c r="D45">
        <v>2</v>
      </c>
      <c r="E45" t="s">
        <v>43</v>
      </c>
      <c r="F45">
        <v>6</v>
      </c>
      <c r="G45">
        <v>8</v>
      </c>
      <c r="H45">
        <v>12</v>
      </c>
      <c r="I45">
        <f t="shared" si="3"/>
        <v>26</v>
      </c>
      <c r="J45">
        <v>12</v>
      </c>
      <c r="K45">
        <v>25</v>
      </c>
      <c r="L45">
        <f t="shared" si="4"/>
        <v>37</v>
      </c>
      <c r="M45">
        <f t="shared" si="5"/>
        <v>63</v>
      </c>
    </row>
    <row r="46" spans="1:13" ht="15.75" customHeight="1" x14ac:dyDescent="0.35">
      <c r="A46" t="s">
        <v>28</v>
      </c>
      <c r="B46">
        <v>45528</v>
      </c>
      <c r="C46" t="s">
        <v>15</v>
      </c>
      <c r="D46">
        <v>2</v>
      </c>
      <c r="E46" t="s">
        <v>43</v>
      </c>
      <c r="F46">
        <v>6</v>
      </c>
      <c r="G46">
        <v>8</v>
      </c>
      <c r="H46">
        <v>12</v>
      </c>
      <c r="I46">
        <f t="shared" si="3"/>
        <v>26</v>
      </c>
      <c r="J46">
        <v>12</v>
      </c>
      <c r="K46">
        <v>30</v>
      </c>
      <c r="L46">
        <f t="shared" si="4"/>
        <v>42</v>
      </c>
      <c r="M46">
        <f t="shared" si="5"/>
        <v>68</v>
      </c>
    </row>
    <row r="47" spans="1:13" ht="15.75" customHeight="1" x14ac:dyDescent="0.35">
      <c r="A47" t="s">
        <v>29</v>
      </c>
      <c r="B47">
        <v>45528</v>
      </c>
      <c r="C47" t="s">
        <v>15</v>
      </c>
      <c r="D47">
        <v>2</v>
      </c>
      <c r="E47" t="s">
        <v>43</v>
      </c>
      <c r="F47">
        <v>4</v>
      </c>
      <c r="G47">
        <v>5</v>
      </c>
      <c r="H47">
        <v>10</v>
      </c>
      <c r="I47">
        <f t="shared" si="3"/>
        <v>19</v>
      </c>
      <c r="J47">
        <v>10</v>
      </c>
      <c r="K47">
        <v>15</v>
      </c>
      <c r="L47">
        <f t="shared" si="4"/>
        <v>25</v>
      </c>
      <c r="M47">
        <f t="shared" si="5"/>
        <v>44</v>
      </c>
    </row>
    <row r="48" spans="1:13" ht="15.75" customHeight="1" x14ac:dyDescent="0.35">
      <c r="A48" t="s">
        <v>30</v>
      </c>
      <c r="B48">
        <v>45528</v>
      </c>
      <c r="C48" t="s">
        <v>15</v>
      </c>
      <c r="D48">
        <v>2</v>
      </c>
      <c r="E48" t="s">
        <v>43</v>
      </c>
      <c r="F48">
        <v>8</v>
      </c>
      <c r="G48">
        <v>8</v>
      </c>
      <c r="H48">
        <v>0</v>
      </c>
      <c r="I48">
        <f t="shared" si="3"/>
        <v>16</v>
      </c>
      <c r="J48">
        <v>0</v>
      </c>
      <c r="K48">
        <v>28</v>
      </c>
      <c r="L48">
        <f t="shared" si="4"/>
        <v>28</v>
      </c>
      <c r="M48">
        <f t="shared" si="5"/>
        <v>44</v>
      </c>
    </row>
    <row r="49" spans="1:13" ht="15.75" customHeight="1" x14ac:dyDescent="0.35">
      <c r="A49" t="s">
        <v>31</v>
      </c>
      <c r="B49">
        <v>45528</v>
      </c>
      <c r="C49" t="s">
        <v>15</v>
      </c>
      <c r="D49">
        <v>2</v>
      </c>
      <c r="E49" t="s">
        <v>43</v>
      </c>
      <c r="F49">
        <v>8</v>
      </c>
      <c r="G49">
        <v>7</v>
      </c>
      <c r="H49">
        <v>12</v>
      </c>
      <c r="I49">
        <f t="shared" si="3"/>
        <v>27</v>
      </c>
      <c r="J49">
        <v>12</v>
      </c>
      <c r="K49">
        <v>29</v>
      </c>
      <c r="L49">
        <f t="shared" si="4"/>
        <v>41</v>
      </c>
      <c r="M49">
        <f t="shared" si="5"/>
        <v>68</v>
      </c>
    </row>
    <row r="50" spans="1:13" ht="15.75" customHeight="1" x14ac:dyDescent="0.35">
      <c r="A50" t="s">
        <v>32</v>
      </c>
      <c r="B50">
        <v>45528</v>
      </c>
      <c r="C50" t="s">
        <v>15</v>
      </c>
      <c r="D50">
        <v>2</v>
      </c>
      <c r="E50" t="s">
        <v>43</v>
      </c>
      <c r="F50">
        <v>9</v>
      </c>
      <c r="G50">
        <v>8</v>
      </c>
      <c r="H50">
        <v>15</v>
      </c>
      <c r="I50">
        <f t="shared" si="3"/>
        <v>32</v>
      </c>
      <c r="J50">
        <v>15</v>
      </c>
      <c r="K50">
        <v>33</v>
      </c>
      <c r="L50">
        <f t="shared" si="4"/>
        <v>48</v>
      </c>
      <c r="M50">
        <f t="shared" si="5"/>
        <v>80</v>
      </c>
    </row>
    <row r="51" spans="1:13" ht="15.75" customHeight="1" x14ac:dyDescent="0.35">
      <c r="A51" t="s">
        <v>33</v>
      </c>
      <c r="B51">
        <v>45528</v>
      </c>
      <c r="C51" t="s">
        <v>15</v>
      </c>
      <c r="D51">
        <v>2</v>
      </c>
      <c r="E51" t="s">
        <v>43</v>
      </c>
      <c r="F51">
        <v>7</v>
      </c>
      <c r="G51">
        <v>8</v>
      </c>
      <c r="H51">
        <v>14</v>
      </c>
      <c r="I51">
        <f t="shared" si="3"/>
        <v>29</v>
      </c>
      <c r="J51">
        <v>14</v>
      </c>
      <c r="K51">
        <v>35</v>
      </c>
      <c r="L51">
        <f t="shared" si="4"/>
        <v>49</v>
      </c>
      <c r="M51">
        <f t="shared" si="5"/>
        <v>78</v>
      </c>
    </row>
    <row r="52" spans="1:13" ht="15.75" customHeight="1" x14ac:dyDescent="0.35">
      <c r="A52" t="s">
        <v>34</v>
      </c>
      <c r="B52">
        <v>45528</v>
      </c>
      <c r="C52" t="s">
        <v>15</v>
      </c>
      <c r="D52">
        <v>2</v>
      </c>
      <c r="E52" t="s">
        <v>43</v>
      </c>
      <c r="F52">
        <v>4</v>
      </c>
      <c r="G52">
        <v>8</v>
      </c>
      <c r="H52">
        <v>15</v>
      </c>
      <c r="I52">
        <f t="shared" si="3"/>
        <v>27</v>
      </c>
      <c r="J52">
        <v>15</v>
      </c>
      <c r="K52">
        <v>36</v>
      </c>
      <c r="L52">
        <f t="shared" si="4"/>
        <v>51</v>
      </c>
      <c r="M52">
        <f t="shared" si="5"/>
        <v>78</v>
      </c>
    </row>
    <row r="53" spans="1:13" ht="15.75" customHeight="1" x14ac:dyDescent="0.35">
      <c r="A53" t="s">
        <v>35</v>
      </c>
      <c r="B53">
        <v>45528</v>
      </c>
      <c r="C53" t="s">
        <v>15</v>
      </c>
      <c r="D53">
        <v>2</v>
      </c>
      <c r="E53" t="s">
        <v>43</v>
      </c>
      <c r="F53">
        <v>5</v>
      </c>
      <c r="G53">
        <v>5</v>
      </c>
      <c r="H53">
        <v>12</v>
      </c>
      <c r="I53">
        <f t="shared" si="3"/>
        <v>22</v>
      </c>
      <c r="J53">
        <v>12</v>
      </c>
      <c r="K53">
        <v>15</v>
      </c>
      <c r="L53">
        <f t="shared" si="4"/>
        <v>27</v>
      </c>
      <c r="M53">
        <f t="shared" si="5"/>
        <v>49</v>
      </c>
    </row>
    <row r="54" spans="1:13" ht="15.75" customHeight="1" x14ac:dyDescent="0.35">
      <c r="A54" t="s">
        <v>36</v>
      </c>
      <c r="B54">
        <v>45528</v>
      </c>
      <c r="C54" t="s">
        <v>15</v>
      </c>
      <c r="D54">
        <v>2</v>
      </c>
      <c r="E54" t="s">
        <v>43</v>
      </c>
      <c r="F54">
        <v>5</v>
      </c>
      <c r="G54">
        <v>7</v>
      </c>
      <c r="H54">
        <v>10</v>
      </c>
      <c r="I54">
        <f t="shared" si="3"/>
        <v>22</v>
      </c>
      <c r="J54">
        <v>10</v>
      </c>
      <c r="K54">
        <v>15</v>
      </c>
      <c r="L54">
        <f t="shared" si="4"/>
        <v>25</v>
      </c>
      <c r="M54">
        <f t="shared" si="5"/>
        <v>47</v>
      </c>
    </row>
    <row r="55" spans="1:13" ht="15.75" customHeight="1" x14ac:dyDescent="0.35">
      <c r="A55" t="s">
        <v>37</v>
      </c>
      <c r="B55">
        <v>45528</v>
      </c>
      <c r="C55" t="s">
        <v>15</v>
      </c>
      <c r="D55">
        <v>2</v>
      </c>
      <c r="E55" t="s">
        <v>43</v>
      </c>
      <c r="F55">
        <v>7</v>
      </c>
      <c r="G55">
        <v>8</v>
      </c>
      <c r="H55">
        <v>14</v>
      </c>
      <c r="I55">
        <f t="shared" si="3"/>
        <v>29</v>
      </c>
      <c r="J55">
        <v>14</v>
      </c>
      <c r="K55">
        <v>32</v>
      </c>
      <c r="L55">
        <f t="shared" si="4"/>
        <v>46</v>
      </c>
      <c r="M55">
        <f t="shared" si="5"/>
        <v>75</v>
      </c>
    </row>
    <row r="56" spans="1:13" ht="15.75" customHeight="1" x14ac:dyDescent="0.35">
      <c r="A56" t="s">
        <v>38</v>
      </c>
      <c r="B56">
        <v>45528</v>
      </c>
      <c r="C56" t="s">
        <v>15</v>
      </c>
      <c r="D56">
        <v>2</v>
      </c>
      <c r="E56" t="s">
        <v>43</v>
      </c>
      <c r="F56">
        <v>7</v>
      </c>
      <c r="G56">
        <v>8</v>
      </c>
      <c r="H56">
        <v>14</v>
      </c>
      <c r="I56">
        <f t="shared" si="3"/>
        <v>29</v>
      </c>
      <c r="J56">
        <v>14</v>
      </c>
      <c r="K56">
        <v>33</v>
      </c>
      <c r="L56">
        <f t="shared" si="4"/>
        <v>47</v>
      </c>
      <c r="M56">
        <f t="shared" si="5"/>
        <v>76</v>
      </c>
    </row>
    <row r="57" spans="1:13" ht="15.75" customHeight="1" x14ac:dyDescent="0.35">
      <c r="A57" t="s">
        <v>39</v>
      </c>
      <c r="B57">
        <v>45528</v>
      </c>
      <c r="C57" t="s">
        <v>15</v>
      </c>
      <c r="D57">
        <v>2</v>
      </c>
      <c r="E57" t="s">
        <v>43</v>
      </c>
      <c r="F57">
        <v>9</v>
      </c>
      <c r="G57">
        <v>7</v>
      </c>
      <c r="H57">
        <v>14</v>
      </c>
      <c r="I57">
        <f t="shared" si="3"/>
        <v>30</v>
      </c>
      <c r="J57">
        <v>14</v>
      </c>
      <c r="K57">
        <v>33</v>
      </c>
      <c r="L57">
        <f t="shared" si="4"/>
        <v>47</v>
      </c>
      <c r="M57">
        <f t="shared" si="5"/>
        <v>77</v>
      </c>
    </row>
    <row r="58" spans="1:13" ht="15.75" customHeight="1" x14ac:dyDescent="0.35">
      <c r="A58" t="s">
        <v>40</v>
      </c>
      <c r="B58">
        <v>45528</v>
      </c>
      <c r="C58" t="s">
        <v>15</v>
      </c>
      <c r="D58">
        <v>2</v>
      </c>
      <c r="E58" t="s">
        <v>43</v>
      </c>
      <c r="F58">
        <v>3</v>
      </c>
      <c r="G58">
        <v>0</v>
      </c>
      <c r="H58">
        <v>0</v>
      </c>
      <c r="I58">
        <f t="shared" si="3"/>
        <v>3</v>
      </c>
      <c r="J58">
        <v>0</v>
      </c>
      <c r="K58">
        <v>0</v>
      </c>
      <c r="L58">
        <f t="shared" si="4"/>
        <v>0</v>
      </c>
      <c r="M58">
        <f t="shared" si="5"/>
        <v>3</v>
      </c>
    </row>
    <row r="59" spans="1:13" ht="15.75" customHeight="1" x14ac:dyDescent="0.35">
      <c r="A59" t="s">
        <v>41</v>
      </c>
      <c r="B59">
        <v>45528</v>
      </c>
      <c r="C59" t="s">
        <v>15</v>
      </c>
      <c r="D59">
        <v>2</v>
      </c>
      <c r="E59" t="s">
        <v>43</v>
      </c>
      <c r="F59">
        <v>8</v>
      </c>
      <c r="G59">
        <v>8</v>
      </c>
      <c r="H59">
        <v>12</v>
      </c>
      <c r="I59">
        <f t="shared" si="3"/>
        <v>28</v>
      </c>
      <c r="J59">
        <v>12</v>
      </c>
      <c r="K59">
        <v>25</v>
      </c>
      <c r="L59">
        <f t="shared" si="4"/>
        <v>37</v>
      </c>
      <c r="M59">
        <f t="shared" si="5"/>
        <v>65</v>
      </c>
    </row>
    <row r="60" spans="1:13" ht="15.75" customHeight="1" x14ac:dyDescent="0.35">
      <c r="A60" t="s">
        <v>42</v>
      </c>
      <c r="B60">
        <v>45528</v>
      </c>
      <c r="C60" t="s">
        <v>15</v>
      </c>
      <c r="D60">
        <v>2</v>
      </c>
      <c r="E60" t="s">
        <v>43</v>
      </c>
      <c r="F60">
        <v>7</v>
      </c>
      <c r="G60">
        <v>6</v>
      </c>
      <c r="H60">
        <v>14</v>
      </c>
      <c r="I60">
        <f t="shared" si="3"/>
        <v>27</v>
      </c>
      <c r="J60">
        <v>14</v>
      </c>
      <c r="K60">
        <v>28</v>
      </c>
      <c r="L60">
        <f t="shared" si="4"/>
        <v>42</v>
      </c>
      <c r="M60">
        <f t="shared" si="5"/>
        <v>69</v>
      </c>
    </row>
    <row r="61" spans="1:13" ht="15.75" customHeight="1" x14ac:dyDescent="0.35"/>
    <row r="62" spans="1:13" ht="15.75" customHeight="1" x14ac:dyDescent="0.35"/>
    <row r="63" spans="1:13" ht="15.75" customHeight="1" x14ac:dyDescent="0.35"/>
    <row r="64" spans="1:13" ht="15.75" customHeight="1" x14ac:dyDescent="0.35">
      <c r="A64" s="44"/>
      <c r="B64" s="44"/>
      <c r="C64" s="44"/>
      <c r="D64" s="44"/>
      <c r="E64" s="1"/>
      <c r="F64" s="1"/>
      <c r="J64" s="1"/>
      <c r="M64" s="1"/>
    </row>
    <row r="65" spans="1:13" ht="15.75" customHeight="1" x14ac:dyDescent="0.35">
      <c r="A65" s="45"/>
      <c r="B65" s="45"/>
      <c r="C65" s="45"/>
      <c r="D65" s="45"/>
      <c r="E65" s="44"/>
      <c r="F65" s="1"/>
      <c r="G65" s="1"/>
      <c r="H65" s="1"/>
      <c r="I65" s="1"/>
      <c r="J65" s="1"/>
      <c r="K65" s="1"/>
      <c r="L65" s="1"/>
      <c r="M65" s="1"/>
    </row>
    <row r="66" spans="1:13" ht="15.75" customHeight="1" x14ac:dyDescent="0.35">
      <c r="A66" s="45"/>
      <c r="B66" s="45"/>
      <c r="C66" s="45"/>
      <c r="D66" s="45"/>
      <c r="E66" s="45"/>
      <c r="F66" s="1"/>
      <c r="G66" s="1"/>
      <c r="H66" s="1"/>
      <c r="I66" s="1"/>
      <c r="J66" s="1"/>
      <c r="K66" s="1"/>
      <c r="L66" s="1"/>
      <c r="M66" s="2"/>
    </row>
    <row r="67" spans="1:13" ht="15.75" customHeight="1" x14ac:dyDescent="0.35">
      <c r="A67" s="45"/>
      <c r="B67" s="45"/>
      <c r="C67" s="45"/>
      <c r="D67" s="45"/>
      <c r="E67" s="45"/>
      <c r="F67" s="1"/>
      <c r="G67" s="2"/>
      <c r="H67" s="2"/>
      <c r="I67" s="2"/>
      <c r="J67" s="2"/>
      <c r="K67" s="2"/>
      <c r="L67" s="2"/>
      <c r="M67" s="2"/>
    </row>
    <row r="68" spans="1:13" ht="15.75" customHeight="1" x14ac:dyDescent="0.35">
      <c r="A68" s="4"/>
      <c r="B68" s="5"/>
      <c r="C68" s="4"/>
      <c r="D68" s="3"/>
      <c r="E68" s="3"/>
      <c r="F68" s="6"/>
      <c r="G68" s="7"/>
      <c r="H68" s="7"/>
      <c r="I68" s="8"/>
      <c r="J68" s="7"/>
      <c r="K68" s="7"/>
      <c r="L68" s="8"/>
      <c r="M68" s="7"/>
    </row>
    <row r="69" spans="1:13" ht="15.75" customHeight="1" x14ac:dyDescent="0.35">
      <c r="A69" s="9"/>
      <c r="B69" s="5"/>
      <c r="C69" s="4"/>
      <c r="D69" s="3"/>
      <c r="E69" s="3"/>
      <c r="F69" s="6"/>
      <c r="G69" s="7"/>
      <c r="H69" s="7"/>
      <c r="I69" s="8"/>
      <c r="J69" s="7"/>
      <c r="K69" s="7"/>
      <c r="L69" s="8"/>
      <c r="M69" s="7"/>
    </row>
    <row r="70" spans="1:13" ht="15.75" customHeight="1" x14ac:dyDescent="0.35">
      <c r="A70" s="4"/>
      <c r="B70" s="5"/>
      <c r="C70" s="4"/>
      <c r="D70" s="3"/>
      <c r="E70" s="3"/>
      <c r="F70" s="6"/>
      <c r="G70" s="7"/>
      <c r="H70" s="7"/>
      <c r="I70" s="8"/>
      <c r="J70" s="7"/>
      <c r="K70" s="7"/>
      <c r="L70" s="8"/>
      <c r="M70" s="7"/>
    </row>
    <row r="71" spans="1:13" ht="15.75" customHeight="1" x14ac:dyDescent="0.35">
      <c r="A71" s="4"/>
      <c r="B71" s="5"/>
      <c r="C71" s="4"/>
      <c r="D71" s="3"/>
      <c r="E71" s="3"/>
      <c r="F71" s="6"/>
      <c r="G71" s="7"/>
      <c r="H71" s="7"/>
      <c r="I71" s="8"/>
      <c r="J71" s="7"/>
      <c r="K71" s="7"/>
      <c r="L71" s="8"/>
      <c r="M71" s="7"/>
    </row>
    <row r="72" spans="1:13" ht="15.75" customHeight="1" x14ac:dyDescent="0.35">
      <c r="A72" s="4"/>
      <c r="B72" s="5"/>
      <c r="C72" s="4"/>
      <c r="D72" s="3"/>
      <c r="E72" s="3"/>
      <c r="F72" s="6"/>
      <c r="G72" s="7"/>
      <c r="H72" s="7"/>
      <c r="I72" s="8"/>
      <c r="J72" s="7"/>
      <c r="K72" s="7"/>
      <c r="L72" s="8"/>
      <c r="M72" s="7"/>
    </row>
    <row r="73" spans="1:13" ht="15.75" customHeight="1" x14ac:dyDescent="0.35">
      <c r="A73" s="9"/>
      <c r="B73" s="5"/>
      <c r="C73" s="4"/>
      <c r="D73" s="3"/>
      <c r="E73" s="3"/>
      <c r="F73" s="6"/>
      <c r="G73" s="7"/>
      <c r="H73" s="7"/>
      <c r="I73" s="8"/>
      <c r="J73" s="7"/>
      <c r="K73" s="7"/>
      <c r="L73" s="8"/>
      <c r="M73" s="7"/>
    </row>
    <row r="74" spans="1:13" ht="15.75" customHeight="1" x14ac:dyDescent="0.35">
      <c r="A74" s="4"/>
      <c r="B74" s="5"/>
      <c r="C74" s="4"/>
      <c r="D74" s="3"/>
      <c r="E74" s="3"/>
      <c r="F74" s="6"/>
      <c r="G74" s="7"/>
      <c r="H74" s="7"/>
      <c r="I74" s="8"/>
      <c r="J74" s="7"/>
      <c r="K74" s="7"/>
      <c r="L74" s="8"/>
      <c r="M74" s="7"/>
    </row>
    <row r="75" spans="1:13" ht="15.75" customHeight="1" x14ac:dyDescent="0.35">
      <c r="A75" s="9"/>
      <c r="B75" s="5"/>
      <c r="C75" s="4"/>
      <c r="D75" s="3"/>
      <c r="E75" s="3"/>
      <c r="F75" s="6"/>
      <c r="G75" s="7"/>
      <c r="H75" s="7"/>
      <c r="I75" s="8"/>
      <c r="J75" s="7"/>
      <c r="K75" s="7"/>
      <c r="L75" s="8"/>
      <c r="M75" s="7"/>
    </row>
    <row r="76" spans="1:13" ht="15.75" customHeight="1" x14ac:dyDescent="0.35">
      <c r="A76" s="4"/>
      <c r="B76" s="5"/>
      <c r="C76" s="4"/>
      <c r="D76" s="3"/>
      <c r="E76" s="10"/>
      <c r="F76" s="10"/>
      <c r="G76" s="10"/>
      <c r="H76" s="10"/>
      <c r="I76" s="11"/>
      <c r="J76" s="10"/>
      <c r="K76" s="10"/>
      <c r="L76" s="11"/>
      <c r="M76" s="10"/>
    </row>
    <row r="77" spans="1:13" ht="15.75" customHeight="1" x14ac:dyDescent="0.35">
      <c r="A77" s="4"/>
      <c r="B77" s="5"/>
      <c r="C77" s="4"/>
      <c r="D77" s="3"/>
      <c r="E77" s="10"/>
      <c r="F77" s="10"/>
      <c r="G77" s="10"/>
      <c r="H77" s="10"/>
      <c r="I77" s="11"/>
      <c r="J77" s="10"/>
      <c r="K77" s="10"/>
      <c r="L77" s="11"/>
      <c r="M77" s="10"/>
    </row>
    <row r="78" spans="1:13" ht="15.75" customHeight="1" x14ac:dyDescent="0.35">
      <c r="A78" s="4"/>
      <c r="B78" s="5"/>
      <c r="C78" s="4"/>
      <c r="D78" s="3"/>
      <c r="E78" s="10"/>
      <c r="F78" s="10"/>
      <c r="G78" s="10"/>
      <c r="H78" s="10"/>
      <c r="I78" s="11"/>
      <c r="J78" s="10"/>
      <c r="K78" s="10"/>
      <c r="L78" s="11"/>
      <c r="M78" s="10"/>
    </row>
    <row r="79" spans="1:13" ht="15.75" customHeight="1" x14ac:dyDescent="0.35">
      <c r="A79" s="4"/>
      <c r="B79" s="5"/>
      <c r="C79" s="4"/>
      <c r="D79" s="3"/>
      <c r="E79" s="10"/>
      <c r="F79" s="10"/>
      <c r="G79" s="10"/>
      <c r="H79" s="10"/>
      <c r="I79" s="11"/>
      <c r="J79" s="10"/>
      <c r="K79" s="10"/>
      <c r="L79" s="11"/>
      <c r="M79" s="10"/>
    </row>
    <row r="80" spans="1:13" ht="15.75" customHeight="1" x14ac:dyDescent="0.35">
      <c r="A80" s="4"/>
      <c r="B80" s="5"/>
      <c r="C80" s="4"/>
      <c r="D80" s="3"/>
      <c r="E80" s="10"/>
      <c r="F80" s="10"/>
      <c r="G80" s="10"/>
      <c r="H80" s="10"/>
      <c r="I80" s="11"/>
      <c r="J80" s="10"/>
      <c r="K80" s="10"/>
      <c r="L80" s="11"/>
      <c r="M80" s="10"/>
    </row>
    <row r="81" spans="1:13" ht="15.75" customHeight="1" x14ac:dyDescent="0.35">
      <c r="A81" s="12"/>
      <c r="B81" s="5"/>
      <c r="C81" s="4"/>
      <c r="D81" s="3"/>
      <c r="E81" s="10"/>
      <c r="F81" s="10"/>
      <c r="G81" s="10"/>
      <c r="H81" s="10"/>
      <c r="I81" s="11"/>
      <c r="J81" s="10"/>
      <c r="K81" s="10"/>
      <c r="L81" s="11"/>
      <c r="M81" s="10"/>
    </row>
    <row r="82" spans="1:13" ht="15.75" customHeight="1" x14ac:dyDescent="0.35">
      <c r="A82" s="4"/>
      <c r="B82" s="5"/>
      <c r="C82" s="4"/>
      <c r="D82" s="3"/>
      <c r="E82" s="10"/>
      <c r="F82" s="10"/>
      <c r="G82" s="10"/>
      <c r="H82" s="10"/>
      <c r="I82" s="11"/>
      <c r="J82" s="10"/>
      <c r="K82" s="10"/>
      <c r="L82" s="11"/>
      <c r="M82" s="10"/>
    </row>
    <row r="83" spans="1:13" ht="15.75" customHeight="1" x14ac:dyDescent="0.35">
      <c r="A83" s="12"/>
      <c r="B83" s="5"/>
      <c r="C83" s="4"/>
      <c r="D83" s="3"/>
      <c r="E83" s="10"/>
      <c r="F83" s="10"/>
      <c r="G83" s="10"/>
      <c r="H83" s="10"/>
      <c r="I83" s="11"/>
      <c r="J83" s="10"/>
      <c r="K83" s="10"/>
      <c r="L83" s="11"/>
      <c r="M83" s="10"/>
    </row>
    <row r="84" spans="1:13" ht="15.75" customHeight="1" x14ac:dyDescent="0.35">
      <c r="A84" s="4"/>
      <c r="B84" s="5"/>
      <c r="C84" s="4"/>
      <c r="D84" s="3"/>
      <c r="E84" s="10"/>
      <c r="F84" s="10"/>
      <c r="G84" s="10"/>
      <c r="H84" s="10"/>
      <c r="I84" s="11"/>
      <c r="J84" s="10"/>
      <c r="K84" s="10"/>
      <c r="L84" s="11"/>
      <c r="M84" s="10"/>
    </row>
    <row r="85" spans="1:13" ht="15.75" customHeight="1" x14ac:dyDescent="0.35">
      <c r="A85" s="4"/>
      <c r="B85" s="5"/>
      <c r="C85" s="4"/>
      <c r="D85" s="3"/>
      <c r="E85" s="10"/>
      <c r="F85" s="10"/>
      <c r="G85" s="10"/>
      <c r="H85" s="10"/>
      <c r="I85" s="11"/>
      <c r="J85" s="10"/>
      <c r="K85" s="10"/>
      <c r="L85" s="11"/>
      <c r="M85" s="10"/>
    </row>
    <row r="86" spans="1:13" ht="15.75" customHeight="1" x14ac:dyDescent="0.35">
      <c r="A86" s="9"/>
      <c r="B86" s="5"/>
      <c r="C86" s="4"/>
      <c r="D86" s="3"/>
      <c r="E86" s="10"/>
      <c r="F86" s="10"/>
      <c r="G86" s="10"/>
      <c r="H86" s="10"/>
      <c r="I86" s="11"/>
      <c r="J86" s="10"/>
      <c r="K86" s="10"/>
      <c r="L86" s="11"/>
      <c r="M86" s="10"/>
    </row>
    <row r="87" spans="1:13" ht="15.75" customHeight="1" x14ac:dyDescent="0.35">
      <c r="A87" s="4"/>
      <c r="B87" s="5"/>
      <c r="C87" s="4"/>
      <c r="D87" s="3"/>
      <c r="E87" s="10"/>
      <c r="F87" s="10"/>
      <c r="G87" s="10"/>
      <c r="H87" s="10"/>
      <c r="I87" s="11"/>
      <c r="J87" s="10"/>
      <c r="K87" s="10"/>
      <c r="L87" s="11"/>
      <c r="M87" s="10"/>
    </row>
    <row r="88" spans="1:13" ht="15.75" customHeight="1" x14ac:dyDescent="0.35">
      <c r="A88" s="4"/>
      <c r="B88" s="5"/>
      <c r="C88" s="4"/>
      <c r="D88" s="3"/>
      <c r="E88" s="10"/>
      <c r="F88" s="10"/>
      <c r="G88" s="10"/>
      <c r="H88" s="10"/>
      <c r="I88" s="11"/>
      <c r="J88" s="10"/>
      <c r="K88" s="10"/>
      <c r="L88" s="11"/>
      <c r="M88" s="10"/>
    </row>
    <row r="89" spans="1:13" ht="15.75" customHeight="1" x14ac:dyDescent="0.35">
      <c r="A89" s="9"/>
      <c r="B89" s="5"/>
      <c r="C89" s="4"/>
      <c r="D89" s="3"/>
      <c r="E89" s="10"/>
      <c r="F89" s="10"/>
      <c r="G89" s="10"/>
      <c r="H89" s="10"/>
      <c r="I89" s="11"/>
      <c r="J89" s="10"/>
      <c r="K89" s="10"/>
      <c r="L89" s="11"/>
      <c r="M89" s="10"/>
    </row>
    <row r="90" spans="1:13" ht="15.75" customHeight="1" x14ac:dyDescent="0.35">
      <c r="A90" s="9"/>
      <c r="B90" s="5"/>
      <c r="C90" s="4"/>
      <c r="D90" s="3"/>
      <c r="E90" s="10"/>
      <c r="F90" s="10"/>
      <c r="G90" s="10"/>
      <c r="H90" s="10"/>
      <c r="I90" s="11"/>
      <c r="J90" s="10"/>
      <c r="K90" s="10"/>
      <c r="L90" s="11"/>
      <c r="M90" s="10"/>
    </row>
    <row r="91" spans="1:13" ht="15.75" customHeight="1" x14ac:dyDescent="0.35">
      <c r="A91" s="4"/>
      <c r="B91" s="5"/>
      <c r="C91" s="4"/>
      <c r="D91" s="3"/>
      <c r="E91" s="10"/>
      <c r="F91" s="10"/>
      <c r="G91" s="10"/>
      <c r="H91" s="10"/>
      <c r="I91" s="11"/>
      <c r="J91" s="10"/>
      <c r="K91" s="10"/>
      <c r="L91" s="11"/>
      <c r="M91" s="10"/>
    </row>
    <row r="92" spans="1:13" ht="15.75" customHeight="1" x14ac:dyDescent="0.35">
      <c r="A92" s="4"/>
      <c r="B92" s="5"/>
      <c r="C92" s="4"/>
      <c r="D92" s="3"/>
      <c r="E92" s="10"/>
      <c r="F92" s="10"/>
      <c r="G92" s="10"/>
      <c r="H92" s="10"/>
      <c r="I92" s="11"/>
      <c r="J92" s="10"/>
      <c r="K92" s="10"/>
      <c r="L92" s="11"/>
      <c r="M92" s="10"/>
    </row>
    <row r="93" spans="1:13" ht="15.75" customHeight="1" x14ac:dyDescent="0.35">
      <c r="A93" s="4"/>
      <c r="B93" s="5"/>
      <c r="C93" s="4"/>
      <c r="D93" s="3"/>
      <c r="E93" s="10"/>
      <c r="F93" s="10"/>
      <c r="G93" s="10"/>
      <c r="H93" s="10"/>
      <c r="I93" s="11"/>
      <c r="J93" s="10"/>
      <c r="K93" s="10"/>
      <c r="L93" s="11"/>
      <c r="M93" s="10"/>
    </row>
    <row r="94" spans="1:13" ht="15.75" customHeight="1" x14ac:dyDescent="0.35">
      <c r="A94" s="4"/>
      <c r="B94" s="5"/>
      <c r="C94" s="4"/>
      <c r="D94" s="3"/>
      <c r="E94" s="10"/>
      <c r="F94" s="10"/>
      <c r="G94" s="10"/>
      <c r="H94" s="10"/>
      <c r="I94" s="11"/>
      <c r="J94" s="10"/>
      <c r="K94" s="10"/>
      <c r="L94" s="11"/>
      <c r="M94" s="10"/>
    </row>
    <row r="95" spans="1:13" ht="15.75" customHeight="1" x14ac:dyDescent="0.35"/>
    <row r="96" spans="1:13" ht="15.75" customHeight="1" x14ac:dyDescent="0.35"/>
    <row r="97" spans="1:13" ht="15.75" customHeight="1" x14ac:dyDescent="0.35"/>
    <row r="98" spans="1:13" ht="15.75" customHeight="1" x14ac:dyDescent="0.35">
      <c r="A98" s="44"/>
      <c r="B98" s="44"/>
      <c r="C98" s="44"/>
      <c r="D98" s="44"/>
      <c r="E98" s="1"/>
      <c r="F98" s="1"/>
      <c r="J98" s="1"/>
      <c r="M98" s="1"/>
    </row>
    <row r="99" spans="1:13" ht="15.75" customHeight="1" x14ac:dyDescent="0.35">
      <c r="A99" s="45"/>
      <c r="B99" s="45"/>
      <c r="C99" s="45"/>
      <c r="D99" s="45"/>
      <c r="E99" s="44"/>
      <c r="F99" s="1"/>
      <c r="G99" s="1"/>
      <c r="H99" s="1"/>
      <c r="I99" s="1"/>
      <c r="J99" s="1"/>
      <c r="K99" s="1"/>
      <c r="L99" s="1"/>
      <c r="M99" s="1"/>
    </row>
    <row r="100" spans="1:13" ht="15.75" customHeight="1" x14ac:dyDescent="0.35">
      <c r="A100" s="45"/>
      <c r="B100" s="45"/>
      <c r="C100" s="45"/>
      <c r="D100" s="45"/>
      <c r="E100" s="45"/>
      <c r="F100" s="1"/>
      <c r="G100" s="1"/>
      <c r="H100" s="1"/>
      <c r="I100" s="1"/>
      <c r="J100" s="1"/>
      <c r="K100" s="1"/>
      <c r="L100" s="1"/>
      <c r="M100" s="2"/>
    </row>
    <row r="101" spans="1:13" ht="15.75" customHeight="1" x14ac:dyDescent="0.35">
      <c r="A101" s="45"/>
      <c r="B101" s="45"/>
      <c r="C101" s="45"/>
      <c r="D101" s="45"/>
      <c r="E101" s="45"/>
      <c r="F101" s="1"/>
      <c r="G101" s="2"/>
      <c r="H101" s="2"/>
      <c r="I101" s="2"/>
      <c r="J101" s="2"/>
      <c r="K101" s="2"/>
      <c r="L101" s="2"/>
      <c r="M101" s="2"/>
    </row>
    <row r="102" spans="1:13" ht="15.75" customHeight="1" x14ac:dyDescent="0.35">
      <c r="A102" s="4"/>
      <c r="B102" s="5"/>
      <c r="C102" s="4"/>
      <c r="D102" s="3"/>
      <c r="E102" s="3"/>
      <c r="F102" s="6"/>
      <c r="G102" s="7"/>
      <c r="H102" s="7"/>
      <c r="I102" s="8"/>
      <c r="J102" s="7"/>
      <c r="K102" s="7"/>
      <c r="L102" s="8"/>
      <c r="M102" s="7"/>
    </row>
    <row r="103" spans="1:13" ht="15.75" customHeight="1" x14ac:dyDescent="0.35">
      <c r="A103" s="9"/>
      <c r="B103" s="5"/>
      <c r="C103" s="4"/>
      <c r="D103" s="3"/>
      <c r="E103" s="3"/>
      <c r="F103" s="6"/>
      <c r="G103" s="7"/>
      <c r="H103" s="7"/>
      <c r="I103" s="8"/>
      <c r="J103" s="7"/>
      <c r="K103" s="7"/>
      <c r="L103" s="8"/>
      <c r="M103" s="7"/>
    </row>
    <row r="104" spans="1:13" ht="15.75" customHeight="1" x14ac:dyDescent="0.35">
      <c r="A104" s="4"/>
      <c r="B104" s="5"/>
      <c r="C104" s="4"/>
      <c r="D104" s="3"/>
      <c r="E104" s="3"/>
      <c r="F104" s="6"/>
      <c r="G104" s="7"/>
      <c r="H104" s="7"/>
      <c r="I104" s="8"/>
      <c r="J104" s="7"/>
      <c r="K104" s="7"/>
      <c r="L104" s="8"/>
      <c r="M104" s="7"/>
    </row>
    <row r="105" spans="1:13" ht="15.75" customHeight="1" x14ac:dyDescent="0.35">
      <c r="A105" s="4"/>
      <c r="B105" s="5"/>
      <c r="C105" s="4"/>
      <c r="D105" s="3"/>
      <c r="E105" s="3"/>
      <c r="F105" s="6"/>
      <c r="G105" s="7"/>
      <c r="H105" s="7"/>
      <c r="I105" s="8"/>
      <c r="J105" s="7"/>
      <c r="K105" s="7"/>
      <c r="L105" s="8"/>
      <c r="M105" s="7"/>
    </row>
    <row r="106" spans="1:13" ht="15.75" customHeight="1" x14ac:dyDescent="0.35">
      <c r="A106" s="4"/>
      <c r="B106" s="5"/>
      <c r="C106" s="4"/>
      <c r="D106" s="3"/>
      <c r="E106" s="3"/>
      <c r="F106" s="6"/>
      <c r="G106" s="7"/>
      <c r="H106" s="7"/>
      <c r="I106" s="8"/>
      <c r="J106" s="7"/>
      <c r="K106" s="7"/>
      <c r="L106" s="8"/>
      <c r="M106" s="7"/>
    </row>
    <row r="107" spans="1:13" ht="15.75" customHeight="1" x14ac:dyDescent="0.35">
      <c r="A107" s="9"/>
      <c r="B107" s="5"/>
      <c r="C107" s="4"/>
      <c r="D107" s="3"/>
      <c r="E107" s="3"/>
      <c r="F107" s="6"/>
      <c r="G107" s="7"/>
      <c r="H107" s="7"/>
      <c r="I107" s="8"/>
      <c r="J107" s="7"/>
      <c r="K107" s="7"/>
      <c r="L107" s="8"/>
      <c r="M107" s="7"/>
    </row>
    <row r="108" spans="1:13" ht="15.75" customHeight="1" x14ac:dyDescent="0.35">
      <c r="A108" s="4"/>
      <c r="B108" s="5"/>
      <c r="C108" s="4"/>
      <c r="D108" s="3"/>
      <c r="E108" s="3"/>
      <c r="F108" s="6"/>
      <c r="G108" s="7"/>
      <c r="H108" s="7"/>
      <c r="I108" s="8"/>
      <c r="J108" s="7"/>
      <c r="K108" s="7"/>
      <c r="L108" s="8"/>
      <c r="M108" s="7"/>
    </row>
    <row r="109" spans="1:13" ht="15.75" customHeight="1" x14ac:dyDescent="0.35">
      <c r="A109" s="9"/>
      <c r="B109" s="5"/>
      <c r="C109" s="4"/>
      <c r="D109" s="3"/>
      <c r="E109" s="3"/>
      <c r="F109" s="6"/>
      <c r="G109" s="7"/>
      <c r="H109" s="7"/>
      <c r="I109" s="8"/>
      <c r="J109" s="7"/>
      <c r="K109" s="7"/>
      <c r="L109" s="8"/>
      <c r="M109" s="7"/>
    </row>
    <row r="110" spans="1:13" ht="15.75" customHeight="1" x14ac:dyDescent="0.35">
      <c r="A110" s="4"/>
      <c r="B110" s="5"/>
      <c r="C110" s="4"/>
      <c r="D110" s="3"/>
      <c r="E110" s="10"/>
      <c r="F110" s="10"/>
      <c r="G110" s="10"/>
      <c r="H110" s="10"/>
      <c r="I110" s="11"/>
      <c r="J110" s="10"/>
      <c r="K110" s="10"/>
      <c r="L110" s="11"/>
      <c r="M110" s="10"/>
    </row>
    <row r="111" spans="1:13" ht="15.75" customHeight="1" x14ac:dyDescent="0.35">
      <c r="A111" s="4"/>
      <c r="B111" s="5"/>
      <c r="C111" s="4"/>
      <c r="D111" s="3"/>
      <c r="E111" s="10"/>
      <c r="F111" s="10"/>
      <c r="G111" s="10"/>
      <c r="H111" s="10"/>
      <c r="I111" s="11"/>
      <c r="J111" s="10"/>
      <c r="K111" s="10"/>
      <c r="L111" s="11"/>
      <c r="M111" s="10"/>
    </row>
    <row r="112" spans="1:13" ht="15.75" customHeight="1" x14ac:dyDescent="0.35">
      <c r="A112" s="4"/>
      <c r="B112" s="5"/>
      <c r="C112" s="4"/>
      <c r="D112" s="3"/>
      <c r="E112" s="10"/>
      <c r="F112" s="10"/>
      <c r="G112" s="10"/>
      <c r="H112" s="10"/>
      <c r="I112" s="11"/>
      <c r="J112" s="10"/>
      <c r="K112" s="10"/>
      <c r="L112" s="11"/>
      <c r="M112" s="10"/>
    </row>
    <row r="113" spans="1:13" ht="15.75" customHeight="1" x14ac:dyDescent="0.35">
      <c r="A113" s="4"/>
      <c r="B113" s="5"/>
      <c r="C113" s="4"/>
      <c r="D113" s="3"/>
      <c r="E113" s="10"/>
      <c r="F113" s="10"/>
      <c r="G113" s="10"/>
      <c r="H113" s="10"/>
      <c r="I113" s="11"/>
      <c r="J113" s="10"/>
      <c r="K113" s="10"/>
      <c r="L113" s="11"/>
      <c r="M113" s="10"/>
    </row>
    <row r="114" spans="1:13" ht="15.75" customHeight="1" x14ac:dyDescent="0.35">
      <c r="A114" s="4"/>
      <c r="B114" s="5"/>
      <c r="C114" s="4"/>
      <c r="D114" s="3"/>
      <c r="E114" s="10"/>
      <c r="F114" s="10"/>
      <c r="G114" s="10"/>
      <c r="H114" s="10"/>
      <c r="I114" s="11"/>
      <c r="J114" s="10"/>
      <c r="K114" s="10"/>
      <c r="L114" s="11"/>
      <c r="M114" s="10"/>
    </row>
    <row r="115" spans="1:13" ht="15.75" customHeight="1" x14ac:dyDescent="0.35">
      <c r="A115" s="12"/>
      <c r="B115" s="5"/>
      <c r="C115" s="4"/>
      <c r="D115" s="3"/>
      <c r="E115" s="10"/>
      <c r="F115" s="10"/>
      <c r="G115" s="10"/>
      <c r="H115" s="10"/>
      <c r="I115" s="11"/>
      <c r="J115" s="10"/>
      <c r="K115" s="10"/>
      <c r="L115" s="11"/>
      <c r="M115" s="10"/>
    </row>
    <row r="116" spans="1:13" ht="15.75" customHeight="1" x14ac:dyDescent="0.35">
      <c r="A116" s="4"/>
      <c r="B116" s="5"/>
      <c r="C116" s="4"/>
      <c r="D116" s="3"/>
      <c r="E116" s="10"/>
      <c r="F116" s="10"/>
      <c r="G116" s="10"/>
      <c r="H116" s="10"/>
      <c r="I116" s="11"/>
      <c r="J116" s="10"/>
      <c r="K116" s="10"/>
      <c r="L116" s="11"/>
      <c r="M116" s="10"/>
    </row>
    <row r="117" spans="1:13" ht="15.75" customHeight="1" x14ac:dyDescent="0.35">
      <c r="A117" s="12"/>
      <c r="B117" s="5"/>
      <c r="C117" s="4"/>
      <c r="D117" s="3"/>
      <c r="E117" s="10"/>
      <c r="F117" s="10"/>
      <c r="G117" s="10"/>
      <c r="H117" s="10"/>
      <c r="I117" s="11"/>
      <c r="J117" s="10"/>
      <c r="K117" s="10"/>
      <c r="L117" s="11"/>
      <c r="M117" s="10"/>
    </row>
    <row r="118" spans="1:13" ht="15.75" customHeight="1" x14ac:dyDescent="0.35">
      <c r="A118" s="4"/>
      <c r="B118" s="5"/>
      <c r="C118" s="4"/>
      <c r="D118" s="3"/>
      <c r="E118" s="10"/>
      <c r="F118" s="10"/>
      <c r="G118" s="10"/>
      <c r="H118" s="10"/>
      <c r="I118" s="11"/>
      <c r="J118" s="10"/>
      <c r="K118" s="10"/>
      <c r="L118" s="11"/>
      <c r="M118" s="10"/>
    </row>
    <row r="119" spans="1:13" ht="15.75" customHeight="1" x14ac:dyDescent="0.35">
      <c r="A119" s="4"/>
      <c r="B119" s="5"/>
      <c r="C119" s="4"/>
      <c r="D119" s="3"/>
      <c r="E119" s="10"/>
      <c r="F119" s="10"/>
      <c r="G119" s="10"/>
      <c r="H119" s="10"/>
      <c r="I119" s="11"/>
      <c r="J119" s="10"/>
      <c r="K119" s="10"/>
      <c r="L119" s="11"/>
      <c r="M119" s="10"/>
    </row>
    <row r="120" spans="1:13" ht="15.75" customHeight="1" x14ac:dyDescent="0.35">
      <c r="A120" s="9"/>
      <c r="B120" s="5"/>
      <c r="C120" s="4"/>
      <c r="D120" s="3"/>
      <c r="E120" s="10"/>
      <c r="F120" s="10"/>
      <c r="G120" s="10"/>
      <c r="H120" s="10"/>
      <c r="I120" s="11"/>
      <c r="J120" s="10"/>
      <c r="K120" s="10"/>
      <c r="L120" s="11"/>
      <c r="M120" s="10"/>
    </row>
    <row r="121" spans="1:13" ht="15.75" customHeight="1" x14ac:dyDescent="0.35">
      <c r="A121" s="4"/>
      <c r="B121" s="5"/>
      <c r="C121" s="4"/>
      <c r="D121" s="3"/>
      <c r="E121" s="10"/>
      <c r="F121" s="10"/>
      <c r="G121" s="10"/>
      <c r="H121" s="10"/>
      <c r="I121" s="11"/>
      <c r="J121" s="10"/>
      <c r="K121" s="10"/>
      <c r="L121" s="11"/>
      <c r="M121" s="10"/>
    </row>
    <row r="122" spans="1:13" ht="15.75" customHeight="1" x14ac:dyDescent="0.35">
      <c r="A122" s="4"/>
      <c r="B122" s="5"/>
      <c r="C122" s="4"/>
      <c r="D122" s="3"/>
      <c r="E122" s="10"/>
      <c r="F122" s="10"/>
      <c r="G122" s="10"/>
      <c r="H122" s="10"/>
      <c r="I122" s="11"/>
      <c r="J122" s="10"/>
      <c r="K122" s="10"/>
      <c r="L122" s="11"/>
      <c r="M122" s="10"/>
    </row>
    <row r="123" spans="1:13" ht="15.75" customHeight="1" x14ac:dyDescent="0.35">
      <c r="A123" s="9"/>
      <c r="B123" s="5"/>
      <c r="C123" s="4"/>
      <c r="D123" s="3"/>
      <c r="E123" s="10"/>
      <c r="F123" s="10"/>
      <c r="G123" s="10"/>
      <c r="H123" s="10"/>
      <c r="I123" s="11"/>
      <c r="J123" s="10"/>
      <c r="K123" s="10"/>
      <c r="L123" s="11"/>
      <c r="M123" s="10"/>
    </row>
    <row r="124" spans="1:13" ht="15.75" customHeight="1" x14ac:dyDescent="0.35">
      <c r="A124" s="9"/>
      <c r="B124" s="5"/>
      <c r="C124" s="4"/>
      <c r="D124" s="3"/>
      <c r="E124" s="10"/>
      <c r="F124" s="10"/>
      <c r="G124" s="10"/>
      <c r="H124" s="10"/>
      <c r="I124" s="11"/>
      <c r="J124" s="10"/>
      <c r="K124" s="10"/>
      <c r="L124" s="11"/>
      <c r="M124" s="10"/>
    </row>
    <row r="125" spans="1:13" ht="15.75" customHeight="1" x14ac:dyDescent="0.35">
      <c r="A125" s="4"/>
      <c r="B125" s="5"/>
      <c r="C125" s="4"/>
      <c r="D125" s="3"/>
      <c r="E125" s="10"/>
      <c r="F125" s="10"/>
      <c r="G125" s="10"/>
      <c r="H125" s="10"/>
      <c r="I125" s="11"/>
      <c r="J125" s="10"/>
      <c r="K125" s="10"/>
      <c r="L125" s="11"/>
      <c r="M125" s="10"/>
    </row>
    <row r="126" spans="1:13" ht="15.75" customHeight="1" x14ac:dyDescent="0.35">
      <c r="A126" s="4"/>
      <c r="B126" s="5"/>
      <c r="C126" s="4"/>
      <c r="D126" s="3"/>
      <c r="E126" s="10"/>
      <c r="F126" s="10"/>
      <c r="G126" s="10"/>
      <c r="H126" s="10"/>
      <c r="I126" s="11"/>
      <c r="J126" s="10"/>
      <c r="K126" s="10"/>
      <c r="L126" s="11"/>
      <c r="M126" s="10"/>
    </row>
    <row r="127" spans="1:13" ht="15.75" customHeight="1" x14ac:dyDescent="0.35">
      <c r="A127" s="4"/>
      <c r="B127" s="5"/>
      <c r="C127" s="4"/>
      <c r="D127" s="3"/>
      <c r="E127" s="10"/>
      <c r="F127" s="10"/>
      <c r="G127" s="10"/>
      <c r="H127" s="10"/>
      <c r="I127" s="11"/>
      <c r="J127" s="10"/>
      <c r="K127" s="10"/>
      <c r="L127" s="11"/>
      <c r="M127" s="10"/>
    </row>
    <row r="128" spans="1:13" ht="15.75" customHeight="1" x14ac:dyDescent="0.35">
      <c r="A128" s="4"/>
      <c r="B128" s="5"/>
      <c r="C128" s="4"/>
      <c r="D128" s="3"/>
      <c r="E128" s="10"/>
      <c r="F128" s="10"/>
      <c r="G128" s="10"/>
      <c r="H128" s="10"/>
      <c r="I128" s="11"/>
      <c r="J128" s="10"/>
      <c r="K128" s="10"/>
      <c r="L128" s="11"/>
      <c r="M128" s="10"/>
    </row>
    <row r="129" spans="1:13" ht="15.75" customHeight="1" x14ac:dyDescent="0.35"/>
    <row r="130" spans="1:13" ht="15.75" customHeight="1" x14ac:dyDescent="0.35"/>
    <row r="131" spans="1:13" ht="15.75" customHeight="1" x14ac:dyDescent="0.35"/>
    <row r="132" spans="1:13" ht="15.75" customHeight="1" x14ac:dyDescent="0.35"/>
    <row r="133" spans="1:13" ht="15.75" customHeight="1" x14ac:dyDescent="0.35">
      <c r="A133" s="44"/>
      <c r="B133" s="44"/>
      <c r="C133" s="44"/>
      <c r="D133" s="44"/>
      <c r="E133" s="1"/>
      <c r="F133" s="1"/>
      <c r="J133" s="1"/>
      <c r="M133" s="1"/>
    </row>
    <row r="134" spans="1:13" ht="15.75" customHeight="1" x14ac:dyDescent="0.35">
      <c r="A134" s="45"/>
      <c r="B134" s="45"/>
      <c r="C134" s="45"/>
      <c r="D134" s="45"/>
      <c r="E134" s="44"/>
      <c r="F134" s="1"/>
      <c r="G134" s="1"/>
      <c r="H134" s="1"/>
      <c r="I134" s="1"/>
      <c r="J134" s="1"/>
      <c r="K134" s="1"/>
      <c r="L134" s="1"/>
      <c r="M134" s="1"/>
    </row>
    <row r="135" spans="1:13" ht="15.75" customHeight="1" x14ac:dyDescent="0.35">
      <c r="A135" s="45"/>
      <c r="B135" s="45"/>
      <c r="C135" s="45"/>
      <c r="D135" s="45"/>
      <c r="E135" s="45"/>
      <c r="F135" s="1"/>
      <c r="G135" s="1"/>
      <c r="H135" s="1"/>
      <c r="I135" s="1"/>
      <c r="J135" s="1"/>
      <c r="K135" s="1"/>
      <c r="L135" s="1"/>
      <c r="M135" s="2"/>
    </row>
    <row r="136" spans="1:13" ht="15.75" customHeight="1" x14ac:dyDescent="0.35">
      <c r="A136" s="45"/>
      <c r="B136" s="45"/>
      <c r="C136" s="45"/>
      <c r="D136" s="45"/>
      <c r="E136" s="45"/>
      <c r="F136" s="1"/>
      <c r="G136" s="2"/>
      <c r="H136" s="2"/>
      <c r="I136" s="2"/>
      <c r="J136" s="2"/>
      <c r="K136" s="2"/>
      <c r="L136" s="2"/>
      <c r="M136" s="2"/>
    </row>
    <row r="137" spans="1:13" ht="15.75" customHeight="1" x14ac:dyDescent="0.35">
      <c r="A137" s="4"/>
      <c r="B137" s="5"/>
      <c r="C137" s="4"/>
      <c r="D137" s="3"/>
      <c r="E137" s="3"/>
      <c r="F137" s="6"/>
      <c r="G137" s="7"/>
      <c r="H137" s="7"/>
      <c r="I137" s="8"/>
      <c r="J137" s="7"/>
      <c r="K137" s="7"/>
      <c r="L137" s="8"/>
      <c r="M137" s="7"/>
    </row>
    <row r="138" spans="1:13" ht="15.75" customHeight="1" x14ac:dyDescent="0.35">
      <c r="A138" s="9"/>
      <c r="B138" s="5"/>
      <c r="C138" s="4"/>
      <c r="D138" s="3"/>
      <c r="E138" s="3"/>
      <c r="F138" s="6"/>
      <c r="G138" s="7"/>
      <c r="H138" s="7"/>
      <c r="I138" s="8"/>
      <c r="J138" s="7"/>
      <c r="K138" s="7"/>
      <c r="L138" s="8"/>
      <c r="M138" s="7"/>
    </row>
    <row r="139" spans="1:13" ht="15.75" customHeight="1" x14ac:dyDescent="0.35">
      <c r="A139" s="4"/>
      <c r="B139" s="5"/>
      <c r="C139" s="4"/>
      <c r="D139" s="3"/>
      <c r="E139" s="3"/>
      <c r="F139" s="6"/>
      <c r="G139" s="7"/>
      <c r="H139" s="7"/>
      <c r="I139" s="8"/>
      <c r="J139" s="7"/>
      <c r="K139" s="7"/>
      <c r="L139" s="8"/>
      <c r="M139" s="7"/>
    </row>
    <row r="140" spans="1:13" ht="15.75" customHeight="1" x14ac:dyDescent="0.35">
      <c r="A140" s="4"/>
      <c r="B140" s="5"/>
      <c r="C140" s="4"/>
      <c r="D140" s="3"/>
      <c r="E140" s="3"/>
      <c r="F140" s="6"/>
      <c r="G140" s="7"/>
      <c r="H140" s="7"/>
      <c r="I140" s="8"/>
      <c r="J140" s="7"/>
      <c r="K140" s="7"/>
      <c r="L140" s="8"/>
      <c r="M140" s="7"/>
    </row>
    <row r="141" spans="1:13" ht="15.75" customHeight="1" x14ac:dyDescent="0.35">
      <c r="A141" s="4"/>
      <c r="B141" s="5"/>
      <c r="C141" s="4"/>
      <c r="D141" s="3"/>
      <c r="E141" s="3"/>
      <c r="F141" s="6"/>
      <c r="G141" s="7"/>
      <c r="H141" s="7"/>
      <c r="I141" s="8"/>
      <c r="J141" s="7"/>
      <c r="K141" s="7"/>
      <c r="L141" s="8"/>
      <c r="M141" s="7"/>
    </row>
    <row r="142" spans="1:13" ht="15.75" customHeight="1" x14ac:dyDescent="0.35">
      <c r="A142" s="9"/>
      <c r="B142" s="5"/>
      <c r="C142" s="4"/>
      <c r="D142" s="3"/>
      <c r="E142" s="3"/>
      <c r="F142" s="6"/>
      <c r="G142" s="7"/>
      <c r="H142" s="7"/>
      <c r="I142" s="8"/>
      <c r="J142" s="7"/>
      <c r="K142" s="7"/>
      <c r="L142" s="8"/>
      <c r="M142" s="7"/>
    </row>
    <row r="143" spans="1:13" ht="15.75" customHeight="1" x14ac:dyDescent="0.35">
      <c r="A143" s="4"/>
      <c r="B143" s="5"/>
      <c r="C143" s="4"/>
      <c r="D143" s="3"/>
      <c r="E143" s="3"/>
      <c r="F143" s="6"/>
      <c r="G143" s="7"/>
      <c r="H143" s="7"/>
      <c r="I143" s="8"/>
      <c r="J143" s="7"/>
      <c r="K143" s="7"/>
      <c r="L143" s="8"/>
      <c r="M143" s="7"/>
    </row>
    <row r="144" spans="1:13" ht="15.75" customHeight="1" x14ac:dyDescent="0.35">
      <c r="A144" s="9"/>
      <c r="B144" s="5"/>
      <c r="C144" s="4"/>
      <c r="D144" s="3"/>
      <c r="E144" s="3"/>
      <c r="F144" s="6"/>
      <c r="G144" s="7"/>
      <c r="H144" s="7"/>
      <c r="I144" s="8"/>
      <c r="J144" s="7"/>
      <c r="K144" s="7"/>
      <c r="L144" s="8"/>
      <c r="M144" s="7"/>
    </row>
    <row r="145" spans="1:13" ht="15.75" customHeight="1" x14ac:dyDescent="0.35">
      <c r="A145" s="4"/>
      <c r="B145" s="5"/>
      <c r="C145" s="4"/>
      <c r="D145" s="3"/>
      <c r="E145" s="10"/>
      <c r="F145" s="10"/>
      <c r="G145" s="10"/>
      <c r="H145" s="10"/>
      <c r="I145" s="11"/>
      <c r="J145" s="10"/>
      <c r="K145" s="10"/>
      <c r="L145" s="11"/>
      <c r="M145" s="10"/>
    </row>
    <row r="146" spans="1:13" ht="15.75" customHeight="1" x14ac:dyDescent="0.35">
      <c r="A146" s="4"/>
      <c r="B146" s="5"/>
      <c r="C146" s="4"/>
      <c r="D146" s="3"/>
      <c r="E146" s="10"/>
      <c r="F146" s="10"/>
      <c r="G146" s="10"/>
      <c r="H146" s="10"/>
      <c r="I146" s="11"/>
      <c r="J146" s="10"/>
      <c r="K146" s="10"/>
      <c r="L146" s="11"/>
      <c r="M146" s="10"/>
    </row>
    <row r="147" spans="1:13" ht="15.75" customHeight="1" x14ac:dyDescent="0.35">
      <c r="A147" s="4"/>
      <c r="B147" s="5"/>
      <c r="C147" s="4"/>
      <c r="D147" s="3"/>
      <c r="E147" s="10"/>
      <c r="F147" s="10"/>
      <c r="G147" s="10"/>
      <c r="H147" s="10"/>
      <c r="I147" s="11"/>
      <c r="J147" s="10"/>
      <c r="K147" s="10"/>
      <c r="L147" s="11"/>
      <c r="M147" s="10"/>
    </row>
    <row r="148" spans="1:13" ht="15.75" customHeight="1" x14ac:dyDescent="0.35">
      <c r="A148" s="4"/>
      <c r="B148" s="5"/>
      <c r="C148" s="4"/>
      <c r="D148" s="3"/>
      <c r="E148" s="10"/>
      <c r="F148" s="10"/>
      <c r="G148" s="10"/>
      <c r="H148" s="10"/>
      <c r="I148" s="11"/>
      <c r="J148" s="10"/>
      <c r="K148" s="10"/>
      <c r="L148" s="11"/>
      <c r="M148" s="10"/>
    </row>
    <row r="149" spans="1:13" ht="15.75" customHeight="1" x14ac:dyDescent="0.35">
      <c r="A149" s="4"/>
      <c r="B149" s="5"/>
      <c r="C149" s="4"/>
      <c r="D149" s="3"/>
      <c r="E149" s="10"/>
      <c r="F149" s="10"/>
      <c r="G149" s="10"/>
      <c r="H149" s="10"/>
      <c r="I149" s="11"/>
      <c r="J149" s="10"/>
      <c r="K149" s="10"/>
      <c r="L149" s="11"/>
      <c r="M149" s="10"/>
    </row>
    <row r="150" spans="1:13" ht="15.75" customHeight="1" x14ac:dyDescent="0.35">
      <c r="A150" s="12"/>
      <c r="B150" s="5"/>
      <c r="C150" s="4"/>
      <c r="D150" s="3"/>
      <c r="E150" s="10"/>
      <c r="F150" s="10"/>
      <c r="G150" s="10"/>
      <c r="H150" s="10"/>
      <c r="I150" s="11"/>
      <c r="J150" s="10"/>
      <c r="K150" s="10"/>
      <c r="L150" s="11"/>
      <c r="M150" s="10"/>
    </row>
    <row r="151" spans="1:13" ht="15.75" customHeight="1" x14ac:dyDescent="0.35">
      <c r="A151" s="4"/>
      <c r="B151" s="5"/>
      <c r="C151" s="4"/>
      <c r="D151" s="3"/>
      <c r="E151" s="10"/>
      <c r="F151" s="10"/>
      <c r="G151" s="10"/>
      <c r="H151" s="10"/>
      <c r="I151" s="11"/>
      <c r="J151" s="10"/>
      <c r="K151" s="10"/>
      <c r="L151" s="11"/>
      <c r="M151" s="10"/>
    </row>
    <row r="152" spans="1:13" ht="15.75" customHeight="1" x14ac:dyDescent="0.35">
      <c r="A152" s="12"/>
      <c r="B152" s="5"/>
      <c r="C152" s="4"/>
      <c r="D152" s="3"/>
      <c r="E152" s="10"/>
      <c r="F152" s="10"/>
      <c r="G152" s="10"/>
      <c r="H152" s="10"/>
      <c r="I152" s="11"/>
      <c r="J152" s="10"/>
      <c r="K152" s="10"/>
      <c r="L152" s="11"/>
      <c r="M152" s="10"/>
    </row>
    <row r="153" spans="1:13" ht="15.75" customHeight="1" x14ac:dyDescent="0.35">
      <c r="A153" s="4"/>
      <c r="B153" s="5"/>
      <c r="C153" s="4"/>
      <c r="D153" s="3"/>
      <c r="E153" s="10"/>
      <c r="F153" s="10"/>
      <c r="G153" s="10"/>
      <c r="H153" s="10"/>
      <c r="I153" s="11"/>
      <c r="J153" s="10"/>
      <c r="K153" s="10"/>
      <c r="L153" s="11"/>
      <c r="M153" s="10"/>
    </row>
    <row r="154" spans="1:13" ht="15.75" customHeight="1" x14ac:dyDescent="0.35">
      <c r="A154" s="4"/>
      <c r="B154" s="5"/>
      <c r="C154" s="4"/>
      <c r="D154" s="3"/>
      <c r="E154" s="10"/>
      <c r="F154" s="10"/>
      <c r="G154" s="10"/>
      <c r="H154" s="10"/>
      <c r="I154" s="11"/>
      <c r="J154" s="10"/>
      <c r="K154" s="10"/>
      <c r="L154" s="11"/>
      <c r="M154" s="10"/>
    </row>
    <row r="155" spans="1:13" ht="15.75" customHeight="1" x14ac:dyDescent="0.35">
      <c r="A155" s="9"/>
      <c r="B155" s="5"/>
      <c r="C155" s="4"/>
      <c r="D155" s="3"/>
      <c r="E155" s="10"/>
      <c r="F155" s="10"/>
      <c r="G155" s="10"/>
      <c r="H155" s="10"/>
      <c r="I155" s="11"/>
      <c r="J155" s="10"/>
      <c r="K155" s="10"/>
      <c r="L155" s="11"/>
      <c r="M155" s="10"/>
    </row>
    <row r="156" spans="1:13" ht="15.75" customHeight="1" x14ac:dyDescent="0.35">
      <c r="A156" s="4"/>
      <c r="B156" s="5"/>
      <c r="C156" s="4"/>
      <c r="D156" s="3"/>
      <c r="E156" s="10"/>
      <c r="F156" s="10"/>
      <c r="G156" s="10"/>
      <c r="H156" s="10"/>
      <c r="I156" s="11"/>
      <c r="J156" s="10"/>
      <c r="K156" s="10"/>
      <c r="L156" s="11"/>
      <c r="M156" s="10"/>
    </row>
    <row r="157" spans="1:13" ht="15.75" customHeight="1" x14ac:dyDescent="0.35">
      <c r="A157" s="4"/>
      <c r="B157" s="5"/>
      <c r="C157" s="4"/>
      <c r="D157" s="3"/>
      <c r="E157" s="10"/>
      <c r="F157" s="10"/>
      <c r="G157" s="10"/>
      <c r="H157" s="10"/>
      <c r="I157" s="11"/>
      <c r="J157" s="10"/>
      <c r="K157" s="10"/>
      <c r="L157" s="11"/>
      <c r="M157" s="10"/>
    </row>
    <row r="158" spans="1:13" ht="15.75" customHeight="1" x14ac:dyDescent="0.35">
      <c r="A158" s="9"/>
      <c r="B158" s="5"/>
      <c r="C158" s="4"/>
      <c r="D158" s="3"/>
      <c r="E158" s="10"/>
      <c r="F158" s="10"/>
      <c r="G158" s="10"/>
      <c r="H158" s="10"/>
      <c r="I158" s="11"/>
      <c r="J158" s="10"/>
      <c r="K158" s="10"/>
      <c r="L158" s="11"/>
      <c r="M158" s="10"/>
    </row>
    <row r="159" spans="1:13" ht="15.75" customHeight="1" x14ac:dyDescent="0.35">
      <c r="A159" s="9"/>
      <c r="B159" s="5"/>
      <c r="C159" s="4"/>
      <c r="D159" s="3"/>
      <c r="E159" s="10"/>
      <c r="F159" s="10"/>
      <c r="G159" s="10"/>
      <c r="H159" s="10"/>
      <c r="I159" s="11"/>
      <c r="J159" s="10"/>
      <c r="K159" s="10"/>
      <c r="L159" s="11"/>
      <c r="M159" s="10"/>
    </row>
    <row r="160" spans="1:13" ht="15.75" customHeight="1" x14ac:dyDescent="0.35">
      <c r="A160" s="4"/>
      <c r="B160" s="5"/>
      <c r="C160" s="4"/>
      <c r="D160" s="3"/>
      <c r="E160" s="10"/>
      <c r="F160" s="10"/>
      <c r="G160" s="10"/>
      <c r="H160" s="10"/>
      <c r="I160" s="11"/>
      <c r="J160" s="10"/>
      <c r="K160" s="10"/>
      <c r="L160" s="11"/>
      <c r="M160" s="10"/>
    </row>
    <row r="161" spans="1:13" ht="15.75" customHeight="1" x14ac:dyDescent="0.35">
      <c r="A161" s="4"/>
      <c r="B161" s="5"/>
      <c r="C161" s="4"/>
      <c r="D161" s="3"/>
      <c r="E161" s="10"/>
      <c r="F161" s="10"/>
      <c r="G161" s="10"/>
      <c r="H161" s="10"/>
      <c r="I161" s="11"/>
      <c r="J161" s="10"/>
      <c r="K161" s="10"/>
      <c r="L161" s="11"/>
      <c r="M161" s="10"/>
    </row>
    <row r="162" spans="1:13" ht="15.75" customHeight="1" x14ac:dyDescent="0.35">
      <c r="A162" s="4"/>
      <c r="B162" s="5"/>
      <c r="C162" s="4"/>
      <c r="D162" s="3"/>
      <c r="E162" s="10"/>
      <c r="F162" s="10"/>
      <c r="G162" s="10"/>
      <c r="H162" s="10"/>
      <c r="I162" s="11"/>
      <c r="J162" s="10"/>
      <c r="K162" s="10"/>
      <c r="L162" s="11"/>
      <c r="M162" s="10"/>
    </row>
    <row r="163" spans="1:13" ht="15.75" customHeight="1" x14ac:dyDescent="0.35">
      <c r="A163" s="4"/>
      <c r="B163" s="5"/>
      <c r="C163" s="4"/>
      <c r="D163" s="3"/>
      <c r="E163" s="10"/>
      <c r="F163" s="10"/>
      <c r="G163" s="10"/>
      <c r="H163" s="10"/>
      <c r="I163" s="11"/>
      <c r="J163" s="10"/>
      <c r="K163" s="10"/>
      <c r="L163" s="11"/>
      <c r="M163" s="10"/>
    </row>
    <row r="164" spans="1:13" ht="15.75" customHeight="1" x14ac:dyDescent="0.35"/>
    <row r="165" spans="1:13" ht="15.75" customHeight="1" x14ac:dyDescent="0.35"/>
    <row r="166" spans="1:13" ht="15.75" customHeight="1" x14ac:dyDescent="0.35"/>
    <row r="167" spans="1:13" ht="15.75" customHeight="1" x14ac:dyDescent="0.35"/>
    <row r="168" spans="1:13" ht="15.75" customHeight="1" x14ac:dyDescent="0.35"/>
    <row r="169" spans="1:13" ht="15.75" customHeight="1" x14ac:dyDescent="0.35"/>
    <row r="170" spans="1:13" ht="15.75" customHeight="1" x14ac:dyDescent="0.35"/>
    <row r="171" spans="1:13" ht="15.75" customHeight="1" x14ac:dyDescent="0.35"/>
    <row r="172" spans="1:13" ht="15.75" customHeight="1" x14ac:dyDescent="0.35"/>
    <row r="173" spans="1:13" ht="15.75" customHeight="1" x14ac:dyDescent="0.35"/>
    <row r="174" spans="1:13" ht="15.75" customHeight="1" x14ac:dyDescent="0.35"/>
    <row r="175" spans="1:13" ht="15.75" customHeight="1" x14ac:dyDescent="0.35"/>
    <row r="176" spans="1:13"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7">
    <mergeCell ref="A133:A136"/>
    <mergeCell ref="B133:B136"/>
    <mergeCell ref="C133:C136"/>
    <mergeCell ref="D133:D136"/>
    <mergeCell ref="E134:E136"/>
    <mergeCell ref="A64:A67"/>
    <mergeCell ref="B64:B67"/>
    <mergeCell ref="A1:M1"/>
    <mergeCell ref="A32:M32"/>
    <mergeCell ref="E99:E101"/>
    <mergeCell ref="E65:E67"/>
    <mergeCell ref="A98:A101"/>
    <mergeCell ref="B98:B101"/>
    <mergeCell ref="C98:C101"/>
    <mergeCell ref="D98:D101"/>
    <mergeCell ref="C64:C67"/>
    <mergeCell ref="D64:D67"/>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F3478-5472-4673-8625-3389884E23B3}">
  <sheetPr codeName="Sheet3"/>
  <dimension ref="A1:N730"/>
  <sheetViews>
    <sheetView workbookViewId="0">
      <selection activeCell="G2" sqref="G2:N29"/>
    </sheetView>
  </sheetViews>
  <sheetFormatPr defaultColWidth="14.453125" defaultRowHeight="15" customHeight="1" x14ac:dyDescent="0.35"/>
  <cols>
    <col min="1" max="1" width="8.81640625" style="13" customWidth="1"/>
    <col min="2" max="2" width="20.81640625" style="13" customWidth="1"/>
    <col min="3" max="3" width="8.81640625" style="13" customWidth="1"/>
    <col min="4" max="4" width="21.1796875" style="13" customWidth="1"/>
    <col min="5" max="5" width="10.1796875" style="13" customWidth="1"/>
    <col min="6" max="6" width="25.1796875" style="13" customWidth="1"/>
    <col min="7" max="7" width="18.1796875" style="13" customWidth="1"/>
    <col min="8" max="8" width="16.1796875" style="13" customWidth="1"/>
    <col min="9" max="9" width="14.453125" style="13" customWidth="1"/>
    <col min="10" max="10" width="11.81640625" style="13" customWidth="1"/>
    <col min="11" max="11" width="13.453125" style="13" customWidth="1"/>
    <col min="12" max="13" width="12.81640625" style="13" customWidth="1"/>
    <col min="14" max="14" width="12.54296875" style="13" customWidth="1"/>
    <col min="15" max="25" width="8.81640625" style="13" customWidth="1"/>
    <col min="26" max="16384" width="14.453125" style="13"/>
  </cols>
  <sheetData>
    <row r="1" spans="1:14" ht="15.75" customHeight="1" x14ac:dyDescent="0.35"/>
    <row r="2" spans="1:14" ht="15.75" customHeight="1" x14ac:dyDescent="0.35">
      <c r="A2" t="s">
        <v>1</v>
      </c>
      <c r="B2" t="s">
        <v>2</v>
      </c>
      <c r="C2" t="s">
        <v>3</v>
      </c>
      <c r="D2" t="s">
        <v>4</v>
      </c>
      <c r="E2" t="s">
        <v>5</v>
      </c>
      <c r="F2" t="s">
        <v>7</v>
      </c>
      <c r="G2" t="s">
        <v>9</v>
      </c>
      <c r="H2" t="s">
        <v>10</v>
      </c>
      <c r="I2" t="s">
        <v>11</v>
      </c>
      <c r="J2" t="s">
        <v>8</v>
      </c>
      <c r="K2" t="s">
        <v>12</v>
      </c>
      <c r="L2" t="s">
        <v>13</v>
      </c>
      <c r="M2" t="s">
        <v>8</v>
      </c>
      <c r="N2" t="s">
        <v>6</v>
      </c>
    </row>
    <row r="3" spans="1:14" ht="15.75" customHeight="1" x14ac:dyDescent="0.35">
      <c r="A3">
        <v>1</v>
      </c>
      <c r="B3" t="s">
        <v>14</v>
      </c>
      <c r="C3">
        <v>45528</v>
      </c>
      <c r="D3" t="s">
        <v>47</v>
      </c>
      <c r="E3">
        <v>1</v>
      </c>
      <c r="F3" t="s">
        <v>46</v>
      </c>
      <c r="G3">
        <v>9</v>
      </c>
      <c r="H3">
        <v>7</v>
      </c>
      <c r="I3">
        <v>10</v>
      </c>
      <c r="J3">
        <f t="shared" ref="J3:J22" si="0">G3+H3+I3</f>
        <v>26</v>
      </c>
      <c r="K3">
        <v>14</v>
      </c>
      <c r="L3">
        <v>32</v>
      </c>
      <c r="M3">
        <f t="shared" ref="M3:M29" si="1">K3+L3</f>
        <v>46</v>
      </c>
      <c r="N3">
        <f t="shared" ref="N3:N29" si="2">J3+M3</f>
        <v>72</v>
      </c>
    </row>
    <row r="4" spans="1:14" ht="15.75" customHeight="1" x14ac:dyDescent="0.35">
      <c r="A4">
        <v>2</v>
      </c>
      <c r="B4" t="s">
        <v>17</v>
      </c>
      <c r="C4">
        <v>45528</v>
      </c>
      <c r="D4" t="s">
        <v>47</v>
      </c>
      <c r="E4">
        <v>1</v>
      </c>
      <c r="F4" t="s">
        <v>46</v>
      </c>
      <c r="G4">
        <v>6</v>
      </c>
      <c r="H4">
        <v>6</v>
      </c>
      <c r="I4">
        <v>8</v>
      </c>
      <c r="J4">
        <f t="shared" si="0"/>
        <v>20</v>
      </c>
      <c r="K4">
        <v>12</v>
      </c>
      <c r="L4">
        <v>24</v>
      </c>
      <c r="M4">
        <f t="shared" si="1"/>
        <v>36</v>
      </c>
      <c r="N4">
        <f t="shared" si="2"/>
        <v>56</v>
      </c>
    </row>
    <row r="5" spans="1:14" ht="15.75" customHeight="1" x14ac:dyDescent="0.35">
      <c r="A5">
        <v>3</v>
      </c>
      <c r="B5" t="s">
        <v>18</v>
      </c>
      <c r="C5">
        <v>45528</v>
      </c>
      <c r="D5" t="s">
        <v>47</v>
      </c>
      <c r="E5">
        <v>1</v>
      </c>
      <c r="F5" t="s">
        <v>46</v>
      </c>
      <c r="G5">
        <v>9</v>
      </c>
      <c r="H5">
        <v>8</v>
      </c>
      <c r="I5">
        <v>10</v>
      </c>
      <c r="J5">
        <f t="shared" si="0"/>
        <v>27</v>
      </c>
      <c r="K5">
        <v>15</v>
      </c>
      <c r="L5">
        <v>33</v>
      </c>
      <c r="M5">
        <f t="shared" si="1"/>
        <v>48</v>
      </c>
      <c r="N5">
        <f t="shared" si="2"/>
        <v>75</v>
      </c>
    </row>
    <row r="6" spans="1:14" ht="15.75" customHeight="1" x14ac:dyDescent="0.35">
      <c r="A6">
        <v>4</v>
      </c>
      <c r="B6" t="s">
        <v>19</v>
      </c>
      <c r="C6">
        <v>45528</v>
      </c>
      <c r="D6" t="s">
        <v>47</v>
      </c>
      <c r="E6">
        <v>1</v>
      </c>
      <c r="F6" t="s">
        <v>46</v>
      </c>
      <c r="G6">
        <v>8</v>
      </c>
      <c r="H6">
        <v>6</v>
      </c>
      <c r="I6">
        <v>8</v>
      </c>
      <c r="J6">
        <f t="shared" si="0"/>
        <v>22</v>
      </c>
      <c r="K6">
        <v>10</v>
      </c>
      <c r="L6">
        <v>10</v>
      </c>
      <c r="M6">
        <f t="shared" si="1"/>
        <v>20</v>
      </c>
      <c r="N6">
        <f t="shared" si="2"/>
        <v>42</v>
      </c>
    </row>
    <row r="7" spans="1:14" ht="15.75" customHeight="1" x14ac:dyDescent="0.35">
      <c r="A7">
        <v>5</v>
      </c>
      <c r="B7" t="s">
        <v>20</v>
      </c>
      <c r="C7">
        <v>45528</v>
      </c>
      <c r="D7" t="s">
        <v>47</v>
      </c>
      <c r="E7">
        <v>1</v>
      </c>
      <c r="F7" t="s">
        <v>46</v>
      </c>
      <c r="G7">
        <v>9</v>
      </c>
      <c r="H7">
        <v>7</v>
      </c>
      <c r="I7">
        <v>4</v>
      </c>
      <c r="J7">
        <f t="shared" si="0"/>
        <v>20</v>
      </c>
      <c r="K7">
        <v>13</v>
      </c>
      <c r="L7">
        <v>28</v>
      </c>
      <c r="M7">
        <f t="shared" si="1"/>
        <v>41</v>
      </c>
      <c r="N7">
        <f t="shared" si="2"/>
        <v>61</v>
      </c>
    </row>
    <row r="8" spans="1:14" ht="15.75" customHeight="1" x14ac:dyDescent="0.35">
      <c r="A8">
        <v>6</v>
      </c>
      <c r="B8" t="s">
        <v>22</v>
      </c>
      <c r="C8">
        <v>45528</v>
      </c>
      <c r="D8" t="s">
        <v>47</v>
      </c>
      <c r="E8">
        <v>1</v>
      </c>
      <c r="F8" t="s">
        <v>46</v>
      </c>
      <c r="G8">
        <v>9</v>
      </c>
      <c r="H8">
        <v>7</v>
      </c>
      <c r="I8">
        <v>10</v>
      </c>
      <c r="J8">
        <f t="shared" si="0"/>
        <v>26</v>
      </c>
      <c r="K8">
        <v>12</v>
      </c>
      <c r="L8">
        <v>12</v>
      </c>
      <c r="M8">
        <f t="shared" si="1"/>
        <v>24</v>
      </c>
      <c r="N8">
        <f t="shared" si="2"/>
        <v>50</v>
      </c>
    </row>
    <row r="9" spans="1:14" ht="15.75" customHeight="1" x14ac:dyDescent="0.35">
      <c r="A9">
        <v>7</v>
      </c>
      <c r="B9" t="s">
        <v>24</v>
      </c>
      <c r="C9">
        <v>45528</v>
      </c>
      <c r="D9" t="s">
        <v>47</v>
      </c>
      <c r="E9">
        <v>1</v>
      </c>
      <c r="F9" t="s">
        <v>46</v>
      </c>
      <c r="G9">
        <v>9</v>
      </c>
      <c r="H9">
        <v>7</v>
      </c>
      <c r="I9">
        <v>6</v>
      </c>
      <c r="J9">
        <f t="shared" si="0"/>
        <v>22</v>
      </c>
      <c r="K9">
        <v>13</v>
      </c>
      <c r="L9">
        <v>35</v>
      </c>
      <c r="M9">
        <f t="shared" si="1"/>
        <v>48</v>
      </c>
      <c r="N9">
        <f t="shared" si="2"/>
        <v>70</v>
      </c>
    </row>
    <row r="10" spans="1:14" ht="15.75" customHeight="1" x14ac:dyDescent="0.35">
      <c r="A10">
        <v>8</v>
      </c>
      <c r="B10" t="s">
        <v>25</v>
      </c>
      <c r="C10">
        <v>45528</v>
      </c>
      <c r="D10" t="s">
        <v>47</v>
      </c>
      <c r="E10">
        <v>1</v>
      </c>
      <c r="F10" t="s">
        <v>46</v>
      </c>
      <c r="G10">
        <v>7</v>
      </c>
      <c r="H10">
        <v>6</v>
      </c>
      <c r="I10">
        <v>2</v>
      </c>
      <c r="J10">
        <f t="shared" si="0"/>
        <v>15</v>
      </c>
      <c r="K10">
        <v>12</v>
      </c>
      <c r="L10">
        <v>33</v>
      </c>
      <c r="M10">
        <f t="shared" si="1"/>
        <v>45</v>
      </c>
      <c r="N10">
        <f t="shared" si="2"/>
        <v>60</v>
      </c>
    </row>
    <row r="11" spans="1:14" ht="15.75" customHeight="1" x14ac:dyDescent="0.35">
      <c r="A11">
        <v>9</v>
      </c>
      <c r="B11" t="s">
        <v>26</v>
      </c>
      <c r="C11">
        <v>45528</v>
      </c>
      <c r="D11" t="s">
        <v>47</v>
      </c>
      <c r="E11">
        <v>1</v>
      </c>
      <c r="F11" t="s">
        <v>46</v>
      </c>
      <c r="G11">
        <v>10</v>
      </c>
      <c r="H11">
        <v>8</v>
      </c>
      <c r="I11">
        <v>12</v>
      </c>
      <c r="J11">
        <f t="shared" si="0"/>
        <v>30</v>
      </c>
      <c r="K11">
        <v>15</v>
      </c>
      <c r="L11">
        <v>35</v>
      </c>
      <c r="M11">
        <f t="shared" si="1"/>
        <v>50</v>
      </c>
      <c r="N11">
        <f t="shared" si="2"/>
        <v>80</v>
      </c>
    </row>
    <row r="12" spans="1:14" ht="15.75" customHeight="1" x14ac:dyDescent="0.35">
      <c r="A12">
        <v>10</v>
      </c>
      <c r="B12" t="s">
        <v>27</v>
      </c>
      <c r="C12">
        <v>45528</v>
      </c>
      <c r="D12" t="s">
        <v>47</v>
      </c>
      <c r="E12">
        <v>1</v>
      </c>
      <c r="F12" t="s">
        <v>46</v>
      </c>
      <c r="G12">
        <v>8</v>
      </c>
      <c r="H12">
        <v>6</v>
      </c>
      <c r="I12">
        <v>12</v>
      </c>
      <c r="J12">
        <f t="shared" si="0"/>
        <v>26</v>
      </c>
      <c r="K12">
        <v>10</v>
      </c>
      <c r="L12">
        <v>24</v>
      </c>
      <c r="M12">
        <f t="shared" si="1"/>
        <v>34</v>
      </c>
      <c r="N12">
        <f t="shared" si="2"/>
        <v>60</v>
      </c>
    </row>
    <row r="13" spans="1:14" ht="15.75" customHeight="1" x14ac:dyDescent="0.35">
      <c r="A13">
        <v>11</v>
      </c>
      <c r="B13" t="s">
        <v>28</v>
      </c>
      <c r="C13">
        <v>45528</v>
      </c>
      <c r="D13" t="s">
        <v>47</v>
      </c>
      <c r="E13">
        <v>1</v>
      </c>
      <c r="F13" t="s">
        <v>46</v>
      </c>
      <c r="G13">
        <v>7</v>
      </c>
      <c r="H13">
        <v>6</v>
      </c>
      <c r="I13">
        <v>2</v>
      </c>
      <c r="J13">
        <f t="shared" si="0"/>
        <v>15</v>
      </c>
      <c r="K13">
        <v>14</v>
      </c>
      <c r="L13">
        <v>28</v>
      </c>
      <c r="M13">
        <f t="shared" si="1"/>
        <v>42</v>
      </c>
      <c r="N13">
        <f t="shared" si="2"/>
        <v>57</v>
      </c>
    </row>
    <row r="14" spans="1:14" ht="15.75" customHeight="1" x14ac:dyDescent="0.35">
      <c r="A14">
        <v>12</v>
      </c>
      <c r="B14" t="s">
        <v>29</v>
      </c>
      <c r="C14">
        <v>45528</v>
      </c>
      <c r="D14" t="s">
        <v>47</v>
      </c>
      <c r="E14">
        <v>1</v>
      </c>
      <c r="F14" t="s">
        <v>46</v>
      </c>
      <c r="G14">
        <v>7</v>
      </c>
      <c r="H14">
        <v>7</v>
      </c>
      <c r="I14">
        <v>0</v>
      </c>
      <c r="J14">
        <f t="shared" si="0"/>
        <v>14</v>
      </c>
      <c r="K14">
        <v>10</v>
      </c>
      <c r="L14">
        <v>20</v>
      </c>
      <c r="M14">
        <f t="shared" si="1"/>
        <v>30</v>
      </c>
      <c r="N14">
        <f t="shared" si="2"/>
        <v>44</v>
      </c>
    </row>
    <row r="15" spans="1:14" ht="15.75" customHeight="1" x14ac:dyDescent="0.35">
      <c r="A15">
        <v>13</v>
      </c>
      <c r="B15" t="s">
        <v>30</v>
      </c>
      <c r="C15">
        <v>45528</v>
      </c>
      <c r="D15" t="s">
        <v>47</v>
      </c>
      <c r="E15">
        <v>1</v>
      </c>
      <c r="F15" t="s">
        <v>46</v>
      </c>
      <c r="G15">
        <v>9</v>
      </c>
      <c r="H15">
        <v>7</v>
      </c>
      <c r="I15">
        <v>0</v>
      </c>
      <c r="J15">
        <f t="shared" si="0"/>
        <v>16</v>
      </c>
      <c r="K15">
        <v>13</v>
      </c>
      <c r="L15">
        <v>30</v>
      </c>
      <c r="M15">
        <f t="shared" si="1"/>
        <v>43</v>
      </c>
      <c r="N15">
        <f t="shared" si="2"/>
        <v>59</v>
      </c>
    </row>
    <row r="16" spans="1:14" ht="15.75" customHeight="1" x14ac:dyDescent="0.35">
      <c r="A16">
        <v>14</v>
      </c>
      <c r="B16" t="s">
        <v>31</v>
      </c>
      <c r="C16">
        <v>45528</v>
      </c>
      <c r="D16" t="s">
        <v>47</v>
      </c>
      <c r="E16">
        <v>1</v>
      </c>
      <c r="F16" t="s">
        <v>46</v>
      </c>
      <c r="G16">
        <v>6</v>
      </c>
      <c r="H16">
        <v>6</v>
      </c>
      <c r="I16">
        <v>7</v>
      </c>
      <c r="J16">
        <f t="shared" si="0"/>
        <v>19</v>
      </c>
      <c r="K16">
        <v>14</v>
      </c>
      <c r="L16">
        <v>28</v>
      </c>
      <c r="M16">
        <f t="shared" si="1"/>
        <v>42</v>
      </c>
      <c r="N16">
        <f t="shared" si="2"/>
        <v>61</v>
      </c>
    </row>
    <row r="17" spans="1:14" ht="15.75" customHeight="1" x14ac:dyDescent="0.35">
      <c r="A17">
        <v>15</v>
      </c>
      <c r="B17" t="s">
        <v>32</v>
      </c>
      <c r="C17">
        <v>45528</v>
      </c>
      <c r="D17" t="s">
        <v>47</v>
      </c>
      <c r="E17">
        <v>1</v>
      </c>
      <c r="F17" t="s">
        <v>46</v>
      </c>
      <c r="G17">
        <v>8</v>
      </c>
      <c r="H17">
        <v>6</v>
      </c>
      <c r="I17">
        <v>6</v>
      </c>
      <c r="J17">
        <f t="shared" si="0"/>
        <v>20</v>
      </c>
      <c r="K17">
        <v>14</v>
      </c>
      <c r="L17">
        <v>30</v>
      </c>
      <c r="M17">
        <f t="shared" si="1"/>
        <v>44</v>
      </c>
      <c r="N17">
        <f t="shared" si="2"/>
        <v>64</v>
      </c>
    </row>
    <row r="18" spans="1:14" ht="15.75" customHeight="1" x14ac:dyDescent="0.35">
      <c r="A18">
        <v>16</v>
      </c>
      <c r="B18" t="s">
        <v>33</v>
      </c>
      <c r="C18">
        <v>45528</v>
      </c>
      <c r="D18" t="s">
        <v>47</v>
      </c>
      <c r="E18">
        <v>1</v>
      </c>
      <c r="F18" t="s">
        <v>46</v>
      </c>
      <c r="G18">
        <v>9</v>
      </c>
      <c r="H18">
        <v>7</v>
      </c>
      <c r="I18">
        <v>5</v>
      </c>
      <c r="J18">
        <f t="shared" si="0"/>
        <v>21</v>
      </c>
      <c r="K18">
        <v>15</v>
      </c>
      <c r="L18">
        <v>34</v>
      </c>
      <c r="M18">
        <f t="shared" si="1"/>
        <v>49</v>
      </c>
      <c r="N18">
        <f t="shared" si="2"/>
        <v>70</v>
      </c>
    </row>
    <row r="19" spans="1:14" ht="15.75" customHeight="1" x14ac:dyDescent="0.35">
      <c r="A19">
        <v>17</v>
      </c>
      <c r="B19" t="s">
        <v>35</v>
      </c>
      <c r="C19">
        <v>45528</v>
      </c>
      <c r="D19" t="s">
        <v>47</v>
      </c>
      <c r="E19">
        <v>1</v>
      </c>
      <c r="F19" t="s">
        <v>46</v>
      </c>
      <c r="G19">
        <v>10</v>
      </c>
      <c r="H19">
        <v>8</v>
      </c>
      <c r="I19">
        <v>14</v>
      </c>
      <c r="J19">
        <f t="shared" si="0"/>
        <v>32</v>
      </c>
      <c r="K19">
        <v>15</v>
      </c>
      <c r="L19">
        <v>35</v>
      </c>
      <c r="M19">
        <f t="shared" si="1"/>
        <v>50</v>
      </c>
      <c r="N19">
        <f t="shared" si="2"/>
        <v>82</v>
      </c>
    </row>
    <row r="20" spans="1:14" ht="15.75" customHeight="1" x14ac:dyDescent="0.35">
      <c r="A20">
        <v>18</v>
      </c>
      <c r="B20" t="s">
        <v>36</v>
      </c>
      <c r="C20">
        <v>45528</v>
      </c>
      <c r="D20" t="s">
        <v>47</v>
      </c>
      <c r="E20">
        <v>1</v>
      </c>
      <c r="F20" t="s">
        <v>46</v>
      </c>
      <c r="G20">
        <v>2</v>
      </c>
      <c r="H20">
        <v>6</v>
      </c>
      <c r="I20">
        <v>7</v>
      </c>
      <c r="J20">
        <f t="shared" si="0"/>
        <v>15</v>
      </c>
      <c r="K20">
        <v>10</v>
      </c>
      <c r="L20">
        <v>20</v>
      </c>
      <c r="M20">
        <f t="shared" si="1"/>
        <v>30</v>
      </c>
      <c r="N20">
        <f t="shared" si="2"/>
        <v>45</v>
      </c>
    </row>
    <row r="21" spans="1:14" ht="15.75" customHeight="1" x14ac:dyDescent="0.35">
      <c r="A21">
        <v>19</v>
      </c>
      <c r="B21" t="s">
        <v>39</v>
      </c>
      <c r="C21">
        <v>45528</v>
      </c>
      <c r="D21" t="s">
        <v>47</v>
      </c>
      <c r="E21">
        <v>1</v>
      </c>
      <c r="F21" t="s">
        <v>46</v>
      </c>
      <c r="G21">
        <v>10</v>
      </c>
      <c r="H21">
        <v>8</v>
      </c>
      <c r="I21">
        <v>0</v>
      </c>
      <c r="J21">
        <f t="shared" si="0"/>
        <v>18</v>
      </c>
      <c r="K21">
        <v>15</v>
      </c>
      <c r="L21">
        <v>34</v>
      </c>
      <c r="M21">
        <f t="shared" si="1"/>
        <v>49</v>
      </c>
      <c r="N21">
        <f t="shared" si="2"/>
        <v>67</v>
      </c>
    </row>
    <row r="22" spans="1:14" ht="15.75" customHeight="1" x14ac:dyDescent="0.35">
      <c r="A22">
        <v>20</v>
      </c>
      <c r="B22" t="s">
        <v>40</v>
      </c>
      <c r="C22">
        <v>45528</v>
      </c>
      <c r="D22" t="s">
        <v>47</v>
      </c>
      <c r="E22">
        <v>1</v>
      </c>
      <c r="F22" t="s">
        <v>46</v>
      </c>
      <c r="G22">
        <v>5</v>
      </c>
      <c r="H22">
        <v>5</v>
      </c>
      <c r="I22">
        <v>0</v>
      </c>
      <c r="J22">
        <f t="shared" si="0"/>
        <v>10</v>
      </c>
      <c r="K22">
        <v>12</v>
      </c>
      <c r="L22">
        <v>20</v>
      </c>
      <c r="M22">
        <f t="shared" si="1"/>
        <v>32</v>
      </c>
      <c r="N22">
        <f t="shared" si="2"/>
        <v>42</v>
      </c>
    </row>
    <row r="23" spans="1:14" ht="15.75" customHeight="1" x14ac:dyDescent="0.35">
      <c r="A23">
        <v>21</v>
      </c>
      <c r="B23" t="s">
        <v>41</v>
      </c>
      <c r="C23">
        <v>45528</v>
      </c>
      <c r="D23" t="s">
        <v>47</v>
      </c>
      <c r="E23">
        <v>1</v>
      </c>
      <c r="F23" t="s">
        <v>46</v>
      </c>
      <c r="G23">
        <v>0</v>
      </c>
      <c r="H23">
        <v>0</v>
      </c>
      <c r="I23">
        <v>0</v>
      </c>
      <c r="J23">
        <v>0</v>
      </c>
      <c r="K23">
        <v>15</v>
      </c>
      <c r="L23">
        <v>30</v>
      </c>
      <c r="M23">
        <f t="shared" si="1"/>
        <v>45</v>
      </c>
      <c r="N23">
        <f t="shared" si="2"/>
        <v>45</v>
      </c>
    </row>
    <row r="24" spans="1:14" ht="15.75" customHeight="1" x14ac:dyDescent="0.35">
      <c r="A24">
        <v>22</v>
      </c>
      <c r="B24" t="s">
        <v>42</v>
      </c>
      <c r="C24">
        <v>45528</v>
      </c>
      <c r="D24" t="s">
        <v>47</v>
      </c>
      <c r="E24">
        <v>1</v>
      </c>
      <c r="F24" t="s">
        <v>46</v>
      </c>
      <c r="G24">
        <v>9</v>
      </c>
      <c r="H24">
        <v>7</v>
      </c>
      <c r="I24">
        <v>0</v>
      </c>
      <c r="J24">
        <f t="shared" ref="J24:J29" si="3">G24+H24+I24</f>
        <v>16</v>
      </c>
      <c r="K24">
        <v>15</v>
      </c>
      <c r="L24">
        <v>30</v>
      </c>
      <c r="M24">
        <f t="shared" si="1"/>
        <v>45</v>
      </c>
      <c r="N24">
        <f t="shared" si="2"/>
        <v>61</v>
      </c>
    </row>
    <row r="25" spans="1:14" ht="15.75" customHeight="1" x14ac:dyDescent="0.35">
      <c r="A25">
        <v>23</v>
      </c>
      <c r="B25" t="s">
        <v>21</v>
      </c>
      <c r="C25">
        <v>45528</v>
      </c>
      <c r="D25" t="s">
        <v>47</v>
      </c>
      <c r="E25">
        <v>1</v>
      </c>
      <c r="F25" t="s">
        <v>46</v>
      </c>
      <c r="G25">
        <v>7</v>
      </c>
      <c r="H25">
        <v>7</v>
      </c>
      <c r="I25">
        <v>18</v>
      </c>
      <c r="J25">
        <f t="shared" si="3"/>
        <v>32</v>
      </c>
      <c r="K25">
        <v>14</v>
      </c>
      <c r="L25">
        <v>28</v>
      </c>
      <c r="M25">
        <f t="shared" si="1"/>
        <v>42</v>
      </c>
      <c r="N25">
        <f t="shared" si="2"/>
        <v>74</v>
      </c>
    </row>
    <row r="26" spans="1:14" ht="15.75" customHeight="1" x14ac:dyDescent="0.35">
      <c r="A26">
        <v>24</v>
      </c>
      <c r="B26" t="s">
        <v>34</v>
      </c>
      <c r="C26">
        <v>45528</v>
      </c>
      <c r="D26" t="s">
        <v>47</v>
      </c>
      <c r="E26">
        <v>1</v>
      </c>
      <c r="F26" t="s">
        <v>46</v>
      </c>
      <c r="G26">
        <v>6</v>
      </c>
      <c r="H26">
        <v>7</v>
      </c>
      <c r="I26">
        <v>17</v>
      </c>
      <c r="J26">
        <f t="shared" si="3"/>
        <v>30</v>
      </c>
      <c r="K26">
        <v>10</v>
      </c>
      <c r="L26">
        <v>10</v>
      </c>
      <c r="M26">
        <f t="shared" si="1"/>
        <v>20</v>
      </c>
      <c r="N26">
        <f t="shared" si="2"/>
        <v>50</v>
      </c>
    </row>
    <row r="27" spans="1:14" ht="15.75" customHeight="1" x14ac:dyDescent="0.35">
      <c r="A27">
        <v>25</v>
      </c>
      <c r="B27" t="s">
        <v>49</v>
      </c>
      <c r="C27">
        <v>45528</v>
      </c>
      <c r="D27" t="s">
        <v>47</v>
      </c>
      <c r="E27">
        <v>1</v>
      </c>
      <c r="F27" t="s">
        <v>46</v>
      </c>
      <c r="G27">
        <v>6</v>
      </c>
      <c r="H27">
        <v>7</v>
      </c>
      <c r="I27">
        <v>2</v>
      </c>
      <c r="J27">
        <f t="shared" si="3"/>
        <v>15</v>
      </c>
      <c r="K27">
        <v>12</v>
      </c>
      <c r="L27">
        <v>33</v>
      </c>
      <c r="M27">
        <f t="shared" si="1"/>
        <v>45</v>
      </c>
      <c r="N27">
        <f t="shared" si="2"/>
        <v>60</v>
      </c>
    </row>
    <row r="28" spans="1:14" ht="15.75" customHeight="1" x14ac:dyDescent="0.35">
      <c r="A28">
        <v>26</v>
      </c>
      <c r="B28" t="s">
        <v>48</v>
      </c>
      <c r="C28">
        <v>45528</v>
      </c>
      <c r="D28" t="s">
        <v>47</v>
      </c>
      <c r="E28">
        <v>1</v>
      </c>
      <c r="F28" t="s">
        <v>46</v>
      </c>
      <c r="G28">
        <v>7</v>
      </c>
      <c r="H28">
        <v>6</v>
      </c>
      <c r="I28">
        <v>2</v>
      </c>
      <c r="J28">
        <f t="shared" si="3"/>
        <v>15</v>
      </c>
      <c r="K28">
        <v>13</v>
      </c>
      <c r="L28">
        <v>30</v>
      </c>
      <c r="M28">
        <f t="shared" si="1"/>
        <v>43</v>
      </c>
      <c r="N28">
        <f t="shared" si="2"/>
        <v>58</v>
      </c>
    </row>
    <row r="29" spans="1:14" ht="15.75" customHeight="1" x14ac:dyDescent="0.35">
      <c r="A29">
        <v>27</v>
      </c>
      <c r="B29" t="s">
        <v>37</v>
      </c>
      <c r="C29">
        <v>45528</v>
      </c>
      <c r="D29" t="s">
        <v>47</v>
      </c>
      <c r="E29">
        <v>1</v>
      </c>
      <c r="F29" t="s">
        <v>46</v>
      </c>
      <c r="G29">
        <v>6</v>
      </c>
      <c r="H29">
        <v>6</v>
      </c>
      <c r="I29">
        <v>3</v>
      </c>
      <c r="J29">
        <f t="shared" si="3"/>
        <v>15</v>
      </c>
      <c r="K29">
        <v>13</v>
      </c>
      <c r="L29">
        <v>30</v>
      </c>
      <c r="M29">
        <f t="shared" si="1"/>
        <v>43</v>
      </c>
      <c r="N29">
        <f t="shared" si="2"/>
        <v>58</v>
      </c>
    </row>
    <row r="30" spans="1:14" ht="15.75" customHeight="1" x14ac:dyDescent="0.35"/>
    <row r="31" spans="1:14" ht="15.75" customHeight="1" x14ac:dyDescent="0.35"/>
    <row r="32" spans="1:14"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sheetData>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D75C6-A46D-4E33-8EBC-A292129F9A3C}">
  <sheetPr codeName="Sheet4">
    <outlinePr summaryBelow="0" summaryRight="0"/>
  </sheetPr>
  <dimension ref="A1:M998"/>
  <sheetViews>
    <sheetView topLeftCell="A11" workbookViewId="0">
      <pane xSplit="1" topLeftCell="B1" activePane="topRight" state="frozen"/>
      <selection pane="topRight" activeCell="F2" sqref="F2:M29"/>
    </sheetView>
  </sheetViews>
  <sheetFormatPr defaultColWidth="12.81640625" defaultRowHeight="15" customHeight="1" x14ac:dyDescent="0.3"/>
  <cols>
    <col min="1" max="1" width="22.1796875" style="14" customWidth="1"/>
    <col min="2" max="2" width="23.1796875" style="14" customWidth="1"/>
    <col min="3" max="3" width="25.1796875" style="14" customWidth="1"/>
    <col min="4" max="4" width="14.1796875" style="14" customWidth="1"/>
    <col min="5" max="5" width="25.453125" style="14" bestFit="1" customWidth="1"/>
    <col min="6" max="6" width="20.81640625" style="14" bestFit="1" customWidth="1"/>
    <col min="7" max="7" width="23.453125" style="14" bestFit="1" customWidth="1"/>
    <col min="8" max="8" width="9.1796875" style="14" bestFit="1" customWidth="1"/>
    <col min="9" max="9" width="25.453125" style="14" bestFit="1" customWidth="1"/>
    <col min="10" max="10" width="16.1796875" style="14" bestFit="1" customWidth="1"/>
    <col min="11" max="11" width="23.1796875" style="14" bestFit="1" customWidth="1"/>
    <col min="12" max="12" width="8.81640625" style="14" bestFit="1" customWidth="1"/>
    <col min="13" max="13" width="16" style="14" bestFit="1" customWidth="1"/>
    <col min="14" max="16384" width="12.81640625" style="14"/>
  </cols>
  <sheetData>
    <row r="1" spans="1:13" ht="15.75" customHeight="1" x14ac:dyDescent="0.3">
      <c r="A1" s="47"/>
      <c r="B1" s="47"/>
      <c r="C1" s="47"/>
      <c r="D1" s="47"/>
      <c r="E1" s="47"/>
      <c r="F1" s="47"/>
      <c r="G1" s="47"/>
      <c r="H1" s="47"/>
      <c r="I1" s="47"/>
      <c r="J1" s="47"/>
      <c r="K1" s="47"/>
      <c r="L1" s="47"/>
      <c r="M1" s="47"/>
    </row>
    <row r="2" spans="1:13" ht="15.75" customHeight="1" x14ac:dyDescent="0.35">
      <c r="A2" t="s">
        <v>2</v>
      </c>
      <c r="B2" t="s">
        <v>3</v>
      </c>
      <c r="C2" t="s">
        <v>83</v>
      </c>
      <c r="D2" t="s">
        <v>5</v>
      </c>
      <c r="E2" t="s">
        <v>80</v>
      </c>
      <c r="F2" t="s">
        <v>82</v>
      </c>
      <c r="G2" t="s">
        <v>81</v>
      </c>
      <c r="H2" t="s">
        <v>44</v>
      </c>
      <c r="I2" t="s">
        <v>80</v>
      </c>
      <c r="J2" t="s">
        <v>79</v>
      </c>
      <c r="K2" t="s">
        <v>78</v>
      </c>
      <c r="L2" t="s">
        <v>45</v>
      </c>
      <c r="M2" t="s">
        <v>89</v>
      </c>
    </row>
    <row r="3" spans="1:13" ht="17.5" customHeight="1" x14ac:dyDescent="0.35">
      <c r="A3" t="s">
        <v>14</v>
      </c>
      <c r="B3" t="s">
        <v>77</v>
      </c>
      <c r="C3" t="s">
        <v>15</v>
      </c>
      <c r="D3">
        <v>1</v>
      </c>
      <c r="E3">
        <v>9</v>
      </c>
      <c r="F3">
        <v>6</v>
      </c>
      <c r="G3">
        <v>14</v>
      </c>
      <c r="H3">
        <f t="shared" ref="H3:H29" si="0">SUM(E3:G3)</f>
        <v>29</v>
      </c>
      <c r="I3">
        <v>9</v>
      </c>
      <c r="J3">
        <v>9</v>
      </c>
      <c r="K3">
        <v>54</v>
      </c>
      <c r="L3">
        <f t="shared" ref="L3:L29" si="1">SUM(H3,K3)</f>
        <v>83</v>
      </c>
      <c r="M3">
        <f t="shared" ref="M3:M29" si="2">SUM(H3,L3)</f>
        <v>112</v>
      </c>
    </row>
    <row r="4" spans="1:13" ht="15.75" customHeight="1" x14ac:dyDescent="0.35">
      <c r="A4" t="s">
        <v>17</v>
      </c>
      <c r="B4" t="s">
        <v>76</v>
      </c>
      <c r="C4" t="s">
        <v>15</v>
      </c>
      <c r="D4">
        <v>1</v>
      </c>
      <c r="E4">
        <v>9</v>
      </c>
      <c r="F4">
        <v>6</v>
      </c>
      <c r="G4">
        <v>12</v>
      </c>
      <c r="H4">
        <f t="shared" si="0"/>
        <v>27</v>
      </c>
      <c r="I4">
        <v>9</v>
      </c>
      <c r="J4">
        <v>9</v>
      </c>
      <c r="K4">
        <v>35</v>
      </c>
      <c r="L4">
        <f t="shared" si="1"/>
        <v>62</v>
      </c>
      <c r="M4">
        <f t="shared" si="2"/>
        <v>89</v>
      </c>
    </row>
    <row r="5" spans="1:13" ht="15.75" customHeight="1" x14ac:dyDescent="0.35">
      <c r="A5" t="s">
        <v>18</v>
      </c>
      <c r="B5" t="s">
        <v>75</v>
      </c>
      <c r="C5" t="s">
        <v>15</v>
      </c>
      <c r="D5">
        <v>1</v>
      </c>
      <c r="E5">
        <v>7</v>
      </c>
      <c r="F5">
        <v>10</v>
      </c>
      <c r="G5">
        <v>11</v>
      </c>
      <c r="H5">
        <f t="shared" si="0"/>
        <v>28</v>
      </c>
      <c r="I5">
        <v>7</v>
      </c>
      <c r="J5">
        <v>7</v>
      </c>
      <c r="K5">
        <v>50</v>
      </c>
      <c r="L5">
        <f t="shared" si="1"/>
        <v>78</v>
      </c>
      <c r="M5">
        <f t="shared" si="2"/>
        <v>106</v>
      </c>
    </row>
    <row r="6" spans="1:13" ht="15.75" customHeight="1" x14ac:dyDescent="0.35">
      <c r="A6" t="s">
        <v>19</v>
      </c>
      <c r="B6" t="s">
        <v>74</v>
      </c>
      <c r="C6" t="s">
        <v>15</v>
      </c>
      <c r="D6">
        <v>1</v>
      </c>
      <c r="E6">
        <v>9</v>
      </c>
      <c r="F6">
        <v>5</v>
      </c>
      <c r="G6">
        <v>12</v>
      </c>
      <c r="H6">
        <f t="shared" si="0"/>
        <v>26</v>
      </c>
      <c r="I6">
        <v>9</v>
      </c>
      <c r="J6">
        <v>9</v>
      </c>
      <c r="K6">
        <v>35</v>
      </c>
      <c r="L6">
        <f t="shared" si="1"/>
        <v>61</v>
      </c>
      <c r="M6">
        <f t="shared" si="2"/>
        <v>87</v>
      </c>
    </row>
    <row r="7" spans="1:13" ht="15.75" customHeight="1" x14ac:dyDescent="0.35">
      <c r="A7" t="s">
        <v>20</v>
      </c>
      <c r="B7" t="s">
        <v>73</v>
      </c>
      <c r="C7" t="s">
        <v>15</v>
      </c>
      <c r="D7">
        <v>1</v>
      </c>
      <c r="E7">
        <v>6</v>
      </c>
      <c r="F7">
        <v>9</v>
      </c>
      <c r="G7">
        <v>14</v>
      </c>
      <c r="H7">
        <f t="shared" si="0"/>
        <v>29</v>
      </c>
      <c r="I7">
        <v>6</v>
      </c>
      <c r="J7">
        <v>6</v>
      </c>
      <c r="K7">
        <v>43</v>
      </c>
      <c r="L7">
        <f t="shared" si="1"/>
        <v>72</v>
      </c>
      <c r="M7">
        <f t="shared" si="2"/>
        <v>101</v>
      </c>
    </row>
    <row r="8" spans="1:13" ht="15.75" customHeight="1" x14ac:dyDescent="0.35">
      <c r="A8" t="s">
        <v>22</v>
      </c>
      <c r="B8" t="s">
        <v>72</v>
      </c>
      <c r="C8" t="s">
        <v>15</v>
      </c>
      <c r="D8">
        <v>1</v>
      </c>
      <c r="E8">
        <v>5</v>
      </c>
      <c r="F8">
        <v>7</v>
      </c>
      <c r="G8">
        <v>14</v>
      </c>
      <c r="H8">
        <f t="shared" si="0"/>
        <v>26</v>
      </c>
      <c r="I8">
        <v>5</v>
      </c>
      <c r="J8">
        <v>5</v>
      </c>
      <c r="K8">
        <v>46</v>
      </c>
      <c r="L8">
        <f t="shared" si="1"/>
        <v>72</v>
      </c>
      <c r="M8">
        <f t="shared" si="2"/>
        <v>98</v>
      </c>
    </row>
    <row r="9" spans="1:13" ht="15.75" customHeight="1" x14ac:dyDescent="0.35">
      <c r="A9" t="s">
        <v>24</v>
      </c>
      <c r="B9" t="s">
        <v>71</v>
      </c>
      <c r="C9" t="s">
        <v>15</v>
      </c>
      <c r="D9">
        <v>1</v>
      </c>
      <c r="E9">
        <v>9</v>
      </c>
      <c r="F9">
        <v>8</v>
      </c>
      <c r="G9">
        <v>16</v>
      </c>
      <c r="H9">
        <f t="shared" si="0"/>
        <v>33</v>
      </c>
      <c r="I9">
        <v>9</v>
      </c>
      <c r="J9">
        <v>9</v>
      </c>
      <c r="K9">
        <v>48</v>
      </c>
      <c r="L9">
        <f t="shared" si="1"/>
        <v>81</v>
      </c>
      <c r="M9">
        <f t="shared" si="2"/>
        <v>114</v>
      </c>
    </row>
    <row r="10" spans="1:13" ht="15.75" customHeight="1" x14ac:dyDescent="0.35">
      <c r="A10" t="s">
        <v>25</v>
      </c>
      <c r="B10" t="s">
        <v>70</v>
      </c>
      <c r="C10" t="s">
        <v>15</v>
      </c>
      <c r="D10">
        <v>1</v>
      </c>
      <c r="E10">
        <v>8</v>
      </c>
      <c r="F10">
        <v>4</v>
      </c>
      <c r="G10">
        <v>16</v>
      </c>
      <c r="H10">
        <f t="shared" si="0"/>
        <v>28</v>
      </c>
      <c r="I10">
        <v>8</v>
      </c>
      <c r="J10">
        <v>8</v>
      </c>
      <c r="K10">
        <v>48</v>
      </c>
      <c r="L10">
        <f t="shared" si="1"/>
        <v>76</v>
      </c>
      <c r="M10">
        <f t="shared" si="2"/>
        <v>104</v>
      </c>
    </row>
    <row r="11" spans="1:13" ht="15.75" customHeight="1" x14ac:dyDescent="0.35">
      <c r="A11" t="s">
        <v>26</v>
      </c>
      <c r="B11" t="s">
        <v>69</v>
      </c>
      <c r="C11" t="s">
        <v>15</v>
      </c>
      <c r="D11">
        <v>1</v>
      </c>
      <c r="E11">
        <v>9</v>
      </c>
      <c r="F11">
        <v>4</v>
      </c>
      <c r="G11">
        <v>14</v>
      </c>
      <c r="H11">
        <f t="shared" si="0"/>
        <v>27</v>
      </c>
      <c r="I11">
        <v>9</v>
      </c>
      <c r="J11">
        <v>9</v>
      </c>
      <c r="K11">
        <v>52</v>
      </c>
      <c r="L11">
        <f t="shared" si="1"/>
        <v>79</v>
      </c>
      <c r="M11">
        <f t="shared" si="2"/>
        <v>106</v>
      </c>
    </row>
    <row r="12" spans="1:13" ht="15.75" customHeight="1" x14ac:dyDescent="0.35">
      <c r="A12" t="s">
        <v>27</v>
      </c>
      <c r="B12" t="s">
        <v>68</v>
      </c>
      <c r="C12" t="s">
        <v>15</v>
      </c>
      <c r="D12">
        <v>1</v>
      </c>
      <c r="E12">
        <v>2</v>
      </c>
      <c r="F12">
        <v>7</v>
      </c>
      <c r="G12">
        <v>12</v>
      </c>
      <c r="H12">
        <f t="shared" si="0"/>
        <v>21</v>
      </c>
      <c r="I12">
        <v>2</v>
      </c>
      <c r="J12">
        <v>2</v>
      </c>
      <c r="K12">
        <v>38</v>
      </c>
      <c r="L12">
        <f t="shared" si="1"/>
        <v>59</v>
      </c>
      <c r="M12">
        <f t="shared" si="2"/>
        <v>80</v>
      </c>
    </row>
    <row r="13" spans="1:13" ht="15.75" customHeight="1" x14ac:dyDescent="0.35">
      <c r="A13" t="s">
        <v>28</v>
      </c>
      <c r="B13" t="s">
        <v>67</v>
      </c>
      <c r="C13" t="s">
        <v>15</v>
      </c>
      <c r="D13">
        <v>1</v>
      </c>
      <c r="E13">
        <v>8</v>
      </c>
      <c r="F13">
        <v>6</v>
      </c>
      <c r="G13">
        <v>12</v>
      </c>
      <c r="H13">
        <f t="shared" si="0"/>
        <v>26</v>
      </c>
      <c r="I13">
        <v>8</v>
      </c>
      <c r="J13">
        <v>8</v>
      </c>
      <c r="K13">
        <v>38</v>
      </c>
      <c r="L13">
        <f t="shared" si="1"/>
        <v>64</v>
      </c>
      <c r="M13">
        <f t="shared" si="2"/>
        <v>90</v>
      </c>
    </row>
    <row r="14" spans="1:13" ht="15.75" customHeight="1" x14ac:dyDescent="0.35">
      <c r="A14" t="s">
        <v>29</v>
      </c>
      <c r="B14" t="s">
        <v>66</v>
      </c>
      <c r="C14" t="s">
        <v>15</v>
      </c>
      <c r="D14">
        <v>1</v>
      </c>
      <c r="E14">
        <v>7</v>
      </c>
      <c r="F14">
        <v>4</v>
      </c>
      <c r="G14">
        <v>12</v>
      </c>
      <c r="H14">
        <f t="shared" si="0"/>
        <v>23</v>
      </c>
      <c r="I14">
        <v>7</v>
      </c>
      <c r="J14">
        <v>7</v>
      </c>
      <c r="K14">
        <v>35</v>
      </c>
      <c r="L14">
        <f t="shared" si="1"/>
        <v>58</v>
      </c>
      <c r="M14">
        <f t="shared" si="2"/>
        <v>81</v>
      </c>
    </row>
    <row r="15" spans="1:13" ht="15.75" customHeight="1" x14ac:dyDescent="0.35">
      <c r="A15" t="s">
        <v>30</v>
      </c>
      <c r="B15" t="s">
        <v>65</v>
      </c>
      <c r="C15" t="s">
        <v>15</v>
      </c>
      <c r="D15">
        <v>1</v>
      </c>
      <c r="E15">
        <v>6</v>
      </c>
      <c r="F15">
        <v>5</v>
      </c>
      <c r="G15">
        <v>11</v>
      </c>
      <c r="H15">
        <f t="shared" si="0"/>
        <v>22</v>
      </c>
      <c r="I15">
        <v>6</v>
      </c>
      <c r="J15">
        <v>6</v>
      </c>
      <c r="K15">
        <v>40</v>
      </c>
      <c r="L15">
        <f t="shared" si="1"/>
        <v>62</v>
      </c>
      <c r="M15">
        <f t="shared" si="2"/>
        <v>84</v>
      </c>
    </row>
    <row r="16" spans="1:13" ht="15.75" customHeight="1" x14ac:dyDescent="0.35">
      <c r="A16" t="s">
        <v>31</v>
      </c>
      <c r="B16" t="s">
        <v>64</v>
      </c>
      <c r="C16" t="s">
        <v>15</v>
      </c>
      <c r="D16">
        <v>1</v>
      </c>
      <c r="E16">
        <v>6</v>
      </c>
      <c r="F16">
        <v>6</v>
      </c>
      <c r="G16">
        <v>16</v>
      </c>
      <c r="H16">
        <f t="shared" si="0"/>
        <v>28</v>
      </c>
      <c r="I16">
        <v>6</v>
      </c>
      <c r="J16">
        <v>6</v>
      </c>
      <c r="K16">
        <v>48</v>
      </c>
      <c r="L16">
        <f t="shared" si="1"/>
        <v>76</v>
      </c>
      <c r="M16">
        <f t="shared" si="2"/>
        <v>104</v>
      </c>
    </row>
    <row r="17" spans="1:13" ht="15.75" customHeight="1" x14ac:dyDescent="0.35">
      <c r="A17" t="s">
        <v>32</v>
      </c>
      <c r="B17" t="s">
        <v>63</v>
      </c>
      <c r="C17" t="s">
        <v>15</v>
      </c>
      <c r="D17">
        <v>1</v>
      </c>
      <c r="E17">
        <v>9</v>
      </c>
      <c r="F17">
        <v>7</v>
      </c>
      <c r="G17">
        <v>14</v>
      </c>
      <c r="H17">
        <f t="shared" si="0"/>
        <v>30</v>
      </c>
      <c r="I17">
        <v>9</v>
      </c>
      <c r="J17">
        <v>9</v>
      </c>
      <c r="K17">
        <v>45</v>
      </c>
      <c r="L17">
        <f t="shared" si="1"/>
        <v>75</v>
      </c>
      <c r="M17">
        <f t="shared" si="2"/>
        <v>105</v>
      </c>
    </row>
    <row r="18" spans="1:13" ht="15.75" customHeight="1" x14ac:dyDescent="0.35">
      <c r="A18" t="s">
        <v>33</v>
      </c>
      <c r="B18" t="s">
        <v>62</v>
      </c>
      <c r="C18" t="s">
        <v>15</v>
      </c>
      <c r="D18">
        <v>1</v>
      </c>
      <c r="E18">
        <v>9</v>
      </c>
      <c r="F18">
        <v>9</v>
      </c>
      <c r="G18">
        <v>18</v>
      </c>
      <c r="H18">
        <f t="shared" si="0"/>
        <v>36</v>
      </c>
      <c r="I18">
        <v>9</v>
      </c>
      <c r="J18">
        <v>9</v>
      </c>
      <c r="K18">
        <v>56</v>
      </c>
      <c r="L18">
        <f t="shared" si="1"/>
        <v>92</v>
      </c>
      <c r="M18">
        <f t="shared" si="2"/>
        <v>128</v>
      </c>
    </row>
    <row r="19" spans="1:13" ht="15.75" customHeight="1" x14ac:dyDescent="0.35">
      <c r="A19" t="s">
        <v>35</v>
      </c>
      <c r="B19" t="s">
        <v>61</v>
      </c>
      <c r="C19" t="s">
        <v>15</v>
      </c>
      <c r="D19">
        <v>1</v>
      </c>
      <c r="E19">
        <v>9</v>
      </c>
      <c r="F19">
        <v>7</v>
      </c>
      <c r="G19">
        <v>20</v>
      </c>
      <c r="H19">
        <f t="shared" si="0"/>
        <v>36</v>
      </c>
      <c r="I19">
        <v>9</v>
      </c>
      <c r="J19">
        <v>9</v>
      </c>
      <c r="K19">
        <v>52</v>
      </c>
      <c r="L19">
        <f t="shared" si="1"/>
        <v>88</v>
      </c>
      <c r="M19">
        <f t="shared" si="2"/>
        <v>124</v>
      </c>
    </row>
    <row r="20" spans="1:13" ht="15.75" customHeight="1" x14ac:dyDescent="0.35">
      <c r="A20" t="s">
        <v>36</v>
      </c>
      <c r="B20" t="s">
        <v>60</v>
      </c>
      <c r="C20" t="s">
        <v>15</v>
      </c>
      <c r="D20">
        <v>1</v>
      </c>
      <c r="E20">
        <v>3</v>
      </c>
      <c r="F20">
        <v>5</v>
      </c>
      <c r="G20">
        <v>16</v>
      </c>
      <c r="H20">
        <f t="shared" si="0"/>
        <v>24</v>
      </c>
      <c r="I20">
        <v>3</v>
      </c>
      <c r="J20">
        <v>3</v>
      </c>
      <c r="K20">
        <v>35</v>
      </c>
      <c r="L20">
        <f t="shared" si="1"/>
        <v>59</v>
      </c>
      <c r="M20">
        <f t="shared" si="2"/>
        <v>83</v>
      </c>
    </row>
    <row r="21" spans="1:13" ht="15.75" customHeight="1" x14ac:dyDescent="0.35">
      <c r="A21" t="s">
        <v>39</v>
      </c>
      <c r="B21" t="s">
        <v>59</v>
      </c>
      <c r="C21" t="s">
        <v>15</v>
      </c>
      <c r="D21">
        <v>1</v>
      </c>
      <c r="E21">
        <v>9</v>
      </c>
      <c r="F21">
        <v>8</v>
      </c>
      <c r="G21">
        <v>16</v>
      </c>
      <c r="H21">
        <f t="shared" si="0"/>
        <v>33</v>
      </c>
      <c r="I21">
        <v>9</v>
      </c>
      <c r="J21">
        <v>9</v>
      </c>
      <c r="K21">
        <v>44</v>
      </c>
      <c r="L21">
        <f t="shared" si="1"/>
        <v>77</v>
      </c>
      <c r="M21">
        <f t="shared" si="2"/>
        <v>110</v>
      </c>
    </row>
    <row r="22" spans="1:13" ht="15.75" customHeight="1" x14ac:dyDescent="0.35">
      <c r="A22" t="s">
        <v>40</v>
      </c>
      <c r="B22" t="s">
        <v>58</v>
      </c>
      <c r="C22" t="s">
        <v>15</v>
      </c>
      <c r="D22">
        <v>1</v>
      </c>
      <c r="E22">
        <v>4</v>
      </c>
      <c r="F22">
        <v>0</v>
      </c>
      <c r="G22">
        <v>6</v>
      </c>
      <c r="H22">
        <f t="shared" si="0"/>
        <v>10</v>
      </c>
      <c r="I22">
        <v>4</v>
      </c>
      <c r="J22">
        <v>4</v>
      </c>
      <c r="K22">
        <v>31</v>
      </c>
      <c r="L22">
        <f t="shared" si="1"/>
        <v>41</v>
      </c>
      <c r="M22">
        <f t="shared" si="2"/>
        <v>51</v>
      </c>
    </row>
    <row r="23" spans="1:13" ht="15.75" customHeight="1" x14ac:dyDescent="0.35">
      <c r="A23" t="s">
        <v>41</v>
      </c>
      <c r="B23" t="s">
        <v>57</v>
      </c>
      <c r="C23" t="s">
        <v>15</v>
      </c>
      <c r="D23">
        <v>1</v>
      </c>
      <c r="E23">
        <v>8</v>
      </c>
      <c r="F23">
        <v>4</v>
      </c>
      <c r="G23">
        <v>0</v>
      </c>
      <c r="H23">
        <f t="shared" si="0"/>
        <v>12</v>
      </c>
      <c r="I23">
        <v>8</v>
      </c>
      <c r="J23">
        <v>8</v>
      </c>
      <c r="K23">
        <v>40</v>
      </c>
      <c r="L23">
        <f t="shared" si="1"/>
        <v>52</v>
      </c>
      <c r="M23">
        <f t="shared" si="2"/>
        <v>64</v>
      </c>
    </row>
    <row r="24" spans="1:13" ht="15.75" customHeight="1" x14ac:dyDescent="0.35">
      <c r="A24" t="s">
        <v>42</v>
      </c>
      <c r="B24" t="s">
        <v>56</v>
      </c>
      <c r="C24" t="s">
        <v>15</v>
      </c>
      <c r="D24">
        <v>1</v>
      </c>
      <c r="E24">
        <v>9</v>
      </c>
      <c r="F24">
        <v>4</v>
      </c>
      <c r="G24">
        <v>10</v>
      </c>
      <c r="H24">
        <f t="shared" si="0"/>
        <v>23</v>
      </c>
      <c r="I24">
        <v>9</v>
      </c>
      <c r="J24">
        <v>9</v>
      </c>
      <c r="K24">
        <v>45</v>
      </c>
      <c r="L24">
        <f t="shared" si="1"/>
        <v>68</v>
      </c>
      <c r="M24">
        <f t="shared" si="2"/>
        <v>91</v>
      </c>
    </row>
    <row r="25" spans="1:13" ht="15.75" customHeight="1" x14ac:dyDescent="0.35">
      <c r="A25" t="s">
        <v>21</v>
      </c>
      <c r="B25" t="s">
        <v>55</v>
      </c>
      <c r="C25" t="s">
        <v>15</v>
      </c>
      <c r="D25">
        <v>1</v>
      </c>
      <c r="E25">
        <v>9</v>
      </c>
      <c r="F25">
        <v>9</v>
      </c>
      <c r="G25">
        <v>14</v>
      </c>
      <c r="H25">
        <f t="shared" si="0"/>
        <v>32</v>
      </c>
      <c r="I25">
        <v>9</v>
      </c>
      <c r="J25">
        <v>9</v>
      </c>
      <c r="K25">
        <v>48</v>
      </c>
      <c r="L25">
        <f t="shared" si="1"/>
        <v>80</v>
      </c>
      <c r="M25">
        <f t="shared" si="2"/>
        <v>112</v>
      </c>
    </row>
    <row r="26" spans="1:13" ht="15.75" customHeight="1" x14ac:dyDescent="0.35">
      <c r="A26" t="s">
        <v>54</v>
      </c>
      <c r="B26" t="s">
        <v>53</v>
      </c>
      <c r="C26" t="s">
        <v>15</v>
      </c>
      <c r="D26">
        <v>1</v>
      </c>
      <c r="E26">
        <v>7</v>
      </c>
      <c r="F26">
        <v>9</v>
      </c>
      <c r="G26">
        <v>20</v>
      </c>
      <c r="H26">
        <f t="shared" si="0"/>
        <v>36</v>
      </c>
      <c r="I26">
        <v>7</v>
      </c>
      <c r="J26">
        <v>7</v>
      </c>
      <c r="K26">
        <v>52</v>
      </c>
      <c r="L26">
        <f t="shared" si="1"/>
        <v>88</v>
      </c>
      <c r="M26">
        <f t="shared" si="2"/>
        <v>124</v>
      </c>
    </row>
    <row r="27" spans="1:13" ht="15.75" customHeight="1" x14ac:dyDescent="0.35">
      <c r="A27" t="s">
        <v>49</v>
      </c>
      <c r="B27" t="s">
        <v>52</v>
      </c>
      <c r="C27" t="s">
        <v>15</v>
      </c>
      <c r="D27">
        <v>1</v>
      </c>
      <c r="E27">
        <v>9</v>
      </c>
      <c r="F27">
        <v>5</v>
      </c>
      <c r="G27">
        <v>14</v>
      </c>
      <c r="H27">
        <f t="shared" si="0"/>
        <v>28</v>
      </c>
      <c r="I27">
        <v>9</v>
      </c>
      <c r="J27">
        <v>9</v>
      </c>
      <c r="K27">
        <v>40</v>
      </c>
      <c r="L27">
        <f t="shared" si="1"/>
        <v>68</v>
      </c>
      <c r="M27">
        <f t="shared" si="2"/>
        <v>96</v>
      </c>
    </row>
    <row r="28" spans="1:13" ht="15.75" customHeight="1" x14ac:dyDescent="0.35">
      <c r="A28" t="s">
        <v>48</v>
      </c>
      <c r="B28" t="s">
        <v>51</v>
      </c>
      <c r="C28" t="s">
        <v>15</v>
      </c>
      <c r="D28">
        <v>1</v>
      </c>
      <c r="E28">
        <v>7</v>
      </c>
      <c r="F28">
        <v>6</v>
      </c>
      <c r="G28">
        <v>16</v>
      </c>
      <c r="H28">
        <f t="shared" si="0"/>
        <v>29</v>
      </c>
      <c r="I28">
        <v>7</v>
      </c>
      <c r="J28">
        <v>7</v>
      </c>
      <c r="K28">
        <v>38</v>
      </c>
      <c r="L28">
        <f t="shared" si="1"/>
        <v>67</v>
      </c>
      <c r="M28">
        <f t="shared" si="2"/>
        <v>96</v>
      </c>
    </row>
    <row r="29" spans="1:13" ht="15.75" customHeight="1" x14ac:dyDescent="0.35">
      <c r="A29" t="s">
        <v>37</v>
      </c>
      <c r="B29" t="s">
        <v>50</v>
      </c>
      <c r="C29" t="s">
        <v>15</v>
      </c>
      <c r="D29">
        <v>1</v>
      </c>
      <c r="E29">
        <v>2</v>
      </c>
      <c r="F29">
        <v>6</v>
      </c>
      <c r="G29">
        <v>12</v>
      </c>
      <c r="H29">
        <f t="shared" si="0"/>
        <v>20</v>
      </c>
      <c r="I29">
        <v>2</v>
      </c>
      <c r="J29">
        <v>2</v>
      </c>
      <c r="K29">
        <v>38</v>
      </c>
      <c r="L29">
        <f t="shared" si="1"/>
        <v>58</v>
      </c>
      <c r="M29">
        <f t="shared" si="2"/>
        <v>78</v>
      </c>
    </row>
    <row r="30" spans="1:13" ht="15.75" customHeight="1" x14ac:dyDescent="0.35">
      <c r="A30"/>
      <c r="B30"/>
      <c r="C30"/>
      <c r="D30"/>
      <c r="E30"/>
      <c r="F30"/>
      <c r="G30"/>
      <c r="H30"/>
      <c r="I30"/>
      <c r="J30"/>
      <c r="K30"/>
      <c r="L30"/>
      <c r="M30"/>
    </row>
    <row r="31" spans="1:13" ht="15.75" customHeight="1" x14ac:dyDescent="0.35">
      <c r="A31"/>
      <c r="B31"/>
      <c r="C31"/>
      <c r="D31"/>
      <c r="E31"/>
      <c r="F31"/>
      <c r="G31"/>
      <c r="H31"/>
      <c r="I31"/>
      <c r="J31"/>
      <c r="K31"/>
      <c r="L31"/>
      <c r="M31"/>
    </row>
    <row r="32" spans="1:13" ht="15.75" customHeight="1" x14ac:dyDescent="0.3">
      <c r="A32" s="16"/>
      <c r="B32" s="16"/>
      <c r="C32" s="16"/>
      <c r="D32" s="16"/>
      <c r="E32" s="15"/>
      <c r="F32" s="15"/>
      <c r="G32" s="15"/>
      <c r="H32" s="15"/>
      <c r="I32" s="15"/>
      <c r="J32" s="15"/>
      <c r="K32" s="15"/>
    </row>
    <row r="33" spans="1:11" ht="15.75" customHeight="1" x14ac:dyDescent="0.3">
      <c r="A33" s="16"/>
      <c r="B33" s="16"/>
      <c r="C33" s="16"/>
      <c r="D33" s="16"/>
      <c r="E33" s="15"/>
      <c r="F33" s="15"/>
      <c r="G33" s="15"/>
      <c r="H33" s="15"/>
      <c r="I33" s="15"/>
      <c r="J33" s="15"/>
      <c r="K33" s="15"/>
    </row>
    <row r="34" spans="1:11" ht="15.75" customHeight="1" x14ac:dyDescent="0.3">
      <c r="A34" s="16"/>
      <c r="B34" s="16"/>
      <c r="C34" s="16"/>
      <c r="D34" s="16"/>
      <c r="E34" s="15"/>
      <c r="F34" s="15"/>
      <c r="G34" s="15"/>
      <c r="H34" s="15"/>
      <c r="I34" s="15"/>
      <c r="J34" s="15"/>
      <c r="K34" s="15"/>
    </row>
    <row r="35" spans="1:11" ht="15.75" customHeight="1" x14ac:dyDescent="0.3">
      <c r="A35" s="16"/>
      <c r="B35" s="16"/>
      <c r="C35" s="16"/>
      <c r="D35" s="16"/>
      <c r="E35" s="15"/>
      <c r="F35" s="15"/>
      <c r="G35" s="15"/>
      <c r="H35" s="15"/>
      <c r="I35" s="15"/>
      <c r="J35" s="15"/>
      <c r="K35" s="15"/>
    </row>
    <row r="36" spans="1:11" ht="15.75" customHeight="1" x14ac:dyDescent="0.3">
      <c r="A36" s="16"/>
      <c r="B36" s="16"/>
      <c r="C36" s="16"/>
      <c r="D36" s="16"/>
      <c r="E36" s="15"/>
      <c r="F36" s="15"/>
      <c r="G36" s="15"/>
      <c r="H36" s="15"/>
      <c r="I36" s="15"/>
      <c r="J36" s="15"/>
      <c r="K36" s="15"/>
    </row>
    <row r="37" spans="1:11" ht="15.75" customHeight="1" x14ac:dyDescent="0.3">
      <c r="A37" s="16"/>
      <c r="B37" s="16"/>
      <c r="C37" s="16"/>
      <c r="D37" s="16"/>
      <c r="E37" s="15"/>
      <c r="F37" s="15"/>
      <c r="G37" s="15"/>
      <c r="H37" s="15"/>
      <c r="I37" s="15"/>
      <c r="J37" s="15"/>
      <c r="K37" s="15"/>
    </row>
    <row r="38" spans="1:11" ht="15.75" customHeight="1" x14ac:dyDescent="0.3">
      <c r="A38" s="16"/>
      <c r="B38" s="16"/>
      <c r="C38" s="16"/>
      <c r="D38" s="16"/>
      <c r="E38" s="15"/>
      <c r="F38" s="15"/>
      <c r="G38" s="15"/>
      <c r="H38" s="15"/>
      <c r="I38" s="15"/>
      <c r="J38" s="15"/>
      <c r="K38" s="15"/>
    </row>
    <row r="39" spans="1:11" ht="15.75" customHeight="1" x14ac:dyDescent="0.3">
      <c r="A39" s="16"/>
      <c r="B39" s="16"/>
      <c r="C39" s="16"/>
      <c r="D39" s="16"/>
      <c r="E39" s="15"/>
      <c r="F39" s="15"/>
      <c r="G39" s="15"/>
      <c r="H39" s="15"/>
      <c r="I39" s="15"/>
      <c r="J39" s="15"/>
      <c r="K39" s="15"/>
    </row>
    <row r="40" spans="1:11" ht="15.75" customHeight="1" x14ac:dyDescent="0.3">
      <c r="A40" s="16"/>
      <c r="B40" s="16"/>
      <c r="C40" s="16"/>
      <c r="D40" s="16"/>
      <c r="E40" s="15"/>
      <c r="F40" s="15"/>
      <c r="G40" s="15"/>
      <c r="H40" s="15"/>
      <c r="I40" s="15"/>
      <c r="J40" s="15"/>
      <c r="K40" s="15"/>
    </row>
    <row r="41" spans="1:11" ht="15.75" customHeight="1" x14ac:dyDescent="0.3">
      <c r="A41" s="16"/>
      <c r="B41" s="16"/>
      <c r="C41" s="16"/>
      <c r="D41" s="16"/>
      <c r="E41" s="15"/>
      <c r="F41" s="15"/>
      <c r="G41" s="15"/>
      <c r="H41" s="15"/>
      <c r="I41" s="15"/>
      <c r="J41" s="15"/>
      <c r="K41" s="15"/>
    </row>
    <row r="42" spans="1:11" ht="15.75" customHeight="1" x14ac:dyDescent="0.3">
      <c r="A42" s="16"/>
      <c r="B42" s="16"/>
      <c r="C42" s="16"/>
      <c r="D42" s="16"/>
      <c r="E42" s="15"/>
      <c r="F42" s="15"/>
      <c r="G42" s="15"/>
      <c r="H42" s="15"/>
      <c r="I42" s="15"/>
      <c r="J42" s="15"/>
      <c r="K42" s="15"/>
    </row>
    <row r="43" spans="1:11" ht="15.75" customHeight="1" x14ac:dyDescent="0.3">
      <c r="A43" s="16"/>
      <c r="B43" s="16"/>
      <c r="C43" s="16"/>
      <c r="D43" s="16"/>
      <c r="E43" s="15"/>
      <c r="F43" s="15"/>
      <c r="G43" s="15"/>
      <c r="H43" s="15"/>
      <c r="I43" s="15"/>
      <c r="J43" s="15"/>
      <c r="K43" s="15"/>
    </row>
    <row r="44" spans="1:11" ht="15.75" customHeight="1" x14ac:dyDescent="0.3">
      <c r="A44" s="16"/>
      <c r="B44" s="16"/>
      <c r="C44" s="16"/>
      <c r="D44" s="16"/>
      <c r="E44" s="15"/>
      <c r="F44" s="15"/>
      <c r="G44" s="15"/>
      <c r="H44" s="15"/>
      <c r="I44" s="15"/>
      <c r="J44" s="15"/>
      <c r="K44" s="15"/>
    </row>
    <row r="45" spans="1:11" ht="15.75" customHeight="1" x14ac:dyDescent="0.3">
      <c r="A45" s="16"/>
      <c r="B45" s="16"/>
      <c r="C45" s="16"/>
      <c r="D45" s="16"/>
      <c r="E45" s="15"/>
      <c r="F45" s="15"/>
      <c r="G45" s="15"/>
      <c r="H45" s="15"/>
      <c r="I45" s="15"/>
      <c r="J45" s="15"/>
      <c r="K45" s="15"/>
    </row>
    <row r="46" spans="1:11" ht="15.75" customHeight="1" x14ac:dyDescent="0.3">
      <c r="A46" s="16"/>
      <c r="B46" s="16"/>
      <c r="C46" s="16"/>
      <c r="D46" s="16"/>
      <c r="E46" s="15"/>
      <c r="F46" s="15"/>
      <c r="G46" s="15"/>
      <c r="H46" s="15"/>
      <c r="I46" s="15"/>
      <c r="J46" s="15"/>
      <c r="K46" s="15"/>
    </row>
    <row r="47" spans="1:11" ht="15.75" customHeight="1" x14ac:dyDescent="0.3">
      <c r="A47" s="16"/>
      <c r="B47" s="16"/>
      <c r="C47" s="16"/>
      <c r="D47" s="16"/>
      <c r="E47" s="15"/>
      <c r="F47" s="15"/>
      <c r="G47" s="15"/>
      <c r="H47" s="15"/>
      <c r="I47" s="15"/>
      <c r="J47" s="15"/>
      <c r="K47" s="15"/>
    </row>
    <row r="48" spans="1:11" ht="15.75" customHeight="1" x14ac:dyDescent="0.3">
      <c r="A48" s="16"/>
      <c r="B48" s="16"/>
      <c r="C48" s="16"/>
      <c r="D48" s="16"/>
      <c r="E48" s="15"/>
      <c r="F48" s="15"/>
      <c r="G48" s="15"/>
      <c r="H48" s="15"/>
      <c r="I48" s="15"/>
      <c r="J48" s="15"/>
      <c r="K48" s="15"/>
    </row>
    <row r="49" spans="1:11" ht="15.75" customHeight="1" x14ac:dyDescent="0.3">
      <c r="A49" s="16"/>
      <c r="B49" s="16"/>
      <c r="C49" s="16"/>
      <c r="D49" s="16"/>
      <c r="E49" s="15"/>
      <c r="F49" s="15"/>
      <c r="G49" s="15"/>
      <c r="H49" s="15"/>
      <c r="I49" s="15"/>
      <c r="J49" s="15"/>
      <c r="K49" s="15"/>
    </row>
    <row r="50" spans="1:11" ht="15.75" customHeight="1" x14ac:dyDescent="0.3">
      <c r="A50" s="16"/>
      <c r="B50" s="16"/>
      <c r="C50" s="16"/>
      <c r="D50" s="16"/>
      <c r="E50" s="15"/>
      <c r="F50" s="15"/>
      <c r="G50" s="15"/>
      <c r="H50" s="15"/>
      <c r="I50" s="15"/>
      <c r="J50" s="15"/>
      <c r="K50" s="15"/>
    </row>
    <row r="51" spans="1:11" ht="15.75" customHeight="1" x14ac:dyDescent="0.3">
      <c r="A51" s="16"/>
      <c r="B51" s="16"/>
      <c r="C51" s="16"/>
      <c r="D51" s="16"/>
      <c r="E51" s="15"/>
      <c r="F51" s="15"/>
      <c r="G51" s="15"/>
      <c r="H51" s="15"/>
      <c r="I51" s="15"/>
      <c r="J51" s="15"/>
      <c r="K51" s="15"/>
    </row>
    <row r="52" spans="1:11" ht="15.75" customHeight="1" x14ac:dyDescent="0.3">
      <c r="A52" s="16"/>
      <c r="B52" s="16"/>
      <c r="C52" s="16"/>
      <c r="D52" s="16"/>
      <c r="E52" s="15"/>
      <c r="F52" s="15"/>
      <c r="G52" s="15"/>
      <c r="H52" s="15"/>
      <c r="I52" s="15"/>
      <c r="J52" s="15"/>
      <c r="K52" s="15"/>
    </row>
    <row r="53" spans="1:11" ht="15.75" customHeight="1" x14ac:dyDescent="0.3">
      <c r="A53" s="16"/>
      <c r="B53" s="16"/>
      <c r="C53" s="16"/>
      <c r="D53" s="16"/>
      <c r="E53" s="15"/>
      <c r="F53" s="15"/>
      <c r="G53" s="15"/>
      <c r="H53" s="15"/>
      <c r="I53" s="15"/>
      <c r="J53" s="15"/>
      <c r="K53" s="15"/>
    </row>
    <row r="54" spans="1:11" ht="15.75" customHeight="1" x14ac:dyDescent="0.3">
      <c r="A54" s="16"/>
      <c r="B54" s="16"/>
      <c r="C54" s="16"/>
      <c r="D54" s="16"/>
      <c r="E54" s="15"/>
      <c r="F54" s="15"/>
      <c r="G54" s="15"/>
      <c r="H54" s="15"/>
      <c r="I54" s="15"/>
      <c r="J54" s="15"/>
      <c r="K54" s="15"/>
    </row>
    <row r="55" spans="1:11" ht="15.75" customHeight="1" x14ac:dyDescent="0.3">
      <c r="A55" s="16"/>
      <c r="B55" s="16"/>
      <c r="C55" s="16"/>
      <c r="D55" s="16"/>
      <c r="E55" s="15"/>
      <c r="F55" s="15"/>
      <c r="G55" s="15"/>
      <c r="H55" s="15"/>
      <c r="I55" s="15"/>
      <c r="J55" s="15"/>
      <c r="K55" s="15"/>
    </row>
    <row r="56" spans="1:11" ht="15.75" customHeight="1" x14ac:dyDescent="0.3">
      <c r="A56" s="16"/>
      <c r="B56" s="16"/>
      <c r="C56" s="16"/>
      <c r="D56" s="16"/>
      <c r="E56" s="15"/>
      <c r="F56" s="15"/>
      <c r="G56" s="15"/>
      <c r="H56" s="15"/>
      <c r="I56" s="15"/>
      <c r="J56" s="15"/>
      <c r="K56" s="15"/>
    </row>
    <row r="57" spans="1:11" ht="15.75" customHeight="1" x14ac:dyDescent="0.3">
      <c r="A57" s="16"/>
      <c r="B57" s="16"/>
      <c r="C57" s="16"/>
      <c r="D57" s="16"/>
      <c r="E57" s="15"/>
      <c r="F57" s="15"/>
      <c r="G57" s="15"/>
      <c r="H57" s="15"/>
      <c r="I57" s="15"/>
      <c r="J57" s="15"/>
      <c r="K57" s="15"/>
    </row>
    <row r="58" spans="1:11" ht="15.75" customHeight="1" x14ac:dyDescent="0.3">
      <c r="A58" s="16"/>
      <c r="B58" s="16"/>
      <c r="C58" s="16"/>
      <c r="D58" s="16"/>
      <c r="E58" s="15"/>
      <c r="F58" s="15"/>
      <c r="G58" s="15"/>
      <c r="H58" s="15"/>
      <c r="I58" s="15"/>
      <c r="J58" s="15"/>
      <c r="K58" s="15"/>
    </row>
    <row r="59" spans="1:11" ht="15.75" customHeight="1" x14ac:dyDescent="0.3">
      <c r="A59" s="16"/>
      <c r="B59" s="16"/>
      <c r="C59" s="16"/>
      <c r="D59" s="16"/>
      <c r="E59" s="15"/>
      <c r="F59" s="15"/>
      <c r="G59" s="15"/>
      <c r="H59" s="15"/>
      <c r="I59" s="15"/>
      <c r="J59" s="15"/>
      <c r="K59" s="15"/>
    </row>
    <row r="60" spans="1:11" ht="15.75" customHeight="1" x14ac:dyDescent="0.3">
      <c r="A60" s="16"/>
      <c r="B60" s="16"/>
      <c r="C60" s="16"/>
      <c r="D60" s="16"/>
      <c r="E60" s="15"/>
      <c r="F60" s="15"/>
      <c r="G60" s="15"/>
      <c r="H60" s="15"/>
      <c r="I60" s="15"/>
      <c r="J60" s="15"/>
      <c r="K60" s="15"/>
    </row>
    <row r="61" spans="1:11" ht="15.75" customHeight="1" x14ac:dyDescent="0.3">
      <c r="A61" s="16"/>
      <c r="B61" s="16"/>
      <c r="C61" s="16"/>
      <c r="D61" s="16"/>
      <c r="E61" s="15"/>
      <c r="F61" s="15"/>
      <c r="G61" s="15"/>
      <c r="H61" s="15"/>
      <c r="I61" s="15"/>
      <c r="J61" s="15"/>
      <c r="K61" s="15"/>
    </row>
    <row r="62" spans="1:11" ht="15.75" customHeight="1" x14ac:dyDescent="0.3">
      <c r="A62" s="16"/>
      <c r="B62" s="16"/>
      <c r="C62" s="16"/>
      <c r="D62" s="16"/>
      <c r="E62" s="15"/>
      <c r="F62" s="15"/>
      <c r="G62" s="15"/>
      <c r="H62" s="15"/>
      <c r="I62" s="15"/>
      <c r="J62" s="15"/>
      <c r="K62" s="15"/>
    </row>
    <row r="63" spans="1:11" ht="15.75" customHeight="1" x14ac:dyDescent="0.3">
      <c r="A63" s="16"/>
      <c r="B63" s="16"/>
      <c r="C63" s="16"/>
      <c r="D63" s="16"/>
      <c r="E63" s="15"/>
      <c r="F63" s="15"/>
      <c r="G63" s="15"/>
      <c r="H63" s="15"/>
      <c r="I63" s="15"/>
      <c r="J63" s="15"/>
      <c r="K63" s="15"/>
    </row>
    <row r="64" spans="1:11" ht="15.75" customHeight="1" x14ac:dyDescent="0.3">
      <c r="A64" s="16"/>
      <c r="B64" s="16"/>
      <c r="C64" s="16"/>
      <c r="D64" s="16"/>
      <c r="E64" s="15"/>
      <c r="F64" s="15"/>
      <c r="G64" s="15"/>
      <c r="H64" s="15"/>
      <c r="I64" s="15"/>
      <c r="J64" s="15"/>
      <c r="K64" s="15"/>
    </row>
    <row r="65" spans="1:11" ht="15.75" customHeight="1" x14ac:dyDescent="0.3">
      <c r="A65" s="16"/>
      <c r="B65" s="16"/>
      <c r="C65" s="16"/>
      <c r="D65" s="16"/>
      <c r="E65" s="15"/>
      <c r="F65" s="15"/>
      <c r="G65" s="15"/>
      <c r="H65" s="15"/>
      <c r="I65" s="15"/>
      <c r="J65" s="15"/>
      <c r="K65" s="15"/>
    </row>
    <row r="66" spans="1:11" ht="15.75" customHeight="1" x14ac:dyDescent="0.3">
      <c r="A66" s="16"/>
      <c r="B66" s="16"/>
      <c r="C66" s="16"/>
      <c r="D66" s="16"/>
      <c r="E66" s="15"/>
      <c r="F66" s="15"/>
      <c r="G66" s="15"/>
      <c r="H66" s="15"/>
      <c r="I66" s="15"/>
      <c r="J66" s="15"/>
      <c r="K66" s="15"/>
    </row>
    <row r="67" spans="1:11" ht="15.75" customHeight="1" x14ac:dyDescent="0.3">
      <c r="A67" s="16"/>
      <c r="B67" s="16"/>
      <c r="C67" s="16"/>
      <c r="D67" s="16"/>
      <c r="E67" s="15"/>
      <c r="F67" s="15"/>
      <c r="G67" s="15"/>
      <c r="H67" s="15"/>
      <c r="I67" s="15"/>
      <c r="J67" s="15"/>
      <c r="K67" s="15"/>
    </row>
    <row r="68" spans="1:11" ht="15.75" customHeight="1" x14ac:dyDescent="0.3">
      <c r="A68" s="16"/>
      <c r="B68" s="16"/>
      <c r="C68" s="16"/>
      <c r="D68" s="16"/>
      <c r="E68" s="15"/>
      <c r="F68" s="15"/>
      <c r="G68" s="15"/>
      <c r="H68" s="15"/>
      <c r="I68" s="15"/>
      <c r="J68" s="15"/>
      <c r="K68" s="15"/>
    </row>
    <row r="69" spans="1:11" ht="15.75" customHeight="1" x14ac:dyDescent="0.3">
      <c r="A69" s="16"/>
      <c r="B69" s="16"/>
      <c r="C69" s="16"/>
      <c r="D69" s="16"/>
      <c r="E69" s="15"/>
      <c r="F69" s="15"/>
      <c r="G69" s="15"/>
      <c r="H69" s="15"/>
      <c r="I69" s="15"/>
      <c r="J69" s="15"/>
      <c r="K69" s="15"/>
    </row>
    <row r="70" spans="1:11" ht="15.75" customHeight="1" x14ac:dyDescent="0.3">
      <c r="A70" s="16"/>
      <c r="B70" s="16"/>
      <c r="C70" s="16"/>
      <c r="D70" s="16"/>
      <c r="E70" s="15"/>
      <c r="F70" s="15"/>
      <c r="G70" s="15"/>
      <c r="H70" s="15"/>
      <c r="I70" s="15"/>
      <c r="J70" s="15"/>
      <c r="K70" s="15"/>
    </row>
    <row r="71" spans="1:11" ht="15.75" customHeight="1" x14ac:dyDescent="0.3">
      <c r="A71" s="16"/>
      <c r="B71" s="16"/>
      <c r="C71" s="16"/>
      <c r="D71" s="16"/>
      <c r="E71" s="15"/>
      <c r="F71" s="15"/>
      <c r="G71" s="15"/>
      <c r="H71" s="15"/>
      <c r="I71" s="15"/>
      <c r="J71" s="15"/>
      <c r="K71" s="15"/>
    </row>
    <row r="72" spans="1:11" ht="15.75" customHeight="1" x14ac:dyDescent="0.3">
      <c r="A72" s="16"/>
      <c r="B72" s="16"/>
      <c r="C72" s="16"/>
      <c r="D72" s="16"/>
      <c r="E72" s="15"/>
      <c r="F72" s="15"/>
      <c r="G72" s="15"/>
      <c r="H72" s="15"/>
      <c r="I72" s="15"/>
      <c r="J72" s="15"/>
      <c r="K72" s="15"/>
    </row>
    <row r="73" spans="1:11" ht="15.75" customHeight="1" x14ac:dyDescent="0.3">
      <c r="A73" s="16"/>
      <c r="B73" s="16"/>
      <c r="C73" s="16"/>
      <c r="D73" s="16"/>
      <c r="E73" s="15"/>
      <c r="F73" s="15"/>
      <c r="G73" s="15"/>
      <c r="H73" s="15"/>
      <c r="I73" s="15"/>
      <c r="J73" s="15"/>
      <c r="K73" s="15"/>
    </row>
    <row r="74" spans="1:11" ht="15.75" customHeight="1" x14ac:dyDescent="0.3">
      <c r="A74" s="16"/>
      <c r="B74" s="16"/>
      <c r="C74" s="16"/>
      <c r="D74" s="16"/>
      <c r="E74" s="15"/>
      <c r="F74" s="15"/>
      <c r="G74" s="15"/>
      <c r="H74" s="15"/>
      <c r="I74" s="15"/>
      <c r="J74" s="15"/>
      <c r="K74" s="15"/>
    </row>
    <row r="75" spans="1:11" ht="15.75" customHeight="1" x14ac:dyDescent="0.3">
      <c r="A75" s="16"/>
      <c r="B75" s="16"/>
      <c r="C75" s="16"/>
      <c r="D75" s="16"/>
      <c r="E75" s="15"/>
      <c r="F75" s="15"/>
      <c r="G75" s="15"/>
      <c r="H75" s="15"/>
      <c r="I75" s="15"/>
      <c r="J75" s="15"/>
      <c r="K75" s="15"/>
    </row>
    <row r="76" spans="1:11" ht="15.75" customHeight="1" x14ac:dyDescent="0.3">
      <c r="A76" s="16"/>
      <c r="B76" s="16"/>
      <c r="C76" s="16"/>
      <c r="D76" s="16"/>
      <c r="E76" s="15"/>
      <c r="F76" s="15"/>
      <c r="G76" s="15"/>
      <c r="H76" s="15"/>
      <c r="I76" s="15"/>
      <c r="J76" s="15"/>
      <c r="K76" s="15"/>
    </row>
    <row r="77" spans="1:11" ht="15.75" customHeight="1" x14ac:dyDescent="0.3">
      <c r="A77" s="16"/>
      <c r="B77" s="16"/>
      <c r="C77" s="16"/>
      <c r="D77" s="16"/>
      <c r="E77" s="15"/>
      <c r="F77" s="15"/>
      <c r="G77" s="15"/>
      <c r="H77" s="15"/>
      <c r="I77" s="15"/>
      <c r="J77" s="15"/>
      <c r="K77" s="15"/>
    </row>
    <row r="78" spans="1:11" ht="15.75" customHeight="1" x14ac:dyDescent="0.3">
      <c r="A78" s="16"/>
      <c r="B78" s="16"/>
      <c r="C78" s="16"/>
      <c r="D78" s="16"/>
      <c r="E78" s="15"/>
      <c r="F78" s="15"/>
      <c r="G78" s="15"/>
      <c r="H78" s="15"/>
      <c r="I78" s="15"/>
      <c r="J78" s="15"/>
      <c r="K78" s="15"/>
    </row>
    <row r="79" spans="1:11" ht="15.75" customHeight="1" x14ac:dyDescent="0.3">
      <c r="A79" s="16"/>
      <c r="B79" s="16"/>
      <c r="C79" s="16"/>
      <c r="D79" s="16"/>
      <c r="E79" s="15"/>
      <c r="F79" s="15"/>
      <c r="G79" s="15"/>
      <c r="H79" s="15"/>
      <c r="I79" s="15"/>
      <c r="J79" s="15"/>
      <c r="K79" s="15"/>
    </row>
    <row r="80" spans="1:11" ht="15.75" customHeight="1" x14ac:dyDescent="0.3">
      <c r="A80" s="16"/>
      <c r="B80" s="16"/>
      <c r="C80" s="16"/>
      <c r="D80" s="16"/>
      <c r="E80" s="15"/>
      <c r="F80" s="15"/>
      <c r="G80" s="15"/>
      <c r="H80" s="15"/>
      <c r="I80" s="15"/>
      <c r="J80" s="15"/>
      <c r="K80" s="15"/>
    </row>
    <row r="81" spans="1:11" ht="15.75" customHeight="1" x14ac:dyDescent="0.3">
      <c r="A81" s="16"/>
      <c r="B81" s="16"/>
      <c r="C81" s="16"/>
      <c r="D81" s="16"/>
      <c r="E81" s="15"/>
      <c r="F81" s="15"/>
      <c r="G81" s="15"/>
      <c r="H81" s="15"/>
      <c r="I81" s="15"/>
      <c r="J81" s="15"/>
      <c r="K81" s="15"/>
    </row>
    <row r="82" spans="1:11" ht="15.75" customHeight="1" x14ac:dyDescent="0.3">
      <c r="A82" s="16"/>
      <c r="B82" s="16"/>
      <c r="C82" s="16"/>
      <c r="D82" s="16"/>
      <c r="E82" s="15"/>
      <c r="F82" s="15"/>
      <c r="G82" s="15"/>
      <c r="H82" s="15"/>
      <c r="I82" s="15"/>
      <c r="J82" s="15"/>
      <c r="K82" s="15"/>
    </row>
    <row r="83" spans="1:11" ht="15.75" customHeight="1" x14ac:dyDescent="0.3">
      <c r="A83" s="16"/>
      <c r="B83" s="16"/>
      <c r="C83" s="16"/>
      <c r="D83" s="16"/>
      <c r="E83" s="15"/>
      <c r="F83" s="15"/>
      <c r="G83" s="15"/>
      <c r="H83" s="15"/>
      <c r="I83" s="15"/>
      <c r="J83" s="15"/>
      <c r="K83" s="15"/>
    </row>
    <row r="84" spans="1:11" ht="15.75" customHeight="1" x14ac:dyDescent="0.3">
      <c r="A84" s="16"/>
      <c r="B84" s="16"/>
      <c r="C84" s="16"/>
      <c r="D84" s="16"/>
      <c r="E84" s="15"/>
      <c r="F84" s="15"/>
      <c r="G84" s="15"/>
      <c r="H84" s="15"/>
      <c r="I84" s="15"/>
      <c r="J84" s="15"/>
      <c r="K84" s="15"/>
    </row>
    <row r="85" spans="1:11" ht="15.75" customHeight="1" x14ac:dyDescent="0.3">
      <c r="A85" s="16"/>
      <c r="B85" s="16"/>
      <c r="C85" s="16"/>
      <c r="D85" s="16"/>
      <c r="E85" s="15"/>
      <c r="F85" s="15"/>
      <c r="G85" s="15"/>
      <c r="H85" s="15"/>
      <c r="I85" s="15"/>
      <c r="J85" s="15"/>
      <c r="K85" s="15"/>
    </row>
    <row r="86" spans="1:11" ht="15.75" customHeight="1" x14ac:dyDescent="0.3">
      <c r="A86" s="16"/>
      <c r="B86" s="16"/>
      <c r="C86" s="16"/>
      <c r="D86" s="16"/>
      <c r="E86" s="15"/>
      <c r="F86" s="15"/>
      <c r="G86" s="15"/>
      <c r="H86" s="15"/>
      <c r="I86" s="15"/>
      <c r="J86" s="15"/>
      <c r="K86" s="15"/>
    </row>
    <row r="87" spans="1:11" ht="15.75" customHeight="1" x14ac:dyDescent="0.3">
      <c r="A87" s="16"/>
      <c r="B87" s="16"/>
      <c r="C87" s="16"/>
      <c r="D87" s="16"/>
      <c r="E87" s="15"/>
      <c r="F87" s="15"/>
      <c r="G87" s="15"/>
      <c r="H87" s="15"/>
      <c r="I87" s="15"/>
      <c r="J87" s="15"/>
      <c r="K87" s="15"/>
    </row>
    <row r="88" spans="1:11" ht="15.75" customHeight="1" x14ac:dyDescent="0.3">
      <c r="A88" s="16"/>
      <c r="B88" s="16"/>
      <c r="C88" s="16"/>
      <c r="D88" s="16"/>
      <c r="E88" s="15"/>
      <c r="F88" s="15"/>
      <c r="G88" s="15"/>
      <c r="H88" s="15"/>
      <c r="I88" s="15"/>
      <c r="J88" s="15"/>
      <c r="K88" s="15"/>
    </row>
    <row r="89" spans="1:11" ht="15.75" customHeight="1" x14ac:dyDescent="0.3">
      <c r="A89" s="16"/>
      <c r="B89" s="16"/>
      <c r="C89" s="16"/>
      <c r="D89" s="16"/>
      <c r="E89" s="15"/>
      <c r="F89" s="15"/>
      <c r="G89" s="15"/>
      <c r="H89" s="15"/>
      <c r="I89" s="15"/>
      <c r="J89" s="15"/>
      <c r="K89" s="15"/>
    </row>
    <row r="90" spans="1:11" ht="15.75" customHeight="1" x14ac:dyDescent="0.3">
      <c r="A90" s="16"/>
      <c r="B90" s="16"/>
      <c r="C90" s="16"/>
      <c r="D90" s="16"/>
      <c r="E90" s="15"/>
      <c r="F90" s="15"/>
      <c r="G90" s="15"/>
      <c r="H90" s="15"/>
      <c r="I90" s="15"/>
      <c r="J90" s="15"/>
      <c r="K90" s="15"/>
    </row>
    <row r="91" spans="1:11" ht="15.75" customHeight="1" x14ac:dyDescent="0.3">
      <c r="A91" s="16"/>
      <c r="B91" s="16"/>
      <c r="C91" s="16"/>
      <c r="D91" s="16"/>
      <c r="E91" s="15"/>
      <c r="F91" s="15"/>
      <c r="G91" s="15"/>
      <c r="H91" s="15"/>
      <c r="I91" s="15"/>
      <c r="J91" s="15"/>
      <c r="K91" s="15"/>
    </row>
    <row r="92" spans="1:11" ht="15.75" customHeight="1" x14ac:dyDescent="0.3">
      <c r="A92" s="16"/>
      <c r="B92" s="16"/>
      <c r="C92" s="16"/>
      <c r="D92" s="16"/>
      <c r="E92" s="15"/>
      <c r="F92" s="15"/>
      <c r="G92" s="15"/>
      <c r="H92" s="15"/>
      <c r="I92" s="15"/>
      <c r="J92" s="15"/>
      <c r="K92" s="15"/>
    </row>
    <row r="93" spans="1:11" ht="15.75" customHeight="1" x14ac:dyDescent="0.3">
      <c r="A93" s="16"/>
      <c r="B93" s="16"/>
      <c r="C93" s="16"/>
      <c r="D93" s="16"/>
      <c r="E93" s="15"/>
      <c r="F93" s="15"/>
      <c r="G93" s="15"/>
      <c r="H93" s="15"/>
      <c r="I93" s="15"/>
      <c r="J93" s="15"/>
      <c r="K93" s="15"/>
    </row>
    <row r="94" spans="1:11" ht="15.75" customHeight="1" x14ac:dyDescent="0.3">
      <c r="A94" s="16"/>
      <c r="B94" s="16"/>
      <c r="C94" s="16"/>
      <c r="D94" s="16"/>
      <c r="E94" s="15"/>
      <c r="F94" s="15"/>
      <c r="G94" s="15"/>
      <c r="H94" s="15"/>
      <c r="I94" s="15"/>
      <c r="J94" s="15"/>
      <c r="K94" s="15"/>
    </row>
    <row r="95" spans="1:11" ht="15.75" customHeight="1" x14ac:dyDescent="0.3">
      <c r="A95" s="16"/>
      <c r="B95" s="16"/>
      <c r="C95" s="16"/>
      <c r="D95" s="16"/>
      <c r="E95" s="15"/>
      <c r="F95" s="15"/>
      <c r="G95" s="15"/>
      <c r="H95" s="15"/>
      <c r="I95" s="15"/>
      <c r="J95" s="15"/>
      <c r="K95" s="15"/>
    </row>
    <row r="96" spans="1:11" ht="15.75" customHeight="1" x14ac:dyDescent="0.3">
      <c r="A96" s="16"/>
      <c r="B96" s="16"/>
      <c r="C96" s="16"/>
      <c r="D96" s="16"/>
      <c r="E96" s="15"/>
      <c r="F96" s="15"/>
      <c r="G96" s="15"/>
      <c r="H96" s="15"/>
      <c r="I96" s="15"/>
      <c r="J96" s="15"/>
      <c r="K96" s="15"/>
    </row>
    <row r="97" spans="1:11" ht="15.75" customHeight="1" x14ac:dyDescent="0.3">
      <c r="A97" s="16"/>
      <c r="B97" s="16"/>
      <c r="C97" s="16"/>
      <c r="D97" s="16"/>
      <c r="E97" s="15"/>
      <c r="F97" s="15"/>
      <c r="G97" s="15"/>
      <c r="H97" s="15"/>
      <c r="I97" s="15"/>
      <c r="J97" s="15"/>
      <c r="K97" s="15"/>
    </row>
    <row r="98" spans="1:11" ht="15.75" customHeight="1" x14ac:dyDescent="0.3">
      <c r="A98" s="16"/>
      <c r="B98" s="16"/>
      <c r="C98" s="16"/>
      <c r="D98" s="16"/>
      <c r="E98" s="15"/>
      <c r="F98" s="15"/>
      <c r="G98" s="15"/>
      <c r="H98" s="15"/>
      <c r="I98" s="15"/>
      <c r="J98" s="15"/>
      <c r="K98" s="15"/>
    </row>
    <row r="99" spans="1:11" ht="15.75" customHeight="1" x14ac:dyDescent="0.3">
      <c r="A99" s="16"/>
      <c r="B99" s="16"/>
      <c r="C99" s="16"/>
      <c r="D99" s="16"/>
      <c r="E99" s="15"/>
      <c r="F99" s="15"/>
      <c r="G99" s="15"/>
      <c r="H99" s="15"/>
      <c r="I99" s="15"/>
      <c r="J99" s="15"/>
      <c r="K99" s="15"/>
    </row>
    <row r="100" spans="1:11" ht="15.75" customHeight="1" x14ac:dyDescent="0.3">
      <c r="A100" s="16"/>
      <c r="B100" s="16"/>
      <c r="C100" s="16"/>
      <c r="D100" s="16"/>
      <c r="E100" s="15"/>
      <c r="F100" s="15"/>
      <c r="G100" s="15"/>
      <c r="H100" s="15"/>
      <c r="I100" s="15"/>
      <c r="J100" s="15"/>
      <c r="K100" s="15"/>
    </row>
    <row r="101" spans="1:11" ht="15.75" customHeight="1" x14ac:dyDescent="0.3">
      <c r="A101" s="16"/>
      <c r="B101" s="16"/>
      <c r="C101" s="16"/>
      <c r="D101" s="16"/>
      <c r="E101" s="15"/>
      <c r="F101" s="15"/>
      <c r="G101" s="15"/>
      <c r="H101" s="15"/>
      <c r="I101" s="15"/>
      <c r="J101" s="15"/>
      <c r="K101" s="15"/>
    </row>
    <row r="102" spans="1:11" ht="15.75" customHeight="1" x14ac:dyDescent="0.3">
      <c r="A102" s="16"/>
      <c r="B102" s="16"/>
      <c r="C102" s="16"/>
      <c r="D102" s="16"/>
      <c r="E102" s="15"/>
      <c r="F102" s="15"/>
      <c r="G102" s="15"/>
      <c r="H102" s="15"/>
      <c r="I102" s="15"/>
      <c r="J102" s="15"/>
      <c r="K102" s="15"/>
    </row>
    <row r="103" spans="1:11" ht="15.75" customHeight="1" x14ac:dyDescent="0.3">
      <c r="A103" s="16"/>
      <c r="B103" s="16"/>
      <c r="C103" s="16"/>
      <c r="D103" s="16"/>
      <c r="E103" s="15"/>
      <c r="F103" s="15"/>
      <c r="G103" s="15"/>
      <c r="H103" s="15"/>
      <c r="I103" s="15"/>
      <c r="J103" s="15"/>
      <c r="K103" s="15"/>
    </row>
    <row r="104" spans="1:11" ht="15.75" customHeight="1" x14ac:dyDescent="0.3">
      <c r="A104" s="16"/>
      <c r="B104" s="16"/>
      <c r="C104" s="16"/>
      <c r="D104" s="16"/>
      <c r="E104" s="15"/>
      <c r="F104" s="15"/>
      <c r="G104" s="15"/>
      <c r="H104" s="15"/>
      <c r="I104" s="15"/>
      <c r="J104" s="15"/>
      <c r="K104" s="15"/>
    </row>
    <row r="105" spans="1:11" ht="15.75" customHeight="1" x14ac:dyDescent="0.3">
      <c r="A105" s="16"/>
      <c r="B105" s="16"/>
      <c r="C105" s="16"/>
      <c r="D105" s="16"/>
      <c r="E105" s="15"/>
      <c r="F105" s="15"/>
      <c r="G105" s="15"/>
      <c r="H105" s="15"/>
      <c r="I105" s="15"/>
      <c r="J105" s="15"/>
      <c r="K105" s="15"/>
    </row>
    <row r="106" spans="1:11" ht="15.75" customHeight="1" x14ac:dyDescent="0.3">
      <c r="A106" s="16"/>
      <c r="B106" s="16"/>
      <c r="C106" s="16"/>
      <c r="D106" s="16"/>
      <c r="E106" s="15"/>
      <c r="F106" s="15"/>
      <c r="G106" s="15"/>
      <c r="H106" s="15"/>
      <c r="I106" s="15"/>
      <c r="J106" s="15"/>
      <c r="K106" s="15"/>
    </row>
    <row r="107" spans="1:11" ht="15.75" customHeight="1" x14ac:dyDescent="0.3">
      <c r="A107" s="16"/>
      <c r="B107" s="16"/>
      <c r="C107" s="16"/>
      <c r="D107" s="16"/>
      <c r="E107" s="15"/>
      <c r="F107" s="15"/>
      <c r="G107" s="15"/>
      <c r="H107" s="15"/>
      <c r="I107" s="15"/>
      <c r="J107" s="15"/>
      <c r="K107" s="15"/>
    </row>
    <row r="108" spans="1:11" ht="15.75" customHeight="1" x14ac:dyDescent="0.3">
      <c r="A108" s="16"/>
      <c r="B108" s="16"/>
      <c r="C108" s="16"/>
      <c r="D108" s="16"/>
      <c r="E108" s="15"/>
      <c r="F108" s="15"/>
      <c r="G108" s="15"/>
      <c r="H108" s="15"/>
      <c r="I108" s="15"/>
      <c r="J108" s="15"/>
      <c r="K108" s="15"/>
    </row>
    <row r="109" spans="1:11" ht="15.75" customHeight="1" x14ac:dyDescent="0.3">
      <c r="A109" s="16"/>
      <c r="B109" s="16"/>
      <c r="C109" s="16"/>
      <c r="D109" s="16"/>
      <c r="E109" s="15"/>
      <c r="F109" s="15"/>
      <c r="G109" s="15"/>
      <c r="H109" s="15"/>
      <c r="I109" s="15"/>
      <c r="J109" s="15"/>
      <c r="K109" s="15"/>
    </row>
    <row r="110" spans="1:11" ht="15.75" customHeight="1" x14ac:dyDescent="0.3">
      <c r="A110" s="16"/>
      <c r="B110" s="16"/>
      <c r="C110" s="16"/>
      <c r="D110" s="16"/>
      <c r="E110" s="15"/>
      <c r="F110" s="15"/>
      <c r="G110" s="15"/>
      <c r="H110" s="15"/>
      <c r="I110" s="15"/>
      <c r="J110" s="15"/>
      <c r="K110" s="15"/>
    </row>
    <row r="111" spans="1:11" ht="15.75" customHeight="1" x14ac:dyDescent="0.3">
      <c r="A111" s="16"/>
      <c r="B111" s="16"/>
      <c r="C111" s="16"/>
      <c r="D111" s="16"/>
      <c r="E111" s="15"/>
      <c r="F111" s="15"/>
      <c r="G111" s="15"/>
      <c r="H111" s="15"/>
      <c r="I111" s="15"/>
      <c r="J111" s="15"/>
      <c r="K111" s="15"/>
    </row>
    <row r="112" spans="1:11" ht="15.75" customHeight="1" x14ac:dyDescent="0.3">
      <c r="A112" s="16"/>
      <c r="B112" s="16"/>
      <c r="C112" s="16"/>
      <c r="D112" s="16"/>
      <c r="E112" s="15"/>
      <c r="F112" s="15"/>
      <c r="G112" s="15"/>
      <c r="H112" s="15"/>
      <c r="I112" s="15"/>
      <c r="J112" s="15"/>
      <c r="K112" s="15"/>
    </row>
    <row r="113" spans="1:11" ht="15.75" customHeight="1" x14ac:dyDescent="0.3">
      <c r="A113" s="16"/>
      <c r="B113" s="16"/>
      <c r="C113" s="16"/>
      <c r="D113" s="16"/>
      <c r="E113" s="15"/>
      <c r="F113" s="15"/>
      <c r="G113" s="15"/>
      <c r="H113" s="15"/>
      <c r="I113" s="15"/>
      <c r="J113" s="15"/>
      <c r="K113" s="15"/>
    </row>
    <row r="114" spans="1:11" ht="15.75" customHeight="1" x14ac:dyDescent="0.3">
      <c r="A114" s="16"/>
      <c r="B114" s="16"/>
      <c r="C114" s="16"/>
      <c r="D114" s="16"/>
      <c r="E114" s="15"/>
      <c r="F114" s="15"/>
      <c r="G114" s="15"/>
      <c r="H114" s="15"/>
      <c r="I114" s="15"/>
      <c r="J114" s="15"/>
      <c r="K114" s="15"/>
    </row>
    <row r="115" spans="1:11" ht="15.75" customHeight="1" x14ac:dyDescent="0.3">
      <c r="A115" s="16"/>
      <c r="B115" s="16"/>
      <c r="C115" s="16"/>
      <c r="D115" s="16"/>
      <c r="E115" s="15"/>
      <c r="F115" s="15"/>
      <c r="G115" s="15"/>
      <c r="H115" s="15"/>
      <c r="I115" s="15"/>
      <c r="J115" s="15"/>
      <c r="K115" s="15"/>
    </row>
    <row r="116" spans="1:11" ht="15.75" customHeight="1" x14ac:dyDescent="0.3">
      <c r="A116" s="16"/>
      <c r="B116" s="16"/>
      <c r="C116" s="16"/>
      <c r="D116" s="16"/>
      <c r="E116" s="15"/>
      <c r="F116" s="15"/>
      <c r="G116" s="15"/>
      <c r="H116" s="15"/>
      <c r="I116" s="15"/>
      <c r="J116" s="15"/>
      <c r="K116" s="15"/>
    </row>
    <row r="117" spans="1:11" ht="15.75" customHeight="1" x14ac:dyDescent="0.3">
      <c r="A117" s="16"/>
      <c r="B117" s="16"/>
      <c r="C117" s="16"/>
      <c r="D117" s="16"/>
      <c r="E117" s="15"/>
      <c r="F117" s="15"/>
      <c r="G117" s="15"/>
      <c r="H117" s="15"/>
      <c r="I117" s="15"/>
      <c r="J117" s="15"/>
      <c r="K117" s="15"/>
    </row>
    <row r="118" spans="1:11" ht="15.75" customHeight="1" x14ac:dyDescent="0.3">
      <c r="A118" s="16"/>
      <c r="B118" s="16"/>
      <c r="C118" s="16"/>
      <c r="D118" s="16"/>
      <c r="E118" s="15"/>
      <c r="F118" s="15"/>
      <c r="G118" s="15"/>
      <c r="H118" s="15"/>
      <c r="I118" s="15"/>
      <c r="J118" s="15"/>
      <c r="K118" s="15"/>
    </row>
    <row r="119" spans="1:11" ht="15.75" customHeight="1" x14ac:dyDescent="0.3">
      <c r="A119" s="16"/>
      <c r="B119" s="16"/>
      <c r="C119" s="16"/>
      <c r="D119" s="16"/>
      <c r="E119" s="15"/>
      <c r="F119" s="15"/>
      <c r="G119" s="15"/>
      <c r="H119" s="15"/>
      <c r="I119" s="15"/>
      <c r="J119" s="15"/>
      <c r="K119" s="15"/>
    </row>
    <row r="120" spans="1:11" ht="15.75" customHeight="1" x14ac:dyDescent="0.3">
      <c r="A120" s="16"/>
      <c r="B120" s="16"/>
      <c r="C120" s="16"/>
      <c r="D120" s="16"/>
      <c r="E120" s="15"/>
      <c r="F120" s="15"/>
      <c r="G120" s="15"/>
      <c r="H120" s="15"/>
      <c r="I120" s="15"/>
      <c r="J120" s="15"/>
      <c r="K120" s="15"/>
    </row>
    <row r="121" spans="1:11" ht="15.75" customHeight="1" x14ac:dyDescent="0.3">
      <c r="A121" s="16"/>
      <c r="B121" s="16"/>
      <c r="C121" s="16"/>
      <c r="D121" s="16"/>
      <c r="E121" s="15"/>
      <c r="F121" s="15"/>
      <c r="G121" s="15"/>
      <c r="H121" s="15"/>
      <c r="I121" s="15"/>
      <c r="J121" s="15"/>
      <c r="K121" s="15"/>
    </row>
    <row r="122" spans="1:11" ht="15.75" customHeight="1" x14ac:dyDescent="0.3">
      <c r="A122" s="16"/>
      <c r="B122" s="16"/>
      <c r="C122" s="16"/>
      <c r="D122" s="16"/>
      <c r="E122" s="15"/>
      <c r="F122" s="15"/>
      <c r="G122" s="15"/>
      <c r="H122" s="15"/>
      <c r="I122" s="15"/>
      <c r="J122" s="15"/>
      <c r="K122" s="15"/>
    </row>
    <row r="123" spans="1:11" ht="15.75" customHeight="1" x14ac:dyDescent="0.3">
      <c r="A123" s="16"/>
      <c r="B123" s="16"/>
      <c r="C123" s="16"/>
      <c r="D123" s="16"/>
      <c r="E123" s="15"/>
      <c r="F123" s="15"/>
      <c r="G123" s="15"/>
      <c r="H123" s="15"/>
      <c r="I123" s="15"/>
      <c r="J123" s="15"/>
      <c r="K123" s="15"/>
    </row>
    <row r="124" spans="1:11" ht="15.75" customHeight="1" x14ac:dyDescent="0.3">
      <c r="A124" s="16"/>
      <c r="B124" s="16"/>
      <c r="C124" s="16"/>
      <c r="D124" s="16"/>
      <c r="E124" s="15"/>
      <c r="F124" s="15"/>
      <c r="G124" s="15"/>
      <c r="H124" s="15"/>
      <c r="I124" s="15"/>
      <c r="J124" s="15"/>
      <c r="K124" s="15"/>
    </row>
    <row r="125" spans="1:11" ht="15.75" customHeight="1" x14ac:dyDescent="0.3">
      <c r="A125" s="16"/>
      <c r="B125" s="16"/>
      <c r="C125" s="16"/>
      <c r="D125" s="16"/>
      <c r="E125" s="15"/>
      <c r="F125" s="15"/>
      <c r="G125" s="15"/>
      <c r="H125" s="15"/>
      <c r="I125" s="15"/>
      <c r="J125" s="15"/>
      <c r="K125" s="15"/>
    </row>
    <row r="126" spans="1:11" ht="15.75" customHeight="1" x14ac:dyDescent="0.3">
      <c r="A126" s="16"/>
      <c r="B126" s="16"/>
      <c r="C126" s="16"/>
      <c r="D126" s="16"/>
      <c r="E126" s="15"/>
      <c r="F126" s="15"/>
      <c r="G126" s="15"/>
      <c r="H126" s="15"/>
      <c r="I126" s="15"/>
      <c r="J126" s="15"/>
      <c r="K126" s="15"/>
    </row>
    <row r="127" spans="1:11" ht="15.75" customHeight="1" x14ac:dyDescent="0.3">
      <c r="A127" s="16"/>
      <c r="B127" s="16"/>
      <c r="C127" s="16"/>
      <c r="D127" s="16"/>
      <c r="E127" s="15"/>
      <c r="F127" s="15"/>
      <c r="G127" s="15"/>
      <c r="H127" s="15"/>
      <c r="I127" s="15"/>
      <c r="J127" s="15"/>
      <c r="K127" s="15"/>
    </row>
    <row r="128" spans="1:11" ht="15.75" customHeight="1" x14ac:dyDescent="0.3">
      <c r="A128" s="16"/>
      <c r="B128" s="16"/>
      <c r="C128" s="16"/>
      <c r="D128" s="16"/>
      <c r="E128" s="15"/>
      <c r="F128" s="15"/>
      <c r="G128" s="15"/>
      <c r="H128" s="15"/>
      <c r="I128" s="15"/>
      <c r="J128" s="15"/>
      <c r="K128" s="15"/>
    </row>
    <row r="129" spans="1:11" ht="15.75" customHeight="1" x14ac:dyDescent="0.3">
      <c r="A129" s="16"/>
      <c r="B129" s="16"/>
      <c r="C129" s="16"/>
      <c r="D129" s="16"/>
      <c r="E129" s="15"/>
      <c r="F129" s="15"/>
      <c r="G129" s="15"/>
      <c r="H129" s="15"/>
      <c r="I129" s="15"/>
      <c r="J129" s="15"/>
      <c r="K129" s="15"/>
    </row>
    <row r="130" spans="1:11" ht="15.75" customHeight="1" x14ac:dyDescent="0.3">
      <c r="A130" s="16"/>
      <c r="B130" s="16"/>
      <c r="C130" s="16"/>
      <c r="D130" s="16"/>
      <c r="E130" s="15"/>
      <c r="F130" s="15"/>
      <c r="G130" s="15"/>
      <c r="H130" s="15"/>
      <c r="I130" s="15"/>
      <c r="J130" s="15"/>
      <c r="K130" s="15"/>
    </row>
    <row r="131" spans="1:11" ht="15.75" customHeight="1" x14ac:dyDescent="0.3">
      <c r="A131" s="16"/>
      <c r="B131" s="16"/>
      <c r="C131" s="16"/>
      <c r="D131" s="16"/>
      <c r="E131" s="15"/>
      <c r="F131" s="15"/>
      <c r="G131" s="15"/>
      <c r="H131" s="15"/>
      <c r="I131" s="15"/>
      <c r="J131" s="15"/>
      <c r="K131" s="15"/>
    </row>
    <row r="132" spans="1:11" ht="15.75" customHeight="1" x14ac:dyDescent="0.3">
      <c r="A132" s="16"/>
      <c r="B132" s="16"/>
      <c r="C132" s="16"/>
      <c r="D132" s="16"/>
      <c r="E132" s="15"/>
      <c r="F132" s="15"/>
      <c r="G132" s="15"/>
      <c r="H132" s="15"/>
      <c r="I132" s="15"/>
      <c r="J132" s="15"/>
      <c r="K132" s="15"/>
    </row>
    <row r="133" spans="1:11" ht="15.75" customHeight="1" x14ac:dyDescent="0.3">
      <c r="A133" s="16"/>
      <c r="B133" s="16"/>
      <c r="C133" s="16"/>
      <c r="D133" s="16"/>
      <c r="E133" s="15"/>
      <c r="F133" s="15"/>
      <c r="G133" s="15"/>
      <c r="H133" s="15"/>
      <c r="I133" s="15"/>
      <c r="J133" s="15"/>
      <c r="K133" s="15"/>
    </row>
    <row r="134" spans="1:11" ht="15.75" customHeight="1" x14ac:dyDescent="0.3">
      <c r="A134" s="16"/>
      <c r="B134" s="16"/>
      <c r="C134" s="16"/>
      <c r="D134" s="16"/>
      <c r="E134" s="15"/>
      <c r="F134" s="15"/>
      <c r="G134" s="15"/>
      <c r="H134" s="15"/>
      <c r="I134" s="15"/>
      <c r="J134" s="15"/>
      <c r="K134" s="15"/>
    </row>
    <row r="135" spans="1:11" ht="15.75" customHeight="1" x14ac:dyDescent="0.3">
      <c r="A135" s="16"/>
      <c r="B135" s="16"/>
      <c r="C135" s="16"/>
      <c r="D135" s="16"/>
      <c r="E135" s="15"/>
      <c r="F135" s="15"/>
      <c r="G135" s="15"/>
      <c r="H135" s="15"/>
      <c r="I135" s="15"/>
      <c r="J135" s="15"/>
      <c r="K135" s="15"/>
    </row>
    <row r="136" spans="1:11" ht="15.75" customHeight="1" x14ac:dyDescent="0.3">
      <c r="A136" s="16"/>
      <c r="B136" s="16"/>
      <c r="C136" s="16"/>
      <c r="D136" s="16"/>
      <c r="E136" s="15"/>
      <c r="F136" s="15"/>
      <c r="G136" s="15"/>
      <c r="H136" s="15"/>
      <c r="I136" s="15"/>
      <c r="J136" s="15"/>
      <c r="K136" s="15"/>
    </row>
    <row r="137" spans="1:11" ht="15.75" customHeight="1" x14ac:dyDescent="0.3">
      <c r="A137" s="16"/>
      <c r="B137" s="16"/>
      <c r="C137" s="16"/>
      <c r="D137" s="16"/>
      <c r="E137" s="15"/>
      <c r="F137" s="15"/>
      <c r="G137" s="15"/>
      <c r="H137" s="15"/>
      <c r="I137" s="15"/>
      <c r="J137" s="15"/>
      <c r="K137" s="15"/>
    </row>
    <row r="138" spans="1:11" ht="15.75" customHeight="1" x14ac:dyDescent="0.3">
      <c r="A138" s="16"/>
      <c r="B138" s="16"/>
      <c r="C138" s="16"/>
      <c r="D138" s="16"/>
      <c r="E138" s="15"/>
      <c r="F138" s="15"/>
      <c r="G138" s="15"/>
      <c r="H138" s="15"/>
      <c r="I138" s="15"/>
      <c r="J138" s="15"/>
      <c r="K138" s="15"/>
    </row>
    <row r="139" spans="1:11" ht="15.75" customHeight="1" x14ac:dyDescent="0.3">
      <c r="A139" s="16"/>
      <c r="B139" s="16"/>
      <c r="C139" s="16"/>
      <c r="D139" s="16"/>
      <c r="E139" s="15"/>
      <c r="F139" s="15"/>
      <c r="G139" s="15"/>
      <c r="H139" s="15"/>
      <c r="I139" s="15"/>
      <c r="J139" s="15"/>
      <c r="K139" s="15"/>
    </row>
    <row r="140" spans="1:11" ht="15.75" customHeight="1" x14ac:dyDescent="0.3">
      <c r="A140" s="16"/>
      <c r="B140" s="16"/>
      <c r="C140" s="16"/>
      <c r="D140" s="16"/>
      <c r="E140" s="15"/>
      <c r="F140" s="15"/>
      <c r="G140" s="15"/>
      <c r="H140" s="15"/>
      <c r="I140" s="15"/>
      <c r="J140" s="15"/>
      <c r="K140" s="15"/>
    </row>
    <row r="141" spans="1:11" ht="15.75" customHeight="1" x14ac:dyDescent="0.3">
      <c r="A141" s="16"/>
      <c r="B141" s="16"/>
      <c r="C141" s="16"/>
      <c r="D141" s="16"/>
      <c r="E141" s="15"/>
      <c r="F141" s="15"/>
      <c r="G141" s="15"/>
      <c r="H141" s="15"/>
      <c r="I141" s="15"/>
      <c r="J141" s="15"/>
      <c r="K141" s="15"/>
    </row>
    <row r="142" spans="1:11" ht="15.75" customHeight="1" x14ac:dyDescent="0.3">
      <c r="A142" s="16"/>
      <c r="B142" s="16"/>
      <c r="C142" s="16"/>
      <c r="D142" s="16"/>
      <c r="E142" s="15"/>
      <c r="F142" s="15"/>
      <c r="G142" s="15"/>
      <c r="H142" s="15"/>
      <c r="I142" s="15"/>
      <c r="J142" s="15"/>
      <c r="K142" s="15"/>
    </row>
    <row r="143" spans="1:11" ht="15.75" customHeight="1" x14ac:dyDescent="0.3">
      <c r="A143" s="16"/>
      <c r="B143" s="16"/>
      <c r="C143" s="16"/>
      <c r="D143" s="16"/>
      <c r="E143" s="15"/>
      <c r="F143" s="15"/>
      <c r="G143" s="15"/>
      <c r="H143" s="15"/>
      <c r="I143" s="15"/>
      <c r="J143" s="15"/>
      <c r="K143" s="15"/>
    </row>
    <row r="144" spans="1:11" ht="15.75" customHeight="1" x14ac:dyDescent="0.3">
      <c r="A144" s="16"/>
      <c r="B144" s="16"/>
      <c r="C144" s="16"/>
      <c r="D144" s="16"/>
      <c r="E144" s="15"/>
      <c r="F144" s="15"/>
      <c r="G144" s="15"/>
      <c r="H144" s="15"/>
      <c r="I144" s="15"/>
      <c r="J144" s="15"/>
      <c r="K144" s="15"/>
    </row>
    <row r="145" spans="1:11" ht="15.75" customHeight="1" x14ac:dyDescent="0.3">
      <c r="A145" s="16"/>
      <c r="B145" s="16"/>
      <c r="C145" s="16"/>
      <c r="D145" s="16"/>
      <c r="E145" s="15"/>
      <c r="F145" s="15"/>
      <c r="G145" s="15"/>
      <c r="H145" s="15"/>
      <c r="I145" s="15"/>
      <c r="J145" s="15"/>
      <c r="K145" s="15"/>
    </row>
    <row r="146" spans="1:11" ht="15.75" customHeight="1" x14ac:dyDescent="0.3">
      <c r="A146" s="16"/>
      <c r="B146" s="16"/>
      <c r="C146" s="16"/>
      <c r="D146" s="16"/>
      <c r="E146" s="15"/>
      <c r="F146" s="15"/>
      <c r="G146" s="15"/>
      <c r="H146" s="15"/>
      <c r="I146" s="15"/>
      <c r="J146" s="15"/>
      <c r="K146" s="15"/>
    </row>
    <row r="147" spans="1:11" ht="15.75" customHeight="1" x14ac:dyDescent="0.3">
      <c r="A147" s="16"/>
      <c r="B147" s="16"/>
      <c r="C147" s="16"/>
      <c r="D147" s="16"/>
      <c r="E147" s="15"/>
      <c r="F147" s="15"/>
      <c r="G147" s="15"/>
      <c r="H147" s="15"/>
      <c r="I147" s="15"/>
      <c r="J147" s="15"/>
      <c r="K147" s="15"/>
    </row>
    <row r="148" spans="1:11" ht="15.75" customHeight="1" x14ac:dyDescent="0.3">
      <c r="A148" s="16"/>
      <c r="B148" s="16"/>
      <c r="C148" s="16"/>
      <c r="D148" s="16"/>
      <c r="E148" s="15"/>
      <c r="F148" s="15"/>
      <c r="G148" s="15"/>
      <c r="H148" s="15"/>
      <c r="I148" s="15"/>
      <c r="J148" s="15"/>
      <c r="K148" s="15"/>
    </row>
    <row r="149" spans="1:11" ht="15.75" customHeight="1" x14ac:dyDescent="0.3">
      <c r="A149" s="16"/>
      <c r="B149" s="16"/>
      <c r="C149" s="16"/>
      <c r="D149" s="16"/>
      <c r="E149" s="15"/>
      <c r="F149" s="15"/>
      <c r="G149" s="15"/>
      <c r="H149" s="15"/>
      <c r="I149" s="15"/>
      <c r="J149" s="15"/>
      <c r="K149" s="15"/>
    </row>
    <row r="150" spans="1:11" ht="15.75" customHeight="1" x14ac:dyDescent="0.3">
      <c r="A150" s="16"/>
      <c r="B150" s="16"/>
      <c r="C150" s="16"/>
      <c r="D150" s="16"/>
      <c r="E150" s="15"/>
      <c r="F150" s="15"/>
      <c r="G150" s="15"/>
      <c r="H150" s="15"/>
      <c r="I150" s="15"/>
      <c r="J150" s="15"/>
      <c r="K150" s="15"/>
    </row>
    <row r="151" spans="1:11" ht="15.75" customHeight="1" x14ac:dyDescent="0.3">
      <c r="A151" s="16"/>
      <c r="B151" s="16"/>
      <c r="C151" s="16"/>
      <c r="D151" s="16"/>
      <c r="E151" s="15"/>
      <c r="F151" s="15"/>
      <c r="G151" s="15"/>
      <c r="H151" s="15"/>
      <c r="I151" s="15"/>
      <c r="J151" s="15"/>
      <c r="K151" s="15"/>
    </row>
    <row r="152" spans="1:11" ht="15.75" customHeight="1" x14ac:dyDescent="0.3">
      <c r="A152" s="16"/>
      <c r="B152" s="16"/>
      <c r="C152" s="16"/>
      <c r="D152" s="16"/>
      <c r="E152" s="15"/>
      <c r="F152" s="15"/>
      <c r="G152" s="15"/>
      <c r="H152" s="15"/>
      <c r="I152" s="15"/>
      <c r="J152" s="15"/>
      <c r="K152" s="15"/>
    </row>
    <row r="153" spans="1:11" ht="15.75" customHeight="1" x14ac:dyDescent="0.3">
      <c r="A153" s="16"/>
      <c r="B153" s="16"/>
      <c r="C153" s="16"/>
      <c r="D153" s="16"/>
      <c r="E153" s="15"/>
      <c r="F153" s="15"/>
      <c r="G153" s="15"/>
      <c r="H153" s="15"/>
      <c r="I153" s="15"/>
      <c r="J153" s="15"/>
      <c r="K153" s="15"/>
    </row>
    <row r="154" spans="1:11" ht="15.75" customHeight="1" x14ac:dyDescent="0.3">
      <c r="A154" s="16"/>
      <c r="B154" s="16"/>
      <c r="C154" s="16"/>
      <c r="D154" s="16"/>
      <c r="E154" s="15"/>
      <c r="F154" s="15"/>
      <c r="G154" s="15"/>
      <c r="H154" s="15"/>
      <c r="I154" s="15"/>
      <c r="J154" s="15"/>
      <c r="K154" s="15"/>
    </row>
    <row r="155" spans="1:11" ht="15.75" customHeight="1" x14ac:dyDescent="0.3">
      <c r="A155" s="16"/>
      <c r="B155" s="16"/>
      <c r="C155" s="16"/>
      <c r="D155" s="16"/>
      <c r="E155" s="15"/>
      <c r="F155" s="15"/>
      <c r="G155" s="15"/>
      <c r="H155" s="15"/>
      <c r="I155" s="15"/>
      <c r="J155" s="15"/>
      <c r="K155" s="15"/>
    </row>
    <row r="156" spans="1:11" ht="15.75" customHeight="1" x14ac:dyDescent="0.3">
      <c r="A156" s="16"/>
      <c r="B156" s="16"/>
      <c r="C156" s="16"/>
      <c r="D156" s="16"/>
      <c r="E156" s="15"/>
      <c r="F156" s="15"/>
      <c r="G156" s="15"/>
      <c r="H156" s="15"/>
      <c r="I156" s="15"/>
      <c r="J156" s="15"/>
      <c r="K156" s="15"/>
    </row>
    <row r="157" spans="1:11" ht="15.75" customHeight="1" x14ac:dyDescent="0.3">
      <c r="A157" s="16"/>
      <c r="B157" s="16"/>
      <c r="C157" s="16"/>
      <c r="D157" s="16"/>
      <c r="E157" s="15"/>
      <c r="F157" s="15"/>
      <c r="G157" s="15"/>
      <c r="H157" s="15"/>
      <c r="I157" s="15"/>
      <c r="J157" s="15"/>
      <c r="K157" s="15"/>
    </row>
    <row r="158" spans="1:11" ht="15.75" customHeight="1" x14ac:dyDescent="0.3">
      <c r="A158" s="16"/>
      <c r="B158" s="16"/>
      <c r="C158" s="16"/>
      <c r="D158" s="16"/>
      <c r="E158" s="15"/>
      <c r="F158" s="15"/>
      <c r="G158" s="15"/>
      <c r="H158" s="15"/>
      <c r="I158" s="15"/>
      <c r="J158" s="15"/>
      <c r="K158" s="15"/>
    </row>
    <row r="159" spans="1:11" ht="15.75" customHeight="1" x14ac:dyDescent="0.3">
      <c r="A159" s="16"/>
      <c r="B159" s="16"/>
      <c r="C159" s="16"/>
      <c r="D159" s="16"/>
      <c r="E159" s="15"/>
      <c r="F159" s="15"/>
      <c r="G159" s="15"/>
      <c r="H159" s="15"/>
      <c r="I159" s="15"/>
      <c r="J159" s="15"/>
      <c r="K159" s="15"/>
    </row>
    <row r="160" spans="1:11" ht="15.75" customHeight="1" x14ac:dyDescent="0.3">
      <c r="A160" s="16"/>
      <c r="B160" s="16"/>
      <c r="C160" s="16"/>
      <c r="D160" s="16"/>
      <c r="E160" s="15"/>
      <c r="F160" s="15"/>
      <c r="G160" s="15"/>
      <c r="H160" s="15"/>
      <c r="I160" s="15"/>
      <c r="J160" s="15"/>
      <c r="K160" s="15"/>
    </row>
    <row r="161" spans="1:11" ht="15.75" customHeight="1" x14ac:dyDescent="0.3">
      <c r="A161" s="16"/>
      <c r="B161" s="16"/>
      <c r="C161" s="16"/>
      <c r="D161" s="16"/>
      <c r="E161" s="15"/>
      <c r="F161" s="15"/>
      <c r="G161" s="15"/>
      <c r="H161" s="15"/>
      <c r="I161" s="15"/>
      <c r="J161" s="15"/>
      <c r="K161" s="15"/>
    </row>
    <row r="162" spans="1:11" ht="15.75" customHeight="1" x14ac:dyDescent="0.3">
      <c r="A162" s="16"/>
      <c r="B162" s="16"/>
      <c r="C162" s="16"/>
      <c r="D162" s="16"/>
      <c r="E162" s="15"/>
      <c r="F162" s="15"/>
      <c r="G162" s="15"/>
      <c r="H162" s="15"/>
      <c r="I162" s="15"/>
      <c r="J162" s="15"/>
      <c r="K162" s="15"/>
    </row>
    <row r="163" spans="1:11" ht="15.75" customHeight="1" x14ac:dyDescent="0.3">
      <c r="A163" s="16"/>
      <c r="B163" s="16"/>
      <c r="C163" s="16"/>
      <c r="D163" s="16"/>
      <c r="E163" s="15"/>
      <c r="F163" s="15"/>
      <c r="G163" s="15"/>
      <c r="H163" s="15"/>
      <c r="I163" s="15"/>
      <c r="J163" s="15"/>
      <c r="K163" s="15"/>
    </row>
    <row r="164" spans="1:11" ht="15.75" customHeight="1" x14ac:dyDescent="0.3">
      <c r="A164" s="16"/>
      <c r="B164" s="16"/>
      <c r="C164" s="16"/>
      <c r="D164" s="16"/>
      <c r="E164" s="15"/>
      <c r="F164" s="15"/>
      <c r="G164" s="15"/>
      <c r="H164" s="15"/>
      <c r="I164" s="15"/>
      <c r="J164" s="15"/>
      <c r="K164" s="15"/>
    </row>
    <row r="165" spans="1:11" ht="15.75" customHeight="1" x14ac:dyDescent="0.3">
      <c r="A165" s="16"/>
      <c r="B165" s="16"/>
      <c r="C165" s="16"/>
      <c r="D165" s="16"/>
      <c r="E165" s="15"/>
      <c r="F165" s="15"/>
      <c r="G165" s="15"/>
      <c r="H165" s="15"/>
      <c r="I165" s="15"/>
      <c r="J165" s="15"/>
      <c r="K165" s="15"/>
    </row>
    <row r="166" spans="1:11" ht="15.75" customHeight="1" x14ac:dyDescent="0.3">
      <c r="A166" s="16"/>
      <c r="B166" s="16"/>
      <c r="C166" s="16"/>
      <c r="D166" s="16"/>
      <c r="E166" s="15"/>
      <c r="F166" s="15"/>
      <c r="G166" s="15"/>
      <c r="H166" s="15"/>
      <c r="I166" s="15"/>
      <c r="J166" s="15"/>
      <c r="K166" s="15"/>
    </row>
    <row r="167" spans="1:11" ht="15.75" customHeight="1" x14ac:dyDescent="0.3">
      <c r="A167" s="16"/>
      <c r="B167" s="16"/>
      <c r="C167" s="16"/>
      <c r="D167" s="16"/>
      <c r="E167" s="15"/>
      <c r="F167" s="15"/>
      <c r="G167" s="15"/>
      <c r="H167" s="15"/>
      <c r="I167" s="15"/>
      <c r="J167" s="15"/>
      <c r="K167" s="15"/>
    </row>
    <row r="168" spans="1:11" ht="15.75" customHeight="1" x14ac:dyDescent="0.3">
      <c r="A168" s="16"/>
      <c r="B168" s="16"/>
      <c r="C168" s="16"/>
      <c r="D168" s="16"/>
      <c r="E168" s="15"/>
      <c r="F168" s="15"/>
      <c r="G168" s="15"/>
      <c r="H168" s="15"/>
      <c r="I168" s="15"/>
      <c r="J168" s="15"/>
      <c r="K168" s="15"/>
    </row>
    <row r="169" spans="1:11" ht="15.75" customHeight="1" x14ac:dyDescent="0.3">
      <c r="A169" s="16"/>
      <c r="B169" s="16"/>
      <c r="C169" s="16"/>
      <c r="D169" s="16"/>
      <c r="E169" s="15"/>
      <c r="F169" s="15"/>
      <c r="G169" s="15"/>
      <c r="H169" s="15"/>
      <c r="I169" s="15"/>
      <c r="J169" s="15"/>
      <c r="K169" s="15"/>
    </row>
    <row r="170" spans="1:11" ht="15.75" customHeight="1" x14ac:dyDescent="0.3">
      <c r="A170" s="16"/>
      <c r="B170" s="16"/>
      <c r="C170" s="16"/>
      <c r="D170" s="16"/>
      <c r="E170" s="15"/>
      <c r="F170" s="15"/>
      <c r="G170" s="15"/>
      <c r="H170" s="15"/>
      <c r="I170" s="15"/>
      <c r="J170" s="15"/>
      <c r="K170" s="15"/>
    </row>
    <row r="171" spans="1:11" ht="15.75" customHeight="1" x14ac:dyDescent="0.3">
      <c r="A171" s="16"/>
      <c r="B171" s="16"/>
      <c r="C171" s="16"/>
      <c r="D171" s="16"/>
      <c r="E171" s="15"/>
      <c r="F171" s="15"/>
      <c r="G171" s="15"/>
      <c r="H171" s="15"/>
      <c r="I171" s="15"/>
      <c r="J171" s="15"/>
      <c r="K171" s="15"/>
    </row>
    <row r="172" spans="1:11" ht="15.75" customHeight="1" x14ac:dyDescent="0.3">
      <c r="A172" s="16"/>
      <c r="B172" s="16"/>
      <c r="C172" s="16"/>
      <c r="D172" s="16"/>
      <c r="E172" s="15"/>
      <c r="F172" s="15"/>
      <c r="G172" s="15"/>
      <c r="H172" s="15"/>
      <c r="I172" s="15"/>
      <c r="J172" s="15"/>
      <c r="K172" s="15"/>
    </row>
    <row r="173" spans="1:11" ht="15.75" customHeight="1" x14ac:dyDescent="0.3">
      <c r="A173" s="16"/>
      <c r="B173" s="16"/>
      <c r="C173" s="16"/>
      <c r="D173" s="16"/>
      <c r="E173" s="15"/>
      <c r="F173" s="15"/>
      <c r="G173" s="15"/>
      <c r="H173" s="15"/>
      <c r="I173" s="15"/>
      <c r="J173" s="15"/>
      <c r="K173" s="15"/>
    </row>
    <row r="174" spans="1:11" ht="15.75" customHeight="1" x14ac:dyDescent="0.3">
      <c r="A174" s="16"/>
      <c r="B174" s="16"/>
      <c r="C174" s="16"/>
      <c r="D174" s="16"/>
      <c r="E174" s="15"/>
      <c r="F174" s="15"/>
      <c r="G174" s="15"/>
      <c r="H174" s="15"/>
      <c r="I174" s="15"/>
      <c r="J174" s="15"/>
      <c r="K174" s="15"/>
    </row>
    <row r="175" spans="1:11" ht="15.75" customHeight="1" x14ac:dyDescent="0.3">
      <c r="A175" s="16"/>
      <c r="B175" s="16"/>
      <c r="C175" s="16"/>
      <c r="D175" s="16"/>
      <c r="E175" s="15"/>
      <c r="F175" s="15"/>
      <c r="G175" s="15"/>
      <c r="H175" s="15"/>
      <c r="I175" s="15"/>
      <c r="J175" s="15"/>
      <c r="K175" s="15"/>
    </row>
    <row r="176" spans="1:11" ht="15.75" customHeight="1" x14ac:dyDescent="0.3">
      <c r="A176" s="16"/>
      <c r="B176" s="16"/>
      <c r="C176" s="16"/>
      <c r="D176" s="16"/>
      <c r="E176" s="15"/>
      <c r="F176" s="15"/>
      <c r="G176" s="15"/>
      <c r="H176" s="15"/>
      <c r="I176" s="15"/>
      <c r="J176" s="15"/>
      <c r="K176" s="15"/>
    </row>
    <row r="177" spans="1:11" ht="15.75" customHeight="1" x14ac:dyDescent="0.3">
      <c r="A177" s="16"/>
      <c r="B177" s="16"/>
      <c r="C177" s="16"/>
      <c r="D177" s="16"/>
      <c r="E177" s="15"/>
      <c r="F177" s="15"/>
      <c r="G177" s="15"/>
      <c r="H177" s="15"/>
      <c r="I177" s="15"/>
      <c r="J177" s="15"/>
      <c r="K177" s="15"/>
    </row>
    <row r="178" spans="1:11" ht="15.75" customHeight="1" x14ac:dyDescent="0.3">
      <c r="A178" s="16"/>
      <c r="B178" s="16"/>
      <c r="C178" s="16"/>
      <c r="D178" s="16"/>
      <c r="E178" s="15"/>
      <c r="F178" s="15"/>
      <c r="G178" s="15"/>
      <c r="H178" s="15"/>
      <c r="I178" s="15"/>
      <c r="J178" s="15"/>
      <c r="K178" s="15"/>
    </row>
    <row r="179" spans="1:11" ht="15.75" customHeight="1" x14ac:dyDescent="0.3">
      <c r="A179" s="16"/>
      <c r="B179" s="16"/>
      <c r="C179" s="16"/>
      <c r="D179" s="16"/>
      <c r="E179" s="15"/>
      <c r="F179" s="15"/>
      <c r="G179" s="15"/>
      <c r="H179" s="15"/>
      <c r="I179" s="15"/>
      <c r="J179" s="15"/>
      <c r="K179" s="15"/>
    </row>
    <row r="180" spans="1:11" ht="15.75" customHeight="1" x14ac:dyDescent="0.3">
      <c r="A180" s="16"/>
      <c r="B180" s="16"/>
      <c r="C180" s="16"/>
      <c r="D180" s="16"/>
      <c r="E180" s="15"/>
      <c r="F180" s="15"/>
      <c r="G180" s="15"/>
      <c r="H180" s="15"/>
      <c r="I180" s="15"/>
      <c r="J180" s="15"/>
      <c r="K180" s="15"/>
    </row>
    <row r="181" spans="1:11" ht="15.75" customHeight="1" x14ac:dyDescent="0.3">
      <c r="A181" s="16"/>
      <c r="B181" s="16"/>
      <c r="C181" s="16"/>
      <c r="D181" s="16"/>
      <c r="E181" s="15"/>
      <c r="F181" s="15"/>
      <c r="G181" s="15"/>
      <c r="H181" s="15"/>
      <c r="I181" s="15"/>
      <c r="J181" s="15"/>
      <c r="K181" s="15"/>
    </row>
    <row r="182" spans="1:11" ht="15.75" customHeight="1" x14ac:dyDescent="0.3">
      <c r="A182" s="16"/>
      <c r="B182" s="16"/>
      <c r="C182" s="16"/>
      <c r="D182" s="16"/>
      <c r="E182" s="15"/>
      <c r="F182" s="15"/>
      <c r="G182" s="15"/>
      <c r="H182" s="15"/>
      <c r="I182" s="15"/>
      <c r="J182" s="15"/>
      <c r="K182" s="15"/>
    </row>
    <row r="183" spans="1:11" ht="15.75" customHeight="1" x14ac:dyDescent="0.3">
      <c r="A183" s="16"/>
      <c r="B183" s="16"/>
      <c r="C183" s="16"/>
      <c r="D183" s="16"/>
      <c r="E183" s="15"/>
      <c r="F183" s="15"/>
      <c r="G183" s="15"/>
      <c r="H183" s="15"/>
      <c r="I183" s="15"/>
      <c r="J183" s="15"/>
      <c r="K183" s="15"/>
    </row>
    <row r="184" spans="1:11" ht="15.75" customHeight="1" x14ac:dyDescent="0.3">
      <c r="A184" s="16"/>
      <c r="B184" s="16"/>
      <c r="C184" s="16"/>
      <c r="D184" s="16"/>
      <c r="E184" s="15"/>
      <c r="F184" s="15"/>
      <c r="G184" s="15"/>
      <c r="H184" s="15"/>
      <c r="I184" s="15"/>
      <c r="J184" s="15"/>
      <c r="K184" s="15"/>
    </row>
    <row r="185" spans="1:11" ht="15.75" customHeight="1" x14ac:dyDescent="0.3">
      <c r="A185" s="16"/>
      <c r="B185" s="16"/>
      <c r="C185" s="16"/>
      <c r="D185" s="16"/>
      <c r="E185" s="15"/>
      <c r="F185" s="15"/>
      <c r="G185" s="15"/>
      <c r="H185" s="15"/>
      <c r="I185" s="15"/>
      <c r="J185" s="15"/>
      <c r="K185" s="15"/>
    </row>
    <row r="186" spans="1:11" ht="15.75" customHeight="1" x14ac:dyDescent="0.3">
      <c r="A186" s="16"/>
      <c r="B186" s="16"/>
      <c r="C186" s="16"/>
      <c r="D186" s="16"/>
      <c r="E186" s="15"/>
      <c r="F186" s="15"/>
      <c r="G186" s="15"/>
      <c r="H186" s="15"/>
      <c r="I186" s="15"/>
      <c r="J186" s="15"/>
      <c r="K186" s="15"/>
    </row>
    <row r="187" spans="1:11" ht="15.75" customHeight="1" x14ac:dyDescent="0.3">
      <c r="A187" s="16"/>
      <c r="B187" s="16"/>
      <c r="C187" s="16"/>
      <c r="D187" s="16"/>
      <c r="E187" s="15"/>
      <c r="F187" s="15"/>
      <c r="G187" s="15"/>
      <c r="H187" s="15"/>
      <c r="I187" s="15"/>
      <c r="J187" s="15"/>
      <c r="K187" s="15"/>
    </row>
    <row r="188" spans="1:11" ht="15.75" customHeight="1" x14ac:dyDescent="0.3">
      <c r="A188" s="16"/>
      <c r="B188" s="16"/>
      <c r="C188" s="16"/>
      <c r="D188" s="16"/>
      <c r="E188" s="15"/>
      <c r="F188" s="15"/>
      <c r="G188" s="15"/>
      <c r="H188" s="15"/>
      <c r="I188" s="15"/>
      <c r="J188" s="15"/>
      <c r="K188" s="15"/>
    </row>
    <row r="189" spans="1:11" ht="15.75" customHeight="1" x14ac:dyDescent="0.3">
      <c r="A189" s="16"/>
      <c r="B189" s="16"/>
      <c r="C189" s="16"/>
      <c r="D189" s="16"/>
      <c r="E189" s="15"/>
      <c r="F189" s="15"/>
      <c r="G189" s="15"/>
      <c r="H189" s="15"/>
      <c r="I189" s="15"/>
      <c r="J189" s="15"/>
      <c r="K189" s="15"/>
    </row>
    <row r="190" spans="1:11" ht="15.75" customHeight="1" x14ac:dyDescent="0.3">
      <c r="A190" s="16"/>
      <c r="B190" s="16"/>
      <c r="C190" s="16"/>
      <c r="D190" s="16"/>
      <c r="E190" s="15"/>
      <c r="F190" s="15"/>
      <c r="G190" s="15"/>
      <c r="H190" s="15"/>
      <c r="I190" s="15"/>
      <c r="J190" s="15"/>
      <c r="K190" s="15"/>
    </row>
    <row r="191" spans="1:11" ht="15.75" customHeight="1" x14ac:dyDescent="0.3">
      <c r="A191" s="16"/>
      <c r="B191" s="16"/>
      <c r="C191" s="16"/>
      <c r="D191" s="16"/>
      <c r="E191" s="15"/>
      <c r="F191" s="15"/>
      <c r="G191" s="15"/>
      <c r="H191" s="15"/>
      <c r="I191" s="15"/>
      <c r="J191" s="15"/>
      <c r="K191" s="15"/>
    </row>
    <row r="192" spans="1:11" ht="15.75" customHeight="1" x14ac:dyDescent="0.3">
      <c r="A192" s="16"/>
      <c r="B192" s="16"/>
      <c r="C192" s="16"/>
      <c r="D192" s="16"/>
      <c r="E192" s="15"/>
      <c r="F192" s="15"/>
      <c r="G192" s="15"/>
      <c r="H192" s="15"/>
      <c r="I192" s="15"/>
      <c r="J192" s="15"/>
      <c r="K192" s="15"/>
    </row>
    <row r="193" spans="1:11" ht="15.75" customHeight="1" x14ac:dyDescent="0.3">
      <c r="A193" s="16"/>
      <c r="B193" s="16"/>
      <c r="C193" s="16"/>
      <c r="D193" s="16"/>
      <c r="E193" s="15"/>
      <c r="F193" s="15"/>
      <c r="G193" s="15"/>
      <c r="H193" s="15"/>
      <c r="I193" s="15"/>
      <c r="J193" s="15"/>
      <c r="K193" s="15"/>
    </row>
    <row r="194" spans="1:11" ht="15.75" customHeight="1" x14ac:dyDescent="0.3">
      <c r="A194" s="16"/>
      <c r="B194" s="16"/>
      <c r="C194" s="16"/>
      <c r="D194" s="16"/>
      <c r="E194" s="15"/>
      <c r="F194" s="15"/>
      <c r="G194" s="15"/>
      <c r="H194" s="15"/>
      <c r="I194" s="15"/>
      <c r="J194" s="15"/>
      <c r="K194" s="15"/>
    </row>
    <row r="195" spans="1:11" ht="15.75" customHeight="1" x14ac:dyDescent="0.3">
      <c r="A195" s="16"/>
      <c r="B195" s="16"/>
      <c r="C195" s="16"/>
      <c r="D195" s="16"/>
      <c r="E195" s="15"/>
      <c r="F195" s="15"/>
      <c r="G195" s="15"/>
      <c r="H195" s="15"/>
      <c r="I195" s="15"/>
      <c r="J195" s="15"/>
      <c r="K195" s="15"/>
    </row>
    <row r="196" spans="1:11" ht="15.75" customHeight="1" x14ac:dyDescent="0.3">
      <c r="A196" s="16"/>
      <c r="B196" s="16"/>
      <c r="C196" s="16"/>
      <c r="D196" s="16"/>
      <c r="E196" s="15"/>
      <c r="F196" s="15"/>
      <c r="G196" s="15"/>
      <c r="H196" s="15"/>
      <c r="I196" s="15"/>
      <c r="J196" s="15"/>
      <c r="K196" s="15"/>
    </row>
    <row r="197" spans="1:11" ht="15.75" customHeight="1" x14ac:dyDescent="0.3">
      <c r="A197" s="16"/>
      <c r="B197" s="16"/>
      <c r="C197" s="16"/>
      <c r="D197" s="16"/>
      <c r="E197" s="15"/>
      <c r="F197" s="15"/>
      <c r="G197" s="15"/>
      <c r="H197" s="15"/>
      <c r="I197" s="15"/>
      <c r="J197" s="15"/>
      <c r="K197" s="15"/>
    </row>
    <row r="198" spans="1:11" ht="15.75" customHeight="1" x14ac:dyDescent="0.3">
      <c r="A198" s="16"/>
      <c r="B198" s="16"/>
      <c r="C198" s="16"/>
      <c r="D198" s="16"/>
      <c r="E198" s="15"/>
      <c r="F198" s="15"/>
      <c r="G198" s="15"/>
      <c r="H198" s="15"/>
      <c r="I198" s="15"/>
      <c r="J198" s="15"/>
      <c r="K198" s="15"/>
    </row>
    <row r="199" spans="1:11" ht="15.75" customHeight="1" x14ac:dyDescent="0.3">
      <c r="A199" s="16"/>
      <c r="B199" s="16"/>
      <c r="C199" s="16"/>
      <c r="D199" s="16"/>
      <c r="E199" s="15"/>
      <c r="F199" s="15"/>
      <c r="G199" s="15"/>
      <c r="H199" s="15"/>
      <c r="I199" s="15"/>
      <c r="J199" s="15"/>
      <c r="K199" s="15"/>
    </row>
    <row r="200" spans="1:11" ht="15.75" customHeight="1" x14ac:dyDescent="0.3">
      <c r="A200" s="16"/>
      <c r="B200" s="16"/>
      <c r="C200" s="16"/>
      <c r="D200" s="16"/>
      <c r="E200" s="15"/>
      <c r="F200" s="15"/>
      <c r="G200" s="15"/>
      <c r="H200" s="15"/>
      <c r="I200" s="15"/>
      <c r="J200" s="15"/>
      <c r="K200" s="15"/>
    </row>
    <row r="201" spans="1:11" ht="15.75" customHeight="1" x14ac:dyDescent="0.3">
      <c r="A201" s="16"/>
      <c r="B201" s="16"/>
      <c r="C201" s="16"/>
      <c r="D201" s="16"/>
      <c r="E201" s="15"/>
      <c r="F201" s="15"/>
      <c r="G201" s="15"/>
      <c r="H201" s="15"/>
      <c r="I201" s="15"/>
      <c r="J201" s="15"/>
      <c r="K201" s="15"/>
    </row>
    <row r="202" spans="1:11" ht="15.75" customHeight="1" x14ac:dyDescent="0.3">
      <c r="A202" s="16"/>
      <c r="B202" s="16"/>
      <c r="C202" s="16"/>
      <c r="D202" s="16"/>
      <c r="E202" s="15"/>
      <c r="F202" s="15"/>
      <c r="G202" s="15"/>
      <c r="H202" s="15"/>
      <c r="I202" s="15"/>
      <c r="J202" s="15"/>
      <c r="K202" s="15"/>
    </row>
    <row r="203" spans="1:11" ht="15.75" customHeight="1" x14ac:dyDescent="0.3">
      <c r="A203" s="16"/>
      <c r="B203" s="16"/>
      <c r="C203" s="16"/>
      <c r="D203" s="16"/>
      <c r="E203" s="15"/>
      <c r="F203" s="15"/>
      <c r="G203" s="15"/>
      <c r="H203" s="15"/>
      <c r="I203" s="15"/>
      <c r="J203" s="15"/>
      <c r="K203" s="15"/>
    </row>
    <row r="204" spans="1:11" ht="15.75" customHeight="1" x14ac:dyDescent="0.3">
      <c r="A204" s="16"/>
      <c r="B204" s="16"/>
      <c r="C204" s="16"/>
      <c r="D204" s="16"/>
      <c r="E204" s="15"/>
      <c r="F204" s="15"/>
      <c r="G204" s="15"/>
      <c r="H204" s="15"/>
      <c r="I204" s="15"/>
      <c r="J204" s="15"/>
      <c r="K204" s="15"/>
    </row>
    <row r="205" spans="1:11" ht="15.75" customHeight="1" x14ac:dyDescent="0.3">
      <c r="A205" s="16"/>
      <c r="B205" s="16"/>
      <c r="C205" s="16"/>
      <c r="D205" s="16"/>
      <c r="E205" s="15"/>
      <c r="F205" s="15"/>
      <c r="G205" s="15"/>
      <c r="H205" s="15"/>
      <c r="I205" s="15"/>
      <c r="J205" s="15"/>
      <c r="K205" s="15"/>
    </row>
    <row r="206" spans="1:11" ht="15.75" customHeight="1" x14ac:dyDescent="0.3">
      <c r="A206" s="16"/>
      <c r="B206" s="16"/>
      <c r="C206" s="16"/>
      <c r="D206" s="16"/>
      <c r="E206" s="15"/>
      <c r="F206" s="15"/>
      <c r="G206" s="15"/>
      <c r="H206" s="15"/>
      <c r="I206" s="15"/>
      <c r="J206" s="15"/>
      <c r="K206" s="15"/>
    </row>
    <row r="207" spans="1:11" ht="15.75" customHeight="1" x14ac:dyDescent="0.3">
      <c r="A207" s="16"/>
      <c r="B207" s="16"/>
      <c r="C207" s="16"/>
      <c r="D207" s="16"/>
      <c r="E207" s="15"/>
      <c r="F207" s="15"/>
      <c r="G207" s="15"/>
      <c r="H207" s="15"/>
      <c r="I207" s="15"/>
      <c r="J207" s="15"/>
      <c r="K207" s="15"/>
    </row>
    <row r="208" spans="1:11" ht="15.75" customHeight="1" x14ac:dyDescent="0.3">
      <c r="A208" s="16"/>
      <c r="B208" s="16"/>
      <c r="C208" s="16"/>
      <c r="D208" s="16"/>
      <c r="E208" s="15"/>
      <c r="F208" s="15"/>
      <c r="G208" s="15"/>
      <c r="H208" s="15"/>
      <c r="I208" s="15"/>
      <c r="J208" s="15"/>
      <c r="K208" s="15"/>
    </row>
    <row r="209" spans="1:11" ht="15.75" customHeight="1" x14ac:dyDescent="0.3">
      <c r="A209" s="16"/>
      <c r="B209" s="16"/>
      <c r="C209" s="16"/>
      <c r="D209" s="16"/>
      <c r="E209" s="15"/>
      <c r="F209" s="15"/>
      <c r="G209" s="15"/>
      <c r="H209" s="15"/>
      <c r="I209" s="15"/>
      <c r="J209" s="15"/>
      <c r="K209" s="15"/>
    </row>
    <row r="210" spans="1:11" ht="15.75" customHeight="1" x14ac:dyDescent="0.3">
      <c r="A210" s="16"/>
      <c r="B210" s="16"/>
      <c r="C210" s="16"/>
      <c r="D210" s="16"/>
      <c r="E210" s="15"/>
      <c r="F210" s="15"/>
      <c r="G210" s="15"/>
      <c r="H210" s="15"/>
      <c r="I210" s="15"/>
      <c r="J210" s="15"/>
      <c r="K210" s="15"/>
    </row>
    <row r="211" spans="1:11" ht="15.75" customHeight="1" x14ac:dyDescent="0.3">
      <c r="A211" s="16"/>
      <c r="B211" s="16"/>
      <c r="C211" s="16"/>
      <c r="D211" s="16"/>
      <c r="E211" s="15"/>
      <c r="F211" s="15"/>
      <c r="G211" s="15"/>
      <c r="H211" s="15"/>
      <c r="I211" s="15"/>
      <c r="J211" s="15"/>
      <c r="K211" s="15"/>
    </row>
    <row r="212" spans="1:11" ht="15.75" customHeight="1" x14ac:dyDescent="0.3">
      <c r="A212" s="16"/>
      <c r="B212" s="16"/>
      <c r="C212" s="16"/>
      <c r="D212" s="16"/>
      <c r="E212" s="15"/>
      <c r="F212" s="15"/>
      <c r="G212" s="15"/>
      <c r="H212" s="15"/>
      <c r="I212" s="15"/>
      <c r="J212" s="15"/>
      <c r="K212" s="15"/>
    </row>
    <row r="213" spans="1:11" ht="15.75" customHeight="1" x14ac:dyDescent="0.3">
      <c r="A213" s="16"/>
      <c r="B213" s="16"/>
      <c r="C213" s="16"/>
      <c r="D213" s="16"/>
      <c r="E213" s="15"/>
      <c r="F213" s="15"/>
      <c r="G213" s="15"/>
      <c r="H213" s="15"/>
      <c r="I213" s="15"/>
      <c r="J213" s="15"/>
      <c r="K213" s="15"/>
    </row>
    <row r="214" spans="1:11" ht="15.75" customHeight="1" x14ac:dyDescent="0.3">
      <c r="A214" s="16"/>
      <c r="B214" s="16"/>
      <c r="C214" s="16"/>
      <c r="D214" s="16"/>
      <c r="E214" s="15"/>
      <c r="F214" s="15"/>
      <c r="G214" s="15"/>
      <c r="H214" s="15"/>
      <c r="I214" s="15"/>
      <c r="J214" s="15"/>
      <c r="K214" s="15"/>
    </row>
    <row r="215" spans="1:11" ht="15.75" customHeight="1" x14ac:dyDescent="0.3">
      <c r="A215" s="16"/>
      <c r="B215" s="16"/>
      <c r="C215" s="16"/>
      <c r="D215" s="16"/>
      <c r="E215" s="15"/>
      <c r="F215" s="15"/>
      <c r="G215" s="15"/>
      <c r="H215" s="15"/>
      <c r="I215" s="15"/>
      <c r="J215" s="15"/>
      <c r="K215" s="15"/>
    </row>
    <row r="216" spans="1:11" ht="15.75" customHeight="1" x14ac:dyDescent="0.3">
      <c r="A216" s="16"/>
      <c r="B216" s="16"/>
      <c r="C216" s="16"/>
      <c r="D216" s="16"/>
      <c r="E216" s="15"/>
      <c r="F216" s="15"/>
      <c r="G216" s="15"/>
      <c r="H216" s="15"/>
      <c r="I216" s="15"/>
      <c r="J216" s="15"/>
      <c r="K216" s="15"/>
    </row>
    <row r="217" spans="1:11" ht="15.75" customHeight="1" x14ac:dyDescent="0.3">
      <c r="A217" s="16"/>
      <c r="B217" s="16"/>
      <c r="C217" s="16"/>
      <c r="D217" s="16"/>
      <c r="E217" s="15"/>
      <c r="F217" s="15"/>
      <c r="G217" s="15"/>
      <c r="H217" s="15"/>
      <c r="I217" s="15"/>
      <c r="J217" s="15"/>
      <c r="K217" s="15"/>
    </row>
    <row r="218" spans="1:11" ht="15.75" customHeight="1" x14ac:dyDescent="0.3">
      <c r="A218" s="16"/>
      <c r="B218" s="16"/>
      <c r="C218" s="16"/>
      <c r="D218" s="16"/>
      <c r="E218" s="15"/>
      <c r="F218" s="15"/>
      <c r="G218" s="15"/>
      <c r="H218" s="15"/>
      <c r="I218" s="15"/>
      <c r="J218" s="15"/>
      <c r="K218" s="15"/>
    </row>
    <row r="219" spans="1:11" ht="15.75" customHeight="1" x14ac:dyDescent="0.3">
      <c r="A219" s="16"/>
      <c r="B219" s="16"/>
      <c r="C219" s="16"/>
      <c r="D219" s="16"/>
      <c r="E219" s="15"/>
      <c r="F219" s="15"/>
      <c r="G219" s="15"/>
      <c r="H219" s="15"/>
      <c r="I219" s="15"/>
      <c r="J219" s="15"/>
      <c r="K219" s="15"/>
    </row>
    <row r="220" spans="1:11" ht="15.75" customHeight="1" x14ac:dyDescent="0.3">
      <c r="A220" s="16"/>
      <c r="B220" s="16"/>
      <c r="C220" s="16"/>
      <c r="D220" s="16"/>
      <c r="E220" s="15"/>
      <c r="F220" s="15"/>
      <c r="G220" s="15"/>
      <c r="H220" s="15"/>
      <c r="I220" s="15"/>
      <c r="J220" s="15"/>
      <c r="K220" s="15"/>
    </row>
    <row r="221" spans="1:11" ht="15.75" customHeight="1" x14ac:dyDescent="0.3">
      <c r="A221" s="16"/>
      <c r="B221" s="16"/>
      <c r="C221" s="16"/>
      <c r="D221" s="16"/>
      <c r="E221" s="15"/>
      <c r="F221" s="15"/>
      <c r="G221" s="15"/>
      <c r="H221" s="15"/>
      <c r="I221" s="15"/>
      <c r="J221" s="15"/>
      <c r="K221" s="15"/>
    </row>
    <row r="222" spans="1:11" ht="15.75" customHeight="1" x14ac:dyDescent="0.3">
      <c r="A222" s="16"/>
      <c r="B222" s="16"/>
      <c r="C222" s="16"/>
      <c r="D222" s="16"/>
      <c r="E222" s="15"/>
      <c r="F222" s="15"/>
      <c r="G222" s="15"/>
      <c r="H222" s="15"/>
      <c r="I222" s="15"/>
      <c r="J222" s="15"/>
      <c r="K222" s="15"/>
    </row>
    <row r="223" spans="1:11" ht="15.75" customHeight="1" x14ac:dyDescent="0.3">
      <c r="A223" s="16"/>
      <c r="B223" s="16"/>
      <c r="C223" s="16"/>
      <c r="D223" s="16"/>
      <c r="E223" s="15"/>
      <c r="F223" s="15"/>
      <c r="G223" s="15"/>
      <c r="H223" s="15"/>
      <c r="I223" s="15"/>
      <c r="J223" s="15"/>
      <c r="K223" s="15"/>
    </row>
    <row r="224" spans="1:11" ht="15.75" customHeight="1" x14ac:dyDescent="0.3">
      <c r="A224" s="16"/>
      <c r="B224" s="16"/>
      <c r="C224" s="16"/>
      <c r="D224" s="16"/>
      <c r="E224" s="15"/>
      <c r="F224" s="15"/>
      <c r="G224" s="15"/>
      <c r="H224" s="15"/>
      <c r="I224" s="15"/>
      <c r="J224" s="15"/>
      <c r="K224" s="15"/>
    </row>
    <row r="225" spans="1:11" ht="15.75" customHeight="1" x14ac:dyDescent="0.3">
      <c r="A225" s="16"/>
      <c r="B225" s="16"/>
      <c r="C225" s="16"/>
      <c r="D225" s="16"/>
      <c r="E225" s="15"/>
      <c r="F225" s="15"/>
      <c r="G225" s="15"/>
      <c r="H225" s="15"/>
      <c r="I225" s="15"/>
      <c r="J225" s="15"/>
      <c r="K225" s="15"/>
    </row>
    <row r="226" spans="1:11" ht="15.75" customHeight="1" x14ac:dyDescent="0.3">
      <c r="A226" s="16"/>
      <c r="B226" s="16"/>
      <c r="C226" s="16"/>
      <c r="D226" s="16"/>
      <c r="E226" s="15"/>
      <c r="F226" s="15"/>
      <c r="G226" s="15"/>
      <c r="H226" s="15"/>
      <c r="I226" s="15"/>
      <c r="J226" s="15"/>
      <c r="K226" s="15"/>
    </row>
    <row r="227" spans="1:11" ht="15.75" customHeight="1" x14ac:dyDescent="0.3">
      <c r="A227" s="16"/>
      <c r="B227" s="16"/>
      <c r="C227" s="16"/>
      <c r="D227" s="16"/>
      <c r="E227" s="15"/>
      <c r="F227" s="15"/>
      <c r="G227" s="15"/>
      <c r="H227" s="15"/>
      <c r="I227" s="15"/>
      <c r="J227" s="15"/>
      <c r="K227" s="15"/>
    </row>
    <row r="228" spans="1:11" ht="15.75" customHeight="1" x14ac:dyDescent="0.3">
      <c r="A228" s="16"/>
      <c r="B228" s="16"/>
      <c r="C228" s="16"/>
      <c r="D228" s="16"/>
      <c r="E228" s="15"/>
      <c r="F228" s="15"/>
      <c r="G228" s="15"/>
      <c r="H228" s="15"/>
      <c r="I228" s="15"/>
      <c r="J228" s="15"/>
      <c r="K228" s="15"/>
    </row>
    <row r="229" spans="1:11" ht="15.75" customHeight="1" x14ac:dyDescent="0.3">
      <c r="A229" s="16"/>
      <c r="B229" s="16"/>
      <c r="C229" s="16"/>
      <c r="D229" s="16"/>
      <c r="E229" s="15"/>
      <c r="F229" s="15"/>
      <c r="G229" s="15"/>
      <c r="H229" s="15"/>
      <c r="I229" s="15"/>
      <c r="J229" s="15"/>
      <c r="K229" s="15"/>
    </row>
    <row r="230" spans="1:11" ht="15.75" customHeight="1" x14ac:dyDescent="0.3">
      <c r="A230" s="16"/>
      <c r="B230" s="16"/>
      <c r="C230" s="16"/>
      <c r="D230" s="16"/>
      <c r="E230" s="15"/>
      <c r="F230" s="15"/>
      <c r="G230" s="15"/>
      <c r="H230" s="15"/>
      <c r="I230" s="15"/>
      <c r="J230" s="15"/>
      <c r="K230" s="15"/>
    </row>
    <row r="231" spans="1:11" ht="15.75" customHeight="1" x14ac:dyDescent="0.3"/>
    <row r="232" spans="1:11" ht="15.75" customHeight="1" x14ac:dyDescent="0.3"/>
    <row r="233" spans="1:11" ht="15.75" customHeight="1" x14ac:dyDescent="0.3"/>
    <row r="234" spans="1:11" ht="15.75" customHeight="1" x14ac:dyDescent="0.3"/>
    <row r="235" spans="1:11" ht="15.75" customHeight="1" x14ac:dyDescent="0.3"/>
    <row r="236" spans="1:11" ht="15.75" customHeight="1" x14ac:dyDescent="0.3"/>
    <row r="237" spans="1:11" ht="15.75" customHeight="1" x14ac:dyDescent="0.3"/>
    <row r="238" spans="1:11" ht="15.75" customHeight="1" x14ac:dyDescent="0.3"/>
    <row r="239" spans="1:11" ht="15.75" customHeight="1" x14ac:dyDescent="0.3"/>
    <row r="240" spans="1:11"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sheetData>
  <mergeCells count="1">
    <mergeCell ref="A1:M1"/>
  </mergeCells>
  <pageMargins left="0.7" right="0.7" top="0.75" bottom="0.75" header="0" footer="0"/>
  <pageSetup orientation="landscape"/>
  <ignoredErrors>
    <ignoredError sqref="H3:H29" formulaRang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65CD8-7080-48BD-9554-72AFF88E7B2C}">
  <sheetPr codeName="Sheet5">
    <outlinePr summaryBelow="0" summaryRight="0"/>
  </sheetPr>
  <dimension ref="A1:N999"/>
  <sheetViews>
    <sheetView zoomScale="70" zoomScaleNormal="70" workbookViewId="0">
      <pane xSplit="1" topLeftCell="D1" activePane="topRight" state="frozen"/>
      <selection pane="topRight" activeCell="K2" sqref="K2"/>
    </sheetView>
  </sheetViews>
  <sheetFormatPr defaultColWidth="12.81640625" defaultRowHeight="15" customHeight="1" x14ac:dyDescent="0.3"/>
  <cols>
    <col min="1" max="1" width="22.1796875" style="14" customWidth="1"/>
    <col min="2" max="2" width="15.1796875" style="14" customWidth="1"/>
    <col min="3" max="3" width="25.1796875" style="14" customWidth="1"/>
    <col min="4" max="4" width="14.1796875" style="14" customWidth="1"/>
    <col min="5" max="5" width="25.453125" style="14" bestFit="1" customWidth="1"/>
    <col min="6" max="6" width="20.81640625" style="14" bestFit="1" customWidth="1"/>
    <col min="7" max="7" width="23.453125" style="14" bestFit="1" customWidth="1"/>
    <col min="8" max="8" width="9.1796875" style="14" bestFit="1" customWidth="1"/>
    <col min="9" max="9" width="25.453125" style="14" bestFit="1" customWidth="1"/>
    <col min="10" max="10" width="15.81640625" style="14" customWidth="1"/>
    <col min="11" max="11" width="23.1796875" style="14" bestFit="1" customWidth="1"/>
    <col min="12" max="12" width="9.81640625" style="14" bestFit="1" customWidth="1"/>
    <col min="13" max="13" width="17.1796875" style="14" bestFit="1" customWidth="1"/>
    <col min="14" max="16384" width="12.81640625" style="14"/>
  </cols>
  <sheetData>
    <row r="1" spans="1:13" ht="15.75" customHeight="1" x14ac:dyDescent="0.3">
      <c r="A1" s="48" t="s">
        <v>86</v>
      </c>
      <c r="B1" s="48"/>
      <c r="C1" s="48"/>
      <c r="D1" s="48"/>
      <c r="E1" s="48"/>
      <c r="F1" s="48"/>
      <c r="G1" s="48"/>
      <c r="H1" s="48"/>
      <c r="I1" s="48"/>
      <c r="J1" s="48"/>
      <c r="K1" s="48"/>
      <c r="L1" s="48"/>
      <c r="M1" s="48"/>
    </row>
    <row r="2" spans="1:13" ht="15.75" customHeight="1" x14ac:dyDescent="0.35">
      <c r="A2" t="s">
        <v>2</v>
      </c>
      <c r="B2" t="s">
        <v>3</v>
      </c>
      <c r="C2" t="s">
        <v>83</v>
      </c>
      <c r="D2" t="s">
        <v>5</v>
      </c>
      <c r="E2" t="s">
        <v>80</v>
      </c>
      <c r="F2" t="s">
        <v>82</v>
      </c>
      <c r="G2" t="s">
        <v>81</v>
      </c>
      <c r="H2" t="s">
        <v>44</v>
      </c>
      <c r="I2" t="s">
        <v>80</v>
      </c>
      <c r="J2" t="s">
        <v>79</v>
      </c>
      <c r="K2" s="20" t="s">
        <v>78</v>
      </c>
      <c r="L2" t="s">
        <v>85</v>
      </c>
      <c r="M2" t="s">
        <v>89</v>
      </c>
    </row>
    <row r="3" spans="1:13" ht="15.75" customHeight="1" x14ac:dyDescent="0.35">
      <c r="A3" t="s">
        <v>14</v>
      </c>
      <c r="B3" t="s">
        <v>77</v>
      </c>
      <c r="C3" t="s">
        <v>15</v>
      </c>
      <c r="D3">
        <v>1</v>
      </c>
      <c r="E3">
        <v>10</v>
      </c>
      <c r="F3">
        <v>6</v>
      </c>
      <c r="G3">
        <v>17</v>
      </c>
      <c r="H3">
        <f t="shared" ref="H3:H29" si="0">SUM(E3:G3)</f>
        <v>33</v>
      </c>
      <c r="I3">
        <v>10</v>
      </c>
      <c r="J3">
        <v>9</v>
      </c>
      <c r="K3">
        <v>52</v>
      </c>
      <c r="L3">
        <f t="shared" ref="L3:L29" si="1">SUM(I4:K4)</f>
        <v>44</v>
      </c>
      <c r="M3">
        <f t="shared" ref="M3:M29" si="2">SUM(H3,L3)</f>
        <v>77</v>
      </c>
    </row>
    <row r="4" spans="1:13" ht="15.75" customHeight="1" x14ac:dyDescent="0.35">
      <c r="A4" t="s">
        <v>17</v>
      </c>
      <c r="B4" t="s">
        <v>76</v>
      </c>
      <c r="C4" t="s">
        <v>15</v>
      </c>
      <c r="D4">
        <v>1</v>
      </c>
      <c r="E4">
        <v>0</v>
      </c>
      <c r="F4">
        <v>6</v>
      </c>
      <c r="G4">
        <v>18</v>
      </c>
      <c r="H4">
        <f t="shared" si="0"/>
        <v>24</v>
      </c>
      <c r="I4">
        <v>0</v>
      </c>
      <c r="J4">
        <v>9</v>
      </c>
      <c r="K4">
        <v>35</v>
      </c>
      <c r="L4">
        <f t="shared" si="1"/>
        <v>67</v>
      </c>
      <c r="M4">
        <f t="shared" si="2"/>
        <v>91</v>
      </c>
    </row>
    <row r="5" spans="1:13" ht="15.75" customHeight="1" x14ac:dyDescent="0.35">
      <c r="A5" t="s">
        <v>18</v>
      </c>
      <c r="B5" t="s">
        <v>75</v>
      </c>
      <c r="C5" t="s">
        <v>15</v>
      </c>
      <c r="D5">
        <v>1</v>
      </c>
      <c r="E5">
        <v>8</v>
      </c>
      <c r="F5">
        <v>10</v>
      </c>
      <c r="G5">
        <v>10</v>
      </c>
      <c r="H5">
        <f t="shared" si="0"/>
        <v>28</v>
      </c>
      <c r="I5">
        <v>8</v>
      </c>
      <c r="J5">
        <v>7</v>
      </c>
      <c r="K5">
        <v>52</v>
      </c>
      <c r="L5">
        <f t="shared" si="1"/>
        <v>52</v>
      </c>
      <c r="M5">
        <f t="shared" si="2"/>
        <v>80</v>
      </c>
    </row>
    <row r="6" spans="1:13" ht="15.75" customHeight="1" x14ac:dyDescent="0.35">
      <c r="A6" t="s">
        <v>19</v>
      </c>
      <c r="B6" t="s">
        <v>74</v>
      </c>
      <c r="C6" t="s">
        <v>15</v>
      </c>
      <c r="D6">
        <v>1</v>
      </c>
      <c r="E6">
        <v>8</v>
      </c>
      <c r="F6">
        <v>5</v>
      </c>
      <c r="G6">
        <v>8</v>
      </c>
      <c r="H6">
        <f t="shared" si="0"/>
        <v>21</v>
      </c>
      <c r="I6">
        <v>8</v>
      </c>
      <c r="J6">
        <v>9</v>
      </c>
      <c r="K6">
        <v>35</v>
      </c>
      <c r="L6">
        <f t="shared" si="1"/>
        <v>58</v>
      </c>
      <c r="M6">
        <f t="shared" si="2"/>
        <v>79</v>
      </c>
    </row>
    <row r="7" spans="1:13" ht="15.75" customHeight="1" x14ac:dyDescent="0.35">
      <c r="A7" t="s">
        <v>20</v>
      </c>
      <c r="B7" t="s">
        <v>73</v>
      </c>
      <c r="C7" t="s">
        <v>15</v>
      </c>
      <c r="D7">
        <v>1</v>
      </c>
      <c r="E7">
        <v>7</v>
      </c>
      <c r="F7">
        <v>9</v>
      </c>
      <c r="G7">
        <v>16</v>
      </c>
      <c r="H7">
        <f t="shared" si="0"/>
        <v>32</v>
      </c>
      <c r="I7">
        <v>7</v>
      </c>
      <c r="J7">
        <v>6</v>
      </c>
      <c r="K7">
        <v>45</v>
      </c>
      <c r="L7">
        <f t="shared" si="1"/>
        <v>64</v>
      </c>
      <c r="M7">
        <f t="shared" si="2"/>
        <v>96</v>
      </c>
    </row>
    <row r="8" spans="1:13" ht="15.75" customHeight="1" x14ac:dyDescent="0.35">
      <c r="A8" t="s">
        <v>21</v>
      </c>
      <c r="B8" t="s">
        <v>53</v>
      </c>
      <c r="C8" t="s">
        <v>15</v>
      </c>
      <c r="D8">
        <v>1</v>
      </c>
      <c r="E8">
        <v>10</v>
      </c>
      <c r="F8">
        <v>9</v>
      </c>
      <c r="G8">
        <v>16</v>
      </c>
      <c r="H8">
        <f t="shared" si="0"/>
        <v>35</v>
      </c>
      <c r="I8">
        <v>10</v>
      </c>
      <c r="J8">
        <v>9</v>
      </c>
      <c r="K8">
        <v>45</v>
      </c>
      <c r="L8">
        <f t="shared" si="1"/>
        <v>52</v>
      </c>
      <c r="M8">
        <f t="shared" si="2"/>
        <v>87</v>
      </c>
    </row>
    <row r="9" spans="1:13" ht="15.75" customHeight="1" x14ac:dyDescent="0.35">
      <c r="A9" t="s">
        <v>22</v>
      </c>
      <c r="B9" t="s">
        <v>72</v>
      </c>
      <c r="C9" t="s">
        <v>15</v>
      </c>
      <c r="D9">
        <v>1</v>
      </c>
      <c r="E9">
        <v>7</v>
      </c>
      <c r="F9">
        <v>7</v>
      </c>
      <c r="G9">
        <v>19</v>
      </c>
      <c r="H9">
        <f t="shared" si="0"/>
        <v>33</v>
      </c>
      <c r="I9">
        <v>7</v>
      </c>
      <c r="J9">
        <v>5</v>
      </c>
      <c r="K9">
        <v>40</v>
      </c>
      <c r="L9">
        <f t="shared" si="1"/>
        <v>59</v>
      </c>
      <c r="M9">
        <f t="shared" si="2"/>
        <v>92</v>
      </c>
    </row>
    <row r="10" spans="1:13" ht="15.75" customHeight="1" x14ac:dyDescent="0.35">
      <c r="A10" t="s">
        <v>49</v>
      </c>
      <c r="B10" t="s">
        <v>51</v>
      </c>
      <c r="C10" t="s">
        <v>15</v>
      </c>
      <c r="D10">
        <v>1</v>
      </c>
      <c r="E10">
        <v>10</v>
      </c>
      <c r="F10">
        <v>5</v>
      </c>
      <c r="G10">
        <v>15</v>
      </c>
      <c r="H10">
        <f t="shared" si="0"/>
        <v>30</v>
      </c>
      <c r="I10">
        <v>10</v>
      </c>
      <c r="J10">
        <v>9</v>
      </c>
      <c r="K10">
        <v>40</v>
      </c>
      <c r="L10">
        <f t="shared" si="1"/>
        <v>62</v>
      </c>
      <c r="M10">
        <f t="shared" si="2"/>
        <v>92</v>
      </c>
    </row>
    <row r="11" spans="1:13" ht="15.75" customHeight="1" x14ac:dyDescent="0.35">
      <c r="A11" t="s">
        <v>24</v>
      </c>
      <c r="B11" t="s">
        <v>70</v>
      </c>
      <c r="C11" t="s">
        <v>15</v>
      </c>
      <c r="D11">
        <v>1</v>
      </c>
      <c r="E11">
        <v>8</v>
      </c>
      <c r="F11">
        <v>8</v>
      </c>
      <c r="G11">
        <v>18</v>
      </c>
      <c r="H11">
        <f t="shared" si="0"/>
        <v>34</v>
      </c>
      <c r="I11">
        <v>8</v>
      </c>
      <c r="J11">
        <v>9</v>
      </c>
      <c r="K11">
        <v>45</v>
      </c>
      <c r="L11">
        <f t="shared" si="1"/>
        <v>64</v>
      </c>
      <c r="M11">
        <f t="shared" si="2"/>
        <v>98</v>
      </c>
    </row>
    <row r="12" spans="1:13" ht="15.75" customHeight="1" x14ac:dyDescent="0.35">
      <c r="A12" t="s">
        <v>25</v>
      </c>
      <c r="B12" t="s">
        <v>69</v>
      </c>
      <c r="C12" t="s">
        <v>15</v>
      </c>
      <c r="D12">
        <v>1</v>
      </c>
      <c r="E12">
        <v>8</v>
      </c>
      <c r="F12">
        <v>4</v>
      </c>
      <c r="G12">
        <v>19</v>
      </c>
      <c r="H12">
        <f t="shared" si="0"/>
        <v>31</v>
      </c>
      <c r="I12">
        <v>8</v>
      </c>
      <c r="J12">
        <v>8</v>
      </c>
      <c r="K12">
        <v>48</v>
      </c>
      <c r="L12">
        <f t="shared" si="1"/>
        <v>69</v>
      </c>
      <c r="M12">
        <f t="shared" si="2"/>
        <v>100</v>
      </c>
    </row>
    <row r="13" spans="1:13" ht="15.75" customHeight="1" x14ac:dyDescent="0.35">
      <c r="A13" t="s">
        <v>26</v>
      </c>
      <c r="B13" t="s">
        <v>68</v>
      </c>
      <c r="C13" t="s">
        <v>15</v>
      </c>
      <c r="D13">
        <v>1</v>
      </c>
      <c r="E13">
        <v>10</v>
      </c>
      <c r="F13">
        <v>4</v>
      </c>
      <c r="G13">
        <v>19</v>
      </c>
      <c r="H13">
        <f t="shared" si="0"/>
        <v>33</v>
      </c>
      <c r="I13">
        <v>10</v>
      </c>
      <c r="J13">
        <v>9</v>
      </c>
      <c r="K13">
        <v>50</v>
      </c>
      <c r="L13">
        <f t="shared" si="1"/>
        <v>42</v>
      </c>
      <c r="M13">
        <f t="shared" si="2"/>
        <v>75</v>
      </c>
    </row>
    <row r="14" spans="1:13" ht="15.75" customHeight="1" x14ac:dyDescent="0.35">
      <c r="A14" t="s">
        <v>27</v>
      </c>
      <c r="B14" t="s">
        <v>67</v>
      </c>
      <c r="C14" t="s">
        <v>15</v>
      </c>
      <c r="D14">
        <v>1</v>
      </c>
      <c r="E14">
        <v>5</v>
      </c>
      <c r="F14">
        <v>7</v>
      </c>
      <c r="G14">
        <v>18</v>
      </c>
      <c r="H14">
        <f t="shared" si="0"/>
        <v>30</v>
      </c>
      <c r="I14">
        <v>5</v>
      </c>
      <c r="J14">
        <v>2</v>
      </c>
      <c r="K14">
        <v>35</v>
      </c>
      <c r="L14">
        <f t="shared" si="1"/>
        <v>53</v>
      </c>
      <c r="M14">
        <f t="shared" si="2"/>
        <v>83</v>
      </c>
    </row>
    <row r="15" spans="1:13" ht="15.75" customHeight="1" x14ac:dyDescent="0.35">
      <c r="A15" t="s">
        <v>28</v>
      </c>
      <c r="B15" t="s">
        <v>66</v>
      </c>
      <c r="C15" t="s">
        <v>15</v>
      </c>
      <c r="D15">
        <v>1</v>
      </c>
      <c r="E15">
        <v>7</v>
      </c>
      <c r="F15">
        <v>6</v>
      </c>
      <c r="G15">
        <v>16</v>
      </c>
      <c r="H15">
        <f t="shared" si="0"/>
        <v>29</v>
      </c>
      <c r="I15">
        <v>7</v>
      </c>
      <c r="J15">
        <v>8</v>
      </c>
      <c r="K15">
        <v>38</v>
      </c>
      <c r="L15">
        <f t="shared" si="1"/>
        <v>46</v>
      </c>
      <c r="M15">
        <f t="shared" si="2"/>
        <v>75</v>
      </c>
    </row>
    <row r="16" spans="1:13" ht="15.75" customHeight="1" x14ac:dyDescent="0.35">
      <c r="A16" t="s">
        <v>29</v>
      </c>
      <c r="B16" t="s">
        <v>65</v>
      </c>
      <c r="C16" t="s">
        <v>15</v>
      </c>
      <c r="D16">
        <v>1</v>
      </c>
      <c r="E16">
        <v>4</v>
      </c>
      <c r="F16">
        <v>4</v>
      </c>
      <c r="G16">
        <v>10</v>
      </c>
      <c r="H16">
        <f t="shared" si="0"/>
        <v>18</v>
      </c>
      <c r="I16">
        <v>4</v>
      </c>
      <c r="J16">
        <v>7</v>
      </c>
      <c r="K16">
        <v>35</v>
      </c>
      <c r="L16">
        <f t="shared" si="1"/>
        <v>52</v>
      </c>
      <c r="M16">
        <f t="shared" si="2"/>
        <v>70</v>
      </c>
    </row>
    <row r="17" spans="1:14" ht="15.75" customHeight="1" x14ac:dyDescent="0.35">
      <c r="A17" t="s">
        <v>30</v>
      </c>
      <c r="B17" t="s">
        <v>64</v>
      </c>
      <c r="C17" t="s">
        <v>15</v>
      </c>
      <c r="D17">
        <v>1</v>
      </c>
      <c r="E17">
        <v>7</v>
      </c>
      <c r="F17">
        <v>5</v>
      </c>
      <c r="G17">
        <v>18</v>
      </c>
      <c r="H17">
        <f t="shared" si="0"/>
        <v>30</v>
      </c>
      <c r="I17">
        <v>7</v>
      </c>
      <c r="J17">
        <v>6</v>
      </c>
      <c r="K17">
        <v>39</v>
      </c>
      <c r="L17">
        <f t="shared" si="1"/>
        <v>58</v>
      </c>
      <c r="M17">
        <f t="shared" si="2"/>
        <v>88</v>
      </c>
    </row>
    <row r="18" spans="1:14" ht="15.75" customHeight="1" x14ac:dyDescent="0.35">
      <c r="A18" t="s">
        <v>31</v>
      </c>
      <c r="B18" t="s">
        <v>63</v>
      </c>
      <c r="C18" t="s">
        <v>15</v>
      </c>
      <c r="D18">
        <v>1</v>
      </c>
      <c r="E18">
        <v>8</v>
      </c>
      <c r="F18">
        <v>6</v>
      </c>
      <c r="G18">
        <v>16</v>
      </c>
      <c r="H18">
        <f t="shared" si="0"/>
        <v>30</v>
      </c>
      <c r="I18">
        <v>8</v>
      </c>
      <c r="J18">
        <v>6</v>
      </c>
      <c r="K18">
        <v>44</v>
      </c>
      <c r="L18">
        <f t="shared" si="1"/>
        <v>64</v>
      </c>
      <c r="M18">
        <f t="shared" si="2"/>
        <v>94</v>
      </c>
    </row>
    <row r="19" spans="1:14" ht="15.75" customHeight="1" x14ac:dyDescent="0.35">
      <c r="A19" t="s">
        <v>32</v>
      </c>
      <c r="B19" t="s">
        <v>62</v>
      </c>
      <c r="C19" t="s">
        <v>15</v>
      </c>
      <c r="D19">
        <v>1</v>
      </c>
      <c r="E19">
        <v>7</v>
      </c>
      <c r="F19">
        <v>7</v>
      </c>
      <c r="G19">
        <v>16</v>
      </c>
      <c r="H19">
        <f t="shared" si="0"/>
        <v>30</v>
      </c>
      <c r="I19">
        <v>7</v>
      </c>
      <c r="J19">
        <v>9</v>
      </c>
      <c r="K19">
        <v>48</v>
      </c>
      <c r="L19">
        <f t="shared" si="1"/>
        <v>70</v>
      </c>
      <c r="M19">
        <f t="shared" si="2"/>
        <v>100</v>
      </c>
    </row>
    <row r="20" spans="1:14" ht="15.75" customHeight="1" x14ac:dyDescent="0.35">
      <c r="A20" t="s">
        <v>33</v>
      </c>
      <c r="B20" t="s">
        <v>61</v>
      </c>
      <c r="C20" t="s">
        <v>15</v>
      </c>
      <c r="D20">
        <v>1</v>
      </c>
      <c r="E20">
        <v>7</v>
      </c>
      <c r="F20">
        <v>9</v>
      </c>
      <c r="G20">
        <v>17</v>
      </c>
      <c r="H20">
        <f t="shared" si="0"/>
        <v>33</v>
      </c>
      <c r="I20">
        <v>7</v>
      </c>
      <c r="J20">
        <v>9</v>
      </c>
      <c r="K20">
        <v>54</v>
      </c>
      <c r="L20">
        <f t="shared" si="1"/>
        <v>62</v>
      </c>
      <c r="M20">
        <f t="shared" si="2"/>
        <v>95</v>
      </c>
    </row>
    <row r="21" spans="1:14" ht="15.75" customHeight="1" x14ac:dyDescent="0.35">
      <c r="A21" t="s">
        <v>54</v>
      </c>
      <c r="B21" t="s">
        <v>52</v>
      </c>
      <c r="C21" t="s">
        <v>15</v>
      </c>
      <c r="D21">
        <v>1</v>
      </c>
      <c r="E21">
        <v>5</v>
      </c>
      <c r="F21">
        <v>9</v>
      </c>
      <c r="G21">
        <v>18</v>
      </c>
      <c r="H21">
        <f t="shared" si="0"/>
        <v>32</v>
      </c>
      <c r="I21">
        <v>5</v>
      </c>
      <c r="J21">
        <v>7</v>
      </c>
      <c r="K21">
        <v>50</v>
      </c>
      <c r="L21">
        <f t="shared" si="1"/>
        <v>67</v>
      </c>
      <c r="M21">
        <f t="shared" si="2"/>
        <v>99</v>
      </c>
    </row>
    <row r="22" spans="1:14" ht="15.75" customHeight="1" x14ac:dyDescent="0.35">
      <c r="A22" t="s">
        <v>35</v>
      </c>
      <c r="B22" t="s">
        <v>60</v>
      </c>
      <c r="C22" t="s">
        <v>15</v>
      </c>
      <c r="D22">
        <v>1</v>
      </c>
      <c r="E22">
        <v>8</v>
      </c>
      <c r="F22">
        <v>7</v>
      </c>
      <c r="G22">
        <v>18</v>
      </c>
      <c r="H22">
        <f t="shared" si="0"/>
        <v>33</v>
      </c>
      <c r="I22">
        <v>8</v>
      </c>
      <c r="J22">
        <v>9</v>
      </c>
      <c r="K22">
        <v>50</v>
      </c>
      <c r="L22">
        <f t="shared" si="1"/>
        <v>37</v>
      </c>
      <c r="M22">
        <f t="shared" si="2"/>
        <v>70</v>
      </c>
    </row>
    <row r="23" spans="1:14" ht="15.75" customHeight="1" x14ac:dyDescent="0.35">
      <c r="A23" t="s">
        <v>36</v>
      </c>
      <c r="B23" t="s">
        <v>59</v>
      </c>
      <c r="C23" t="s">
        <v>15</v>
      </c>
      <c r="D23">
        <v>1</v>
      </c>
      <c r="E23">
        <v>4</v>
      </c>
      <c r="F23">
        <v>5</v>
      </c>
      <c r="G23">
        <v>16</v>
      </c>
      <c r="H23">
        <f t="shared" si="0"/>
        <v>25</v>
      </c>
      <c r="I23">
        <v>4</v>
      </c>
      <c r="J23">
        <v>3</v>
      </c>
      <c r="K23">
        <v>30</v>
      </c>
      <c r="L23">
        <f t="shared" si="1"/>
        <v>42</v>
      </c>
      <c r="M23">
        <f t="shared" si="2"/>
        <v>67</v>
      </c>
    </row>
    <row r="24" spans="1:14" ht="15.75" customHeight="1" x14ac:dyDescent="0.35">
      <c r="A24" t="s">
        <v>37</v>
      </c>
      <c r="B24" t="s">
        <v>84</v>
      </c>
      <c r="C24" t="s">
        <v>15</v>
      </c>
      <c r="D24">
        <v>1</v>
      </c>
      <c r="E24">
        <v>2</v>
      </c>
      <c r="F24">
        <v>6</v>
      </c>
      <c r="G24">
        <v>17</v>
      </c>
      <c r="H24">
        <f t="shared" si="0"/>
        <v>25</v>
      </c>
      <c r="I24">
        <v>2</v>
      </c>
      <c r="J24">
        <v>2</v>
      </c>
      <c r="K24">
        <v>38</v>
      </c>
      <c r="L24">
        <f t="shared" si="1"/>
        <v>53</v>
      </c>
      <c r="M24">
        <f t="shared" si="2"/>
        <v>78</v>
      </c>
    </row>
    <row r="25" spans="1:14" ht="15.75" customHeight="1" x14ac:dyDescent="0.35">
      <c r="A25" t="s">
        <v>48</v>
      </c>
      <c r="B25" t="s">
        <v>50</v>
      </c>
      <c r="C25" t="s">
        <v>15</v>
      </c>
      <c r="D25">
        <v>1</v>
      </c>
      <c r="E25">
        <v>8</v>
      </c>
      <c r="F25">
        <v>6</v>
      </c>
      <c r="G25">
        <v>6</v>
      </c>
      <c r="H25">
        <f t="shared" si="0"/>
        <v>20</v>
      </c>
      <c r="I25">
        <v>8</v>
      </c>
      <c r="J25">
        <v>7</v>
      </c>
      <c r="K25">
        <v>38</v>
      </c>
      <c r="L25">
        <f t="shared" si="1"/>
        <v>59</v>
      </c>
      <c r="M25">
        <f t="shared" si="2"/>
        <v>79</v>
      </c>
    </row>
    <row r="26" spans="1:14" ht="15.75" customHeight="1" x14ac:dyDescent="0.35">
      <c r="A26" t="s">
        <v>39</v>
      </c>
      <c r="B26" t="s">
        <v>58</v>
      </c>
      <c r="C26" t="s">
        <v>15</v>
      </c>
      <c r="D26">
        <v>1</v>
      </c>
      <c r="E26">
        <v>10</v>
      </c>
      <c r="F26">
        <v>8</v>
      </c>
      <c r="G26">
        <v>15</v>
      </c>
      <c r="H26">
        <f t="shared" si="0"/>
        <v>33</v>
      </c>
      <c r="I26">
        <v>10</v>
      </c>
      <c r="J26">
        <v>9</v>
      </c>
      <c r="K26">
        <v>40</v>
      </c>
      <c r="L26">
        <f t="shared" si="1"/>
        <v>39</v>
      </c>
      <c r="M26">
        <f t="shared" si="2"/>
        <v>72</v>
      </c>
    </row>
    <row r="27" spans="1:14" ht="15.75" customHeight="1" x14ac:dyDescent="0.35">
      <c r="A27" t="s">
        <v>40</v>
      </c>
      <c r="B27" t="s">
        <v>57</v>
      </c>
      <c r="C27" t="s">
        <v>15</v>
      </c>
      <c r="D27">
        <v>1</v>
      </c>
      <c r="E27">
        <v>2</v>
      </c>
      <c r="F27">
        <v>2</v>
      </c>
      <c r="G27">
        <v>6</v>
      </c>
      <c r="H27">
        <f t="shared" si="0"/>
        <v>10</v>
      </c>
      <c r="I27">
        <v>2</v>
      </c>
      <c r="J27">
        <v>4</v>
      </c>
      <c r="K27">
        <v>33</v>
      </c>
      <c r="L27">
        <f t="shared" si="1"/>
        <v>60</v>
      </c>
      <c r="M27">
        <f t="shared" si="2"/>
        <v>70</v>
      </c>
    </row>
    <row r="28" spans="1:14" ht="15.75" customHeight="1" x14ac:dyDescent="0.35">
      <c r="A28" t="s">
        <v>41</v>
      </c>
      <c r="B28" t="s">
        <v>56</v>
      </c>
      <c r="C28" t="s">
        <v>15</v>
      </c>
      <c r="D28">
        <v>1</v>
      </c>
      <c r="E28">
        <v>10</v>
      </c>
      <c r="F28">
        <v>4</v>
      </c>
      <c r="G28">
        <v>0</v>
      </c>
      <c r="H28">
        <f t="shared" si="0"/>
        <v>14</v>
      </c>
      <c r="I28">
        <v>10</v>
      </c>
      <c r="J28">
        <v>8</v>
      </c>
      <c r="K28">
        <v>42</v>
      </c>
      <c r="L28">
        <f t="shared" si="1"/>
        <v>57</v>
      </c>
      <c r="M28">
        <f t="shared" si="2"/>
        <v>71</v>
      </c>
    </row>
    <row r="29" spans="1:14" ht="15.75" customHeight="1" x14ac:dyDescent="0.35">
      <c r="A29" t="s">
        <v>42</v>
      </c>
      <c r="B29" t="s">
        <v>55</v>
      </c>
      <c r="C29" t="s">
        <v>15</v>
      </c>
      <c r="D29">
        <v>1</v>
      </c>
      <c r="E29">
        <v>8</v>
      </c>
      <c r="F29">
        <v>4</v>
      </c>
      <c r="G29">
        <v>12</v>
      </c>
      <c r="H29">
        <f t="shared" si="0"/>
        <v>24</v>
      </c>
      <c r="I29">
        <v>8</v>
      </c>
      <c r="J29">
        <v>9</v>
      </c>
      <c r="K29">
        <v>40</v>
      </c>
      <c r="L29">
        <f t="shared" si="1"/>
        <v>0</v>
      </c>
      <c r="M29">
        <f t="shared" si="2"/>
        <v>24</v>
      </c>
    </row>
    <row r="30" spans="1:14" ht="15.75" customHeight="1" x14ac:dyDescent="0.35">
      <c r="A30"/>
      <c r="B30"/>
      <c r="C30"/>
      <c r="D30"/>
      <c r="E30"/>
      <c r="F30"/>
      <c r="G30"/>
      <c r="H30"/>
      <c r="I30"/>
      <c r="J30"/>
      <c r="K30"/>
      <c r="L30"/>
      <c r="M30"/>
      <c r="N30"/>
    </row>
    <row r="31" spans="1:14" ht="15.75" customHeight="1" x14ac:dyDescent="0.35">
      <c r="A31"/>
      <c r="B31"/>
      <c r="C31"/>
      <c r="D31"/>
      <c r="E31"/>
      <c r="F31"/>
      <c r="G31"/>
      <c r="H31"/>
      <c r="I31"/>
      <c r="J31"/>
      <c r="K31"/>
      <c r="L31"/>
      <c r="M31"/>
      <c r="N31"/>
    </row>
    <row r="32" spans="1:14" ht="15.75" customHeight="1" x14ac:dyDescent="0.35">
      <c r="A32"/>
      <c r="B32"/>
      <c r="C32"/>
      <c r="D32"/>
      <c r="E32"/>
      <c r="F32"/>
      <c r="G32"/>
      <c r="H32"/>
      <c r="I32"/>
      <c r="J32"/>
      <c r="K32"/>
      <c r="L32"/>
      <c r="M32"/>
      <c r="N32"/>
    </row>
    <row r="33" spans="1:11" ht="15.75" customHeight="1" x14ac:dyDescent="0.3">
      <c r="A33" s="16"/>
      <c r="B33" s="16"/>
      <c r="C33" s="16"/>
      <c r="D33" s="16"/>
      <c r="E33" s="15"/>
      <c r="F33" s="15"/>
      <c r="G33" s="15"/>
      <c r="H33" s="15"/>
      <c r="I33" s="15"/>
      <c r="J33" s="15"/>
      <c r="K33" s="15"/>
    </row>
    <row r="34" spans="1:11" ht="15.75" customHeight="1" x14ac:dyDescent="0.3">
      <c r="A34" s="16"/>
      <c r="B34" s="16"/>
      <c r="C34" s="16"/>
      <c r="D34" s="16"/>
      <c r="E34" s="15"/>
      <c r="F34" s="15"/>
      <c r="G34" s="15"/>
      <c r="H34" s="15"/>
      <c r="I34" s="15"/>
      <c r="J34" s="15"/>
      <c r="K34" s="15"/>
    </row>
    <row r="35" spans="1:11" ht="15.75" customHeight="1" x14ac:dyDescent="0.3">
      <c r="A35" s="16"/>
      <c r="B35" s="16"/>
      <c r="C35" s="16"/>
      <c r="D35" s="16"/>
      <c r="E35" s="15"/>
      <c r="F35" s="15"/>
      <c r="G35" s="15"/>
      <c r="H35" s="15"/>
      <c r="I35" s="15"/>
      <c r="J35" s="15"/>
      <c r="K35" s="15"/>
    </row>
    <row r="36" spans="1:11" ht="15.75" customHeight="1" x14ac:dyDescent="0.3">
      <c r="A36" s="16"/>
      <c r="B36" s="16"/>
      <c r="C36" s="16"/>
      <c r="D36" s="16"/>
      <c r="E36" s="15"/>
      <c r="F36" s="15"/>
      <c r="G36" s="15"/>
      <c r="H36" s="15"/>
      <c r="I36" s="15"/>
      <c r="J36" s="15"/>
      <c r="K36" s="15"/>
    </row>
    <row r="37" spans="1:11" ht="15.75" customHeight="1" x14ac:dyDescent="0.3">
      <c r="A37" s="16"/>
      <c r="B37" s="16"/>
      <c r="C37" s="16"/>
      <c r="D37" s="16"/>
      <c r="E37" s="15"/>
      <c r="F37" s="15"/>
      <c r="G37" s="15"/>
      <c r="H37" s="15"/>
      <c r="I37" s="15"/>
      <c r="J37" s="15"/>
      <c r="K37" s="15"/>
    </row>
    <row r="38" spans="1:11" ht="15.75" customHeight="1" x14ac:dyDescent="0.3">
      <c r="A38" s="16"/>
      <c r="B38" s="16"/>
      <c r="C38" s="16"/>
      <c r="D38" s="16"/>
      <c r="E38" s="15"/>
      <c r="F38" s="15"/>
      <c r="G38" s="15"/>
      <c r="H38" s="15"/>
      <c r="I38" s="15"/>
      <c r="J38" s="15"/>
      <c r="K38" s="15"/>
    </row>
    <row r="39" spans="1:11" ht="15.75" customHeight="1" x14ac:dyDescent="0.3">
      <c r="A39" s="16"/>
      <c r="B39" s="16"/>
      <c r="C39" s="16"/>
      <c r="D39" s="16"/>
      <c r="E39" s="15"/>
      <c r="F39" s="15"/>
      <c r="G39" s="15"/>
      <c r="H39" s="15"/>
      <c r="I39" s="15"/>
      <c r="J39" s="15"/>
      <c r="K39" s="15"/>
    </row>
    <row r="40" spans="1:11" ht="15.75" customHeight="1" x14ac:dyDescent="0.3">
      <c r="A40" s="16"/>
      <c r="B40" s="16"/>
      <c r="C40" s="16"/>
      <c r="D40" s="16"/>
      <c r="E40" s="15"/>
      <c r="F40" s="15"/>
      <c r="G40" s="15"/>
      <c r="H40" s="15"/>
      <c r="I40" s="15"/>
      <c r="J40" s="15"/>
      <c r="K40" s="15"/>
    </row>
    <row r="41" spans="1:11" ht="15.75" customHeight="1" x14ac:dyDescent="0.3">
      <c r="A41" s="16"/>
      <c r="B41" s="16"/>
      <c r="C41" s="16"/>
      <c r="D41" s="16"/>
      <c r="E41" s="15"/>
      <c r="F41" s="15"/>
      <c r="G41" s="15"/>
      <c r="H41" s="15"/>
      <c r="I41" s="15"/>
      <c r="J41" s="15"/>
      <c r="K41" s="15"/>
    </row>
    <row r="42" spans="1:11" ht="15.75" customHeight="1" x14ac:dyDescent="0.3">
      <c r="A42" s="16"/>
      <c r="B42" s="16"/>
      <c r="C42" s="16"/>
      <c r="D42" s="16"/>
      <c r="E42" s="15"/>
      <c r="F42" s="15"/>
      <c r="G42" s="15"/>
      <c r="H42" s="15"/>
      <c r="I42" s="15"/>
      <c r="J42" s="15"/>
      <c r="K42" s="15"/>
    </row>
    <row r="43" spans="1:11" ht="15.75" customHeight="1" x14ac:dyDescent="0.3">
      <c r="A43" s="16"/>
      <c r="B43" s="16"/>
      <c r="C43" s="16"/>
      <c r="D43" s="16"/>
      <c r="E43" s="15"/>
      <c r="F43" s="15"/>
      <c r="G43" s="15"/>
      <c r="H43" s="15"/>
      <c r="I43" s="15"/>
      <c r="J43" s="15"/>
      <c r="K43" s="15"/>
    </row>
    <row r="44" spans="1:11" ht="15.75" customHeight="1" x14ac:dyDescent="0.3">
      <c r="A44" s="16"/>
      <c r="B44" s="16"/>
      <c r="C44" s="16"/>
      <c r="D44" s="16"/>
      <c r="E44" s="15"/>
      <c r="F44" s="15"/>
      <c r="G44" s="15"/>
      <c r="H44" s="15"/>
      <c r="I44" s="15"/>
      <c r="J44" s="15"/>
      <c r="K44" s="15"/>
    </row>
    <row r="45" spans="1:11" ht="15.75" customHeight="1" x14ac:dyDescent="0.3">
      <c r="A45" s="16"/>
      <c r="B45" s="16"/>
      <c r="C45" s="16"/>
      <c r="D45" s="16"/>
      <c r="E45" s="15"/>
      <c r="F45" s="15"/>
      <c r="G45" s="15"/>
      <c r="H45" s="15"/>
      <c r="I45" s="15"/>
      <c r="J45" s="15"/>
      <c r="K45" s="15"/>
    </row>
    <row r="46" spans="1:11" ht="15.75" customHeight="1" x14ac:dyDescent="0.3">
      <c r="A46" s="16"/>
      <c r="B46" s="16"/>
      <c r="C46" s="16"/>
      <c r="D46" s="16"/>
      <c r="E46" s="15"/>
      <c r="F46" s="15"/>
      <c r="G46" s="15"/>
      <c r="H46" s="15"/>
      <c r="I46" s="15"/>
      <c r="J46" s="15"/>
      <c r="K46" s="15"/>
    </row>
    <row r="47" spans="1:11" ht="15.75" customHeight="1" x14ac:dyDescent="0.3">
      <c r="A47" s="16"/>
      <c r="B47" s="16"/>
      <c r="C47" s="16"/>
      <c r="D47" s="16"/>
      <c r="E47" s="15"/>
      <c r="F47" s="15"/>
      <c r="G47" s="15"/>
      <c r="H47" s="15"/>
      <c r="I47" s="15"/>
      <c r="J47" s="15"/>
      <c r="K47" s="15"/>
    </row>
    <row r="48" spans="1:11" ht="15.75" customHeight="1" x14ac:dyDescent="0.3">
      <c r="A48" s="16"/>
      <c r="B48" s="16"/>
      <c r="C48" s="16"/>
      <c r="D48" s="16"/>
      <c r="E48" s="15"/>
      <c r="F48" s="15"/>
      <c r="G48" s="15"/>
      <c r="H48" s="15"/>
      <c r="I48" s="15"/>
      <c r="J48" s="15"/>
      <c r="K48" s="15"/>
    </row>
    <row r="49" spans="1:11" ht="15.75" customHeight="1" x14ac:dyDescent="0.3">
      <c r="A49" s="16"/>
      <c r="B49" s="16"/>
      <c r="C49" s="16"/>
      <c r="D49" s="16"/>
      <c r="E49" s="15"/>
      <c r="F49" s="15"/>
      <c r="G49" s="15"/>
      <c r="H49" s="15"/>
      <c r="I49" s="15"/>
      <c r="J49" s="15"/>
      <c r="K49" s="15"/>
    </row>
    <row r="50" spans="1:11" ht="15.75" customHeight="1" x14ac:dyDescent="0.3">
      <c r="A50" s="16"/>
      <c r="B50" s="16"/>
      <c r="C50" s="16"/>
      <c r="D50" s="16"/>
      <c r="E50" s="15"/>
      <c r="F50" s="15"/>
      <c r="G50" s="15"/>
      <c r="H50" s="15"/>
      <c r="I50" s="15"/>
      <c r="J50" s="15"/>
      <c r="K50" s="15"/>
    </row>
    <row r="51" spans="1:11" ht="15.75" customHeight="1" x14ac:dyDescent="0.3">
      <c r="A51" s="16"/>
      <c r="B51" s="16"/>
      <c r="C51" s="16"/>
      <c r="D51" s="16"/>
      <c r="E51" s="15"/>
      <c r="F51" s="15"/>
      <c r="G51" s="15"/>
      <c r="H51" s="15"/>
      <c r="I51" s="15"/>
      <c r="J51" s="15"/>
      <c r="K51" s="15"/>
    </row>
    <row r="52" spans="1:11" ht="15.75" customHeight="1" x14ac:dyDescent="0.3">
      <c r="A52" s="16"/>
      <c r="B52" s="16"/>
      <c r="C52" s="16"/>
      <c r="D52" s="16"/>
      <c r="E52" s="15"/>
      <c r="F52" s="15"/>
      <c r="G52" s="15"/>
      <c r="H52" s="15"/>
      <c r="I52" s="15"/>
      <c r="J52" s="15"/>
      <c r="K52" s="15"/>
    </row>
    <row r="53" spans="1:11" ht="15.75" customHeight="1" x14ac:dyDescent="0.3">
      <c r="A53" s="16"/>
      <c r="B53" s="16"/>
      <c r="C53" s="16"/>
      <c r="D53" s="16"/>
      <c r="E53" s="15"/>
      <c r="F53" s="15"/>
      <c r="G53" s="15"/>
      <c r="H53" s="15"/>
      <c r="I53" s="15"/>
      <c r="J53" s="15"/>
      <c r="K53" s="15"/>
    </row>
    <row r="54" spans="1:11" ht="15.75" customHeight="1" x14ac:dyDescent="0.3">
      <c r="A54" s="16"/>
      <c r="B54" s="16"/>
      <c r="C54" s="16"/>
      <c r="D54" s="16"/>
      <c r="E54" s="15"/>
      <c r="F54" s="15"/>
      <c r="G54" s="15"/>
      <c r="H54" s="15"/>
      <c r="I54" s="15"/>
      <c r="J54" s="15"/>
      <c r="K54" s="15"/>
    </row>
    <row r="55" spans="1:11" ht="15.75" customHeight="1" x14ac:dyDescent="0.3">
      <c r="A55" s="16"/>
      <c r="B55" s="16"/>
      <c r="C55" s="16"/>
      <c r="D55" s="16"/>
      <c r="E55" s="15"/>
      <c r="F55" s="15"/>
      <c r="G55" s="15"/>
      <c r="H55" s="15"/>
      <c r="I55" s="15"/>
      <c r="J55" s="15"/>
      <c r="K55" s="15"/>
    </row>
    <row r="56" spans="1:11" ht="15.75" customHeight="1" x14ac:dyDescent="0.3">
      <c r="A56" s="16"/>
      <c r="B56" s="16"/>
      <c r="C56" s="16"/>
      <c r="D56" s="16"/>
      <c r="E56" s="15"/>
      <c r="F56" s="15"/>
      <c r="G56" s="15"/>
      <c r="H56" s="15"/>
      <c r="I56" s="15"/>
      <c r="J56" s="15"/>
      <c r="K56" s="15"/>
    </row>
    <row r="57" spans="1:11" ht="15.75" customHeight="1" x14ac:dyDescent="0.3">
      <c r="A57" s="16"/>
      <c r="B57" s="16"/>
      <c r="C57" s="16"/>
      <c r="D57" s="16"/>
      <c r="E57" s="15"/>
      <c r="F57" s="15"/>
      <c r="G57" s="15"/>
      <c r="H57" s="15"/>
      <c r="I57" s="15"/>
      <c r="J57" s="15"/>
      <c r="K57" s="15"/>
    </row>
    <row r="58" spans="1:11" ht="15.75" customHeight="1" x14ac:dyDescent="0.3">
      <c r="A58" s="16"/>
      <c r="B58" s="16"/>
      <c r="C58" s="16"/>
      <c r="D58" s="16"/>
      <c r="E58" s="15"/>
      <c r="F58" s="15"/>
      <c r="G58" s="15"/>
      <c r="H58" s="15"/>
      <c r="I58" s="15"/>
      <c r="J58" s="15"/>
      <c r="K58" s="15"/>
    </row>
    <row r="59" spans="1:11" ht="15.75" customHeight="1" x14ac:dyDescent="0.3">
      <c r="A59" s="16"/>
      <c r="B59" s="16"/>
      <c r="C59" s="16"/>
      <c r="D59" s="16"/>
      <c r="E59" s="15"/>
      <c r="F59" s="15"/>
      <c r="G59" s="15"/>
      <c r="H59" s="15"/>
      <c r="I59" s="15"/>
      <c r="J59" s="15"/>
      <c r="K59" s="15"/>
    </row>
    <row r="60" spans="1:11" ht="15.75" customHeight="1" x14ac:dyDescent="0.3">
      <c r="A60" s="16"/>
      <c r="B60" s="16"/>
      <c r="C60" s="16"/>
      <c r="D60" s="16"/>
      <c r="E60" s="15"/>
      <c r="F60" s="15"/>
      <c r="G60" s="15"/>
      <c r="H60" s="15"/>
      <c r="I60" s="15"/>
      <c r="J60" s="15"/>
      <c r="K60" s="15"/>
    </row>
    <row r="61" spans="1:11" ht="15.75" customHeight="1" x14ac:dyDescent="0.3">
      <c r="A61" s="16"/>
      <c r="B61" s="16"/>
      <c r="C61" s="16"/>
      <c r="D61" s="16"/>
      <c r="E61" s="15"/>
      <c r="F61" s="15"/>
      <c r="G61" s="15"/>
      <c r="H61" s="15"/>
      <c r="I61" s="15"/>
      <c r="J61" s="15"/>
      <c r="K61" s="15"/>
    </row>
    <row r="62" spans="1:11" ht="15.75" customHeight="1" x14ac:dyDescent="0.3">
      <c r="A62" s="16"/>
      <c r="B62" s="16"/>
      <c r="C62" s="16"/>
      <c r="D62" s="16"/>
      <c r="E62" s="15"/>
      <c r="F62" s="15"/>
      <c r="G62" s="15"/>
      <c r="H62" s="15"/>
      <c r="I62" s="15"/>
      <c r="J62" s="15"/>
      <c r="K62" s="15"/>
    </row>
    <row r="63" spans="1:11" ht="15.75" customHeight="1" x14ac:dyDescent="0.3">
      <c r="A63" s="16"/>
      <c r="B63" s="16"/>
      <c r="C63" s="16"/>
      <c r="D63" s="16"/>
      <c r="E63" s="15"/>
      <c r="F63" s="15"/>
      <c r="G63" s="15"/>
      <c r="H63" s="15"/>
      <c r="I63" s="15"/>
      <c r="J63" s="15"/>
      <c r="K63" s="15"/>
    </row>
    <row r="64" spans="1:11" ht="15.75" customHeight="1" x14ac:dyDescent="0.3">
      <c r="A64" s="16"/>
      <c r="B64" s="16"/>
      <c r="C64" s="16"/>
      <c r="D64" s="16"/>
      <c r="E64" s="15"/>
      <c r="F64" s="15"/>
      <c r="G64" s="15"/>
      <c r="H64" s="15"/>
      <c r="I64" s="15"/>
      <c r="J64" s="15"/>
      <c r="K64" s="15"/>
    </row>
    <row r="65" spans="1:11" ht="15.75" customHeight="1" x14ac:dyDescent="0.3">
      <c r="A65" s="16"/>
      <c r="B65" s="16"/>
      <c r="C65" s="16"/>
      <c r="D65" s="16"/>
      <c r="E65" s="15"/>
      <c r="F65" s="15"/>
      <c r="G65" s="15"/>
      <c r="H65" s="15"/>
      <c r="I65" s="15"/>
      <c r="J65" s="15"/>
      <c r="K65" s="15"/>
    </row>
    <row r="66" spans="1:11" ht="15.75" customHeight="1" x14ac:dyDescent="0.3">
      <c r="A66" s="16"/>
      <c r="B66" s="16"/>
      <c r="C66" s="16"/>
      <c r="D66" s="16"/>
      <c r="E66" s="15"/>
      <c r="F66" s="15"/>
      <c r="G66" s="15"/>
      <c r="H66" s="15"/>
      <c r="I66" s="15"/>
      <c r="J66" s="15"/>
      <c r="K66" s="15"/>
    </row>
    <row r="67" spans="1:11" ht="15.75" customHeight="1" x14ac:dyDescent="0.3">
      <c r="A67" s="16"/>
      <c r="B67" s="16"/>
      <c r="C67" s="16"/>
      <c r="D67" s="16"/>
      <c r="E67" s="15"/>
      <c r="F67" s="15"/>
      <c r="G67" s="15"/>
      <c r="H67" s="15"/>
      <c r="I67" s="15"/>
      <c r="J67" s="15"/>
      <c r="K67" s="15"/>
    </row>
    <row r="68" spans="1:11" ht="15.75" customHeight="1" x14ac:dyDescent="0.3">
      <c r="A68" s="16"/>
      <c r="B68" s="16"/>
      <c r="C68" s="16"/>
      <c r="D68" s="16"/>
      <c r="E68" s="15"/>
      <c r="F68" s="15"/>
      <c r="G68" s="15"/>
      <c r="H68" s="15"/>
      <c r="I68" s="15"/>
      <c r="J68" s="15"/>
      <c r="K68" s="15"/>
    </row>
    <row r="69" spans="1:11" ht="15.75" customHeight="1" x14ac:dyDescent="0.3">
      <c r="A69" s="16"/>
      <c r="B69" s="16"/>
      <c r="C69" s="16"/>
      <c r="D69" s="16"/>
      <c r="E69" s="15"/>
      <c r="F69" s="15"/>
      <c r="G69" s="15"/>
      <c r="H69" s="15"/>
      <c r="I69" s="15"/>
      <c r="J69" s="15"/>
      <c r="K69" s="15"/>
    </row>
    <row r="70" spans="1:11" ht="15.75" customHeight="1" x14ac:dyDescent="0.3">
      <c r="A70" s="16"/>
      <c r="B70" s="16"/>
      <c r="C70" s="16"/>
      <c r="D70" s="16"/>
      <c r="E70" s="15"/>
      <c r="F70" s="15"/>
      <c r="G70" s="15"/>
      <c r="H70" s="15"/>
      <c r="I70" s="15"/>
      <c r="J70" s="15"/>
      <c r="K70" s="15"/>
    </row>
    <row r="71" spans="1:11" ht="15.75" customHeight="1" x14ac:dyDescent="0.3">
      <c r="A71" s="16"/>
      <c r="B71" s="16"/>
      <c r="C71" s="16"/>
      <c r="D71" s="16"/>
      <c r="E71" s="15"/>
      <c r="F71" s="15"/>
      <c r="G71" s="15"/>
      <c r="H71" s="15"/>
      <c r="I71" s="15"/>
      <c r="J71" s="15"/>
      <c r="K71" s="15"/>
    </row>
    <row r="72" spans="1:11" ht="15.75" customHeight="1" x14ac:dyDescent="0.3">
      <c r="A72" s="16"/>
      <c r="B72" s="16"/>
      <c r="C72" s="16"/>
      <c r="D72" s="16"/>
      <c r="E72" s="15"/>
      <c r="F72" s="15"/>
      <c r="G72" s="15"/>
      <c r="H72" s="15"/>
      <c r="I72" s="15"/>
      <c r="J72" s="15"/>
      <c r="K72" s="15"/>
    </row>
    <row r="73" spans="1:11" ht="15.75" customHeight="1" x14ac:dyDescent="0.3">
      <c r="A73" s="16"/>
      <c r="B73" s="16"/>
      <c r="C73" s="16"/>
      <c r="D73" s="16"/>
      <c r="E73" s="15"/>
      <c r="F73" s="15"/>
      <c r="G73" s="15"/>
      <c r="H73" s="15"/>
      <c r="I73" s="15"/>
      <c r="J73" s="15"/>
      <c r="K73" s="15"/>
    </row>
    <row r="74" spans="1:11" ht="15.75" customHeight="1" x14ac:dyDescent="0.3">
      <c r="A74" s="16"/>
      <c r="B74" s="16"/>
      <c r="C74" s="16"/>
      <c r="D74" s="16"/>
      <c r="E74" s="15"/>
      <c r="F74" s="15"/>
      <c r="G74" s="15"/>
      <c r="H74" s="15"/>
      <c r="I74" s="15"/>
      <c r="J74" s="15"/>
      <c r="K74" s="15"/>
    </row>
    <row r="75" spans="1:11" ht="15.75" customHeight="1" x14ac:dyDescent="0.3">
      <c r="A75" s="16"/>
      <c r="B75" s="16"/>
      <c r="C75" s="16"/>
      <c r="D75" s="16"/>
      <c r="E75" s="15"/>
      <c r="F75" s="15"/>
      <c r="G75" s="15"/>
      <c r="H75" s="15"/>
      <c r="I75" s="15"/>
      <c r="J75" s="15"/>
      <c r="K75" s="15"/>
    </row>
    <row r="76" spans="1:11" ht="15.75" customHeight="1" x14ac:dyDescent="0.3">
      <c r="A76" s="16"/>
      <c r="B76" s="16"/>
      <c r="C76" s="16"/>
      <c r="D76" s="16"/>
      <c r="E76" s="15"/>
      <c r="F76" s="15"/>
      <c r="G76" s="15"/>
      <c r="H76" s="15"/>
      <c r="I76" s="15"/>
      <c r="J76" s="15"/>
      <c r="K76" s="15"/>
    </row>
    <row r="77" spans="1:11" ht="15.75" customHeight="1" x14ac:dyDescent="0.3">
      <c r="A77" s="16"/>
      <c r="B77" s="16"/>
      <c r="C77" s="16"/>
      <c r="D77" s="16"/>
      <c r="E77" s="15"/>
      <c r="F77" s="15"/>
      <c r="G77" s="15"/>
      <c r="H77" s="15"/>
      <c r="I77" s="15"/>
      <c r="J77" s="15"/>
      <c r="K77" s="15"/>
    </row>
    <row r="78" spans="1:11" ht="15.75" customHeight="1" x14ac:dyDescent="0.3">
      <c r="A78" s="16"/>
      <c r="B78" s="16"/>
      <c r="C78" s="16"/>
      <c r="D78" s="16"/>
      <c r="E78" s="15"/>
      <c r="F78" s="15"/>
      <c r="G78" s="15"/>
      <c r="H78" s="15"/>
      <c r="I78" s="15"/>
      <c r="J78" s="15"/>
      <c r="K78" s="15"/>
    </row>
    <row r="79" spans="1:11" ht="15.75" customHeight="1" x14ac:dyDescent="0.3">
      <c r="A79" s="16"/>
      <c r="B79" s="16"/>
      <c r="C79" s="16"/>
      <c r="D79" s="16"/>
      <c r="E79" s="15"/>
      <c r="F79" s="15"/>
      <c r="G79" s="15"/>
      <c r="H79" s="15"/>
      <c r="I79" s="15"/>
      <c r="J79" s="15"/>
      <c r="K79" s="15"/>
    </row>
    <row r="80" spans="1:11" ht="15.75" customHeight="1" x14ac:dyDescent="0.3">
      <c r="A80" s="16"/>
      <c r="B80" s="16"/>
      <c r="C80" s="16"/>
      <c r="D80" s="16"/>
      <c r="E80" s="15"/>
      <c r="F80" s="15"/>
      <c r="G80" s="15"/>
      <c r="H80" s="15"/>
      <c r="I80" s="15"/>
      <c r="J80" s="15"/>
      <c r="K80" s="15"/>
    </row>
    <row r="81" spans="1:11" ht="15.75" customHeight="1" x14ac:dyDescent="0.3">
      <c r="A81" s="16"/>
      <c r="B81" s="16"/>
      <c r="C81" s="16"/>
      <c r="D81" s="16"/>
      <c r="E81" s="15"/>
      <c r="F81" s="15"/>
      <c r="G81" s="15"/>
      <c r="H81" s="15"/>
      <c r="I81" s="15"/>
      <c r="J81" s="15"/>
      <c r="K81" s="15"/>
    </row>
    <row r="82" spans="1:11" ht="15.75" customHeight="1" x14ac:dyDescent="0.3">
      <c r="A82" s="16"/>
      <c r="B82" s="16"/>
      <c r="C82" s="16"/>
      <c r="D82" s="16"/>
      <c r="E82" s="15"/>
      <c r="F82" s="15"/>
      <c r="G82" s="15"/>
      <c r="H82" s="15"/>
      <c r="I82" s="15"/>
      <c r="J82" s="15"/>
      <c r="K82" s="15"/>
    </row>
    <row r="83" spans="1:11" ht="15.75" customHeight="1" x14ac:dyDescent="0.3">
      <c r="A83" s="16"/>
      <c r="B83" s="16"/>
      <c r="C83" s="16"/>
      <c r="D83" s="16"/>
      <c r="E83" s="15"/>
      <c r="F83" s="15"/>
      <c r="G83" s="15"/>
      <c r="H83" s="15"/>
      <c r="I83" s="15"/>
      <c r="J83" s="15"/>
      <c r="K83" s="15"/>
    </row>
    <row r="84" spans="1:11" ht="15.75" customHeight="1" x14ac:dyDescent="0.3">
      <c r="A84" s="16"/>
      <c r="B84" s="16"/>
      <c r="C84" s="16"/>
      <c r="D84" s="16"/>
      <c r="E84" s="15"/>
      <c r="F84" s="15"/>
      <c r="G84" s="15"/>
      <c r="H84" s="15"/>
      <c r="I84" s="15"/>
      <c r="J84" s="15"/>
      <c r="K84" s="15"/>
    </row>
    <row r="85" spans="1:11" ht="15.75" customHeight="1" x14ac:dyDescent="0.3">
      <c r="A85" s="16"/>
      <c r="B85" s="16"/>
      <c r="C85" s="16"/>
      <c r="D85" s="16"/>
      <c r="E85" s="15"/>
      <c r="F85" s="15"/>
      <c r="G85" s="15"/>
      <c r="H85" s="15"/>
      <c r="I85" s="15"/>
      <c r="J85" s="15"/>
      <c r="K85" s="15"/>
    </row>
    <row r="86" spans="1:11" ht="15.75" customHeight="1" x14ac:dyDescent="0.3">
      <c r="A86" s="16"/>
      <c r="B86" s="16"/>
      <c r="C86" s="16"/>
      <c r="D86" s="16"/>
      <c r="E86" s="15"/>
      <c r="F86" s="15"/>
      <c r="G86" s="15"/>
      <c r="H86" s="15"/>
      <c r="I86" s="15"/>
      <c r="J86" s="15"/>
      <c r="K86" s="15"/>
    </row>
    <row r="87" spans="1:11" ht="15.75" customHeight="1" x14ac:dyDescent="0.3">
      <c r="A87" s="16"/>
      <c r="B87" s="16"/>
      <c r="C87" s="16"/>
      <c r="D87" s="16"/>
      <c r="E87" s="15"/>
      <c r="F87" s="15"/>
      <c r="G87" s="15"/>
      <c r="H87" s="15"/>
      <c r="I87" s="15"/>
      <c r="J87" s="15"/>
      <c r="K87" s="15"/>
    </row>
    <row r="88" spans="1:11" ht="15.75" customHeight="1" x14ac:dyDescent="0.3">
      <c r="A88" s="16"/>
      <c r="B88" s="16"/>
      <c r="C88" s="16"/>
      <c r="D88" s="16"/>
      <c r="E88" s="15"/>
      <c r="F88" s="15"/>
      <c r="G88" s="15"/>
      <c r="H88" s="15"/>
      <c r="I88" s="15"/>
      <c r="J88" s="15"/>
      <c r="K88" s="15"/>
    </row>
    <row r="89" spans="1:11" ht="15.75" customHeight="1" x14ac:dyDescent="0.3">
      <c r="A89" s="16"/>
      <c r="B89" s="16"/>
      <c r="C89" s="16"/>
      <c r="D89" s="16"/>
      <c r="E89" s="15"/>
      <c r="F89" s="15"/>
      <c r="G89" s="15"/>
      <c r="H89" s="15"/>
      <c r="I89" s="15"/>
      <c r="J89" s="15"/>
      <c r="K89" s="15"/>
    </row>
    <row r="90" spans="1:11" ht="15.75" customHeight="1" x14ac:dyDescent="0.3">
      <c r="A90" s="16"/>
      <c r="B90" s="16"/>
      <c r="C90" s="16"/>
      <c r="D90" s="16"/>
      <c r="E90" s="15"/>
      <c r="F90" s="15"/>
      <c r="G90" s="15"/>
      <c r="H90" s="15"/>
      <c r="I90" s="15"/>
      <c r="J90" s="15"/>
      <c r="K90" s="15"/>
    </row>
    <row r="91" spans="1:11" ht="15.75" customHeight="1" x14ac:dyDescent="0.3">
      <c r="A91" s="16"/>
      <c r="B91" s="16"/>
      <c r="C91" s="16"/>
      <c r="D91" s="16"/>
      <c r="E91" s="15"/>
      <c r="F91" s="15"/>
      <c r="G91" s="15"/>
      <c r="H91" s="15"/>
      <c r="I91" s="15"/>
      <c r="J91" s="15"/>
      <c r="K91" s="15"/>
    </row>
    <row r="92" spans="1:11" ht="15.75" customHeight="1" x14ac:dyDescent="0.3">
      <c r="A92" s="16"/>
      <c r="B92" s="16"/>
      <c r="C92" s="16"/>
      <c r="D92" s="16"/>
      <c r="E92" s="15"/>
      <c r="F92" s="15"/>
      <c r="G92" s="15"/>
      <c r="H92" s="15"/>
      <c r="I92" s="15"/>
      <c r="J92" s="15"/>
      <c r="K92" s="15"/>
    </row>
    <row r="93" spans="1:11" ht="15.75" customHeight="1" x14ac:dyDescent="0.3">
      <c r="A93" s="16"/>
      <c r="B93" s="16"/>
      <c r="C93" s="16"/>
      <c r="D93" s="16"/>
      <c r="E93" s="15"/>
      <c r="F93" s="15"/>
      <c r="G93" s="15"/>
      <c r="H93" s="15"/>
      <c r="I93" s="15"/>
      <c r="J93" s="15"/>
      <c r="K93" s="15"/>
    </row>
    <row r="94" spans="1:11" ht="15.75" customHeight="1" x14ac:dyDescent="0.3">
      <c r="A94" s="16"/>
      <c r="B94" s="16"/>
      <c r="C94" s="16"/>
      <c r="D94" s="16"/>
      <c r="E94" s="15"/>
      <c r="F94" s="15"/>
      <c r="G94" s="15"/>
      <c r="H94" s="15"/>
      <c r="I94" s="15"/>
      <c r="J94" s="15"/>
      <c r="K94" s="15"/>
    </row>
    <row r="95" spans="1:11" ht="15.75" customHeight="1" x14ac:dyDescent="0.3">
      <c r="A95" s="16"/>
      <c r="B95" s="16"/>
      <c r="C95" s="16"/>
      <c r="D95" s="16"/>
      <c r="E95" s="15"/>
      <c r="F95" s="15"/>
      <c r="G95" s="15"/>
      <c r="H95" s="15"/>
      <c r="I95" s="15"/>
      <c r="J95" s="15"/>
      <c r="K95" s="15"/>
    </row>
    <row r="96" spans="1:11" ht="15.75" customHeight="1" x14ac:dyDescent="0.3">
      <c r="A96" s="16"/>
      <c r="B96" s="16"/>
      <c r="C96" s="16"/>
      <c r="D96" s="16"/>
      <c r="E96" s="15"/>
      <c r="F96" s="15"/>
      <c r="G96" s="15"/>
      <c r="H96" s="15"/>
      <c r="I96" s="15"/>
      <c r="J96" s="15"/>
      <c r="K96" s="15"/>
    </row>
    <row r="97" spans="1:11" ht="15.75" customHeight="1" x14ac:dyDescent="0.3">
      <c r="A97" s="16"/>
      <c r="B97" s="16"/>
      <c r="C97" s="16"/>
      <c r="D97" s="16"/>
      <c r="E97" s="15"/>
      <c r="F97" s="15"/>
      <c r="G97" s="15"/>
      <c r="H97" s="15"/>
      <c r="I97" s="15"/>
      <c r="J97" s="15"/>
      <c r="K97" s="15"/>
    </row>
    <row r="98" spans="1:11" ht="15.75" customHeight="1" x14ac:dyDescent="0.3">
      <c r="A98" s="16"/>
      <c r="B98" s="16"/>
      <c r="C98" s="16"/>
      <c r="D98" s="16"/>
      <c r="E98" s="15"/>
      <c r="F98" s="15"/>
      <c r="G98" s="15"/>
      <c r="H98" s="15"/>
      <c r="I98" s="15"/>
      <c r="J98" s="15"/>
      <c r="K98" s="15"/>
    </row>
    <row r="99" spans="1:11" ht="15.75" customHeight="1" x14ac:dyDescent="0.3">
      <c r="A99" s="16"/>
      <c r="B99" s="16"/>
      <c r="C99" s="16"/>
      <c r="D99" s="16"/>
      <c r="E99" s="15"/>
      <c r="F99" s="15"/>
      <c r="G99" s="15"/>
      <c r="H99" s="15"/>
      <c r="I99" s="15"/>
      <c r="J99" s="15"/>
      <c r="K99" s="15"/>
    </row>
    <row r="100" spans="1:11" ht="15.75" customHeight="1" x14ac:dyDescent="0.3">
      <c r="A100" s="16"/>
      <c r="B100" s="16"/>
      <c r="C100" s="16"/>
      <c r="D100" s="16"/>
      <c r="E100" s="15"/>
      <c r="F100" s="15"/>
      <c r="G100" s="15"/>
      <c r="H100" s="15"/>
      <c r="I100" s="15"/>
      <c r="J100" s="15"/>
      <c r="K100" s="15"/>
    </row>
    <row r="101" spans="1:11" ht="15.75" customHeight="1" x14ac:dyDescent="0.3">
      <c r="A101" s="16"/>
      <c r="B101" s="16"/>
      <c r="C101" s="16"/>
      <c r="D101" s="16"/>
      <c r="E101" s="15"/>
      <c r="F101" s="15"/>
      <c r="G101" s="15"/>
      <c r="H101" s="15"/>
      <c r="I101" s="15"/>
      <c r="J101" s="15"/>
      <c r="K101" s="15"/>
    </row>
    <row r="102" spans="1:11" ht="15.75" customHeight="1" x14ac:dyDescent="0.3">
      <c r="A102" s="16"/>
      <c r="B102" s="16"/>
      <c r="C102" s="16"/>
      <c r="D102" s="16"/>
      <c r="E102" s="15"/>
      <c r="F102" s="15"/>
      <c r="G102" s="15"/>
      <c r="H102" s="15"/>
      <c r="I102" s="15"/>
      <c r="J102" s="15"/>
      <c r="K102" s="15"/>
    </row>
    <row r="103" spans="1:11" ht="15.75" customHeight="1" x14ac:dyDescent="0.3">
      <c r="A103" s="16"/>
      <c r="B103" s="16"/>
      <c r="C103" s="16"/>
      <c r="D103" s="16"/>
      <c r="E103" s="15"/>
      <c r="F103" s="15"/>
      <c r="G103" s="15"/>
      <c r="H103" s="15"/>
      <c r="I103" s="15"/>
      <c r="J103" s="15"/>
      <c r="K103" s="15"/>
    </row>
    <row r="104" spans="1:11" ht="15.75" customHeight="1" x14ac:dyDescent="0.3">
      <c r="A104" s="16"/>
      <c r="B104" s="16"/>
      <c r="C104" s="16"/>
      <c r="D104" s="16"/>
      <c r="E104" s="15"/>
      <c r="F104" s="15"/>
      <c r="G104" s="15"/>
      <c r="H104" s="15"/>
      <c r="I104" s="15"/>
      <c r="J104" s="15"/>
      <c r="K104" s="15"/>
    </row>
    <row r="105" spans="1:11" ht="15.75" customHeight="1" x14ac:dyDescent="0.3">
      <c r="A105" s="16"/>
      <c r="B105" s="16"/>
      <c r="C105" s="16"/>
      <c r="D105" s="16"/>
      <c r="E105" s="15"/>
      <c r="F105" s="15"/>
      <c r="G105" s="15"/>
      <c r="H105" s="15"/>
      <c r="I105" s="15"/>
      <c r="J105" s="15"/>
      <c r="K105" s="15"/>
    </row>
    <row r="106" spans="1:11" ht="15.75" customHeight="1" x14ac:dyDescent="0.3">
      <c r="A106" s="16"/>
      <c r="B106" s="16"/>
      <c r="C106" s="16"/>
      <c r="D106" s="16"/>
      <c r="E106" s="15"/>
      <c r="F106" s="15"/>
      <c r="G106" s="15"/>
      <c r="H106" s="15"/>
      <c r="I106" s="15"/>
      <c r="J106" s="15"/>
      <c r="K106" s="15"/>
    </row>
    <row r="107" spans="1:11" ht="15.75" customHeight="1" x14ac:dyDescent="0.3">
      <c r="A107" s="16"/>
      <c r="B107" s="16"/>
      <c r="C107" s="16"/>
      <c r="D107" s="16"/>
      <c r="E107" s="15"/>
      <c r="F107" s="15"/>
      <c r="G107" s="15"/>
      <c r="H107" s="15"/>
      <c r="I107" s="15"/>
      <c r="J107" s="15"/>
      <c r="K107" s="15"/>
    </row>
    <row r="108" spans="1:11" ht="15.75" customHeight="1" x14ac:dyDescent="0.3">
      <c r="A108" s="16"/>
      <c r="B108" s="16"/>
      <c r="C108" s="16"/>
      <c r="D108" s="16"/>
      <c r="E108" s="15"/>
      <c r="F108" s="15"/>
      <c r="G108" s="15"/>
      <c r="H108" s="15"/>
      <c r="I108" s="15"/>
      <c r="J108" s="15"/>
      <c r="K108" s="15"/>
    </row>
    <row r="109" spans="1:11" ht="15.75" customHeight="1" x14ac:dyDescent="0.3">
      <c r="A109" s="16"/>
      <c r="B109" s="16"/>
      <c r="C109" s="16"/>
      <c r="D109" s="16"/>
      <c r="E109" s="15"/>
      <c r="F109" s="15"/>
      <c r="G109" s="15"/>
      <c r="H109" s="15"/>
      <c r="I109" s="15"/>
      <c r="J109" s="15"/>
      <c r="K109" s="15"/>
    </row>
    <row r="110" spans="1:11" ht="15.75" customHeight="1" x14ac:dyDescent="0.3">
      <c r="A110" s="16"/>
      <c r="B110" s="16"/>
      <c r="C110" s="16"/>
      <c r="D110" s="16"/>
      <c r="E110" s="15"/>
      <c r="F110" s="15"/>
      <c r="G110" s="15"/>
      <c r="H110" s="15"/>
      <c r="I110" s="15"/>
      <c r="J110" s="15"/>
      <c r="K110" s="15"/>
    </row>
    <row r="111" spans="1:11" ht="15.75" customHeight="1" x14ac:dyDescent="0.3">
      <c r="A111" s="16"/>
      <c r="B111" s="16"/>
      <c r="C111" s="16"/>
      <c r="D111" s="16"/>
      <c r="E111" s="15"/>
      <c r="F111" s="15"/>
      <c r="G111" s="15"/>
      <c r="H111" s="15"/>
      <c r="I111" s="15"/>
      <c r="J111" s="15"/>
      <c r="K111" s="15"/>
    </row>
    <row r="112" spans="1:11" ht="15.75" customHeight="1" x14ac:dyDescent="0.3">
      <c r="A112" s="16"/>
      <c r="B112" s="16"/>
      <c r="C112" s="16"/>
      <c r="D112" s="16"/>
      <c r="E112" s="15"/>
      <c r="F112" s="15"/>
      <c r="G112" s="15"/>
      <c r="H112" s="15"/>
      <c r="I112" s="15"/>
      <c r="J112" s="15"/>
      <c r="K112" s="15"/>
    </row>
    <row r="113" spans="1:11" ht="15.75" customHeight="1" x14ac:dyDescent="0.3">
      <c r="A113" s="16"/>
      <c r="B113" s="16"/>
      <c r="C113" s="16"/>
      <c r="D113" s="16"/>
      <c r="E113" s="15"/>
      <c r="F113" s="15"/>
      <c r="G113" s="15"/>
      <c r="H113" s="15"/>
      <c r="I113" s="15"/>
      <c r="J113" s="15"/>
      <c r="K113" s="15"/>
    </row>
    <row r="114" spans="1:11" ht="15.75" customHeight="1" x14ac:dyDescent="0.3">
      <c r="A114" s="16"/>
      <c r="B114" s="16"/>
      <c r="C114" s="16"/>
      <c r="D114" s="16"/>
      <c r="E114" s="15"/>
      <c r="F114" s="15"/>
      <c r="G114" s="15"/>
      <c r="H114" s="15"/>
      <c r="I114" s="15"/>
      <c r="J114" s="15"/>
      <c r="K114" s="15"/>
    </row>
    <row r="115" spans="1:11" ht="15.75" customHeight="1" x14ac:dyDescent="0.3">
      <c r="A115" s="16"/>
      <c r="B115" s="16"/>
      <c r="C115" s="16"/>
      <c r="D115" s="16"/>
      <c r="E115" s="15"/>
      <c r="F115" s="15"/>
      <c r="G115" s="15"/>
      <c r="H115" s="15"/>
      <c r="I115" s="15"/>
      <c r="J115" s="15"/>
      <c r="K115" s="15"/>
    </row>
    <row r="116" spans="1:11" ht="15.75" customHeight="1" x14ac:dyDescent="0.3">
      <c r="A116" s="16"/>
      <c r="B116" s="16"/>
      <c r="C116" s="16"/>
      <c r="D116" s="16"/>
      <c r="E116" s="15"/>
      <c r="F116" s="15"/>
      <c r="G116" s="15"/>
      <c r="H116" s="15"/>
      <c r="I116" s="15"/>
      <c r="J116" s="15"/>
      <c r="K116" s="15"/>
    </row>
    <row r="117" spans="1:11" ht="15.75" customHeight="1" x14ac:dyDescent="0.3">
      <c r="A117" s="16"/>
      <c r="B117" s="16"/>
      <c r="C117" s="16"/>
      <c r="D117" s="16"/>
      <c r="E117" s="15"/>
      <c r="F117" s="15"/>
      <c r="G117" s="15"/>
      <c r="H117" s="15"/>
      <c r="I117" s="15"/>
      <c r="J117" s="15"/>
      <c r="K117" s="15"/>
    </row>
    <row r="118" spans="1:11" ht="15.75" customHeight="1" x14ac:dyDescent="0.3">
      <c r="A118" s="16"/>
      <c r="B118" s="16"/>
      <c r="C118" s="16"/>
      <c r="D118" s="16"/>
      <c r="E118" s="15"/>
      <c r="F118" s="15"/>
      <c r="G118" s="15"/>
      <c r="H118" s="15"/>
      <c r="I118" s="15"/>
      <c r="J118" s="15"/>
      <c r="K118" s="15"/>
    </row>
    <row r="119" spans="1:11" ht="15.75" customHeight="1" x14ac:dyDescent="0.3">
      <c r="A119" s="16"/>
      <c r="B119" s="16"/>
      <c r="C119" s="16"/>
      <c r="D119" s="16"/>
      <c r="E119" s="15"/>
      <c r="F119" s="15"/>
      <c r="G119" s="15"/>
      <c r="H119" s="15"/>
      <c r="I119" s="15"/>
      <c r="J119" s="15"/>
      <c r="K119" s="15"/>
    </row>
    <row r="120" spans="1:11" ht="15.75" customHeight="1" x14ac:dyDescent="0.3">
      <c r="A120" s="16"/>
      <c r="B120" s="16"/>
      <c r="C120" s="16"/>
      <c r="D120" s="16"/>
      <c r="E120" s="15"/>
      <c r="F120" s="15"/>
      <c r="G120" s="15"/>
      <c r="H120" s="15"/>
      <c r="I120" s="15"/>
      <c r="J120" s="15"/>
      <c r="K120" s="15"/>
    </row>
    <row r="121" spans="1:11" ht="15.75" customHeight="1" x14ac:dyDescent="0.3">
      <c r="A121" s="16"/>
      <c r="B121" s="16"/>
      <c r="C121" s="16"/>
      <c r="D121" s="16"/>
      <c r="E121" s="15"/>
      <c r="F121" s="15"/>
      <c r="G121" s="15"/>
      <c r="H121" s="15"/>
      <c r="I121" s="15"/>
      <c r="J121" s="15"/>
      <c r="K121" s="15"/>
    </row>
    <row r="122" spans="1:11" ht="15.75" customHeight="1" x14ac:dyDescent="0.3">
      <c r="A122" s="16"/>
      <c r="B122" s="16"/>
      <c r="C122" s="16"/>
      <c r="D122" s="16"/>
      <c r="E122" s="15"/>
      <c r="F122" s="15"/>
      <c r="G122" s="15"/>
      <c r="H122" s="15"/>
      <c r="I122" s="15"/>
      <c r="J122" s="15"/>
      <c r="K122" s="15"/>
    </row>
    <row r="123" spans="1:11" ht="15.75" customHeight="1" x14ac:dyDescent="0.3">
      <c r="A123" s="16"/>
      <c r="B123" s="16"/>
      <c r="C123" s="16"/>
      <c r="D123" s="16"/>
      <c r="E123" s="15"/>
      <c r="F123" s="15"/>
      <c r="G123" s="15"/>
      <c r="H123" s="15"/>
      <c r="I123" s="15"/>
      <c r="J123" s="15"/>
      <c r="K123" s="15"/>
    </row>
    <row r="124" spans="1:11" ht="15.75" customHeight="1" x14ac:dyDescent="0.3">
      <c r="A124" s="16"/>
      <c r="B124" s="16"/>
      <c r="C124" s="16"/>
      <c r="D124" s="16"/>
      <c r="E124" s="15"/>
      <c r="F124" s="15"/>
      <c r="G124" s="15"/>
      <c r="H124" s="15"/>
      <c r="I124" s="15"/>
      <c r="J124" s="15"/>
      <c r="K124" s="15"/>
    </row>
    <row r="125" spans="1:11" ht="15.75" customHeight="1" x14ac:dyDescent="0.3">
      <c r="A125" s="16"/>
      <c r="B125" s="16"/>
      <c r="C125" s="16"/>
      <c r="D125" s="16"/>
      <c r="E125" s="15"/>
      <c r="F125" s="15"/>
      <c r="G125" s="15"/>
      <c r="H125" s="15"/>
      <c r="I125" s="15"/>
      <c r="J125" s="15"/>
      <c r="K125" s="15"/>
    </row>
    <row r="126" spans="1:11" ht="15.75" customHeight="1" x14ac:dyDescent="0.3">
      <c r="A126" s="16"/>
      <c r="B126" s="16"/>
      <c r="C126" s="16"/>
      <c r="D126" s="16"/>
      <c r="E126" s="15"/>
      <c r="F126" s="15"/>
      <c r="G126" s="15"/>
      <c r="H126" s="15"/>
      <c r="I126" s="15"/>
      <c r="J126" s="15"/>
      <c r="K126" s="15"/>
    </row>
    <row r="127" spans="1:11" ht="15.75" customHeight="1" x14ac:dyDescent="0.3">
      <c r="A127" s="16"/>
      <c r="B127" s="16"/>
      <c r="C127" s="16"/>
      <c r="D127" s="16"/>
      <c r="E127" s="15"/>
      <c r="F127" s="15"/>
      <c r="G127" s="15"/>
      <c r="H127" s="15"/>
      <c r="I127" s="15"/>
      <c r="J127" s="15"/>
      <c r="K127" s="15"/>
    </row>
    <row r="128" spans="1:11" ht="15.75" customHeight="1" x14ac:dyDescent="0.3">
      <c r="A128" s="16"/>
      <c r="B128" s="16"/>
      <c r="C128" s="16"/>
      <c r="D128" s="16"/>
      <c r="E128" s="15"/>
      <c r="F128" s="15"/>
      <c r="G128" s="15"/>
      <c r="H128" s="15"/>
      <c r="I128" s="15"/>
      <c r="J128" s="15"/>
      <c r="K128" s="15"/>
    </row>
    <row r="129" spans="1:11" ht="15.75" customHeight="1" x14ac:dyDescent="0.3">
      <c r="A129" s="16"/>
      <c r="B129" s="16"/>
      <c r="C129" s="16"/>
      <c r="D129" s="16"/>
      <c r="E129" s="15"/>
      <c r="F129" s="15"/>
      <c r="G129" s="15"/>
      <c r="H129" s="15"/>
      <c r="I129" s="15"/>
      <c r="J129" s="15"/>
      <c r="K129" s="15"/>
    </row>
    <row r="130" spans="1:11" ht="15.75" customHeight="1" x14ac:dyDescent="0.3">
      <c r="A130" s="16"/>
      <c r="B130" s="16"/>
      <c r="C130" s="16"/>
      <c r="D130" s="16"/>
      <c r="E130" s="15"/>
      <c r="F130" s="15"/>
      <c r="G130" s="15"/>
      <c r="H130" s="15"/>
      <c r="I130" s="15"/>
      <c r="J130" s="15"/>
      <c r="K130" s="15"/>
    </row>
    <row r="131" spans="1:11" ht="15.75" customHeight="1" x14ac:dyDescent="0.3">
      <c r="A131" s="16"/>
      <c r="B131" s="16"/>
      <c r="C131" s="16"/>
      <c r="D131" s="16"/>
      <c r="E131" s="15"/>
      <c r="F131" s="15"/>
      <c r="G131" s="15"/>
      <c r="H131" s="15"/>
      <c r="I131" s="15"/>
      <c r="J131" s="15"/>
      <c r="K131" s="15"/>
    </row>
    <row r="132" spans="1:11" ht="15.75" customHeight="1" x14ac:dyDescent="0.3">
      <c r="A132" s="16"/>
      <c r="B132" s="16"/>
      <c r="C132" s="16"/>
      <c r="D132" s="16"/>
      <c r="E132" s="15"/>
      <c r="F132" s="15"/>
      <c r="G132" s="15"/>
      <c r="H132" s="15"/>
      <c r="I132" s="15"/>
      <c r="J132" s="15"/>
      <c r="K132" s="15"/>
    </row>
    <row r="133" spans="1:11" ht="15.75" customHeight="1" x14ac:dyDescent="0.3">
      <c r="A133" s="16"/>
      <c r="B133" s="16"/>
      <c r="C133" s="16"/>
      <c r="D133" s="16"/>
      <c r="E133" s="15"/>
      <c r="F133" s="15"/>
      <c r="G133" s="15"/>
      <c r="H133" s="15"/>
      <c r="I133" s="15"/>
      <c r="J133" s="15"/>
      <c r="K133" s="15"/>
    </row>
    <row r="134" spans="1:11" ht="15.75" customHeight="1" x14ac:dyDescent="0.3">
      <c r="A134" s="16"/>
      <c r="B134" s="16"/>
      <c r="C134" s="16"/>
      <c r="D134" s="16"/>
      <c r="E134" s="15"/>
      <c r="F134" s="15"/>
      <c r="G134" s="15"/>
      <c r="H134" s="15"/>
      <c r="I134" s="15"/>
      <c r="J134" s="15"/>
      <c r="K134" s="15"/>
    </row>
    <row r="135" spans="1:11" ht="15.75" customHeight="1" x14ac:dyDescent="0.3">
      <c r="A135" s="16"/>
      <c r="B135" s="16"/>
      <c r="C135" s="16"/>
      <c r="D135" s="16"/>
      <c r="E135" s="15"/>
      <c r="F135" s="15"/>
      <c r="G135" s="15"/>
      <c r="H135" s="15"/>
      <c r="I135" s="15"/>
      <c r="J135" s="15"/>
      <c r="K135" s="15"/>
    </row>
    <row r="136" spans="1:11" ht="15.75" customHeight="1" x14ac:dyDescent="0.3">
      <c r="A136" s="16"/>
      <c r="B136" s="16"/>
      <c r="C136" s="16"/>
      <c r="D136" s="16"/>
      <c r="E136" s="15"/>
      <c r="F136" s="15"/>
      <c r="G136" s="15"/>
      <c r="H136" s="15"/>
      <c r="I136" s="15"/>
      <c r="J136" s="15"/>
      <c r="K136" s="15"/>
    </row>
    <row r="137" spans="1:11" ht="15.75" customHeight="1" x14ac:dyDescent="0.3">
      <c r="A137" s="16"/>
      <c r="B137" s="16"/>
      <c r="C137" s="16"/>
      <c r="D137" s="16"/>
      <c r="E137" s="15"/>
      <c r="F137" s="15"/>
      <c r="G137" s="15"/>
      <c r="H137" s="15"/>
      <c r="I137" s="15"/>
      <c r="J137" s="15"/>
      <c r="K137" s="15"/>
    </row>
    <row r="138" spans="1:11" ht="15.75" customHeight="1" x14ac:dyDescent="0.3">
      <c r="A138" s="16"/>
      <c r="B138" s="16"/>
      <c r="C138" s="16"/>
      <c r="D138" s="16"/>
      <c r="E138" s="15"/>
      <c r="F138" s="15"/>
      <c r="G138" s="15"/>
      <c r="H138" s="15"/>
      <c r="I138" s="15"/>
      <c r="J138" s="15"/>
      <c r="K138" s="15"/>
    </row>
    <row r="139" spans="1:11" ht="15.75" customHeight="1" x14ac:dyDescent="0.3">
      <c r="A139" s="16"/>
      <c r="B139" s="16"/>
      <c r="C139" s="16"/>
      <c r="D139" s="16"/>
      <c r="E139" s="15"/>
      <c r="F139" s="15"/>
      <c r="G139" s="15"/>
      <c r="H139" s="15"/>
      <c r="I139" s="15"/>
      <c r="J139" s="15"/>
      <c r="K139" s="15"/>
    </row>
    <row r="140" spans="1:11" ht="15.75" customHeight="1" x14ac:dyDescent="0.3">
      <c r="A140" s="16"/>
      <c r="B140" s="16"/>
      <c r="C140" s="16"/>
      <c r="D140" s="16"/>
      <c r="E140" s="15"/>
      <c r="F140" s="15"/>
      <c r="G140" s="15"/>
      <c r="H140" s="15"/>
      <c r="I140" s="15"/>
      <c r="J140" s="15"/>
      <c r="K140" s="15"/>
    </row>
    <row r="141" spans="1:11" ht="15.75" customHeight="1" x14ac:dyDescent="0.3">
      <c r="A141" s="16"/>
      <c r="B141" s="16"/>
      <c r="C141" s="16"/>
      <c r="D141" s="16"/>
      <c r="E141" s="15"/>
      <c r="F141" s="15"/>
      <c r="G141" s="15"/>
      <c r="H141" s="15"/>
      <c r="I141" s="15"/>
      <c r="J141" s="15"/>
      <c r="K141" s="15"/>
    </row>
    <row r="142" spans="1:11" ht="15.75" customHeight="1" x14ac:dyDescent="0.3">
      <c r="A142" s="16"/>
      <c r="B142" s="16"/>
      <c r="C142" s="16"/>
      <c r="D142" s="16"/>
      <c r="E142" s="15"/>
      <c r="F142" s="15"/>
      <c r="G142" s="15"/>
      <c r="H142" s="15"/>
      <c r="I142" s="15"/>
      <c r="J142" s="15"/>
      <c r="K142" s="15"/>
    </row>
    <row r="143" spans="1:11" ht="15.75" customHeight="1" x14ac:dyDescent="0.3">
      <c r="A143" s="16"/>
      <c r="B143" s="16"/>
      <c r="C143" s="16"/>
      <c r="D143" s="16"/>
      <c r="E143" s="15"/>
      <c r="F143" s="15"/>
      <c r="G143" s="15"/>
      <c r="H143" s="15"/>
      <c r="I143" s="15"/>
      <c r="J143" s="15"/>
      <c r="K143" s="15"/>
    </row>
    <row r="144" spans="1:11" ht="15.75" customHeight="1" x14ac:dyDescent="0.3">
      <c r="A144" s="16"/>
      <c r="B144" s="16"/>
      <c r="C144" s="16"/>
      <c r="D144" s="16"/>
      <c r="E144" s="15"/>
      <c r="F144" s="15"/>
      <c r="G144" s="15"/>
      <c r="H144" s="15"/>
      <c r="I144" s="15"/>
      <c r="J144" s="15"/>
      <c r="K144" s="15"/>
    </row>
    <row r="145" spans="1:11" ht="15.75" customHeight="1" x14ac:dyDescent="0.3">
      <c r="A145" s="16"/>
      <c r="B145" s="16"/>
      <c r="C145" s="16"/>
      <c r="D145" s="16"/>
      <c r="E145" s="15"/>
      <c r="F145" s="15"/>
      <c r="G145" s="15"/>
      <c r="H145" s="15"/>
      <c r="I145" s="15"/>
      <c r="J145" s="15"/>
      <c r="K145" s="15"/>
    </row>
    <row r="146" spans="1:11" ht="15.75" customHeight="1" x14ac:dyDescent="0.3">
      <c r="A146" s="16"/>
      <c r="B146" s="16"/>
      <c r="C146" s="16"/>
      <c r="D146" s="16"/>
      <c r="E146" s="15"/>
      <c r="F146" s="15"/>
      <c r="G146" s="15"/>
      <c r="H146" s="15"/>
      <c r="I146" s="15"/>
      <c r="J146" s="15"/>
      <c r="K146" s="15"/>
    </row>
    <row r="147" spans="1:11" ht="15.75" customHeight="1" x14ac:dyDescent="0.3">
      <c r="A147" s="16"/>
      <c r="B147" s="16"/>
      <c r="C147" s="16"/>
      <c r="D147" s="16"/>
      <c r="E147" s="15"/>
      <c r="F147" s="15"/>
      <c r="G147" s="15"/>
      <c r="H147" s="15"/>
      <c r="I147" s="15"/>
      <c r="J147" s="15"/>
      <c r="K147" s="15"/>
    </row>
    <row r="148" spans="1:11" ht="15.75" customHeight="1" x14ac:dyDescent="0.3">
      <c r="A148" s="16"/>
      <c r="B148" s="16"/>
      <c r="C148" s="16"/>
      <c r="D148" s="16"/>
      <c r="E148" s="15"/>
      <c r="F148" s="15"/>
      <c r="G148" s="15"/>
      <c r="H148" s="15"/>
      <c r="I148" s="15"/>
      <c r="J148" s="15"/>
      <c r="K148" s="15"/>
    </row>
    <row r="149" spans="1:11" ht="15.75" customHeight="1" x14ac:dyDescent="0.3">
      <c r="A149" s="16"/>
      <c r="B149" s="16"/>
      <c r="C149" s="16"/>
      <c r="D149" s="16"/>
      <c r="E149" s="15"/>
      <c r="F149" s="15"/>
      <c r="G149" s="15"/>
      <c r="H149" s="15"/>
      <c r="I149" s="15"/>
      <c r="J149" s="15"/>
      <c r="K149" s="15"/>
    </row>
    <row r="150" spans="1:11" ht="15.75" customHeight="1" x14ac:dyDescent="0.3">
      <c r="A150" s="16"/>
      <c r="B150" s="16"/>
      <c r="C150" s="16"/>
      <c r="D150" s="16"/>
      <c r="E150" s="15"/>
      <c r="F150" s="15"/>
      <c r="G150" s="15"/>
      <c r="H150" s="15"/>
      <c r="I150" s="15"/>
      <c r="J150" s="15"/>
      <c r="K150" s="15"/>
    </row>
    <row r="151" spans="1:11" ht="15.75" customHeight="1" x14ac:dyDescent="0.3">
      <c r="A151" s="16"/>
      <c r="B151" s="16"/>
      <c r="C151" s="16"/>
      <c r="D151" s="16"/>
      <c r="E151" s="15"/>
      <c r="F151" s="15"/>
      <c r="G151" s="15"/>
      <c r="H151" s="15"/>
      <c r="I151" s="15"/>
      <c r="J151" s="15"/>
      <c r="K151" s="15"/>
    </row>
    <row r="152" spans="1:11" ht="15.75" customHeight="1" x14ac:dyDescent="0.3">
      <c r="A152" s="16"/>
      <c r="B152" s="16"/>
      <c r="C152" s="16"/>
      <c r="D152" s="16"/>
      <c r="E152" s="15"/>
      <c r="F152" s="15"/>
      <c r="G152" s="15"/>
      <c r="H152" s="15"/>
      <c r="I152" s="15"/>
      <c r="J152" s="15"/>
      <c r="K152" s="15"/>
    </row>
    <row r="153" spans="1:11" ht="15.75" customHeight="1" x14ac:dyDescent="0.3">
      <c r="A153" s="16"/>
      <c r="B153" s="16"/>
      <c r="C153" s="16"/>
      <c r="D153" s="16"/>
      <c r="E153" s="15"/>
      <c r="F153" s="15"/>
      <c r="G153" s="15"/>
      <c r="H153" s="15"/>
      <c r="I153" s="15"/>
      <c r="J153" s="15"/>
      <c r="K153" s="15"/>
    </row>
    <row r="154" spans="1:11" ht="15.75" customHeight="1" x14ac:dyDescent="0.3">
      <c r="A154" s="16"/>
      <c r="B154" s="16"/>
      <c r="C154" s="16"/>
      <c r="D154" s="16"/>
      <c r="E154" s="15"/>
      <c r="F154" s="15"/>
      <c r="G154" s="15"/>
      <c r="H154" s="15"/>
      <c r="I154" s="15"/>
      <c r="J154" s="15"/>
      <c r="K154" s="15"/>
    </row>
    <row r="155" spans="1:11" ht="15.75" customHeight="1" x14ac:dyDescent="0.3">
      <c r="A155" s="16"/>
      <c r="B155" s="16"/>
      <c r="C155" s="16"/>
      <c r="D155" s="16"/>
      <c r="E155" s="15"/>
      <c r="F155" s="15"/>
      <c r="G155" s="15"/>
      <c r="H155" s="15"/>
      <c r="I155" s="15"/>
      <c r="J155" s="15"/>
      <c r="K155" s="15"/>
    </row>
    <row r="156" spans="1:11" ht="15.75" customHeight="1" x14ac:dyDescent="0.3">
      <c r="A156" s="16"/>
      <c r="B156" s="16"/>
      <c r="C156" s="16"/>
      <c r="D156" s="16"/>
      <c r="E156" s="15"/>
      <c r="F156" s="15"/>
      <c r="G156" s="15"/>
      <c r="H156" s="15"/>
      <c r="I156" s="15"/>
      <c r="J156" s="15"/>
      <c r="K156" s="15"/>
    </row>
    <row r="157" spans="1:11" ht="15.75" customHeight="1" x14ac:dyDescent="0.3">
      <c r="A157" s="16"/>
      <c r="B157" s="16"/>
      <c r="C157" s="16"/>
      <c r="D157" s="16"/>
      <c r="E157" s="15"/>
      <c r="F157" s="15"/>
      <c r="G157" s="15"/>
      <c r="H157" s="15"/>
      <c r="I157" s="15"/>
      <c r="J157" s="15"/>
      <c r="K157" s="15"/>
    </row>
    <row r="158" spans="1:11" ht="15.75" customHeight="1" x14ac:dyDescent="0.3">
      <c r="A158" s="16"/>
      <c r="B158" s="16"/>
      <c r="C158" s="16"/>
      <c r="D158" s="16"/>
      <c r="E158" s="15"/>
      <c r="F158" s="15"/>
      <c r="G158" s="15"/>
      <c r="H158" s="15"/>
      <c r="I158" s="15"/>
      <c r="J158" s="15"/>
      <c r="K158" s="15"/>
    </row>
    <row r="159" spans="1:11" ht="15.75" customHeight="1" x14ac:dyDescent="0.3">
      <c r="A159" s="16"/>
      <c r="B159" s="16"/>
      <c r="C159" s="16"/>
      <c r="D159" s="16"/>
      <c r="E159" s="15"/>
      <c r="F159" s="15"/>
      <c r="G159" s="15"/>
      <c r="H159" s="15"/>
      <c r="I159" s="15"/>
      <c r="J159" s="15"/>
      <c r="K159" s="15"/>
    </row>
    <row r="160" spans="1:11" ht="15.75" customHeight="1" x14ac:dyDescent="0.3">
      <c r="A160" s="16"/>
      <c r="B160" s="16"/>
      <c r="C160" s="16"/>
      <c r="D160" s="16"/>
      <c r="E160" s="15"/>
      <c r="F160" s="15"/>
      <c r="G160" s="15"/>
      <c r="H160" s="15"/>
      <c r="I160" s="15"/>
      <c r="J160" s="15"/>
      <c r="K160" s="15"/>
    </row>
    <row r="161" spans="1:11" ht="15.75" customHeight="1" x14ac:dyDescent="0.3">
      <c r="A161" s="16"/>
      <c r="B161" s="16"/>
      <c r="C161" s="16"/>
      <c r="D161" s="16"/>
      <c r="E161" s="15"/>
      <c r="F161" s="15"/>
      <c r="G161" s="15"/>
      <c r="H161" s="15"/>
      <c r="I161" s="15"/>
      <c r="J161" s="15"/>
      <c r="K161" s="15"/>
    </row>
    <row r="162" spans="1:11" ht="15.75" customHeight="1" x14ac:dyDescent="0.3">
      <c r="A162" s="16"/>
      <c r="B162" s="16"/>
      <c r="C162" s="16"/>
      <c r="D162" s="16"/>
      <c r="E162" s="15"/>
      <c r="F162" s="15"/>
      <c r="G162" s="15"/>
      <c r="H162" s="15"/>
      <c r="I162" s="15"/>
      <c r="J162" s="15"/>
      <c r="K162" s="15"/>
    </row>
    <row r="163" spans="1:11" ht="15.75" customHeight="1" x14ac:dyDescent="0.3">
      <c r="A163" s="16"/>
      <c r="B163" s="16"/>
      <c r="C163" s="16"/>
      <c r="D163" s="16"/>
      <c r="E163" s="15"/>
      <c r="F163" s="15"/>
      <c r="G163" s="15"/>
      <c r="H163" s="15"/>
      <c r="I163" s="15"/>
      <c r="J163" s="15"/>
      <c r="K163" s="15"/>
    </row>
    <row r="164" spans="1:11" ht="15.75" customHeight="1" x14ac:dyDescent="0.3">
      <c r="A164" s="16"/>
      <c r="B164" s="16"/>
      <c r="C164" s="16"/>
      <c r="D164" s="16"/>
      <c r="E164" s="15"/>
      <c r="F164" s="15"/>
      <c r="G164" s="15"/>
      <c r="H164" s="15"/>
      <c r="I164" s="15"/>
      <c r="J164" s="15"/>
      <c r="K164" s="15"/>
    </row>
    <row r="165" spans="1:11" ht="15.75" customHeight="1" x14ac:dyDescent="0.3">
      <c r="A165" s="16"/>
      <c r="B165" s="16"/>
      <c r="C165" s="16"/>
      <c r="D165" s="16"/>
      <c r="E165" s="15"/>
      <c r="F165" s="15"/>
      <c r="G165" s="15"/>
      <c r="H165" s="15"/>
      <c r="I165" s="15"/>
      <c r="J165" s="15"/>
      <c r="K165" s="15"/>
    </row>
    <row r="166" spans="1:11" ht="15.75" customHeight="1" x14ac:dyDescent="0.3">
      <c r="A166" s="16"/>
      <c r="B166" s="16"/>
      <c r="C166" s="16"/>
      <c r="D166" s="16"/>
      <c r="E166" s="15"/>
      <c r="F166" s="15"/>
      <c r="G166" s="15"/>
      <c r="H166" s="15"/>
      <c r="I166" s="15"/>
      <c r="J166" s="15"/>
      <c r="K166" s="15"/>
    </row>
    <row r="167" spans="1:11" ht="15.75" customHeight="1" x14ac:dyDescent="0.3">
      <c r="A167" s="16"/>
      <c r="B167" s="16"/>
      <c r="C167" s="16"/>
      <c r="D167" s="16"/>
      <c r="E167" s="15"/>
      <c r="F167" s="15"/>
      <c r="G167" s="15"/>
      <c r="H167" s="15"/>
      <c r="I167" s="15"/>
      <c r="J167" s="15"/>
      <c r="K167" s="15"/>
    </row>
    <row r="168" spans="1:11" ht="15.75" customHeight="1" x14ac:dyDescent="0.3">
      <c r="A168" s="16"/>
      <c r="B168" s="16"/>
      <c r="C168" s="16"/>
      <c r="D168" s="16"/>
      <c r="E168" s="15"/>
      <c r="F168" s="15"/>
      <c r="G168" s="15"/>
      <c r="H168" s="15"/>
      <c r="I168" s="15"/>
      <c r="J168" s="15"/>
      <c r="K168" s="15"/>
    </row>
    <row r="169" spans="1:11" ht="15.75" customHeight="1" x14ac:dyDescent="0.3">
      <c r="A169" s="16"/>
      <c r="B169" s="16"/>
      <c r="C169" s="16"/>
      <c r="D169" s="16"/>
      <c r="E169" s="15"/>
      <c r="F169" s="15"/>
      <c r="G169" s="15"/>
      <c r="H169" s="15"/>
      <c r="I169" s="15"/>
      <c r="J169" s="15"/>
      <c r="K169" s="15"/>
    </row>
    <row r="170" spans="1:11" ht="15.75" customHeight="1" x14ac:dyDescent="0.3">
      <c r="A170" s="16"/>
      <c r="B170" s="16"/>
      <c r="C170" s="16"/>
      <c r="D170" s="16"/>
      <c r="E170" s="15"/>
      <c r="F170" s="15"/>
      <c r="G170" s="15"/>
      <c r="H170" s="15"/>
      <c r="I170" s="15"/>
      <c r="J170" s="15"/>
      <c r="K170" s="15"/>
    </row>
    <row r="171" spans="1:11" ht="15.75" customHeight="1" x14ac:dyDescent="0.3">
      <c r="A171" s="16"/>
      <c r="B171" s="16"/>
      <c r="C171" s="16"/>
      <c r="D171" s="16"/>
      <c r="E171" s="15"/>
      <c r="F171" s="15"/>
      <c r="G171" s="15"/>
      <c r="H171" s="15"/>
      <c r="I171" s="15"/>
      <c r="J171" s="15"/>
      <c r="K171" s="15"/>
    </row>
    <row r="172" spans="1:11" ht="15.75" customHeight="1" x14ac:dyDescent="0.3">
      <c r="A172" s="16"/>
      <c r="B172" s="16"/>
      <c r="C172" s="16"/>
      <c r="D172" s="16"/>
      <c r="E172" s="15"/>
      <c r="F172" s="15"/>
      <c r="G172" s="15"/>
      <c r="H172" s="15"/>
      <c r="I172" s="15"/>
      <c r="J172" s="15"/>
      <c r="K172" s="15"/>
    </row>
    <row r="173" spans="1:11" ht="15.75" customHeight="1" x14ac:dyDescent="0.3">
      <c r="A173" s="16"/>
      <c r="B173" s="16"/>
      <c r="C173" s="16"/>
      <c r="D173" s="16"/>
      <c r="E173" s="15"/>
      <c r="F173" s="15"/>
      <c r="G173" s="15"/>
      <c r="H173" s="15"/>
      <c r="I173" s="15"/>
      <c r="J173" s="15"/>
      <c r="K173" s="15"/>
    </row>
    <row r="174" spans="1:11" ht="15.75" customHeight="1" x14ac:dyDescent="0.3">
      <c r="A174" s="16"/>
      <c r="B174" s="16"/>
      <c r="C174" s="16"/>
      <c r="D174" s="16"/>
      <c r="E174" s="15"/>
      <c r="F174" s="15"/>
      <c r="G174" s="15"/>
      <c r="H174" s="15"/>
      <c r="I174" s="15"/>
      <c r="J174" s="15"/>
      <c r="K174" s="15"/>
    </row>
    <row r="175" spans="1:11" ht="15.75" customHeight="1" x14ac:dyDescent="0.3">
      <c r="A175" s="16"/>
      <c r="B175" s="16"/>
      <c r="C175" s="16"/>
      <c r="D175" s="16"/>
      <c r="E175" s="15"/>
      <c r="F175" s="15"/>
      <c r="G175" s="15"/>
      <c r="H175" s="15"/>
      <c r="I175" s="15"/>
      <c r="J175" s="15"/>
      <c r="K175" s="15"/>
    </row>
    <row r="176" spans="1:11" ht="15.75" customHeight="1" x14ac:dyDescent="0.3">
      <c r="A176" s="16"/>
      <c r="B176" s="16"/>
      <c r="C176" s="16"/>
      <c r="D176" s="16"/>
      <c r="E176" s="15"/>
      <c r="F176" s="15"/>
      <c r="G176" s="15"/>
      <c r="H176" s="15"/>
      <c r="I176" s="15"/>
      <c r="J176" s="15"/>
      <c r="K176" s="15"/>
    </row>
    <row r="177" spans="1:11" ht="15.75" customHeight="1" x14ac:dyDescent="0.3">
      <c r="A177" s="16"/>
      <c r="B177" s="16"/>
      <c r="C177" s="16"/>
      <c r="D177" s="16"/>
      <c r="E177" s="15"/>
      <c r="F177" s="15"/>
      <c r="G177" s="15"/>
      <c r="H177" s="15"/>
      <c r="I177" s="15"/>
      <c r="J177" s="15"/>
      <c r="K177" s="15"/>
    </row>
    <row r="178" spans="1:11" ht="15.75" customHeight="1" x14ac:dyDescent="0.3">
      <c r="A178" s="16"/>
      <c r="B178" s="16"/>
      <c r="C178" s="16"/>
      <c r="D178" s="16"/>
      <c r="E178" s="15"/>
      <c r="F178" s="15"/>
      <c r="G178" s="15"/>
      <c r="H178" s="15"/>
      <c r="I178" s="15"/>
      <c r="J178" s="15"/>
      <c r="K178" s="15"/>
    </row>
    <row r="179" spans="1:11" ht="15.75" customHeight="1" x14ac:dyDescent="0.3">
      <c r="A179" s="16"/>
      <c r="B179" s="16"/>
      <c r="C179" s="16"/>
      <c r="D179" s="16"/>
      <c r="E179" s="15"/>
      <c r="F179" s="15"/>
      <c r="G179" s="15"/>
      <c r="H179" s="15"/>
      <c r="I179" s="15"/>
      <c r="J179" s="15"/>
      <c r="K179" s="15"/>
    </row>
    <row r="180" spans="1:11" ht="15.75" customHeight="1" x14ac:dyDescent="0.3">
      <c r="A180" s="16"/>
      <c r="B180" s="16"/>
      <c r="C180" s="16"/>
      <c r="D180" s="16"/>
      <c r="E180" s="15"/>
      <c r="F180" s="15"/>
      <c r="G180" s="15"/>
      <c r="H180" s="15"/>
      <c r="I180" s="15"/>
      <c r="J180" s="15"/>
      <c r="K180" s="15"/>
    </row>
    <row r="181" spans="1:11" ht="15.75" customHeight="1" x14ac:dyDescent="0.3">
      <c r="A181" s="16"/>
      <c r="B181" s="16"/>
      <c r="C181" s="16"/>
      <c r="D181" s="16"/>
      <c r="E181" s="15"/>
      <c r="F181" s="15"/>
      <c r="G181" s="15"/>
      <c r="H181" s="15"/>
      <c r="I181" s="15"/>
      <c r="J181" s="15"/>
      <c r="K181" s="15"/>
    </row>
    <row r="182" spans="1:11" ht="15.75" customHeight="1" x14ac:dyDescent="0.3">
      <c r="A182" s="16"/>
      <c r="B182" s="16"/>
      <c r="C182" s="16"/>
      <c r="D182" s="16"/>
      <c r="E182" s="15"/>
      <c r="F182" s="15"/>
      <c r="G182" s="15"/>
      <c r="H182" s="15"/>
      <c r="I182" s="15"/>
      <c r="J182" s="15"/>
      <c r="K182" s="15"/>
    </row>
    <row r="183" spans="1:11" ht="15.75" customHeight="1" x14ac:dyDescent="0.3">
      <c r="A183" s="16"/>
      <c r="B183" s="16"/>
      <c r="C183" s="16"/>
      <c r="D183" s="16"/>
      <c r="E183" s="15"/>
      <c r="F183" s="15"/>
      <c r="G183" s="15"/>
      <c r="H183" s="15"/>
      <c r="I183" s="15"/>
      <c r="J183" s="15"/>
      <c r="K183" s="15"/>
    </row>
    <row r="184" spans="1:11" ht="15.75" customHeight="1" x14ac:dyDescent="0.3">
      <c r="A184" s="16"/>
      <c r="B184" s="16"/>
      <c r="C184" s="16"/>
      <c r="D184" s="16"/>
      <c r="E184" s="15"/>
      <c r="F184" s="15"/>
      <c r="G184" s="15"/>
      <c r="H184" s="15"/>
      <c r="I184" s="15"/>
      <c r="J184" s="15"/>
      <c r="K184" s="15"/>
    </row>
    <row r="185" spans="1:11" ht="15.75" customHeight="1" x14ac:dyDescent="0.3">
      <c r="A185" s="16"/>
      <c r="B185" s="16"/>
      <c r="C185" s="16"/>
      <c r="D185" s="16"/>
      <c r="E185" s="15"/>
      <c r="F185" s="15"/>
      <c r="G185" s="15"/>
      <c r="H185" s="15"/>
      <c r="I185" s="15"/>
      <c r="J185" s="15"/>
      <c r="K185" s="15"/>
    </row>
    <row r="186" spans="1:11" ht="15.75" customHeight="1" x14ac:dyDescent="0.3">
      <c r="A186" s="16"/>
      <c r="B186" s="16"/>
      <c r="C186" s="16"/>
      <c r="D186" s="16"/>
      <c r="E186" s="15"/>
      <c r="F186" s="15"/>
      <c r="G186" s="15"/>
      <c r="H186" s="15"/>
      <c r="I186" s="15"/>
      <c r="J186" s="15"/>
      <c r="K186" s="15"/>
    </row>
    <row r="187" spans="1:11" ht="15.75" customHeight="1" x14ac:dyDescent="0.3">
      <c r="A187" s="16"/>
      <c r="B187" s="16"/>
      <c r="C187" s="16"/>
      <c r="D187" s="16"/>
      <c r="E187" s="15"/>
      <c r="F187" s="15"/>
      <c r="G187" s="15"/>
      <c r="H187" s="15"/>
      <c r="I187" s="15"/>
      <c r="J187" s="15"/>
      <c r="K187" s="15"/>
    </row>
    <row r="188" spans="1:11" ht="15.75" customHeight="1" x14ac:dyDescent="0.3">
      <c r="A188" s="16"/>
      <c r="B188" s="16"/>
      <c r="C188" s="16"/>
      <c r="D188" s="16"/>
      <c r="E188" s="15"/>
      <c r="F188" s="15"/>
      <c r="G188" s="15"/>
      <c r="H188" s="15"/>
      <c r="I188" s="15"/>
      <c r="J188" s="15"/>
      <c r="K188" s="15"/>
    </row>
    <row r="189" spans="1:11" ht="15.75" customHeight="1" x14ac:dyDescent="0.3">
      <c r="A189" s="16"/>
      <c r="B189" s="16"/>
      <c r="C189" s="16"/>
      <c r="D189" s="16"/>
      <c r="E189" s="15"/>
      <c r="F189" s="15"/>
      <c r="G189" s="15"/>
      <c r="H189" s="15"/>
      <c r="I189" s="15"/>
      <c r="J189" s="15"/>
      <c r="K189" s="15"/>
    </row>
    <row r="190" spans="1:11" ht="15.75" customHeight="1" x14ac:dyDescent="0.3">
      <c r="A190" s="16"/>
      <c r="B190" s="16"/>
      <c r="C190" s="16"/>
      <c r="D190" s="16"/>
      <c r="E190" s="15"/>
      <c r="F190" s="15"/>
      <c r="G190" s="15"/>
      <c r="H190" s="15"/>
      <c r="I190" s="15"/>
      <c r="J190" s="15"/>
      <c r="K190" s="15"/>
    </row>
    <row r="191" spans="1:11" ht="15.75" customHeight="1" x14ac:dyDescent="0.3">
      <c r="A191" s="16"/>
      <c r="B191" s="16"/>
      <c r="C191" s="16"/>
      <c r="D191" s="16"/>
      <c r="E191" s="15"/>
      <c r="F191" s="15"/>
      <c r="G191" s="15"/>
      <c r="H191" s="15"/>
      <c r="I191" s="15"/>
      <c r="J191" s="15"/>
      <c r="K191" s="15"/>
    </row>
    <row r="192" spans="1:11" ht="15.75" customHeight="1" x14ac:dyDescent="0.3">
      <c r="A192" s="16"/>
      <c r="B192" s="16"/>
      <c r="C192" s="16"/>
      <c r="D192" s="16"/>
      <c r="E192" s="15"/>
      <c r="F192" s="15"/>
      <c r="G192" s="15"/>
      <c r="H192" s="15"/>
      <c r="I192" s="15"/>
      <c r="J192" s="15"/>
      <c r="K192" s="15"/>
    </row>
    <row r="193" spans="1:11" ht="15.75" customHeight="1" x14ac:dyDescent="0.3">
      <c r="A193" s="16"/>
      <c r="B193" s="16"/>
      <c r="C193" s="16"/>
      <c r="D193" s="16"/>
      <c r="E193" s="15"/>
      <c r="F193" s="15"/>
      <c r="G193" s="15"/>
      <c r="H193" s="15"/>
      <c r="I193" s="15"/>
      <c r="J193" s="15"/>
      <c r="K193" s="15"/>
    </row>
    <row r="194" spans="1:11" ht="15.75" customHeight="1" x14ac:dyDescent="0.3">
      <c r="A194" s="16"/>
      <c r="B194" s="16"/>
      <c r="C194" s="16"/>
      <c r="D194" s="16"/>
      <c r="E194" s="15"/>
      <c r="F194" s="15"/>
      <c r="G194" s="15"/>
      <c r="H194" s="15"/>
      <c r="I194" s="15"/>
      <c r="J194" s="15"/>
      <c r="K194" s="15"/>
    </row>
    <row r="195" spans="1:11" ht="15.75" customHeight="1" x14ac:dyDescent="0.3">
      <c r="A195" s="16"/>
      <c r="B195" s="16"/>
      <c r="C195" s="16"/>
      <c r="D195" s="16"/>
      <c r="E195" s="15"/>
      <c r="F195" s="15"/>
      <c r="G195" s="15"/>
      <c r="H195" s="15"/>
      <c r="I195" s="15"/>
      <c r="J195" s="15"/>
      <c r="K195" s="15"/>
    </row>
    <row r="196" spans="1:11" ht="15.75" customHeight="1" x14ac:dyDescent="0.3">
      <c r="A196" s="16"/>
      <c r="B196" s="16"/>
      <c r="C196" s="16"/>
      <c r="D196" s="16"/>
      <c r="E196" s="15"/>
      <c r="F196" s="15"/>
      <c r="G196" s="15"/>
      <c r="H196" s="15"/>
      <c r="I196" s="15"/>
      <c r="J196" s="15"/>
      <c r="K196" s="15"/>
    </row>
    <row r="197" spans="1:11" ht="15.75" customHeight="1" x14ac:dyDescent="0.3">
      <c r="A197" s="16"/>
      <c r="B197" s="16"/>
      <c r="C197" s="16"/>
      <c r="D197" s="16"/>
      <c r="E197" s="15"/>
      <c r="F197" s="15"/>
      <c r="G197" s="15"/>
      <c r="H197" s="15"/>
      <c r="I197" s="15"/>
      <c r="J197" s="15"/>
      <c r="K197" s="15"/>
    </row>
    <row r="198" spans="1:11" ht="15.75" customHeight="1" x14ac:dyDescent="0.3">
      <c r="A198" s="16"/>
      <c r="B198" s="16"/>
      <c r="C198" s="16"/>
      <c r="D198" s="16"/>
      <c r="E198" s="15"/>
      <c r="F198" s="15"/>
      <c r="G198" s="15"/>
      <c r="H198" s="15"/>
      <c r="I198" s="15"/>
      <c r="J198" s="15"/>
      <c r="K198" s="15"/>
    </row>
    <row r="199" spans="1:11" ht="15.75" customHeight="1" x14ac:dyDescent="0.3">
      <c r="A199" s="16"/>
      <c r="B199" s="16"/>
      <c r="C199" s="16"/>
      <c r="D199" s="16"/>
      <c r="E199" s="15"/>
      <c r="F199" s="15"/>
      <c r="G199" s="15"/>
      <c r="H199" s="15"/>
      <c r="I199" s="15"/>
      <c r="J199" s="15"/>
      <c r="K199" s="15"/>
    </row>
    <row r="200" spans="1:11" ht="15.75" customHeight="1" x14ac:dyDescent="0.3">
      <c r="A200" s="16"/>
      <c r="B200" s="16"/>
      <c r="C200" s="16"/>
      <c r="D200" s="16"/>
      <c r="E200" s="15"/>
      <c r="F200" s="15"/>
      <c r="G200" s="15"/>
      <c r="H200" s="15"/>
      <c r="I200" s="15"/>
      <c r="J200" s="15"/>
      <c r="K200" s="15"/>
    </row>
    <row r="201" spans="1:11" ht="15.75" customHeight="1" x14ac:dyDescent="0.3">
      <c r="A201" s="16"/>
      <c r="B201" s="16"/>
      <c r="C201" s="16"/>
      <c r="D201" s="16"/>
      <c r="E201" s="15"/>
      <c r="F201" s="15"/>
      <c r="G201" s="15"/>
      <c r="H201" s="15"/>
      <c r="I201" s="15"/>
      <c r="J201" s="15"/>
      <c r="K201" s="15"/>
    </row>
    <row r="202" spans="1:11" ht="15.75" customHeight="1" x14ac:dyDescent="0.3">
      <c r="A202" s="16"/>
      <c r="B202" s="16"/>
      <c r="C202" s="16"/>
      <c r="D202" s="16"/>
      <c r="E202" s="15"/>
      <c r="F202" s="15"/>
      <c r="G202" s="15"/>
      <c r="H202" s="15"/>
      <c r="I202" s="15"/>
      <c r="J202" s="15"/>
      <c r="K202" s="15"/>
    </row>
    <row r="203" spans="1:11" ht="15.75" customHeight="1" x14ac:dyDescent="0.3">
      <c r="A203" s="16"/>
      <c r="B203" s="16"/>
      <c r="C203" s="16"/>
      <c r="D203" s="16"/>
      <c r="E203" s="15"/>
      <c r="F203" s="15"/>
      <c r="G203" s="15"/>
      <c r="H203" s="15"/>
      <c r="I203" s="15"/>
      <c r="J203" s="15"/>
      <c r="K203" s="15"/>
    </row>
    <row r="204" spans="1:11" ht="15.75" customHeight="1" x14ac:dyDescent="0.3">
      <c r="A204" s="16"/>
      <c r="B204" s="16"/>
      <c r="C204" s="16"/>
      <c r="D204" s="16"/>
      <c r="E204" s="15"/>
      <c r="F204" s="15"/>
      <c r="G204" s="15"/>
      <c r="H204" s="15"/>
      <c r="I204" s="15"/>
      <c r="J204" s="15"/>
      <c r="K204" s="15"/>
    </row>
    <row r="205" spans="1:11" ht="15.75" customHeight="1" x14ac:dyDescent="0.3">
      <c r="A205" s="16"/>
      <c r="B205" s="16"/>
      <c r="C205" s="16"/>
      <c r="D205" s="16"/>
      <c r="E205" s="15"/>
      <c r="F205" s="15"/>
      <c r="G205" s="15"/>
      <c r="H205" s="15"/>
      <c r="I205" s="15"/>
      <c r="J205" s="15"/>
      <c r="K205" s="15"/>
    </row>
    <row r="206" spans="1:11" ht="15.75" customHeight="1" x14ac:dyDescent="0.3">
      <c r="A206" s="16"/>
      <c r="B206" s="16"/>
      <c r="C206" s="16"/>
      <c r="D206" s="16"/>
      <c r="E206" s="15"/>
      <c r="F206" s="15"/>
      <c r="G206" s="15"/>
      <c r="H206" s="15"/>
      <c r="I206" s="15"/>
      <c r="J206" s="15"/>
      <c r="K206" s="15"/>
    </row>
    <row r="207" spans="1:11" ht="15.75" customHeight="1" x14ac:dyDescent="0.3">
      <c r="A207" s="16"/>
      <c r="B207" s="16"/>
      <c r="C207" s="16"/>
      <c r="D207" s="16"/>
      <c r="E207" s="15"/>
      <c r="F207" s="15"/>
      <c r="G207" s="15"/>
      <c r="H207" s="15"/>
      <c r="I207" s="15"/>
      <c r="J207" s="15"/>
      <c r="K207" s="15"/>
    </row>
    <row r="208" spans="1:11" ht="15.75" customHeight="1" x14ac:dyDescent="0.3">
      <c r="A208" s="16"/>
      <c r="B208" s="16"/>
      <c r="C208" s="16"/>
      <c r="D208" s="16"/>
      <c r="E208" s="15"/>
      <c r="F208" s="15"/>
      <c r="G208" s="15"/>
      <c r="H208" s="15"/>
      <c r="I208" s="15"/>
      <c r="J208" s="15"/>
      <c r="K208" s="15"/>
    </row>
    <row r="209" spans="1:11" ht="15.75" customHeight="1" x14ac:dyDescent="0.3">
      <c r="A209" s="16"/>
      <c r="B209" s="16"/>
      <c r="C209" s="16"/>
      <c r="D209" s="16"/>
      <c r="E209" s="15"/>
      <c r="F209" s="15"/>
      <c r="G209" s="15"/>
      <c r="H209" s="15"/>
      <c r="I209" s="15"/>
      <c r="J209" s="15"/>
      <c r="K209" s="15"/>
    </row>
    <row r="210" spans="1:11" ht="15.75" customHeight="1" x14ac:dyDescent="0.3">
      <c r="A210" s="16"/>
      <c r="B210" s="16"/>
      <c r="C210" s="16"/>
      <c r="D210" s="16"/>
      <c r="E210" s="15"/>
      <c r="F210" s="15"/>
      <c r="G210" s="15"/>
      <c r="H210" s="15"/>
      <c r="I210" s="15"/>
      <c r="J210" s="15"/>
      <c r="K210" s="15"/>
    </row>
    <row r="211" spans="1:11" ht="15.75" customHeight="1" x14ac:dyDescent="0.3">
      <c r="A211" s="16"/>
      <c r="B211" s="16"/>
      <c r="C211" s="16"/>
      <c r="D211" s="16"/>
      <c r="E211" s="15"/>
      <c r="F211" s="15"/>
      <c r="G211" s="15"/>
      <c r="H211" s="15"/>
      <c r="I211" s="15"/>
      <c r="J211" s="15"/>
      <c r="K211" s="15"/>
    </row>
    <row r="212" spans="1:11" ht="15.75" customHeight="1" x14ac:dyDescent="0.3">
      <c r="A212" s="16"/>
      <c r="B212" s="16"/>
      <c r="C212" s="16"/>
      <c r="D212" s="16"/>
      <c r="E212" s="15"/>
      <c r="F212" s="15"/>
      <c r="G212" s="15"/>
      <c r="H212" s="15"/>
      <c r="I212" s="15"/>
      <c r="J212" s="15"/>
      <c r="K212" s="15"/>
    </row>
    <row r="213" spans="1:11" ht="15.75" customHeight="1" x14ac:dyDescent="0.3">
      <c r="A213" s="16"/>
      <c r="B213" s="16"/>
      <c r="C213" s="16"/>
      <c r="D213" s="16"/>
      <c r="E213" s="15"/>
      <c r="F213" s="15"/>
      <c r="G213" s="15"/>
      <c r="H213" s="15"/>
      <c r="I213" s="15"/>
      <c r="J213" s="15"/>
      <c r="K213" s="15"/>
    </row>
    <row r="214" spans="1:11" ht="15.75" customHeight="1" x14ac:dyDescent="0.3">
      <c r="A214" s="16"/>
      <c r="B214" s="16"/>
      <c r="C214" s="16"/>
      <c r="D214" s="16"/>
      <c r="E214" s="15"/>
      <c r="F214" s="15"/>
      <c r="G214" s="15"/>
      <c r="H214" s="15"/>
      <c r="I214" s="15"/>
      <c r="J214" s="15"/>
      <c r="K214" s="15"/>
    </row>
    <row r="215" spans="1:11" ht="15.75" customHeight="1" x14ac:dyDescent="0.3">
      <c r="A215" s="16"/>
      <c r="B215" s="16"/>
      <c r="C215" s="16"/>
      <c r="D215" s="16"/>
      <c r="E215" s="15"/>
      <c r="F215" s="15"/>
      <c r="G215" s="15"/>
      <c r="H215" s="15"/>
      <c r="I215" s="15"/>
      <c r="J215" s="15"/>
      <c r="K215" s="15"/>
    </row>
    <row r="216" spans="1:11" ht="15.75" customHeight="1" x14ac:dyDescent="0.3">
      <c r="A216" s="16"/>
      <c r="B216" s="16"/>
      <c r="C216" s="16"/>
      <c r="D216" s="16"/>
      <c r="E216" s="15"/>
      <c r="F216" s="15"/>
      <c r="G216" s="15"/>
      <c r="H216" s="15"/>
      <c r="I216" s="15"/>
      <c r="J216" s="15"/>
      <c r="K216" s="15"/>
    </row>
    <row r="217" spans="1:11" ht="15.75" customHeight="1" x14ac:dyDescent="0.3">
      <c r="A217" s="16"/>
      <c r="B217" s="16"/>
      <c r="C217" s="16"/>
      <c r="D217" s="16"/>
      <c r="E217" s="15"/>
      <c r="F217" s="15"/>
      <c r="G217" s="15"/>
      <c r="H217" s="15"/>
      <c r="I217" s="15"/>
      <c r="J217" s="15"/>
      <c r="K217" s="15"/>
    </row>
    <row r="218" spans="1:11" ht="15.75" customHeight="1" x14ac:dyDescent="0.3">
      <c r="A218" s="16"/>
      <c r="B218" s="16"/>
      <c r="C218" s="16"/>
      <c r="D218" s="16"/>
      <c r="E218" s="15"/>
      <c r="F218" s="15"/>
      <c r="G218" s="15"/>
      <c r="H218" s="15"/>
      <c r="I218" s="15"/>
      <c r="J218" s="15"/>
      <c r="K218" s="15"/>
    </row>
    <row r="219" spans="1:11" ht="15.75" customHeight="1" x14ac:dyDescent="0.3">
      <c r="A219" s="16"/>
      <c r="B219" s="16"/>
      <c r="C219" s="16"/>
      <c r="D219" s="16"/>
      <c r="E219" s="15"/>
      <c r="F219" s="15"/>
      <c r="G219" s="15"/>
      <c r="H219" s="15"/>
      <c r="I219" s="15"/>
      <c r="J219" s="15"/>
      <c r="K219" s="15"/>
    </row>
    <row r="220" spans="1:11" ht="15.75" customHeight="1" x14ac:dyDescent="0.3">
      <c r="A220" s="16"/>
      <c r="B220" s="16"/>
      <c r="C220" s="16"/>
      <c r="D220" s="16"/>
      <c r="E220" s="15"/>
      <c r="F220" s="15"/>
      <c r="G220" s="15"/>
      <c r="H220" s="15"/>
      <c r="I220" s="15"/>
      <c r="J220" s="15"/>
      <c r="K220" s="15"/>
    </row>
    <row r="221" spans="1:11" ht="15.75" customHeight="1" x14ac:dyDescent="0.3">
      <c r="A221" s="16"/>
      <c r="B221" s="16"/>
      <c r="C221" s="16"/>
      <c r="D221" s="16"/>
      <c r="E221" s="15"/>
      <c r="F221" s="15"/>
      <c r="G221" s="15"/>
      <c r="H221" s="15"/>
      <c r="I221" s="15"/>
      <c r="J221" s="15"/>
      <c r="K221" s="15"/>
    </row>
    <row r="222" spans="1:11" ht="15.75" customHeight="1" x14ac:dyDescent="0.3">
      <c r="A222" s="16"/>
      <c r="B222" s="16"/>
      <c r="C222" s="16"/>
      <c r="D222" s="16"/>
      <c r="E222" s="15"/>
      <c r="F222" s="15"/>
      <c r="G222" s="15"/>
      <c r="H222" s="15"/>
      <c r="I222" s="15"/>
      <c r="J222" s="15"/>
      <c r="K222" s="15"/>
    </row>
    <row r="223" spans="1:11" ht="15.75" customHeight="1" x14ac:dyDescent="0.3">
      <c r="A223" s="16"/>
      <c r="B223" s="16"/>
      <c r="C223" s="16"/>
      <c r="D223" s="16"/>
      <c r="E223" s="15"/>
      <c r="F223" s="15"/>
      <c r="G223" s="15"/>
      <c r="H223" s="15"/>
      <c r="I223" s="15"/>
      <c r="J223" s="15"/>
      <c r="K223" s="15"/>
    </row>
    <row r="224" spans="1:11" ht="15.75" customHeight="1" x14ac:dyDescent="0.3">
      <c r="A224" s="16"/>
      <c r="B224" s="16"/>
      <c r="C224" s="16"/>
      <c r="D224" s="16"/>
      <c r="E224" s="15"/>
      <c r="F224" s="15"/>
      <c r="G224" s="15"/>
      <c r="H224" s="15"/>
      <c r="I224" s="15"/>
      <c r="J224" s="15"/>
      <c r="K224" s="15"/>
    </row>
    <row r="225" spans="1:11" ht="15.75" customHeight="1" x14ac:dyDescent="0.3">
      <c r="A225" s="16"/>
      <c r="B225" s="16"/>
      <c r="C225" s="16"/>
      <c r="D225" s="16"/>
      <c r="E225" s="15"/>
      <c r="F225" s="15"/>
      <c r="G225" s="15"/>
      <c r="H225" s="15"/>
      <c r="I225" s="15"/>
      <c r="J225" s="15"/>
      <c r="K225" s="15"/>
    </row>
    <row r="226" spans="1:11" ht="15.75" customHeight="1" x14ac:dyDescent="0.3">
      <c r="A226" s="16"/>
      <c r="B226" s="16"/>
      <c r="C226" s="16"/>
      <c r="D226" s="16"/>
      <c r="E226" s="15"/>
      <c r="F226" s="15"/>
      <c r="G226" s="15"/>
      <c r="H226" s="15"/>
      <c r="I226" s="15"/>
      <c r="J226" s="15"/>
      <c r="K226" s="15"/>
    </row>
    <row r="227" spans="1:11" ht="15.75" customHeight="1" x14ac:dyDescent="0.3">
      <c r="A227" s="16"/>
      <c r="B227" s="16"/>
      <c r="C227" s="16"/>
      <c r="D227" s="16"/>
      <c r="E227" s="15"/>
      <c r="F227" s="15"/>
      <c r="G227" s="15"/>
      <c r="H227" s="15"/>
      <c r="I227" s="15"/>
      <c r="J227" s="15"/>
      <c r="K227" s="15"/>
    </row>
    <row r="228" spans="1:11" ht="15.75" customHeight="1" x14ac:dyDescent="0.3">
      <c r="A228" s="16"/>
      <c r="B228" s="16"/>
      <c r="C228" s="16"/>
      <c r="D228" s="16"/>
      <c r="E228" s="15"/>
      <c r="F228" s="15"/>
      <c r="G228" s="15"/>
      <c r="H228" s="15"/>
      <c r="I228" s="15"/>
      <c r="J228" s="15"/>
      <c r="K228" s="15"/>
    </row>
    <row r="229" spans="1:11" ht="15.75" customHeight="1" x14ac:dyDescent="0.3">
      <c r="A229" s="16"/>
      <c r="B229" s="16"/>
      <c r="C229" s="16"/>
      <c r="D229" s="16"/>
      <c r="E229" s="15"/>
      <c r="F229" s="15"/>
      <c r="G229" s="15"/>
      <c r="H229" s="15"/>
      <c r="I229" s="15"/>
      <c r="J229" s="15"/>
      <c r="K229" s="15"/>
    </row>
    <row r="230" spans="1:11" ht="15.75" customHeight="1" x14ac:dyDescent="0.3">
      <c r="A230" s="16"/>
      <c r="B230" s="16"/>
      <c r="C230" s="16"/>
      <c r="D230" s="16"/>
      <c r="E230" s="15"/>
      <c r="F230" s="15"/>
      <c r="G230" s="15"/>
      <c r="H230" s="15"/>
      <c r="I230" s="15"/>
      <c r="J230" s="15"/>
      <c r="K230" s="15"/>
    </row>
    <row r="231" spans="1:11" ht="15.75" customHeight="1" x14ac:dyDescent="0.3">
      <c r="A231" s="16"/>
      <c r="B231" s="16"/>
      <c r="C231" s="16"/>
      <c r="D231" s="16"/>
      <c r="E231" s="15"/>
      <c r="F231" s="15"/>
      <c r="G231" s="15"/>
      <c r="H231" s="15"/>
      <c r="I231" s="15"/>
      <c r="J231" s="15"/>
      <c r="K231" s="15"/>
    </row>
    <row r="232" spans="1:11" ht="15.75" customHeight="1" x14ac:dyDescent="0.3">
      <c r="E232" s="17"/>
    </row>
    <row r="233" spans="1:11" ht="15.75" customHeight="1" x14ac:dyDescent="0.3">
      <c r="E233" s="17"/>
    </row>
    <row r="234" spans="1:11" ht="15.75" customHeight="1" x14ac:dyDescent="0.3">
      <c r="E234" s="17"/>
    </row>
    <row r="235" spans="1:11" ht="15.75" customHeight="1" x14ac:dyDescent="0.3">
      <c r="E235" s="17"/>
    </row>
    <row r="236" spans="1:11" ht="15.75" customHeight="1" x14ac:dyDescent="0.3">
      <c r="E236" s="17"/>
    </row>
    <row r="237" spans="1:11" ht="15.75" customHeight="1" x14ac:dyDescent="0.3">
      <c r="E237" s="17"/>
    </row>
    <row r="238" spans="1:11" ht="15.75" customHeight="1" x14ac:dyDescent="0.3">
      <c r="E238" s="17"/>
    </row>
    <row r="239" spans="1:11" ht="15.75" customHeight="1" x14ac:dyDescent="0.3">
      <c r="E239" s="17"/>
    </row>
    <row r="240" spans="1:11" ht="15.75" customHeight="1" x14ac:dyDescent="0.3">
      <c r="E240" s="17"/>
    </row>
    <row r="241" spans="5:5" ht="15.75" customHeight="1" x14ac:dyDescent="0.3">
      <c r="E241" s="17"/>
    </row>
    <row r="242" spans="5:5" ht="15.75" customHeight="1" x14ac:dyDescent="0.3">
      <c r="E242" s="17"/>
    </row>
    <row r="243" spans="5:5" ht="15.75" customHeight="1" x14ac:dyDescent="0.3">
      <c r="E243" s="17"/>
    </row>
    <row r="244" spans="5:5" ht="15.75" customHeight="1" x14ac:dyDescent="0.3">
      <c r="E244" s="17"/>
    </row>
    <row r="245" spans="5:5" ht="15.75" customHeight="1" x14ac:dyDescent="0.3">
      <c r="E245" s="17"/>
    </row>
    <row r="246" spans="5:5" ht="15.75" customHeight="1" x14ac:dyDescent="0.3">
      <c r="E246" s="17"/>
    </row>
    <row r="247" spans="5:5" ht="15.75" customHeight="1" x14ac:dyDescent="0.3">
      <c r="E247" s="17"/>
    </row>
    <row r="248" spans="5:5" ht="15.75" customHeight="1" x14ac:dyDescent="0.3">
      <c r="E248" s="17"/>
    </row>
    <row r="249" spans="5:5" ht="15.75" customHeight="1" x14ac:dyDescent="0.3">
      <c r="E249" s="17"/>
    </row>
    <row r="250" spans="5:5" ht="15.75" customHeight="1" x14ac:dyDescent="0.3">
      <c r="E250" s="17"/>
    </row>
    <row r="251" spans="5:5" ht="15.75" customHeight="1" x14ac:dyDescent="0.3">
      <c r="E251" s="17"/>
    </row>
    <row r="252" spans="5:5" ht="15.75" customHeight="1" x14ac:dyDescent="0.3">
      <c r="E252" s="17"/>
    </row>
    <row r="253" spans="5:5" ht="15.75" customHeight="1" x14ac:dyDescent="0.3">
      <c r="E253" s="17"/>
    </row>
    <row r="254" spans="5:5" ht="15.75" customHeight="1" x14ac:dyDescent="0.3">
      <c r="E254" s="17"/>
    </row>
    <row r="255" spans="5:5" ht="15.75" customHeight="1" x14ac:dyDescent="0.3">
      <c r="E255" s="17"/>
    </row>
    <row r="256" spans="5:5" ht="15.75" customHeight="1" x14ac:dyDescent="0.3">
      <c r="E256" s="17"/>
    </row>
    <row r="257" spans="5:5" ht="15.75" customHeight="1" x14ac:dyDescent="0.3">
      <c r="E257" s="17"/>
    </row>
    <row r="258" spans="5:5" ht="15.75" customHeight="1" x14ac:dyDescent="0.3">
      <c r="E258" s="17"/>
    </row>
    <row r="259" spans="5:5" ht="15.75" customHeight="1" x14ac:dyDescent="0.3">
      <c r="E259" s="17"/>
    </row>
    <row r="260" spans="5:5" ht="15.75" customHeight="1" x14ac:dyDescent="0.3">
      <c r="E260" s="17"/>
    </row>
    <row r="261" spans="5:5" ht="15.75" customHeight="1" x14ac:dyDescent="0.3">
      <c r="E261" s="17"/>
    </row>
    <row r="262" spans="5:5" ht="15.75" customHeight="1" x14ac:dyDescent="0.3">
      <c r="E262" s="17"/>
    </row>
    <row r="263" spans="5:5" ht="15.75" customHeight="1" x14ac:dyDescent="0.3">
      <c r="E263" s="17"/>
    </row>
    <row r="264" spans="5:5" ht="15.75" customHeight="1" x14ac:dyDescent="0.3">
      <c r="E264" s="17"/>
    </row>
    <row r="265" spans="5:5" ht="15.75" customHeight="1" x14ac:dyDescent="0.3">
      <c r="E265" s="17"/>
    </row>
    <row r="266" spans="5:5" ht="15.75" customHeight="1" x14ac:dyDescent="0.3">
      <c r="E266" s="17"/>
    </row>
    <row r="267" spans="5:5" ht="15.75" customHeight="1" x14ac:dyDescent="0.3">
      <c r="E267" s="17"/>
    </row>
    <row r="268" spans="5:5" ht="15.75" customHeight="1" x14ac:dyDescent="0.3">
      <c r="E268" s="17"/>
    </row>
    <row r="269" spans="5:5" ht="15.75" customHeight="1" x14ac:dyDescent="0.3">
      <c r="E269" s="17"/>
    </row>
    <row r="270" spans="5:5" ht="15.75" customHeight="1" x14ac:dyDescent="0.3">
      <c r="E270" s="17"/>
    </row>
    <row r="271" spans="5:5" ht="15.75" customHeight="1" x14ac:dyDescent="0.3">
      <c r="E271" s="17"/>
    </row>
    <row r="272" spans="5:5" ht="15.75" customHeight="1" x14ac:dyDescent="0.3">
      <c r="E272" s="17"/>
    </row>
    <row r="273" spans="5:5" ht="15.75" customHeight="1" x14ac:dyDescent="0.3">
      <c r="E273" s="17"/>
    </row>
    <row r="274" spans="5:5" ht="15.75" customHeight="1" x14ac:dyDescent="0.3">
      <c r="E274" s="17"/>
    </row>
    <row r="275" spans="5:5" ht="15.75" customHeight="1" x14ac:dyDescent="0.3">
      <c r="E275" s="17"/>
    </row>
    <row r="276" spans="5:5" ht="15.75" customHeight="1" x14ac:dyDescent="0.3">
      <c r="E276" s="17"/>
    </row>
    <row r="277" spans="5:5" ht="15.75" customHeight="1" x14ac:dyDescent="0.3">
      <c r="E277" s="17"/>
    </row>
    <row r="278" spans="5:5" ht="15.75" customHeight="1" x14ac:dyDescent="0.3">
      <c r="E278" s="17"/>
    </row>
    <row r="279" spans="5:5" ht="15.75" customHeight="1" x14ac:dyDescent="0.3">
      <c r="E279" s="17"/>
    </row>
    <row r="280" spans="5:5" ht="15.75" customHeight="1" x14ac:dyDescent="0.3">
      <c r="E280" s="17"/>
    </row>
    <row r="281" spans="5:5" ht="15.75" customHeight="1" x14ac:dyDescent="0.3">
      <c r="E281" s="17"/>
    </row>
    <row r="282" spans="5:5" ht="15.75" customHeight="1" x14ac:dyDescent="0.3">
      <c r="E282" s="17"/>
    </row>
    <row r="283" spans="5:5" ht="15.75" customHeight="1" x14ac:dyDescent="0.3">
      <c r="E283" s="17"/>
    </row>
    <row r="284" spans="5:5" ht="15.75" customHeight="1" x14ac:dyDescent="0.3">
      <c r="E284" s="17"/>
    </row>
    <row r="285" spans="5:5" ht="15.75" customHeight="1" x14ac:dyDescent="0.3">
      <c r="E285" s="17"/>
    </row>
    <row r="286" spans="5:5" ht="15.75" customHeight="1" x14ac:dyDescent="0.3">
      <c r="E286" s="17"/>
    </row>
    <row r="287" spans="5:5" ht="15.75" customHeight="1" x14ac:dyDescent="0.3">
      <c r="E287" s="17"/>
    </row>
    <row r="288" spans="5:5" ht="15.75" customHeight="1" x14ac:dyDescent="0.3">
      <c r="E288" s="17"/>
    </row>
    <row r="289" spans="5:5" ht="15.75" customHeight="1" x14ac:dyDescent="0.3">
      <c r="E289" s="17"/>
    </row>
    <row r="290" spans="5:5" ht="15.75" customHeight="1" x14ac:dyDescent="0.3">
      <c r="E290" s="17"/>
    </row>
    <row r="291" spans="5:5" ht="15.75" customHeight="1" x14ac:dyDescent="0.3">
      <c r="E291" s="17"/>
    </row>
    <row r="292" spans="5:5" ht="15.75" customHeight="1" x14ac:dyDescent="0.3">
      <c r="E292" s="17"/>
    </row>
    <row r="293" spans="5:5" ht="15.75" customHeight="1" x14ac:dyDescent="0.3">
      <c r="E293" s="17"/>
    </row>
    <row r="294" spans="5:5" ht="15.75" customHeight="1" x14ac:dyDescent="0.3">
      <c r="E294" s="17"/>
    </row>
    <row r="295" spans="5:5" ht="15.75" customHeight="1" x14ac:dyDescent="0.3">
      <c r="E295" s="17"/>
    </row>
    <row r="296" spans="5:5" ht="15.75" customHeight="1" x14ac:dyDescent="0.3">
      <c r="E296" s="17"/>
    </row>
    <row r="297" spans="5:5" ht="15.75" customHeight="1" x14ac:dyDescent="0.3">
      <c r="E297" s="17"/>
    </row>
    <row r="298" spans="5:5" ht="15.75" customHeight="1" x14ac:dyDescent="0.3">
      <c r="E298" s="17"/>
    </row>
    <row r="299" spans="5:5" ht="15.75" customHeight="1" x14ac:dyDescent="0.3">
      <c r="E299" s="17"/>
    </row>
    <row r="300" spans="5:5" ht="15.75" customHeight="1" x14ac:dyDescent="0.3">
      <c r="E300" s="17"/>
    </row>
    <row r="301" spans="5:5" ht="15.75" customHeight="1" x14ac:dyDescent="0.3">
      <c r="E301" s="17"/>
    </row>
    <row r="302" spans="5:5" ht="15.75" customHeight="1" x14ac:dyDescent="0.3">
      <c r="E302" s="17"/>
    </row>
    <row r="303" spans="5:5" ht="15.75" customHeight="1" x14ac:dyDescent="0.3">
      <c r="E303" s="17"/>
    </row>
    <row r="304" spans="5:5" ht="15.75" customHeight="1" x14ac:dyDescent="0.3">
      <c r="E304" s="17"/>
    </row>
    <row r="305" spans="5:5" ht="15.75" customHeight="1" x14ac:dyDescent="0.3">
      <c r="E305" s="17"/>
    </row>
    <row r="306" spans="5:5" ht="15.75" customHeight="1" x14ac:dyDescent="0.3">
      <c r="E306" s="17"/>
    </row>
    <row r="307" spans="5:5" ht="15.75" customHeight="1" x14ac:dyDescent="0.3">
      <c r="E307" s="17"/>
    </row>
    <row r="308" spans="5:5" ht="15.75" customHeight="1" x14ac:dyDescent="0.3">
      <c r="E308" s="17"/>
    </row>
    <row r="309" spans="5:5" ht="15.75" customHeight="1" x14ac:dyDescent="0.3">
      <c r="E309" s="17"/>
    </row>
    <row r="310" spans="5:5" ht="15.75" customHeight="1" x14ac:dyDescent="0.3">
      <c r="E310" s="17"/>
    </row>
    <row r="311" spans="5:5" ht="15.75" customHeight="1" x14ac:dyDescent="0.3">
      <c r="E311" s="17"/>
    </row>
    <row r="312" spans="5:5" ht="15.75" customHeight="1" x14ac:dyDescent="0.3">
      <c r="E312" s="17"/>
    </row>
    <row r="313" spans="5:5" ht="15.75" customHeight="1" x14ac:dyDescent="0.3">
      <c r="E313" s="17"/>
    </row>
    <row r="314" spans="5:5" ht="15.75" customHeight="1" x14ac:dyDescent="0.3">
      <c r="E314" s="17"/>
    </row>
    <row r="315" spans="5:5" ht="15.75" customHeight="1" x14ac:dyDescent="0.3">
      <c r="E315" s="17"/>
    </row>
    <row r="316" spans="5:5" ht="15.75" customHeight="1" x14ac:dyDescent="0.3">
      <c r="E316" s="17"/>
    </row>
    <row r="317" spans="5:5" ht="15.75" customHeight="1" x14ac:dyDescent="0.3">
      <c r="E317" s="17"/>
    </row>
    <row r="318" spans="5:5" ht="15.75" customHeight="1" x14ac:dyDescent="0.3">
      <c r="E318" s="17"/>
    </row>
    <row r="319" spans="5:5" ht="15.75" customHeight="1" x14ac:dyDescent="0.3">
      <c r="E319" s="17"/>
    </row>
    <row r="320" spans="5:5" ht="15.75" customHeight="1" x14ac:dyDescent="0.3">
      <c r="E320" s="17"/>
    </row>
    <row r="321" spans="5:5" ht="15.75" customHeight="1" x14ac:dyDescent="0.3">
      <c r="E321" s="17"/>
    </row>
    <row r="322" spans="5:5" ht="15.75" customHeight="1" x14ac:dyDescent="0.3">
      <c r="E322" s="17"/>
    </row>
    <row r="323" spans="5:5" ht="15.75" customHeight="1" x14ac:dyDescent="0.3">
      <c r="E323" s="17"/>
    </row>
    <row r="324" spans="5:5" ht="15.75" customHeight="1" x14ac:dyDescent="0.3">
      <c r="E324" s="17"/>
    </row>
    <row r="325" spans="5:5" ht="15.75" customHeight="1" x14ac:dyDescent="0.3">
      <c r="E325" s="17"/>
    </row>
    <row r="326" spans="5:5" ht="15.75" customHeight="1" x14ac:dyDescent="0.3">
      <c r="E326" s="17"/>
    </row>
    <row r="327" spans="5:5" ht="15.75" customHeight="1" x14ac:dyDescent="0.3">
      <c r="E327" s="17"/>
    </row>
    <row r="328" spans="5:5" ht="15.75" customHeight="1" x14ac:dyDescent="0.3">
      <c r="E328" s="17"/>
    </row>
    <row r="329" spans="5:5" ht="15.75" customHeight="1" x14ac:dyDescent="0.3">
      <c r="E329" s="17"/>
    </row>
    <row r="330" spans="5:5" ht="15.75" customHeight="1" x14ac:dyDescent="0.3">
      <c r="E330" s="17"/>
    </row>
    <row r="331" spans="5:5" ht="15.75" customHeight="1" x14ac:dyDescent="0.3">
      <c r="E331" s="17"/>
    </row>
    <row r="332" spans="5:5" ht="15.75" customHeight="1" x14ac:dyDescent="0.3">
      <c r="E332" s="17"/>
    </row>
    <row r="333" spans="5:5" ht="15.75" customHeight="1" x14ac:dyDescent="0.3">
      <c r="E333" s="17"/>
    </row>
    <row r="334" spans="5:5" ht="15.75" customHeight="1" x14ac:dyDescent="0.3">
      <c r="E334" s="17"/>
    </row>
    <row r="335" spans="5:5" ht="15.75" customHeight="1" x14ac:dyDescent="0.3">
      <c r="E335" s="17"/>
    </row>
    <row r="336" spans="5:5" ht="15.75" customHeight="1" x14ac:dyDescent="0.3">
      <c r="E336" s="17"/>
    </row>
    <row r="337" spans="5:5" ht="15.75" customHeight="1" x14ac:dyDescent="0.3">
      <c r="E337" s="17"/>
    </row>
    <row r="338" spans="5:5" ht="15.75" customHeight="1" x14ac:dyDescent="0.3">
      <c r="E338" s="17"/>
    </row>
    <row r="339" spans="5:5" ht="15.75" customHeight="1" x14ac:dyDescent="0.3">
      <c r="E339" s="17"/>
    </row>
    <row r="340" spans="5:5" ht="15.75" customHeight="1" x14ac:dyDescent="0.3">
      <c r="E340" s="17"/>
    </row>
    <row r="341" spans="5:5" ht="15.75" customHeight="1" x14ac:dyDescent="0.3">
      <c r="E341" s="17"/>
    </row>
    <row r="342" spans="5:5" ht="15.75" customHeight="1" x14ac:dyDescent="0.3">
      <c r="E342" s="17"/>
    </row>
    <row r="343" spans="5:5" ht="15.75" customHeight="1" x14ac:dyDescent="0.3">
      <c r="E343" s="17"/>
    </row>
    <row r="344" spans="5:5" ht="15.75" customHeight="1" x14ac:dyDescent="0.3">
      <c r="E344" s="17"/>
    </row>
    <row r="345" spans="5:5" ht="15.75" customHeight="1" x14ac:dyDescent="0.3">
      <c r="E345" s="17"/>
    </row>
    <row r="346" spans="5:5" ht="15.75" customHeight="1" x14ac:dyDescent="0.3">
      <c r="E346" s="17"/>
    </row>
    <row r="347" spans="5:5" ht="15.75" customHeight="1" x14ac:dyDescent="0.3">
      <c r="E347" s="17"/>
    </row>
    <row r="348" spans="5:5" ht="15.75" customHeight="1" x14ac:dyDescent="0.3">
      <c r="E348" s="17"/>
    </row>
    <row r="349" spans="5:5" ht="15.75" customHeight="1" x14ac:dyDescent="0.3">
      <c r="E349" s="17"/>
    </row>
    <row r="350" spans="5:5" ht="15.75" customHeight="1" x14ac:dyDescent="0.3">
      <c r="E350" s="17"/>
    </row>
    <row r="351" spans="5:5" ht="15.75" customHeight="1" x14ac:dyDescent="0.3">
      <c r="E351" s="17"/>
    </row>
    <row r="352" spans="5:5" ht="15.75" customHeight="1" x14ac:dyDescent="0.3">
      <c r="E352" s="17"/>
    </row>
    <row r="353" spans="5:5" ht="15.75" customHeight="1" x14ac:dyDescent="0.3">
      <c r="E353" s="17"/>
    </row>
    <row r="354" spans="5:5" ht="15.75" customHeight="1" x14ac:dyDescent="0.3">
      <c r="E354" s="17"/>
    </row>
    <row r="355" spans="5:5" ht="15.75" customHeight="1" x14ac:dyDescent="0.3">
      <c r="E355" s="17"/>
    </row>
    <row r="356" spans="5:5" ht="15.75" customHeight="1" x14ac:dyDescent="0.3">
      <c r="E356" s="17"/>
    </row>
    <row r="357" spans="5:5" ht="15.75" customHeight="1" x14ac:dyDescent="0.3">
      <c r="E357" s="17"/>
    </row>
    <row r="358" spans="5:5" ht="15.75" customHeight="1" x14ac:dyDescent="0.3">
      <c r="E358" s="17"/>
    </row>
    <row r="359" spans="5:5" ht="15.75" customHeight="1" x14ac:dyDescent="0.3">
      <c r="E359" s="17"/>
    </row>
    <row r="360" spans="5:5" ht="15.75" customHeight="1" x14ac:dyDescent="0.3">
      <c r="E360" s="17"/>
    </row>
    <row r="361" spans="5:5" ht="15.75" customHeight="1" x14ac:dyDescent="0.3">
      <c r="E361" s="17"/>
    </row>
    <row r="362" spans="5:5" ht="15.75" customHeight="1" x14ac:dyDescent="0.3">
      <c r="E362" s="17"/>
    </row>
    <row r="363" spans="5:5" ht="15.75" customHeight="1" x14ac:dyDescent="0.3">
      <c r="E363" s="17"/>
    </row>
    <row r="364" spans="5:5" ht="15.75" customHeight="1" x14ac:dyDescent="0.3">
      <c r="E364" s="17"/>
    </row>
    <row r="365" spans="5:5" ht="15.75" customHeight="1" x14ac:dyDescent="0.3">
      <c r="E365" s="17"/>
    </row>
    <row r="366" spans="5:5" ht="15.75" customHeight="1" x14ac:dyDescent="0.3">
      <c r="E366" s="17"/>
    </row>
    <row r="367" spans="5:5" ht="15.75" customHeight="1" x14ac:dyDescent="0.3">
      <c r="E367" s="17"/>
    </row>
    <row r="368" spans="5:5" ht="15.75" customHeight="1" x14ac:dyDescent="0.3">
      <c r="E368" s="17"/>
    </row>
    <row r="369" spans="5:5" ht="15.75" customHeight="1" x14ac:dyDescent="0.3">
      <c r="E369" s="17"/>
    </row>
    <row r="370" spans="5:5" ht="15.75" customHeight="1" x14ac:dyDescent="0.3">
      <c r="E370" s="17"/>
    </row>
    <row r="371" spans="5:5" ht="15.75" customHeight="1" x14ac:dyDescent="0.3">
      <c r="E371" s="17"/>
    </row>
    <row r="372" spans="5:5" ht="15.75" customHeight="1" x14ac:dyDescent="0.3">
      <c r="E372" s="17"/>
    </row>
    <row r="373" spans="5:5" ht="15.75" customHeight="1" x14ac:dyDescent="0.3">
      <c r="E373" s="17"/>
    </row>
    <row r="374" spans="5:5" ht="15.75" customHeight="1" x14ac:dyDescent="0.3">
      <c r="E374" s="17"/>
    </row>
    <row r="375" spans="5:5" ht="15.75" customHeight="1" x14ac:dyDescent="0.3">
      <c r="E375" s="17"/>
    </row>
    <row r="376" spans="5:5" ht="15.75" customHeight="1" x14ac:dyDescent="0.3">
      <c r="E376" s="17"/>
    </row>
    <row r="377" spans="5:5" ht="15.75" customHeight="1" x14ac:dyDescent="0.3">
      <c r="E377" s="17"/>
    </row>
    <row r="378" spans="5:5" ht="15.75" customHeight="1" x14ac:dyDescent="0.3">
      <c r="E378" s="17"/>
    </row>
    <row r="379" spans="5:5" ht="15.75" customHeight="1" x14ac:dyDescent="0.3">
      <c r="E379" s="17"/>
    </row>
    <row r="380" spans="5:5" ht="15.75" customHeight="1" x14ac:dyDescent="0.3">
      <c r="E380" s="17"/>
    </row>
    <row r="381" spans="5:5" ht="15.75" customHeight="1" x14ac:dyDescent="0.3">
      <c r="E381" s="17"/>
    </row>
    <row r="382" spans="5:5" ht="15.75" customHeight="1" x14ac:dyDescent="0.3">
      <c r="E382" s="17"/>
    </row>
    <row r="383" spans="5:5" ht="15.75" customHeight="1" x14ac:dyDescent="0.3">
      <c r="E383" s="17"/>
    </row>
    <row r="384" spans="5:5" ht="15.75" customHeight="1" x14ac:dyDescent="0.3">
      <c r="E384" s="17"/>
    </row>
    <row r="385" spans="5:5" ht="15.75" customHeight="1" x14ac:dyDescent="0.3">
      <c r="E385" s="17"/>
    </row>
    <row r="386" spans="5:5" ht="15.75" customHeight="1" x14ac:dyDescent="0.3">
      <c r="E386" s="17"/>
    </row>
    <row r="387" spans="5:5" ht="15.75" customHeight="1" x14ac:dyDescent="0.3">
      <c r="E387" s="17"/>
    </row>
    <row r="388" spans="5:5" ht="15.75" customHeight="1" x14ac:dyDescent="0.3">
      <c r="E388" s="17"/>
    </row>
    <row r="389" spans="5:5" ht="15.75" customHeight="1" x14ac:dyDescent="0.3">
      <c r="E389" s="17"/>
    </row>
    <row r="390" spans="5:5" ht="15.75" customHeight="1" x14ac:dyDescent="0.3">
      <c r="E390" s="17"/>
    </row>
    <row r="391" spans="5:5" ht="15.75" customHeight="1" x14ac:dyDescent="0.3">
      <c r="E391" s="17"/>
    </row>
    <row r="392" spans="5:5" ht="15.75" customHeight="1" x14ac:dyDescent="0.3">
      <c r="E392" s="17"/>
    </row>
    <row r="393" spans="5:5" ht="15.75" customHeight="1" x14ac:dyDescent="0.3">
      <c r="E393" s="17"/>
    </row>
    <row r="394" spans="5:5" ht="15.75" customHeight="1" x14ac:dyDescent="0.3">
      <c r="E394" s="17"/>
    </row>
    <row r="395" spans="5:5" ht="15.75" customHeight="1" x14ac:dyDescent="0.3">
      <c r="E395" s="17"/>
    </row>
    <row r="396" spans="5:5" ht="15.75" customHeight="1" x14ac:dyDescent="0.3">
      <c r="E396" s="17"/>
    </row>
    <row r="397" spans="5:5" ht="15.75" customHeight="1" x14ac:dyDescent="0.3">
      <c r="E397" s="17"/>
    </row>
    <row r="398" spans="5:5" ht="15.75" customHeight="1" x14ac:dyDescent="0.3">
      <c r="E398" s="17"/>
    </row>
    <row r="399" spans="5:5" ht="15.75" customHeight="1" x14ac:dyDescent="0.3">
      <c r="E399" s="17"/>
    </row>
    <row r="400" spans="5:5" ht="15.75" customHeight="1" x14ac:dyDescent="0.3">
      <c r="E400" s="17"/>
    </row>
    <row r="401" spans="5:5" ht="15.75" customHeight="1" x14ac:dyDescent="0.3">
      <c r="E401" s="17"/>
    </row>
    <row r="402" spans="5:5" ht="15.75" customHeight="1" x14ac:dyDescent="0.3">
      <c r="E402" s="17"/>
    </row>
    <row r="403" spans="5:5" ht="15.75" customHeight="1" x14ac:dyDescent="0.3">
      <c r="E403" s="17"/>
    </row>
    <row r="404" spans="5:5" ht="15.75" customHeight="1" x14ac:dyDescent="0.3">
      <c r="E404" s="17"/>
    </row>
    <row r="405" spans="5:5" ht="15.75" customHeight="1" x14ac:dyDescent="0.3">
      <c r="E405" s="17"/>
    </row>
    <row r="406" spans="5:5" ht="15.75" customHeight="1" x14ac:dyDescent="0.3">
      <c r="E406" s="17"/>
    </row>
    <row r="407" spans="5:5" ht="15.75" customHeight="1" x14ac:dyDescent="0.3">
      <c r="E407" s="17"/>
    </row>
    <row r="408" spans="5:5" ht="15.75" customHeight="1" x14ac:dyDescent="0.3">
      <c r="E408" s="17"/>
    </row>
    <row r="409" spans="5:5" ht="15.75" customHeight="1" x14ac:dyDescent="0.3">
      <c r="E409" s="17"/>
    </row>
    <row r="410" spans="5:5" ht="15.75" customHeight="1" x14ac:dyDescent="0.3">
      <c r="E410" s="17"/>
    </row>
    <row r="411" spans="5:5" ht="15.75" customHeight="1" x14ac:dyDescent="0.3">
      <c r="E411" s="17"/>
    </row>
    <row r="412" spans="5:5" ht="15.75" customHeight="1" x14ac:dyDescent="0.3">
      <c r="E412" s="17"/>
    </row>
    <row r="413" spans="5:5" ht="15.75" customHeight="1" x14ac:dyDescent="0.3">
      <c r="E413" s="17"/>
    </row>
    <row r="414" spans="5:5" ht="15.75" customHeight="1" x14ac:dyDescent="0.3">
      <c r="E414" s="17"/>
    </row>
    <row r="415" spans="5:5" ht="15.75" customHeight="1" x14ac:dyDescent="0.3">
      <c r="E415" s="17"/>
    </row>
    <row r="416" spans="5:5" ht="15.75" customHeight="1" x14ac:dyDescent="0.3">
      <c r="E416" s="17"/>
    </row>
    <row r="417" spans="5:5" ht="15.75" customHeight="1" x14ac:dyDescent="0.3">
      <c r="E417" s="17"/>
    </row>
    <row r="418" spans="5:5" ht="15.75" customHeight="1" x14ac:dyDescent="0.3">
      <c r="E418" s="17"/>
    </row>
    <row r="419" spans="5:5" ht="15.75" customHeight="1" x14ac:dyDescent="0.3">
      <c r="E419" s="17"/>
    </row>
    <row r="420" spans="5:5" ht="15.75" customHeight="1" x14ac:dyDescent="0.3">
      <c r="E420" s="17"/>
    </row>
    <row r="421" spans="5:5" ht="15.75" customHeight="1" x14ac:dyDescent="0.3">
      <c r="E421" s="17"/>
    </row>
    <row r="422" spans="5:5" ht="15.75" customHeight="1" x14ac:dyDescent="0.3">
      <c r="E422" s="17"/>
    </row>
    <row r="423" spans="5:5" ht="15.75" customHeight="1" x14ac:dyDescent="0.3">
      <c r="E423" s="17"/>
    </row>
    <row r="424" spans="5:5" ht="15.75" customHeight="1" x14ac:dyDescent="0.3">
      <c r="E424" s="17"/>
    </row>
    <row r="425" spans="5:5" ht="15.75" customHeight="1" x14ac:dyDescent="0.3">
      <c r="E425" s="17"/>
    </row>
    <row r="426" spans="5:5" ht="15.75" customHeight="1" x14ac:dyDescent="0.3">
      <c r="E426" s="17"/>
    </row>
    <row r="427" spans="5:5" ht="15.75" customHeight="1" x14ac:dyDescent="0.3">
      <c r="E427" s="17"/>
    </row>
    <row r="428" spans="5:5" ht="15.75" customHeight="1" x14ac:dyDescent="0.3">
      <c r="E428" s="17"/>
    </row>
    <row r="429" spans="5:5" ht="15.75" customHeight="1" x14ac:dyDescent="0.3">
      <c r="E429" s="17"/>
    </row>
    <row r="430" spans="5:5" ht="15.75" customHeight="1" x14ac:dyDescent="0.3">
      <c r="E430" s="17"/>
    </row>
    <row r="431" spans="5:5" ht="15.75" customHeight="1" x14ac:dyDescent="0.3">
      <c r="E431" s="17"/>
    </row>
    <row r="432" spans="5:5" ht="15.75" customHeight="1" x14ac:dyDescent="0.3">
      <c r="E432" s="17"/>
    </row>
    <row r="433" spans="5:5" ht="15.75" customHeight="1" x14ac:dyDescent="0.3">
      <c r="E433" s="17"/>
    </row>
    <row r="434" spans="5:5" ht="15.75" customHeight="1" x14ac:dyDescent="0.3">
      <c r="E434" s="17"/>
    </row>
    <row r="435" spans="5:5" ht="15.75" customHeight="1" x14ac:dyDescent="0.3">
      <c r="E435" s="17"/>
    </row>
    <row r="436" spans="5:5" ht="15.75" customHeight="1" x14ac:dyDescent="0.3">
      <c r="E436" s="17"/>
    </row>
    <row r="437" spans="5:5" ht="15.75" customHeight="1" x14ac:dyDescent="0.3">
      <c r="E437" s="17"/>
    </row>
    <row r="438" spans="5:5" ht="15.75" customHeight="1" x14ac:dyDescent="0.3">
      <c r="E438" s="17"/>
    </row>
    <row r="439" spans="5:5" ht="15.75" customHeight="1" x14ac:dyDescent="0.3">
      <c r="E439" s="17"/>
    </row>
    <row r="440" spans="5:5" ht="15.75" customHeight="1" x14ac:dyDescent="0.3">
      <c r="E440" s="17"/>
    </row>
    <row r="441" spans="5:5" ht="15.75" customHeight="1" x14ac:dyDescent="0.3">
      <c r="E441" s="17"/>
    </row>
    <row r="442" spans="5:5" ht="15.75" customHeight="1" x14ac:dyDescent="0.3">
      <c r="E442" s="17"/>
    </row>
    <row r="443" spans="5:5" ht="15.75" customHeight="1" x14ac:dyDescent="0.3">
      <c r="E443" s="17"/>
    </row>
    <row r="444" spans="5:5" ht="15.75" customHeight="1" x14ac:dyDescent="0.3">
      <c r="E444" s="17"/>
    </row>
    <row r="445" spans="5:5" ht="15.75" customHeight="1" x14ac:dyDescent="0.3">
      <c r="E445" s="17"/>
    </row>
    <row r="446" spans="5:5" ht="15.75" customHeight="1" x14ac:dyDescent="0.3">
      <c r="E446" s="17"/>
    </row>
    <row r="447" spans="5:5" ht="15.75" customHeight="1" x14ac:dyDescent="0.3">
      <c r="E447" s="17"/>
    </row>
    <row r="448" spans="5:5" ht="15.75" customHeight="1" x14ac:dyDescent="0.3">
      <c r="E448" s="17"/>
    </row>
    <row r="449" spans="5:5" ht="15.75" customHeight="1" x14ac:dyDescent="0.3">
      <c r="E449" s="17"/>
    </row>
    <row r="450" spans="5:5" ht="15.75" customHeight="1" x14ac:dyDescent="0.3">
      <c r="E450" s="17"/>
    </row>
    <row r="451" spans="5:5" ht="15.75" customHeight="1" x14ac:dyDescent="0.3">
      <c r="E451" s="17"/>
    </row>
    <row r="452" spans="5:5" ht="15.75" customHeight="1" x14ac:dyDescent="0.3">
      <c r="E452" s="17"/>
    </row>
    <row r="453" spans="5:5" ht="15.75" customHeight="1" x14ac:dyDescent="0.3">
      <c r="E453" s="17"/>
    </row>
    <row r="454" spans="5:5" ht="15.75" customHeight="1" x14ac:dyDescent="0.3">
      <c r="E454" s="17"/>
    </row>
    <row r="455" spans="5:5" ht="15.75" customHeight="1" x14ac:dyDescent="0.3">
      <c r="E455" s="17"/>
    </row>
    <row r="456" spans="5:5" ht="15.75" customHeight="1" x14ac:dyDescent="0.3">
      <c r="E456" s="17"/>
    </row>
    <row r="457" spans="5:5" ht="15.75" customHeight="1" x14ac:dyDescent="0.3">
      <c r="E457" s="17"/>
    </row>
    <row r="458" spans="5:5" ht="15.75" customHeight="1" x14ac:dyDescent="0.3">
      <c r="E458" s="17"/>
    </row>
    <row r="459" spans="5:5" ht="15.75" customHeight="1" x14ac:dyDescent="0.3">
      <c r="E459" s="17"/>
    </row>
    <row r="460" spans="5:5" ht="15.75" customHeight="1" x14ac:dyDescent="0.3">
      <c r="E460" s="17"/>
    </row>
    <row r="461" spans="5:5" ht="15.75" customHeight="1" x14ac:dyDescent="0.3">
      <c r="E461" s="17"/>
    </row>
    <row r="462" spans="5:5" ht="15.75" customHeight="1" x14ac:dyDescent="0.3">
      <c r="E462" s="17"/>
    </row>
    <row r="463" spans="5:5" ht="15.75" customHeight="1" x14ac:dyDescent="0.3">
      <c r="E463" s="17"/>
    </row>
    <row r="464" spans="5:5" ht="15.75" customHeight="1" x14ac:dyDescent="0.3">
      <c r="E464" s="17"/>
    </row>
    <row r="465" spans="5:5" ht="15.75" customHeight="1" x14ac:dyDescent="0.3">
      <c r="E465" s="17"/>
    </row>
    <row r="466" spans="5:5" ht="15.75" customHeight="1" x14ac:dyDescent="0.3">
      <c r="E466" s="17"/>
    </row>
    <row r="467" spans="5:5" ht="15.75" customHeight="1" x14ac:dyDescent="0.3">
      <c r="E467" s="17"/>
    </row>
    <row r="468" spans="5:5" ht="15.75" customHeight="1" x14ac:dyDescent="0.3">
      <c r="E468" s="17"/>
    </row>
    <row r="469" spans="5:5" ht="15.75" customHeight="1" x14ac:dyDescent="0.3">
      <c r="E469" s="17"/>
    </row>
    <row r="470" spans="5:5" ht="15.75" customHeight="1" x14ac:dyDescent="0.3">
      <c r="E470" s="17"/>
    </row>
    <row r="471" spans="5:5" ht="15.75" customHeight="1" x14ac:dyDescent="0.3">
      <c r="E471" s="17"/>
    </row>
    <row r="472" spans="5:5" ht="15.75" customHeight="1" x14ac:dyDescent="0.3">
      <c r="E472" s="17"/>
    </row>
    <row r="473" spans="5:5" ht="15.75" customHeight="1" x14ac:dyDescent="0.3">
      <c r="E473" s="17"/>
    </row>
    <row r="474" spans="5:5" ht="15.75" customHeight="1" x14ac:dyDescent="0.3">
      <c r="E474" s="17"/>
    </row>
    <row r="475" spans="5:5" ht="15.75" customHeight="1" x14ac:dyDescent="0.3">
      <c r="E475" s="17"/>
    </row>
    <row r="476" spans="5:5" ht="15.75" customHeight="1" x14ac:dyDescent="0.3">
      <c r="E476" s="17"/>
    </row>
    <row r="477" spans="5:5" ht="15.75" customHeight="1" x14ac:dyDescent="0.3">
      <c r="E477" s="17"/>
    </row>
    <row r="478" spans="5:5" ht="15.75" customHeight="1" x14ac:dyDescent="0.3">
      <c r="E478" s="17"/>
    </row>
    <row r="479" spans="5:5" ht="15.75" customHeight="1" x14ac:dyDescent="0.3">
      <c r="E479" s="17"/>
    </row>
    <row r="480" spans="5:5" ht="15.75" customHeight="1" x14ac:dyDescent="0.3">
      <c r="E480" s="17"/>
    </row>
    <row r="481" spans="5:5" ht="15.75" customHeight="1" x14ac:dyDescent="0.3">
      <c r="E481" s="17"/>
    </row>
    <row r="482" spans="5:5" ht="15.75" customHeight="1" x14ac:dyDescent="0.3">
      <c r="E482" s="17"/>
    </row>
    <row r="483" spans="5:5" ht="15.75" customHeight="1" x14ac:dyDescent="0.3">
      <c r="E483" s="17"/>
    </row>
    <row r="484" spans="5:5" ht="15.75" customHeight="1" x14ac:dyDescent="0.3">
      <c r="E484" s="17"/>
    </row>
    <row r="485" spans="5:5" ht="15.75" customHeight="1" x14ac:dyDescent="0.3">
      <c r="E485" s="17"/>
    </row>
    <row r="486" spans="5:5" ht="15.75" customHeight="1" x14ac:dyDescent="0.3">
      <c r="E486" s="17"/>
    </row>
    <row r="487" spans="5:5" ht="15.75" customHeight="1" x14ac:dyDescent="0.3">
      <c r="E487" s="17"/>
    </row>
    <row r="488" spans="5:5" ht="15.75" customHeight="1" x14ac:dyDescent="0.3">
      <c r="E488" s="17"/>
    </row>
    <row r="489" spans="5:5" ht="15.75" customHeight="1" x14ac:dyDescent="0.3">
      <c r="E489" s="17"/>
    </row>
    <row r="490" spans="5:5" ht="15.75" customHeight="1" x14ac:dyDescent="0.3">
      <c r="E490" s="17"/>
    </row>
    <row r="491" spans="5:5" ht="15.75" customHeight="1" x14ac:dyDescent="0.3">
      <c r="E491" s="17"/>
    </row>
    <row r="492" spans="5:5" ht="15.75" customHeight="1" x14ac:dyDescent="0.3">
      <c r="E492" s="17"/>
    </row>
    <row r="493" spans="5:5" ht="15.75" customHeight="1" x14ac:dyDescent="0.3">
      <c r="E493" s="17"/>
    </row>
    <row r="494" spans="5:5" ht="15.75" customHeight="1" x14ac:dyDescent="0.3">
      <c r="E494" s="17"/>
    </row>
    <row r="495" spans="5:5" ht="15.75" customHeight="1" x14ac:dyDescent="0.3">
      <c r="E495" s="17"/>
    </row>
    <row r="496" spans="5:5" ht="15.75" customHeight="1" x14ac:dyDescent="0.3">
      <c r="E496" s="17"/>
    </row>
    <row r="497" spans="5:5" ht="15.75" customHeight="1" x14ac:dyDescent="0.3">
      <c r="E497" s="17"/>
    </row>
    <row r="498" spans="5:5" ht="15.75" customHeight="1" x14ac:dyDescent="0.3">
      <c r="E498" s="17"/>
    </row>
    <row r="499" spans="5:5" ht="15.75" customHeight="1" x14ac:dyDescent="0.3">
      <c r="E499" s="17"/>
    </row>
    <row r="500" spans="5:5" ht="15.75" customHeight="1" x14ac:dyDescent="0.3">
      <c r="E500" s="17"/>
    </row>
    <row r="501" spans="5:5" ht="15.75" customHeight="1" x14ac:dyDescent="0.3">
      <c r="E501" s="17"/>
    </row>
    <row r="502" spans="5:5" ht="15.75" customHeight="1" x14ac:dyDescent="0.3">
      <c r="E502" s="17"/>
    </row>
    <row r="503" spans="5:5" ht="15.75" customHeight="1" x14ac:dyDescent="0.3">
      <c r="E503" s="17"/>
    </row>
    <row r="504" spans="5:5" ht="15.75" customHeight="1" x14ac:dyDescent="0.3">
      <c r="E504" s="17"/>
    </row>
    <row r="505" spans="5:5" ht="15.75" customHeight="1" x14ac:dyDescent="0.3">
      <c r="E505" s="17"/>
    </row>
    <row r="506" spans="5:5" ht="15.75" customHeight="1" x14ac:dyDescent="0.3">
      <c r="E506" s="17"/>
    </row>
    <row r="507" spans="5:5" ht="15.75" customHeight="1" x14ac:dyDescent="0.3">
      <c r="E507" s="17"/>
    </row>
    <row r="508" spans="5:5" ht="15.75" customHeight="1" x14ac:dyDescent="0.3">
      <c r="E508" s="17"/>
    </row>
    <row r="509" spans="5:5" ht="15.75" customHeight="1" x14ac:dyDescent="0.3">
      <c r="E509" s="17"/>
    </row>
    <row r="510" spans="5:5" ht="15.75" customHeight="1" x14ac:dyDescent="0.3">
      <c r="E510" s="17"/>
    </row>
    <row r="511" spans="5:5" ht="15.75" customHeight="1" x14ac:dyDescent="0.3">
      <c r="E511" s="17"/>
    </row>
    <row r="512" spans="5:5" ht="15.75" customHeight="1" x14ac:dyDescent="0.3">
      <c r="E512" s="17"/>
    </row>
    <row r="513" spans="5:5" ht="15.75" customHeight="1" x14ac:dyDescent="0.3">
      <c r="E513" s="17"/>
    </row>
    <row r="514" spans="5:5" ht="15.75" customHeight="1" x14ac:dyDescent="0.3">
      <c r="E514" s="17"/>
    </row>
    <row r="515" spans="5:5" ht="15.75" customHeight="1" x14ac:dyDescent="0.3">
      <c r="E515" s="17"/>
    </row>
    <row r="516" spans="5:5" ht="15.75" customHeight="1" x14ac:dyDescent="0.3">
      <c r="E516" s="17"/>
    </row>
    <row r="517" spans="5:5" ht="15.75" customHeight="1" x14ac:dyDescent="0.3">
      <c r="E517" s="17"/>
    </row>
    <row r="518" spans="5:5" ht="15.75" customHeight="1" x14ac:dyDescent="0.3">
      <c r="E518" s="17"/>
    </row>
    <row r="519" spans="5:5" ht="15.75" customHeight="1" x14ac:dyDescent="0.3">
      <c r="E519" s="17"/>
    </row>
    <row r="520" spans="5:5" ht="15.75" customHeight="1" x14ac:dyDescent="0.3">
      <c r="E520" s="17"/>
    </row>
    <row r="521" spans="5:5" ht="15.75" customHeight="1" x14ac:dyDescent="0.3">
      <c r="E521" s="17"/>
    </row>
    <row r="522" spans="5:5" ht="15.75" customHeight="1" x14ac:dyDescent="0.3">
      <c r="E522" s="17"/>
    </row>
    <row r="523" spans="5:5" ht="15.75" customHeight="1" x14ac:dyDescent="0.3">
      <c r="E523" s="17"/>
    </row>
    <row r="524" spans="5:5" ht="15.75" customHeight="1" x14ac:dyDescent="0.3">
      <c r="E524" s="17"/>
    </row>
    <row r="525" spans="5:5" ht="15.75" customHeight="1" x14ac:dyDescent="0.3">
      <c r="E525" s="17"/>
    </row>
    <row r="526" spans="5:5" ht="15.75" customHeight="1" x14ac:dyDescent="0.3">
      <c r="E526" s="17"/>
    </row>
    <row r="527" spans="5:5" ht="15.75" customHeight="1" x14ac:dyDescent="0.3">
      <c r="E527" s="17"/>
    </row>
    <row r="528" spans="5:5" ht="15.75" customHeight="1" x14ac:dyDescent="0.3">
      <c r="E528" s="17"/>
    </row>
    <row r="529" spans="5:5" ht="15.75" customHeight="1" x14ac:dyDescent="0.3">
      <c r="E529" s="17"/>
    </row>
    <row r="530" spans="5:5" ht="15.75" customHeight="1" x14ac:dyDescent="0.3">
      <c r="E530" s="17"/>
    </row>
    <row r="531" spans="5:5" ht="15.75" customHeight="1" x14ac:dyDescent="0.3">
      <c r="E531" s="17"/>
    </row>
    <row r="532" spans="5:5" ht="15.75" customHeight="1" x14ac:dyDescent="0.3">
      <c r="E532" s="17"/>
    </row>
    <row r="533" spans="5:5" ht="15.75" customHeight="1" x14ac:dyDescent="0.3">
      <c r="E533" s="17"/>
    </row>
    <row r="534" spans="5:5" ht="15.75" customHeight="1" x14ac:dyDescent="0.3">
      <c r="E534" s="17"/>
    </row>
    <row r="535" spans="5:5" ht="15.75" customHeight="1" x14ac:dyDescent="0.3">
      <c r="E535" s="17"/>
    </row>
    <row r="536" spans="5:5" ht="15.75" customHeight="1" x14ac:dyDescent="0.3">
      <c r="E536" s="17"/>
    </row>
    <row r="537" spans="5:5" ht="15.75" customHeight="1" x14ac:dyDescent="0.3">
      <c r="E537" s="17"/>
    </row>
    <row r="538" spans="5:5" ht="15.75" customHeight="1" x14ac:dyDescent="0.3">
      <c r="E538" s="17"/>
    </row>
    <row r="539" spans="5:5" ht="15.75" customHeight="1" x14ac:dyDescent="0.3">
      <c r="E539" s="17"/>
    </row>
    <row r="540" spans="5:5" ht="15.75" customHeight="1" x14ac:dyDescent="0.3">
      <c r="E540" s="17"/>
    </row>
    <row r="541" spans="5:5" ht="15.75" customHeight="1" x14ac:dyDescent="0.3">
      <c r="E541" s="17"/>
    </row>
    <row r="542" spans="5:5" ht="15.75" customHeight="1" x14ac:dyDescent="0.3">
      <c r="E542" s="17"/>
    </row>
    <row r="543" spans="5:5" ht="15.75" customHeight="1" x14ac:dyDescent="0.3">
      <c r="E543" s="17"/>
    </row>
    <row r="544" spans="5:5" ht="15.75" customHeight="1" x14ac:dyDescent="0.3">
      <c r="E544" s="17"/>
    </row>
    <row r="545" spans="5:5" ht="15.75" customHeight="1" x14ac:dyDescent="0.3">
      <c r="E545" s="17"/>
    </row>
    <row r="546" spans="5:5" ht="15.75" customHeight="1" x14ac:dyDescent="0.3">
      <c r="E546" s="17"/>
    </row>
    <row r="547" spans="5:5" ht="15.75" customHeight="1" x14ac:dyDescent="0.3">
      <c r="E547" s="17"/>
    </row>
    <row r="548" spans="5:5" ht="15.75" customHeight="1" x14ac:dyDescent="0.3">
      <c r="E548" s="17"/>
    </row>
    <row r="549" spans="5:5" ht="15.75" customHeight="1" x14ac:dyDescent="0.3">
      <c r="E549" s="17"/>
    </row>
    <row r="550" spans="5:5" ht="15.75" customHeight="1" x14ac:dyDescent="0.3">
      <c r="E550" s="17"/>
    </row>
    <row r="551" spans="5:5" ht="15.75" customHeight="1" x14ac:dyDescent="0.3">
      <c r="E551" s="17"/>
    </row>
    <row r="552" spans="5:5" ht="15.75" customHeight="1" x14ac:dyDescent="0.3">
      <c r="E552" s="17"/>
    </row>
    <row r="553" spans="5:5" ht="15.75" customHeight="1" x14ac:dyDescent="0.3">
      <c r="E553" s="17"/>
    </row>
    <row r="554" spans="5:5" ht="15.75" customHeight="1" x14ac:dyDescent="0.3">
      <c r="E554" s="17"/>
    </row>
    <row r="555" spans="5:5" ht="15.75" customHeight="1" x14ac:dyDescent="0.3">
      <c r="E555" s="17"/>
    </row>
    <row r="556" spans="5:5" ht="15.75" customHeight="1" x14ac:dyDescent="0.3">
      <c r="E556" s="17"/>
    </row>
    <row r="557" spans="5:5" ht="15.75" customHeight="1" x14ac:dyDescent="0.3">
      <c r="E557" s="17"/>
    </row>
    <row r="558" spans="5:5" ht="15.75" customHeight="1" x14ac:dyDescent="0.3">
      <c r="E558" s="17"/>
    </row>
    <row r="559" spans="5:5" ht="15.75" customHeight="1" x14ac:dyDescent="0.3">
      <c r="E559" s="17"/>
    </row>
    <row r="560" spans="5:5" ht="15.75" customHeight="1" x14ac:dyDescent="0.3">
      <c r="E560" s="17"/>
    </row>
    <row r="561" spans="5:5" ht="15.75" customHeight="1" x14ac:dyDescent="0.3">
      <c r="E561" s="17"/>
    </row>
    <row r="562" spans="5:5" ht="15.75" customHeight="1" x14ac:dyDescent="0.3">
      <c r="E562" s="17"/>
    </row>
    <row r="563" spans="5:5" ht="15.75" customHeight="1" x14ac:dyDescent="0.3">
      <c r="E563" s="17"/>
    </row>
    <row r="564" spans="5:5" ht="15.75" customHeight="1" x14ac:dyDescent="0.3">
      <c r="E564" s="17"/>
    </row>
    <row r="565" spans="5:5" ht="15.75" customHeight="1" x14ac:dyDescent="0.3">
      <c r="E565" s="17"/>
    </row>
    <row r="566" spans="5:5" ht="15.75" customHeight="1" x14ac:dyDescent="0.3">
      <c r="E566" s="17"/>
    </row>
    <row r="567" spans="5:5" ht="15.75" customHeight="1" x14ac:dyDescent="0.3">
      <c r="E567" s="17"/>
    </row>
    <row r="568" spans="5:5" ht="15.75" customHeight="1" x14ac:dyDescent="0.3">
      <c r="E568" s="17"/>
    </row>
    <row r="569" spans="5:5" ht="15.75" customHeight="1" x14ac:dyDescent="0.3">
      <c r="E569" s="17"/>
    </row>
    <row r="570" spans="5:5" ht="15.75" customHeight="1" x14ac:dyDescent="0.3">
      <c r="E570" s="17"/>
    </row>
    <row r="571" spans="5:5" ht="15.75" customHeight="1" x14ac:dyDescent="0.3">
      <c r="E571" s="17"/>
    </row>
    <row r="572" spans="5:5" ht="15.75" customHeight="1" x14ac:dyDescent="0.3">
      <c r="E572" s="17"/>
    </row>
    <row r="573" spans="5:5" ht="15.75" customHeight="1" x14ac:dyDescent="0.3">
      <c r="E573" s="17"/>
    </row>
    <row r="574" spans="5:5" ht="15.75" customHeight="1" x14ac:dyDescent="0.3">
      <c r="E574" s="17"/>
    </row>
    <row r="575" spans="5:5" ht="15.75" customHeight="1" x14ac:dyDescent="0.3">
      <c r="E575" s="17"/>
    </row>
    <row r="576" spans="5:5" ht="15.75" customHeight="1" x14ac:dyDescent="0.3">
      <c r="E576" s="17"/>
    </row>
    <row r="577" spans="5:5" ht="15.75" customHeight="1" x14ac:dyDescent="0.3">
      <c r="E577" s="17"/>
    </row>
    <row r="578" spans="5:5" ht="15.75" customHeight="1" x14ac:dyDescent="0.3">
      <c r="E578" s="17"/>
    </row>
    <row r="579" spans="5:5" ht="15.75" customHeight="1" x14ac:dyDescent="0.3">
      <c r="E579" s="17"/>
    </row>
    <row r="580" spans="5:5" ht="15.75" customHeight="1" x14ac:dyDescent="0.3">
      <c r="E580" s="17"/>
    </row>
    <row r="581" spans="5:5" ht="15.75" customHeight="1" x14ac:dyDescent="0.3">
      <c r="E581" s="17"/>
    </row>
    <row r="582" spans="5:5" ht="15.75" customHeight="1" x14ac:dyDescent="0.3">
      <c r="E582" s="17"/>
    </row>
    <row r="583" spans="5:5" ht="15.75" customHeight="1" x14ac:dyDescent="0.3">
      <c r="E583" s="17"/>
    </row>
    <row r="584" spans="5:5" ht="15.75" customHeight="1" x14ac:dyDescent="0.3">
      <c r="E584" s="17"/>
    </row>
    <row r="585" spans="5:5" ht="15.75" customHeight="1" x14ac:dyDescent="0.3">
      <c r="E585" s="17"/>
    </row>
    <row r="586" spans="5:5" ht="15.75" customHeight="1" x14ac:dyDescent="0.3">
      <c r="E586" s="17"/>
    </row>
    <row r="587" spans="5:5" ht="15.75" customHeight="1" x14ac:dyDescent="0.3">
      <c r="E587" s="17"/>
    </row>
    <row r="588" spans="5:5" ht="15.75" customHeight="1" x14ac:dyDescent="0.3">
      <c r="E588" s="17"/>
    </row>
    <row r="589" spans="5:5" ht="15.75" customHeight="1" x14ac:dyDescent="0.3">
      <c r="E589" s="17"/>
    </row>
    <row r="590" spans="5:5" ht="15.75" customHeight="1" x14ac:dyDescent="0.3">
      <c r="E590" s="17"/>
    </row>
    <row r="591" spans="5:5" ht="15.75" customHeight="1" x14ac:dyDescent="0.3">
      <c r="E591" s="17"/>
    </row>
    <row r="592" spans="5:5" ht="15.75" customHeight="1" x14ac:dyDescent="0.3">
      <c r="E592" s="17"/>
    </row>
    <row r="593" spans="5:5" ht="15.75" customHeight="1" x14ac:dyDescent="0.3">
      <c r="E593" s="17"/>
    </row>
    <row r="594" spans="5:5" ht="15.75" customHeight="1" x14ac:dyDescent="0.3">
      <c r="E594" s="17"/>
    </row>
    <row r="595" spans="5:5" ht="15.75" customHeight="1" x14ac:dyDescent="0.3">
      <c r="E595" s="17"/>
    </row>
    <row r="596" spans="5:5" ht="15.75" customHeight="1" x14ac:dyDescent="0.3">
      <c r="E596" s="17"/>
    </row>
    <row r="597" spans="5:5" ht="15.75" customHeight="1" x14ac:dyDescent="0.3">
      <c r="E597" s="17"/>
    </row>
    <row r="598" spans="5:5" ht="15.75" customHeight="1" x14ac:dyDescent="0.3">
      <c r="E598" s="17"/>
    </row>
    <row r="599" spans="5:5" ht="15.75" customHeight="1" x14ac:dyDescent="0.3">
      <c r="E599" s="17"/>
    </row>
    <row r="600" spans="5:5" ht="15.75" customHeight="1" x14ac:dyDescent="0.3">
      <c r="E600" s="17"/>
    </row>
    <row r="601" spans="5:5" ht="15.75" customHeight="1" x14ac:dyDescent="0.3">
      <c r="E601" s="17"/>
    </row>
    <row r="602" spans="5:5" ht="15.75" customHeight="1" x14ac:dyDescent="0.3">
      <c r="E602" s="17"/>
    </row>
    <row r="603" spans="5:5" ht="15.75" customHeight="1" x14ac:dyDescent="0.3">
      <c r="E603" s="17"/>
    </row>
    <row r="604" spans="5:5" ht="15.75" customHeight="1" x14ac:dyDescent="0.3">
      <c r="E604" s="17"/>
    </row>
    <row r="605" spans="5:5" ht="15.75" customHeight="1" x14ac:dyDescent="0.3">
      <c r="E605" s="17"/>
    </row>
    <row r="606" spans="5:5" ht="15.75" customHeight="1" x14ac:dyDescent="0.3">
      <c r="E606" s="17"/>
    </row>
    <row r="607" spans="5:5" ht="15.75" customHeight="1" x14ac:dyDescent="0.3">
      <c r="E607" s="17"/>
    </row>
    <row r="608" spans="5:5" ht="15.75" customHeight="1" x14ac:dyDescent="0.3">
      <c r="E608" s="17"/>
    </row>
    <row r="609" spans="5:5" ht="15.75" customHeight="1" x14ac:dyDescent="0.3">
      <c r="E609" s="17"/>
    </row>
    <row r="610" spans="5:5" ht="15.75" customHeight="1" x14ac:dyDescent="0.3">
      <c r="E610" s="17"/>
    </row>
    <row r="611" spans="5:5" ht="15.75" customHeight="1" x14ac:dyDescent="0.3">
      <c r="E611" s="17"/>
    </row>
    <row r="612" spans="5:5" ht="15.75" customHeight="1" x14ac:dyDescent="0.3">
      <c r="E612" s="17"/>
    </row>
    <row r="613" spans="5:5" ht="15.75" customHeight="1" x14ac:dyDescent="0.3">
      <c r="E613" s="17"/>
    </row>
    <row r="614" spans="5:5" ht="15.75" customHeight="1" x14ac:dyDescent="0.3">
      <c r="E614" s="17"/>
    </row>
    <row r="615" spans="5:5" ht="15.75" customHeight="1" x14ac:dyDescent="0.3">
      <c r="E615" s="17"/>
    </row>
    <row r="616" spans="5:5" ht="15.75" customHeight="1" x14ac:dyDescent="0.3">
      <c r="E616" s="17"/>
    </row>
    <row r="617" spans="5:5" ht="15.75" customHeight="1" x14ac:dyDescent="0.3">
      <c r="E617" s="17"/>
    </row>
    <row r="618" spans="5:5" ht="15.75" customHeight="1" x14ac:dyDescent="0.3">
      <c r="E618" s="17"/>
    </row>
    <row r="619" spans="5:5" ht="15.75" customHeight="1" x14ac:dyDescent="0.3">
      <c r="E619" s="17"/>
    </row>
    <row r="620" spans="5:5" ht="15.75" customHeight="1" x14ac:dyDescent="0.3">
      <c r="E620" s="17"/>
    </row>
    <row r="621" spans="5:5" ht="15.75" customHeight="1" x14ac:dyDescent="0.3">
      <c r="E621" s="17"/>
    </row>
    <row r="622" spans="5:5" ht="15.75" customHeight="1" x14ac:dyDescent="0.3">
      <c r="E622" s="17"/>
    </row>
    <row r="623" spans="5:5" ht="15.75" customHeight="1" x14ac:dyDescent="0.3">
      <c r="E623" s="17"/>
    </row>
    <row r="624" spans="5:5" ht="15.75" customHeight="1" x14ac:dyDescent="0.3">
      <c r="E624" s="17"/>
    </row>
    <row r="625" spans="5:5" ht="15.75" customHeight="1" x14ac:dyDescent="0.3">
      <c r="E625" s="17"/>
    </row>
    <row r="626" spans="5:5" ht="15.75" customHeight="1" x14ac:dyDescent="0.3">
      <c r="E626" s="17"/>
    </row>
    <row r="627" spans="5:5" ht="15.75" customHeight="1" x14ac:dyDescent="0.3">
      <c r="E627" s="17"/>
    </row>
    <row r="628" spans="5:5" ht="15.75" customHeight="1" x14ac:dyDescent="0.3">
      <c r="E628" s="17"/>
    </row>
    <row r="629" spans="5:5" ht="15.75" customHeight="1" x14ac:dyDescent="0.3">
      <c r="E629" s="17"/>
    </row>
    <row r="630" spans="5:5" ht="15.75" customHeight="1" x14ac:dyDescent="0.3">
      <c r="E630" s="17"/>
    </row>
    <row r="631" spans="5:5" ht="15.75" customHeight="1" x14ac:dyDescent="0.3">
      <c r="E631" s="17"/>
    </row>
    <row r="632" spans="5:5" ht="15.75" customHeight="1" x14ac:dyDescent="0.3">
      <c r="E632" s="17"/>
    </row>
    <row r="633" spans="5:5" ht="15.75" customHeight="1" x14ac:dyDescent="0.3">
      <c r="E633" s="17"/>
    </row>
    <row r="634" spans="5:5" ht="15.75" customHeight="1" x14ac:dyDescent="0.3">
      <c r="E634" s="17"/>
    </row>
    <row r="635" spans="5:5" ht="15.75" customHeight="1" x14ac:dyDescent="0.3">
      <c r="E635" s="17"/>
    </row>
    <row r="636" spans="5:5" ht="15.75" customHeight="1" x14ac:dyDescent="0.3">
      <c r="E636" s="17"/>
    </row>
    <row r="637" spans="5:5" ht="15.75" customHeight="1" x14ac:dyDescent="0.3">
      <c r="E637" s="17"/>
    </row>
    <row r="638" spans="5:5" ht="15.75" customHeight="1" x14ac:dyDescent="0.3">
      <c r="E638" s="17"/>
    </row>
    <row r="639" spans="5:5" ht="15.75" customHeight="1" x14ac:dyDescent="0.3">
      <c r="E639" s="17"/>
    </row>
    <row r="640" spans="5:5" ht="15.75" customHeight="1" x14ac:dyDescent="0.3">
      <c r="E640" s="17"/>
    </row>
    <row r="641" spans="5:5" ht="15.75" customHeight="1" x14ac:dyDescent="0.3">
      <c r="E641" s="17"/>
    </row>
    <row r="642" spans="5:5" ht="15.75" customHeight="1" x14ac:dyDescent="0.3">
      <c r="E642" s="17"/>
    </row>
    <row r="643" spans="5:5" ht="15.75" customHeight="1" x14ac:dyDescent="0.3">
      <c r="E643" s="17"/>
    </row>
    <row r="644" spans="5:5" ht="15.75" customHeight="1" x14ac:dyDescent="0.3">
      <c r="E644" s="17"/>
    </row>
    <row r="645" spans="5:5" ht="15.75" customHeight="1" x14ac:dyDescent="0.3">
      <c r="E645" s="17"/>
    </row>
    <row r="646" spans="5:5" ht="15.75" customHeight="1" x14ac:dyDescent="0.3">
      <c r="E646" s="17"/>
    </row>
    <row r="647" spans="5:5" ht="15.75" customHeight="1" x14ac:dyDescent="0.3">
      <c r="E647" s="17"/>
    </row>
    <row r="648" spans="5:5" ht="15.75" customHeight="1" x14ac:dyDescent="0.3">
      <c r="E648" s="17"/>
    </row>
    <row r="649" spans="5:5" ht="15.75" customHeight="1" x14ac:dyDescent="0.3">
      <c r="E649" s="17"/>
    </row>
    <row r="650" spans="5:5" ht="15.75" customHeight="1" x14ac:dyDescent="0.3">
      <c r="E650" s="17"/>
    </row>
    <row r="651" spans="5:5" ht="15.75" customHeight="1" x14ac:dyDescent="0.3">
      <c r="E651" s="17"/>
    </row>
    <row r="652" spans="5:5" ht="15.75" customHeight="1" x14ac:dyDescent="0.3">
      <c r="E652" s="17"/>
    </row>
    <row r="653" spans="5:5" ht="15.75" customHeight="1" x14ac:dyDescent="0.3">
      <c r="E653" s="17"/>
    </row>
    <row r="654" spans="5:5" ht="15.75" customHeight="1" x14ac:dyDescent="0.3">
      <c r="E654" s="17"/>
    </row>
    <row r="655" spans="5:5" ht="15.75" customHeight="1" x14ac:dyDescent="0.3">
      <c r="E655" s="17"/>
    </row>
    <row r="656" spans="5:5" ht="15.75" customHeight="1" x14ac:dyDescent="0.3">
      <c r="E656" s="17"/>
    </row>
    <row r="657" spans="5:5" ht="15.75" customHeight="1" x14ac:dyDescent="0.3">
      <c r="E657" s="17"/>
    </row>
    <row r="658" spans="5:5" ht="15.75" customHeight="1" x14ac:dyDescent="0.3">
      <c r="E658" s="17"/>
    </row>
    <row r="659" spans="5:5" ht="15.75" customHeight="1" x14ac:dyDescent="0.3">
      <c r="E659" s="17"/>
    </row>
    <row r="660" spans="5:5" ht="15.75" customHeight="1" x14ac:dyDescent="0.3">
      <c r="E660" s="17"/>
    </row>
    <row r="661" spans="5:5" ht="15.75" customHeight="1" x14ac:dyDescent="0.3">
      <c r="E661" s="17"/>
    </row>
    <row r="662" spans="5:5" ht="15.75" customHeight="1" x14ac:dyDescent="0.3">
      <c r="E662" s="17"/>
    </row>
    <row r="663" spans="5:5" ht="15.75" customHeight="1" x14ac:dyDescent="0.3">
      <c r="E663" s="17"/>
    </row>
    <row r="664" spans="5:5" ht="15.75" customHeight="1" x14ac:dyDescent="0.3">
      <c r="E664" s="17"/>
    </row>
    <row r="665" spans="5:5" ht="15.75" customHeight="1" x14ac:dyDescent="0.3">
      <c r="E665" s="17"/>
    </row>
    <row r="666" spans="5:5" ht="15.75" customHeight="1" x14ac:dyDescent="0.3">
      <c r="E666" s="17"/>
    </row>
    <row r="667" spans="5:5" ht="15.75" customHeight="1" x14ac:dyDescent="0.3">
      <c r="E667" s="17"/>
    </row>
    <row r="668" spans="5:5" ht="15.75" customHeight="1" x14ac:dyDescent="0.3">
      <c r="E668" s="17"/>
    </row>
    <row r="669" spans="5:5" ht="15.75" customHeight="1" x14ac:dyDescent="0.3">
      <c r="E669" s="17"/>
    </row>
    <row r="670" spans="5:5" ht="15.75" customHeight="1" x14ac:dyDescent="0.3">
      <c r="E670" s="17"/>
    </row>
    <row r="671" spans="5:5" ht="15.75" customHeight="1" x14ac:dyDescent="0.3">
      <c r="E671" s="17"/>
    </row>
    <row r="672" spans="5:5" ht="15.75" customHeight="1" x14ac:dyDescent="0.3">
      <c r="E672" s="17"/>
    </row>
    <row r="673" spans="5:5" ht="15.75" customHeight="1" x14ac:dyDescent="0.3">
      <c r="E673" s="17"/>
    </row>
    <row r="674" spans="5:5" ht="15.75" customHeight="1" x14ac:dyDescent="0.3">
      <c r="E674" s="17"/>
    </row>
    <row r="675" spans="5:5" ht="15.75" customHeight="1" x14ac:dyDescent="0.3">
      <c r="E675" s="17"/>
    </row>
    <row r="676" spans="5:5" ht="15.75" customHeight="1" x14ac:dyDescent="0.3">
      <c r="E676" s="17"/>
    </row>
    <row r="677" spans="5:5" ht="15.75" customHeight="1" x14ac:dyDescent="0.3">
      <c r="E677" s="17"/>
    </row>
    <row r="678" spans="5:5" ht="15.75" customHeight="1" x14ac:dyDescent="0.3">
      <c r="E678" s="17"/>
    </row>
    <row r="679" spans="5:5" ht="15.75" customHeight="1" x14ac:dyDescent="0.3">
      <c r="E679" s="17"/>
    </row>
    <row r="680" spans="5:5" ht="15.75" customHeight="1" x14ac:dyDescent="0.3">
      <c r="E680" s="17"/>
    </row>
    <row r="681" spans="5:5" ht="15.75" customHeight="1" x14ac:dyDescent="0.3">
      <c r="E681" s="17"/>
    </row>
    <row r="682" spans="5:5" ht="15.75" customHeight="1" x14ac:dyDescent="0.3">
      <c r="E682" s="17"/>
    </row>
    <row r="683" spans="5:5" ht="15.75" customHeight="1" x14ac:dyDescent="0.3">
      <c r="E683" s="17"/>
    </row>
    <row r="684" spans="5:5" ht="15.75" customHeight="1" x14ac:dyDescent="0.3">
      <c r="E684" s="17"/>
    </row>
    <row r="685" spans="5:5" ht="15.75" customHeight="1" x14ac:dyDescent="0.3">
      <c r="E685" s="17"/>
    </row>
    <row r="686" spans="5:5" ht="15.75" customHeight="1" x14ac:dyDescent="0.3">
      <c r="E686" s="17"/>
    </row>
    <row r="687" spans="5:5" ht="15.75" customHeight="1" x14ac:dyDescent="0.3">
      <c r="E687" s="17"/>
    </row>
    <row r="688" spans="5:5" ht="15.75" customHeight="1" x14ac:dyDescent="0.3">
      <c r="E688" s="17"/>
    </row>
    <row r="689" spans="5:5" ht="15.75" customHeight="1" x14ac:dyDescent="0.3">
      <c r="E689" s="17"/>
    </row>
    <row r="690" spans="5:5" ht="15.75" customHeight="1" x14ac:dyDescent="0.3">
      <c r="E690" s="17"/>
    </row>
    <row r="691" spans="5:5" ht="15.75" customHeight="1" x14ac:dyDescent="0.3">
      <c r="E691" s="17"/>
    </row>
    <row r="692" spans="5:5" ht="15.75" customHeight="1" x14ac:dyDescent="0.3">
      <c r="E692" s="17"/>
    </row>
    <row r="693" spans="5:5" ht="15.75" customHeight="1" x14ac:dyDescent="0.3">
      <c r="E693" s="17"/>
    </row>
    <row r="694" spans="5:5" ht="15.75" customHeight="1" x14ac:dyDescent="0.3">
      <c r="E694" s="17"/>
    </row>
    <row r="695" spans="5:5" ht="15.75" customHeight="1" x14ac:dyDescent="0.3">
      <c r="E695" s="17"/>
    </row>
    <row r="696" spans="5:5" ht="15.75" customHeight="1" x14ac:dyDescent="0.3">
      <c r="E696" s="17"/>
    </row>
    <row r="697" spans="5:5" ht="15.75" customHeight="1" x14ac:dyDescent="0.3">
      <c r="E697" s="17"/>
    </row>
    <row r="698" spans="5:5" ht="15.75" customHeight="1" x14ac:dyDescent="0.3">
      <c r="E698" s="17"/>
    </row>
    <row r="699" spans="5:5" ht="15.75" customHeight="1" x14ac:dyDescent="0.3">
      <c r="E699" s="17"/>
    </row>
    <row r="700" spans="5:5" ht="15.75" customHeight="1" x14ac:dyDescent="0.3">
      <c r="E700" s="17"/>
    </row>
    <row r="701" spans="5:5" ht="15.75" customHeight="1" x14ac:dyDescent="0.3">
      <c r="E701" s="17"/>
    </row>
    <row r="702" spans="5:5" ht="15.75" customHeight="1" x14ac:dyDescent="0.3">
      <c r="E702" s="17"/>
    </row>
    <row r="703" spans="5:5" ht="15.75" customHeight="1" x14ac:dyDescent="0.3">
      <c r="E703" s="17"/>
    </row>
    <row r="704" spans="5:5" ht="15.75" customHeight="1" x14ac:dyDescent="0.3">
      <c r="E704" s="17"/>
    </row>
    <row r="705" spans="5:5" ht="15.75" customHeight="1" x14ac:dyDescent="0.3">
      <c r="E705" s="17"/>
    </row>
    <row r="706" spans="5:5" ht="15.75" customHeight="1" x14ac:dyDescent="0.3">
      <c r="E706" s="17"/>
    </row>
    <row r="707" spans="5:5" ht="15.75" customHeight="1" x14ac:dyDescent="0.3">
      <c r="E707" s="17"/>
    </row>
    <row r="708" spans="5:5" ht="15.75" customHeight="1" x14ac:dyDescent="0.3">
      <c r="E708" s="17"/>
    </row>
    <row r="709" spans="5:5" ht="15.75" customHeight="1" x14ac:dyDescent="0.3">
      <c r="E709" s="17"/>
    </row>
    <row r="710" spans="5:5" ht="15.75" customHeight="1" x14ac:dyDescent="0.3">
      <c r="E710" s="17"/>
    </row>
    <row r="711" spans="5:5" ht="15.75" customHeight="1" x14ac:dyDescent="0.3">
      <c r="E711" s="17"/>
    </row>
    <row r="712" spans="5:5" ht="15.75" customHeight="1" x14ac:dyDescent="0.3">
      <c r="E712" s="17"/>
    </row>
    <row r="713" spans="5:5" ht="15.75" customHeight="1" x14ac:dyDescent="0.3">
      <c r="E713" s="17"/>
    </row>
    <row r="714" spans="5:5" ht="15.75" customHeight="1" x14ac:dyDescent="0.3">
      <c r="E714" s="17"/>
    </row>
    <row r="715" spans="5:5" ht="15.75" customHeight="1" x14ac:dyDescent="0.3">
      <c r="E715" s="17"/>
    </row>
    <row r="716" spans="5:5" ht="15.75" customHeight="1" x14ac:dyDescent="0.3">
      <c r="E716" s="17"/>
    </row>
    <row r="717" spans="5:5" ht="15.75" customHeight="1" x14ac:dyDescent="0.3">
      <c r="E717" s="17"/>
    </row>
    <row r="718" spans="5:5" ht="15.75" customHeight="1" x14ac:dyDescent="0.3">
      <c r="E718" s="17"/>
    </row>
    <row r="719" spans="5:5" ht="15.75" customHeight="1" x14ac:dyDescent="0.3">
      <c r="E719" s="17"/>
    </row>
    <row r="720" spans="5:5" ht="15.75" customHeight="1" x14ac:dyDescent="0.3">
      <c r="E720" s="17"/>
    </row>
    <row r="721" spans="5:5" ht="15.75" customHeight="1" x14ac:dyDescent="0.3">
      <c r="E721" s="17"/>
    </row>
    <row r="722" spans="5:5" ht="15.75" customHeight="1" x14ac:dyDescent="0.3">
      <c r="E722" s="17"/>
    </row>
    <row r="723" spans="5:5" ht="15.75" customHeight="1" x14ac:dyDescent="0.3">
      <c r="E723" s="17"/>
    </row>
    <row r="724" spans="5:5" ht="15.75" customHeight="1" x14ac:dyDescent="0.3">
      <c r="E724" s="17"/>
    </row>
    <row r="725" spans="5:5" ht="15.75" customHeight="1" x14ac:dyDescent="0.3">
      <c r="E725" s="17"/>
    </row>
    <row r="726" spans="5:5" ht="15.75" customHeight="1" x14ac:dyDescent="0.3">
      <c r="E726" s="17"/>
    </row>
    <row r="727" spans="5:5" ht="15.75" customHeight="1" x14ac:dyDescent="0.3">
      <c r="E727" s="17"/>
    </row>
    <row r="728" spans="5:5" ht="15.75" customHeight="1" x14ac:dyDescent="0.3">
      <c r="E728" s="17"/>
    </row>
    <row r="729" spans="5:5" ht="15.75" customHeight="1" x14ac:dyDescent="0.3">
      <c r="E729" s="17"/>
    </row>
    <row r="730" spans="5:5" ht="15.75" customHeight="1" x14ac:dyDescent="0.3">
      <c r="E730" s="17"/>
    </row>
    <row r="731" spans="5:5" ht="15.75" customHeight="1" x14ac:dyDescent="0.3">
      <c r="E731" s="17"/>
    </row>
    <row r="732" spans="5:5" ht="15.75" customHeight="1" x14ac:dyDescent="0.3">
      <c r="E732" s="17"/>
    </row>
    <row r="733" spans="5:5" ht="15.75" customHeight="1" x14ac:dyDescent="0.3">
      <c r="E733" s="17"/>
    </row>
    <row r="734" spans="5:5" ht="15.75" customHeight="1" x14ac:dyDescent="0.3">
      <c r="E734" s="17"/>
    </row>
    <row r="735" spans="5:5" ht="15.75" customHeight="1" x14ac:dyDescent="0.3">
      <c r="E735" s="17"/>
    </row>
    <row r="736" spans="5:5" ht="15.75" customHeight="1" x14ac:dyDescent="0.3">
      <c r="E736" s="17"/>
    </row>
    <row r="737" spans="5:5" ht="15.75" customHeight="1" x14ac:dyDescent="0.3">
      <c r="E737" s="17"/>
    </row>
    <row r="738" spans="5:5" ht="15.75" customHeight="1" x14ac:dyDescent="0.3">
      <c r="E738" s="17"/>
    </row>
    <row r="739" spans="5:5" ht="15.75" customHeight="1" x14ac:dyDescent="0.3">
      <c r="E739" s="17"/>
    </row>
    <row r="740" spans="5:5" ht="15.75" customHeight="1" x14ac:dyDescent="0.3">
      <c r="E740" s="17"/>
    </row>
    <row r="741" spans="5:5" ht="15.75" customHeight="1" x14ac:dyDescent="0.3">
      <c r="E741" s="17"/>
    </row>
    <row r="742" spans="5:5" ht="15.75" customHeight="1" x14ac:dyDescent="0.3">
      <c r="E742" s="17"/>
    </row>
    <row r="743" spans="5:5" ht="15.75" customHeight="1" x14ac:dyDescent="0.3">
      <c r="E743" s="17"/>
    </row>
    <row r="744" spans="5:5" ht="15.75" customHeight="1" x14ac:dyDescent="0.3">
      <c r="E744" s="17"/>
    </row>
    <row r="745" spans="5:5" ht="15.75" customHeight="1" x14ac:dyDescent="0.3">
      <c r="E745" s="17"/>
    </row>
    <row r="746" spans="5:5" ht="15.75" customHeight="1" x14ac:dyDescent="0.3">
      <c r="E746" s="17"/>
    </row>
    <row r="747" spans="5:5" ht="15.75" customHeight="1" x14ac:dyDescent="0.3">
      <c r="E747" s="17"/>
    </row>
    <row r="748" spans="5:5" ht="15.75" customHeight="1" x14ac:dyDescent="0.3">
      <c r="E748" s="17"/>
    </row>
    <row r="749" spans="5:5" ht="15.75" customHeight="1" x14ac:dyDescent="0.3">
      <c r="E749" s="17"/>
    </row>
    <row r="750" spans="5:5" ht="15.75" customHeight="1" x14ac:dyDescent="0.3">
      <c r="E750" s="17"/>
    </row>
    <row r="751" spans="5:5" ht="15.75" customHeight="1" x14ac:dyDescent="0.3">
      <c r="E751" s="17"/>
    </row>
    <row r="752" spans="5:5" ht="15.75" customHeight="1" x14ac:dyDescent="0.3">
      <c r="E752" s="17"/>
    </row>
    <row r="753" spans="5:5" ht="15.75" customHeight="1" x14ac:dyDescent="0.3">
      <c r="E753" s="17"/>
    </row>
    <row r="754" spans="5:5" ht="15.75" customHeight="1" x14ac:dyDescent="0.3">
      <c r="E754" s="17"/>
    </row>
    <row r="755" spans="5:5" ht="15.75" customHeight="1" x14ac:dyDescent="0.3">
      <c r="E755" s="17"/>
    </row>
    <row r="756" spans="5:5" ht="15.75" customHeight="1" x14ac:dyDescent="0.3">
      <c r="E756" s="17"/>
    </row>
    <row r="757" spans="5:5" ht="15.75" customHeight="1" x14ac:dyDescent="0.3">
      <c r="E757" s="17"/>
    </row>
    <row r="758" spans="5:5" ht="15.75" customHeight="1" x14ac:dyDescent="0.3">
      <c r="E758" s="17"/>
    </row>
    <row r="759" spans="5:5" ht="15.75" customHeight="1" x14ac:dyDescent="0.3">
      <c r="E759" s="17"/>
    </row>
    <row r="760" spans="5:5" ht="15.75" customHeight="1" x14ac:dyDescent="0.3">
      <c r="E760" s="17"/>
    </row>
    <row r="761" spans="5:5" ht="15.75" customHeight="1" x14ac:dyDescent="0.3">
      <c r="E761" s="17"/>
    </row>
    <row r="762" spans="5:5" ht="15.75" customHeight="1" x14ac:dyDescent="0.3">
      <c r="E762" s="17"/>
    </row>
    <row r="763" spans="5:5" ht="15.75" customHeight="1" x14ac:dyDescent="0.3">
      <c r="E763" s="17"/>
    </row>
    <row r="764" spans="5:5" ht="15.75" customHeight="1" x14ac:dyDescent="0.3">
      <c r="E764" s="17"/>
    </row>
    <row r="765" spans="5:5" ht="15.75" customHeight="1" x14ac:dyDescent="0.3">
      <c r="E765" s="17"/>
    </row>
    <row r="766" spans="5:5" ht="15.75" customHeight="1" x14ac:dyDescent="0.3">
      <c r="E766" s="17"/>
    </row>
    <row r="767" spans="5:5" ht="15.75" customHeight="1" x14ac:dyDescent="0.3">
      <c r="E767" s="17"/>
    </row>
    <row r="768" spans="5:5" ht="15.75" customHeight="1" x14ac:dyDescent="0.3">
      <c r="E768" s="17"/>
    </row>
    <row r="769" spans="5:5" ht="15.75" customHeight="1" x14ac:dyDescent="0.3">
      <c r="E769" s="17"/>
    </row>
    <row r="770" spans="5:5" ht="15.75" customHeight="1" x14ac:dyDescent="0.3">
      <c r="E770" s="17"/>
    </row>
    <row r="771" spans="5:5" ht="15.75" customHeight="1" x14ac:dyDescent="0.3">
      <c r="E771" s="17"/>
    </row>
    <row r="772" spans="5:5" ht="15.75" customHeight="1" x14ac:dyDescent="0.3">
      <c r="E772" s="17"/>
    </row>
    <row r="773" spans="5:5" ht="15.75" customHeight="1" x14ac:dyDescent="0.3">
      <c r="E773" s="17"/>
    </row>
    <row r="774" spans="5:5" ht="15.75" customHeight="1" x14ac:dyDescent="0.3">
      <c r="E774" s="17"/>
    </row>
    <row r="775" spans="5:5" ht="15.75" customHeight="1" x14ac:dyDescent="0.3">
      <c r="E775" s="17"/>
    </row>
    <row r="776" spans="5:5" ht="15.75" customHeight="1" x14ac:dyDescent="0.3">
      <c r="E776" s="17"/>
    </row>
    <row r="777" spans="5:5" ht="15.75" customHeight="1" x14ac:dyDescent="0.3">
      <c r="E777" s="17"/>
    </row>
    <row r="778" spans="5:5" ht="15.75" customHeight="1" x14ac:dyDescent="0.3">
      <c r="E778" s="17"/>
    </row>
    <row r="779" spans="5:5" ht="15.75" customHeight="1" x14ac:dyDescent="0.3">
      <c r="E779" s="17"/>
    </row>
    <row r="780" spans="5:5" ht="15.75" customHeight="1" x14ac:dyDescent="0.3">
      <c r="E780" s="17"/>
    </row>
    <row r="781" spans="5:5" ht="15.75" customHeight="1" x14ac:dyDescent="0.3">
      <c r="E781" s="17"/>
    </row>
    <row r="782" spans="5:5" ht="15.75" customHeight="1" x14ac:dyDescent="0.3">
      <c r="E782" s="17"/>
    </row>
    <row r="783" spans="5:5" ht="15.75" customHeight="1" x14ac:dyDescent="0.3">
      <c r="E783" s="17"/>
    </row>
    <row r="784" spans="5:5" ht="15.75" customHeight="1" x14ac:dyDescent="0.3">
      <c r="E784" s="17"/>
    </row>
    <row r="785" spans="5:5" ht="15.75" customHeight="1" x14ac:dyDescent="0.3">
      <c r="E785" s="17"/>
    </row>
    <row r="786" spans="5:5" ht="15.75" customHeight="1" x14ac:dyDescent="0.3">
      <c r="E786" s="17"/>
    </row>
    <row r="787" spans="5:5" ht="15.75" customHeight="1" x14ac:dyDescent="0.3">
      <c r="E787" s="17"/>
    </row>
    <row r="788" spans="5:5" ht="15.75" customHeight="1" x14ac:dyDescent="0.3">
      <c r="E788" s="17"/>
    </row>
    <row r="789" spans="5:5" ht="15.75" customHeight="1" x14ac:dyDescent="0.3">
      <c r="E789" s="17"/>
    </row>
    <row r="790" spans="5:5" ht="15.75" customHeight="1" x14ac:dyDescent="0.3">
      <c r="E790" s="17"/>
    </row>
    <row r="791" spans="5:5" ht="15.75" customHeight="1" x14ac:dyDescent="0.3">
      <c r="E791" s="17"/>
    </row>
    <row r="792" spans="5:5" ht="15.75" customHeight="1" x14ac:dyDescent="0.3">
      <c r="E792" s="17"/>
    </row>
    <row r="793" spans="5:5" ht="15.75" customHeight="1" x14ac:dyDescent="0.3">
      <c r="E793" s="17"/>
    </row>
    <row r="794" spans="5:5" ht="15.75" customHeight="1" x14ac:dyDescent="0.3">
      <c r="E794" s="17"/>
    </row>
    <row r="795" spans="5:5" ht="15.75" customHeight="1" x14ac:dyDescent="0.3">
      <c r="E795" s="17"/>
    </row>
    <row r="796" spans="5:5" ht="15.75" customHeight="1" x14ac:dyDescent="0.3">
      <c r="E796" s="17"/>
    </row>
    <row r="797" spans="5:5" ht="15.75" customHeight="1" x14ac:dyDescent="0.3">
      <c r="E797" s="17"/>
    </row>
    <row r="798" spans="5:5" ht="15.75" customHeight="1" x14ac:dyDescent="0.3">
      <c r="E798" s="17"/>
    </row>
    <row r="799" spans="5:5" ht="15.75" customHeight="1" x14ac:dyDescent="0.3">
      <c r="E799" s="17"/>
    </row>
    <row r="800" spans="5:5" ht="15.75" customHeight="1" x14ac:dyDescent="0.3">
      <c r="E800" s="17"/>
    </row>
    <row r="801" spans="5:5" ht="15.75" customHeight="1" x14ac:dyDescent="0.3">
      <c r="E801" s="17"/>
    </row>
    <row r="802" spans="5:5" ht="15.75" customHeight="1" x14ac:dyDescent="0.3">
      <c r="E802" s="17"/>
    </row>
    <row r="803" spans="5:5" ht="15.75" customHeight="1" x14ac:dyDescent="0.3">
      <c r="E803" s="17"/>
    </row>
    <row r="804" spans="5:5" ht="15.75" customHeight="1" x14ac:dyDescent="0.3">
      <c r="E804" s="17"/>
    </row>
    <row r="805" spans="5:5" ht="15.75" customHeight="1" x14ac:dyDescent="0.3">
      <c r="E805" s="17"/>
    </row>
    <row r="806" spans="5:5" ht="15.75" customHeight="1" x14ac:dyDescent="0.3">
      <c r="E806" s="17"/>
    </row>
    <row r="807" spans="5:5" ht="15.75" customHeight="1" x14ac:dyDescent="0.3">
      <c r="E807" s="17"/>
    </row>
    <row r="808" spans="5:5" ht="15.75" customHeight="1" x14ac:dyDescent="0.3">
      <c r="E808" s="17"/>
    </row>
    <row r="809" spans="5:5" ht="15.75" customHeight="1" x14ac:dyDescent="0.3">
      <c r="E809" s="17"/>
    </row>
    <row r="810" spans="5:5" ht="15.75" customHeight="1" x14ac:dyDescent="0.3">
      <c r="E810" s="17"/>
    </row>
    <row r="811" spans="5:5" ht="15.75" customHeight="1" x14ac:dyDescent="0.3">
      <c r="E811" s="17"/>
    </row>
    <row r="812" spans="5:5" ht="15.75" customHeight="1" x14ac:dyDescent="0.3">
      <c r="E812" s="17"/>
    </row>
    <row r="813" spans="5:5" ht="15.75" customHeight="1" x14ac:dyDescent="0.3">
      <c r="E813" s="17"/>
    </row>
    <row r="814" spans="5:5" ht="15.75" customHeight="1" x14ac:dyDescent="0.3">
      <c r="E814" s="17"/>
    </row>
    <row r="815" spans="5:5" ht="15.75" customHeight="1" x14ac:dyDescent="0.3">
      <c r="E815" s="17"/>
    </row>
    <row r="816" spans="5:5" ht="15.75" customHeight="1" x14ac:dyDescent="0.3">
      <c r="E816" s="17"/>
    </row>
    <row r="817" spans="5:5" ht="15.75" customHeight="1" x14ac:dyDescent="0.3">
      <c r="E817" s="17"/>
    </row>
    <row r="818" spans="5:5" ht="15.75" customHeight="1" x14ac:dyDescent="0.3">
      <c r="E818" s="17"/>
    </row>
    <row r="819" spans="5:5" ht="15.75" customHeight="1" x14ac:dyDescent="0.3">
      <c r="E819" s="17"/>
    </row>
    <row r="820" spans="5:5" ht="15.75" customHeight="1" x14ac:dyDescent="0.3">
      <c r="E820" s="17"/>
    </row>
    <row r="821" spans="5:5" ht="15.75" customHeight="1" x14ac:dyDescent="0.3">
      <c r="E821" s="17"/>
    </row>
    <row r="822" spans="5:5" ht="15.75" customHeight="1" x14ac:dyDescent="0.3">
      <c r="E822" s="17"/>
    </row>
    <row r="823" spans="5:5" ht="15.75" customHeight="1" x14ac:dyDescent="0.3">
      <c r="E823" s="17"/>
    </row>
    <row r="824" spans="5:5" ht="15.75" customHeight="1" x14ac:dyDescent="0.3">
      <c r="E824" s="17"/>
    </row>
    <row r="825" spans="5:5" ht="15.75" customHeight="1" x14ac:dyDescent="0.3">
      <c r="E825" s="17"/>
    </row>
    <row r="826" spans="5:5" ht="15.75" customHeight="1" x14ac:dyDescent="0.3">
      <c r="E826" s="17"/>
    </row>
    <row r="827" spans="5:5" ht="15.75" customHeight="1" x14ac:dyDescent="0.3">
      <c r="E827" s="17"/>
    </row>
    <row r="828" spans="5:5" ht="15.75" customHeight="1" x14ac:dyDescent="0.3">
      <c r="E828" s="17"/>
    </row>
    <row r="829" spans="5:5" ht="15.75" customHeight="1" x14ac:dyDescent="0.3">
      <c r="E829" s="17"/>
    </row>
    <row r="830" spans="5:5" ht="15.75" customHeight="1" x14ac:dyDescent="0.3">
      <c r="E830" s="17"/>
    </row>
    <row r="831" spans="5:5" ht="15.75" customHeight="1" x14ac:dyDescent="0.3">
      <c r="E831" s="17"/>
    </row>
    <row r="832" spans="5:5" ht="15.75" customHeight="1" x14ac:dyDescent="0.3">
      <c r="E832" s="17"/>
    </row>
    <row r="833" spans="5:5" ht="15.75" customHeight="1" x14ac:dyDescent="0.3">
      <c r="E833" s="17"/>
    </row>
    <row r="834" spans="5:5" ht="15.75" customHeight="1" x14ac:dyDescent="0.3">
      <c r="E834" s="17"/>
    </row>
    <row r="835" spans="5:5" ht="15.75" customHeight="1" x14ac:dyDescent="0.3">
      <c r="E835" s="17"/>
    </row>
    <row r="836" spans="5:5" ht="15.75" customHeight="1" x14ac:dyDescent="0.3">
      <c r="E836" s="17"/>
    </row>
    <row r="837" spans="5:5" ht="15.75" customHeight="1" x14ac:dyDescent="0.3">
      <c r="E837" s="17"/>
    </row>
    <row r="838" spans="5:5" ht="15.75" customHeight="1" x14ac:dyDescent="0.3">
      <c r="E838" s="17"/>
    </row>
    <row r="839" spans="5:5" ht="15.75" customHeight="1" x14ac:dyDescent="0.3">
      <c r="E839" s="17"/>
    </row>
    <row r="840" spans="5:5" ht="15.75" customHeight="1" x14ac:dyDescent="0.3">
      <c r="E840" s="17"/>
    </row>
    <row r="841" spans="5:5" ht="15.75" customHeight="1" x14ac:dyDescent="0.3">
      <c r="E841" s="17"/>
    </row>
    <row r="842" spans="5:5" ht="15.75" customHeight="1" x14ac:dyDescent="0.3">
      <c r="E842" s="17"/>
    </row>
    <row r="843" spans="5:5" ht="15.75" customHeight="1" x14ac:dyDescent="0.3">
      <c r="E843" s="17"/>
    </row>
    <row r="844" spans="5:5" ht="15.75" customHeight="1" x14ac:dyDescent="0.3">
      <c r="E844" s="17"/>
    </row>
    <row r="845" spans="5:5" ht="15.75" customHeight="1" x14ac:dyDescent="0.3">
      <c r="E845" s="17"/>
    </row>
    <row r="846" spans="5:5" ht="15.75" customHeight="1" x14ac:dyDescent="0.3">
      <c r="E846" s="17"/>
    </row>
    <row r="847" spans="5:5" ht="15.75" customHeight="1" x14ac:dyDescent="0.3">
      <c r="E847" s="17"/>
    </row>
    <row r="848" spans="5:5" ht="15.75" customHeight="1" x14ac:dyDescent="0.3">
      <c r="E848" s="17"/>
    </row>
    <row r="849" spans="5:5" ht="15.75" customHeight="1" x14ac:dyDescent="0.3">
      <c r="E849" s="17"/>
    </row>
    <row r="850" spans="5:5" ht="15.75" customHeight="1" x14ac:dyDescent="0.3">
      <c r="E850" s="17"/>
    </row>
    <row r="851" spans="5:5" ht="15.75" customHeight="1" x14ac:dyDescent="0.3">
      <c r="E851" s="17"/>
    </row>
    <row r="852" spans="5:5" ht="15.75" customHeight="1" x14ac:dyDescent="0.3">
      <c r="E852" s="17"/>
    </row>
    <row r="853" spans="5:5" ht="15.75" customHeight="1" x14ac:dyDescent="0.3">
      <c r="E853" s="17"/>
    </row>
    <row r="854" spans="5:5" ht="15.75" customHeight="1" x14ac:dyDescent="0.3">
      <c r="E854" s="17"/>
    </row>
    <row r="855" spans="5:5" ht="15.75" customHeight="1" x14ac:dyDescent="0.3">
      <c r="E855" s="17"/>
    </row>
    <row r="856" spans="5:5" ht="15.75" customHeight="1" x14ac:dyDescent="0.3">
      <c r="E856" s="17"/>
    </row>
    <row r="857" spans="5:5" ht="15.75" customHeight="1" x14ac:dyDescent="0.3">
      <c r="E857" s="17"/>
    </row>
    <row r="858" spans="5:5" ht="15.75" customHeight="1" x14ac:dyDescent="0.3">
      <c r="E858" s="17"/>
    </row>
    <row r="859" spans="5:5" ht="15.75" customHeight="1" x14ac:dyDescent="0.3">
      <c r="E859" s="17"/>
    </row>
    <row r="860" spans="5:5" ht="15.75" customHeight="1" x14ac:dyDescent="0.3">
      <c r="E860" s="17"/>
    </row>
    <row r="861" spans="5:5" ht="15.75" customHeight="1" x14ac:dyDescent="0.3">
      <c r="E861" s="17"/>
    </row>
    <row r="862" spans="5:5" ht="15.75" customHeight="1" x14ac:dyDescent="0.3">
      <c r="E862" s="17"/>
    </row>
    <row r="863" spans="5:5" ht="15.75" customHeight="1" x14ac:dyDescent="0.3">
      <c r="E863" s="17"/>
    </row>
    <row r="864" spans="5:5" ht="15.75" customHeight="1" x14ac:dyDescent="0.3">
      <c r="E864" s="17"/>
    </row>
    <row r="865" spans="5:5" ht="15.75" customHeight="1" x14ac:dyDescent="0.3">
      <c r="E865" s="17"/>
    </row>
    <row r="866" spans="5:5" ht="15.75" customHeight="1" x14ac:dyDescent="0.3">
      <c r="E866" s="17"/>
    </row>
    <row r="867" spans="5:5" ht="15.75" customHeight="1" x14ac:dyDescent="0.3">
      <c r="E867" s="17"/>
    </row>
    <row r="868" spans="5:5" ht="15.75" customHeight="1" x14ac:dyDescent="0.3">
      <c r="E868" s="17"/>
    </row>
    <row r="869" spans="5:5" ht="15.75" customHeight="1" x14ac:dyDescent="0.3">
      <c r="E869" s="17"/>
    </row>
    <row r="870" spans="5:5" ht="15.75" customHeight="1" x14ac:dyDescent="0.3">
      <c r="E870" s="17"/>
    </row>
    <row r="871" spans="5:5" ht="15.75" customHeight="1" x14ac:dyDescent="0.3">
      <c r="E871" s="17"/>
    </row>
    <row r="872" spans="5:5" ht="15.75" customHeight="1" x14ac:dyDescent="0.3">
      <c r="E872" s="17"/>
    </row>
    <row r="873" spans="5:5" ht="15.75" customHeight="1" x14ac:dyDescent="0.3">
      <c r="E873" s="17"/>
    </row>
    <row r="874" spans="5:5" ht="15.75" customHeight="1" x14ac:dyDescent="0.3">
      <c r="E874" s="17"/>
    </row>
    <row r="875" spans="5:5" ht="15.75" customHeight="1" x14ac:dyDescent="0.3">
      <c r="E875" s="17"/>
    </row>
    <row r="876" spans="5:5" ht="15.75" customHeight="1" x14ac:dyDescent="0.3">
      <c r="E876" s="17"/>
    </row>
    <row r="877" spans="5:5" ht="15.75" customHeight="1" x14ac:dyDescent="0.3">
      <c r="E877" s="17"/>
    </row>
    <row r="878" spans="5:5" ht="15.75" customHeight="1" x14ac:dyDescent="0.3">
      <c r="E878" s="17"/>
    </row>
    <row r="879" spans="5:5" ht="15.75" customHeight="1" x14ac:dyDescent="0.3">
      <c r="E879" s="17"/>
    </row>
    <row r="880" spans="5:5" ht="15.75" customHeight="1" x14ac:dyDescent="0.3">
      <c r="E880" s="17"/>
    </row>
    <row r="881" spans="5:5" ht="15.75" customHeight="1" x14ac:dyDescent="0.3">
      <c r="E881" s="17"/>
    </row>
    <row r="882" spans="5:5" ht="15.75" customHeight="1" x14ac:dyDescent="0.3">
      <c r="E882" s="17"/>
    </row>
    <row r="883" spans="5:5" ht="15.75" customHeight="1" x14ac:dyDescent="0.3">
      <c r="E883" s="17"/>
    </row>
    <row r="884" spans="5:5" ht="15.75" customHeight="1" x14ac:dyDescent="0.3">
      <c r="E884" s="17"/>
    </row>
    <row r="885" spans="5:5" ht="15.75" customHeight="1" x14ac:dyDescent="0.3">
      <c r="E885" s="17"/>
    </row>
    <row r="886" spans="5:5" ht="15.75" customHeight="1" x14ac:dyDescent="0.3">
      <c r="E886" s="17"/>
    </row>
    <row r="887" spans="5:5" ht="15.75" customHeight="1" x14ac:dyDescent="0.3">
      <c r="E887" s="17"/>
    </row>
    <row r="888" spans="5:5" ht="15.75" customHeight="1" x14ac:dyDescent="0.3">
      <c r="E888" s="17"/>
    </row>
    <row r="889" spans="5:5" ht="15.75" customHeight="1" x14ac:dyDescent="0.3">
      <c r="E889" s="17"/>
    </row>
    <row r="890" spans="5:5" ht="15.75" customHeight="1" x14ac:dyDescent="0.3">
      <c r="E890" s="17"/>
    </row>
    <row r="891" spans="5:5" ht="15.75" customHeight="1" x14ac:dyDescent="0.3">
      <c r="E891" s="17"/>
    </row>
    <row r="892" spans="5:5" ht="15.75" customHeight="1" x14ac:dyDescent="0.3">
      <c r="E892" s="17"/>
    </row>
    <row r="893" spans="5:5" ht="15.75" customHeight="1" x14ac:dyDescent="0.3">
      <c r="E893" s="17"/>
    </row>
    <row r="894" spans="5:5" ht="15.75" customHeight="1" x14ac:dyDescent="0.3">
      <c r="E894" s="17"/>
    </row>
    <row r="895" spans="5:5" ht="15.75" customHeight="1" x14ac:dyDescent="0.3">
      <c r="E895" s="17"/>
    </row>
    <row r="896" spans="5:5" ht="15.75" customHeight="1" x14ac:dyDescent="0.3">
      <c r="E896" s="17"/>
    </row>
    <row r="897" spans="5:5" ht="15.75" customHeight="1" x14ac:dyDescent="0.3">
      <c r="E897" s="17"/>
    </row>
    <row r="898" spans="5:5" ht="15.75" customHeight="1" x14ac:dyDescent="0.3">
      <c r="E898" s="17"/>
    </row>
    <row r="899" spans="5:5" ht="15.75" customHeight="1" x14ac:dyDescent="0.3">
      <c r="E899" s="17"/>
    </row>
    <row r="900" spans="5:5" ht="15.75" customHeight="1" x14ac:dyDescent="0.3">
      <c r="E900" s="17"/>
    </row>
    <row r="901" spans="5:5" ht="15.75" customHeight="1" x14ac:dyDescent="0.3">
      <c r="E901" s="17"/>
    </row>
    <row r="902" spans="5:5" ht="15.75" customHeight="1" x14ac:dyDescent="0.3">
      <c r="E902" s="17"/>
    </row>
    <row r="903" spans="5:5" ht="15.75" customHeight="1" x14ac:dyDescent="0.3">
      <c r="E903" s="17"/>
    </row>
    <row r="904" spans="5:5" ht="15.75" customHeight="1" x14ac:dyDescent="0.3">
      <c r="E904" s="17"/>
    </row>
    <row r="905" spans="5:5" ht="15.75" customHeight="1" x14ac:dyDescent="0.3">
      <c r="E905" s="17"/>
    </row>
    <row r="906" spans="5:5" ht="15.75" customHeight="1" x14ac:dyDescent="0.3">
      <c r="E906" s="17"/>
    </row>
    <row r="907" spans="5:5" ht="15.75" customHeight="1" x14ac:dyDescent="0.3">
      <c r="E907" s="17"/>
    </row>
    <row r="908" spans="5:5" ht="15.75" customHeight="1" x14ac:dyDescent="0.3">
      <c r="E908" s="17"/>
    </row>
    <row r="909" spans="5:5" ht="15.75" customHeight="1" x14ac:dyDescent="0.3">
      <c r="E909" s="17"/>
    </row>
    <row r="910" spans="5:5" ht="15.75" customHeight="1" x14ac:dyDescent="0.3">
      <c r="E910" s="17"/>
    </row>
    <row r="911" spans="5:5" ht="15.75" customHeight="1" x14ac:dyDescent="0.3">
      <c r="E911" s="17"/>
    </row>
    <row r="912" spans="5:5" ht="15.75" customHeight="1" x14ac:dyDescent="0.3">
      <c r="E912" s="17"/>
    </row>
    <row r="913" spans="5:5" ht="15.75" customHeight="1" x14ac:dyDescent="0.3">
      <c r="E913" s="17"/>
    </row>
    <row r="914" spans="5:5" ht="15.75" customHeight="1" x14ac:dyDescent="0.3">
      <c r="E914" s="17"/>
    </row>
    <row r="915" spans="5:5" ht="15.75" customHeight="1" x14ac:dyDescent="0.3">
      <c r="E915" s="17"/>
    </row>
    <row r="916" spans="5:5" ht="15.75" customHeight="1" x14ac:dyDescent="0.3">
      <c r="E916" s="17"/>
    </row>
    <row r="917" spans="5:5" ht="15.75" customHeight="1" x14ac:dyDescent="0.3">
      <c r="E917" s="17"/>
    </row>
    <row r="918" spans="5:5" ht="15.75" customHeight="1" x14ac:dyDescent="0.3">
      <c r="E918" s="17"/>
    </row>
    <row r="919" spans="5:5" ht="15.75" customHeight="1" x14ac:dyDescent="0.3">
      <c r="E919" s="17"/>
    </row>
    <row r="920" spans="5:5" ht="15.75" customHeight="1" x14ac:dyDescent="0.3">
      <c r="E920" s="17"/>
    </row>
    <row r="921" spans="5:5" ht="15.75" customHeight="1" x14ac:dyDescent="0.3">
      <c r="E921" s="17"/>
    </row>
    <row r="922" spans="5:5" ht="15.75" customHeight="1" x14ac:dyDescent="0.3">
      <c r="E922" s="17"/>
    </row>
    <row r="923" spans="5:5" ht="15.75" customHeight="1" x14ac:dyDescent="0.3">
      <c r="E923" s="17"/>
    </row>
    <row r="924" spans="5:5" ht="15.75" customHeight="1" x14ac:dyDescent="0.3">
      <c r="E924" s="17"/>
    </row>
    <row r="925" spans="5:5" ht="15.75" customHeight="1" x14ac:dyDescent="0.3">
      <c r="E925" s="17"/>
    </row>
    <row r="926" spans="5:5" ht="15.75" customHeight="1" x14ac:dyDescent="0.3">
      <c r="E926" s="17"/>
    </row>
    <row r="927" spans="5:5" ht="15.75" customHeight="1" x14ac:dyDescent="0.3">
      <c r="E927" s="17"/>
    </row>
    <row r="928" spans="5:5" ht="15.75" customHeight="1" x14ac:dyDescent="0.3">
      <c r="E928" s="17"/>
    </row>
    <row r="929" spans="5:5" ht="15.75" customHeight="1" x14ac:dyDescent="0.3">
      <c r="E929" s="17"/>
    </row>
    <row r="930" spans="5:5" ht="15.75" customHeight="1" x14ac:dyDescent="0.3">
      <c r="E930" s="17"/>
    </row>
    <row r="931" spans="5:5" ht="15.75" customHeight="1" x14ac:dyDescent="0.3">
      <c r="E931" s="17"/>
    </row>
    <row r="932" spans="5:5" ht="15.75" customHeight="1" x14ac:dyDescent="0.3">
      <c r="E932" s="17"/>
    </row>
    <row r="933" spans="5:5" ht="15.75" customHeight="1" x14ac:dyDescent="0.3">
      <c r="E933" s="17"/>
    </row>
    <row r="934" spans="5:5" ht="15.75" customHeight="1" x14ac:dyDescent="0.3">
      <c r="E934" s="17"/>
    </row>
    <row r="935" spans="5:5" ht="15.75" customHeight="1" x14ac:dyDescent="0.3">
      <c r="E935" s="17"/>
    </row>
    <row r="936" spans="5:5" ht="15.75" customHeight="1" x14ac:dyDescent="0.3">
      <c r="E936" s="17"/>
    </row>
    <row r="937" spans="5:5" ht="15.75" customHeight="1" x14ac:dyDescent="0.3">
      <c r="E937" s="17"/>
    </row>
    <row r="938" spans="5:5" ht="15.75" customHeight="1" x14ac:dyDescent="0.3">
      <c r="E938" s="17"/>
    </row>
    <row r="939" spans="5:5" ht="15.75" customHeight="1" x14ac:dyDescent="0.3">
      <c r="E939" s="17"/>
    </row>
    <row r="940" spans="5:5" ht="15.75" customHeight="1" x14ac:dyDescent="0.3">
      <c r="E940" s="17"/>
    </row>
    <row r="941" spans="5:5" ht="15.75" customHeight="1" x14ac:dyDescent="0.3">
      <c r="E941" s="17"/>
    </row>
    <row r="942" spans="5:5" ht="15.75" customHeight="1" x14ac:dyDescent="0.3">
      <c r="E942" s="17"/>
    </row>
    <row r="943" spans="5:5" ht="15.75" customHeight="1" x14ac:dyDescent="0.3">
      <c r="E943" s="17"/>
    </row>
    <row r="944" spans="5:5" ht="15.75" customHeight="1" x14ac:dyDescent="0.3">
      <c r="E944" s="17"/>
    </row>
    <row r="945" spans="5:5" ht="15.75" customHeight="1" x14ac:dyDescent="0.3">
      <c r="E945" s="17"/>
    </row>
    <row r="946" spans="5:5" ht="15.75" customHeight="1" x14ac:dyDescent="0.3">
      <c r="E946" s="17"/>
    </row>
    <row r="947" spans="5:5" ht="15.75" customHeight="1" x14ac:dyDescent="0.3">
      <c r="E947" s="17"/>
    </row>
    <row r="948" spans="5:5" ht="15.75" customHeight="1" x14ac:dyDescent="0.3">
      <c r="E948" s="17"/>
    </row>
    <row r="949" spans="5:5" ht="15.75" customHeight="1" x14ac:dyDescent="0.3">
      <c r="E949" s="17"/>
    </row>
    <row r="950" spans="5:5" ht="15.75" customHeight="1" x14ac:dyDescent="0.3">
      <c r="E950" s="17"/>
    </row>
    <row r="951" spans="5:5" ht="15.75" customHeight="1" x14ac:dyDescent="0.3">
      <c r="E951" s="17"/>
    </row>
    <row r="952" spans="5:5" ht="15.75" customHeight="1" x14ac:dyDescent="0.3">
      <c r="E952" s="17"/>
    </row>
    <row r="953" spans="5:5" ht="15.75" customHeight="1" x14ac:dyDescent="0.3">
      <c r="E953" s="17"/>
    </row>
    <row r="954" spans="5:5" ht="15.75" customHeight="1" x14ac:dyDescent="0.3">
      <c r="E954" s="17"/>
    </row>
    <row r="955" spans="5:5" ht="15.75" customHeight="1" x14ac:dyDescent="0.3">
      <c r="E955" s="17"/>
    </row>
    <row r="956" spans="5:5" ht="15.75" customHeight="1" x14ac:dyDescent="0.3">
      <c r="E956" s="17"/>
    </row>
    <row r="957" spans="5:5" ht="15.75" customHeight="1" x14ac:dyDescent="0.3">
      <c r="E957" s="17"/>
    </row>
    <row r="958" spans="5:5" ht="15.75" customHeight="1" x14ac:dyDescent="0.3">
      <c r="E958" s="17"/>
    </row>
    <row r="959" spans="5:5" ht="15.75" customHeight="1" x14ac:dyDescent="0.3">
      <c r="E959" s="17"/>
    </row>
    <row r="960" spans="5:5" ht="15.75" customHeight="1" x14ac:dyDescent="0.3">
      <c r="E960" s="17"/>
    </row>
    <row r="961" spans="5:5" ht="15.75" customHeight="1" x14ac:dyDescent="0.3">
      <c r="E961" s="17"/>
    </row>
    <row r="962" spans="5:5" ht="15.75" customHeight="1" x14ac:dyDescent="0.3">
      <c r="E962" s="17"/>
    </row>
    <row r="963" spans="5:5" ht="15.75" customHeight="1" x14ac:dyDescent="0.3">
      <c r="E963" s="17"/>
    </row>
    <row r="964" spans="5:5" ht="15.75" customHeight="1" x14ac:dyDescent="0.3">
      <c r="E964" s="17"/>
    </row>
    <row r="965" spans="5:5" ht="15.75" customHeight="1" x14ac:dyDescent="0.3">
      <c r="E965" s="17"/>
    </row>
    <row r="966" spans="5:5" ht="15.75" customHeight="1" x14ac:dyDescent="0.3">
      <c r="E966" s="17"/>
    </row>
    <row r="967" spans="5:5" ht="15.75" customHeight="1" x14ac:dyDescent="0.3">
      <c r="E967" s="17"/>
    </row>
    <row r="968" spans="5:5" ht="15.75" customHeight="1" x14ac:dyDescent="0.3">
      <c r="E968" s="17"/>
    </row>
    <row r="969" spans="5:5" ht="15.75" customHeight="1" x14ac:dyDescent="0.3">
      <c r="E969" s="17"/>
    </row>
    <row r="970" spans="5:5" ht="15.75" customHeight="1" x14ac:dyDescent="0.3">
      <c r="E970" s="17"/>
    </row>
    <row r="971" spans="5:5" ht="15.75" customHeight="1" x14ac:dyDescent="0.3">
      <c r="E971" s="17"/>
    </row>
    <row r="972" spans="5:5" ht="15.75" customHeight="1" x14ac:dyDescent="0.3">
      <c r="E972" s="17"/>
    </row>
    <row r="973" spans="5:5" ht="15.75" customHeight="1" x14ac:dyDescent="0.3">
      <c r="E973" s="17"/>
    </row>
    <row r="974" spans="5:5" ht="15.75" customHeight="1" x14ac:dyDescent="0.3">
      <c r="E974" s="17"/>
    </row>
    <row r="975" spans="5:5" ht="15.75" customHeight="1" x14ac:dyDescent="0.3">
      <c r="E975" s="17"/>
    </row>
    <row r="976" spans="5:5" ht="15.75" customHeight="1" x14ac:dyDescent="0.3">
      <c r="E976" s="17"/>
    </row>
    <row r="977" spans="5:5" ht="15.75" customHeight="1" x14ac:dyDescent="0.3">
      <c r="E977" s="17"/>
    </row>
    <row r="978" spans="5:5" ht="15.75" customHeight="1" x14ac:dyDescent="0.3">
      <c r="E978" s="17"/>
    </row>
    <row r="979" spans="5:5" ht="15.75" customHeight="1" x14ac:dyDescent="0.3">
      <c r="E979" s="17"/>
    </row>
    <row r="980" spans="5:5" ht="15.75" customHeight="1" x14ac:dyDescent="0.3">
      <c r="E980" s="17"/>
    </row>
    <row r="981" spans="5:5" ht="15.75" customHeight="1" x14ac:dyDescent="0.3">
      <c r="E981" s="17"/>
    </row>
    <row r="982" spans="5:5" ht="15.75" customHeight="1" x14ac:dyDescent="0.3">
      <c r="E982" s="17"/>
    </row>
    <row r="983" spans="5:5" ht="15.75" customHeight="1" x14ac:dyDescent="0.3">
      <c r="E983" s="17"/>
    </row>
    <row r="984" spans="5:5" ht="15.75" customHeight="1" x14ac:dyDescent="0.3">
      <c r="E984" s="17"/>
    </row>
    <row r="985" spans="5:5" ht="15.75" customHeight="1" x14ac:dyDescent="0.3">
      <c r="E985" s="17"/>
    </row>
    <row r="986" spans="5:5" ht="15.75" customHeight="1" x14ac:dyDescent="0.3">
      <c r="E986" s="17"/>
    </row>
    <row r="987" spans="5:5" ht="15.75" customHeight="1" x14ac:dyDescent="0.3">
      <c r="E987" s="17"/>
    </row>
    <row r="988" spans="5:5" ht="15.75" customHeight="1" x14ac:dyDescent="0.3">
      <c r="E988" s="17"/>
    </row>
    <row r="989" spans="5:5" ht="15.75" customHeight="1" x14ac:dyDescent="0.3">
      <c r="E989" s="17"/>
    </row>
    <row r="990" spans="5:5" ht="15.75" customHeight="1" x14ac:dyDescent="0.3">
      <c r="E990" s="17"/>
    </row>
    <row r="991" spans="5:5" ht="15.75" customHeight="1" x14ac:dyDescent="0.3">
      <c r="E991" s="17"/>
    </row>
    <row r="992" spans="5:5" ht="15.75" customHeight="1" x14ac:dyDescent="0.3">
      <c r="E992" s="17"/>
    </row>
    <row r="993" spans="5:5" ht="15.75" customHeight="1" x14ac:dyDescent="0.3">
      <c r="E993" s="17"/>
    </row>
    <row r="994" spans="5:5" ht="15.75" customHeight="1" x14ac:dyDescent="0.3">
      <c r="E994" s="17"/>
    </row>
    <row r="995" spans="5:5" ht="15.75" customHeight="1" x14ac:dyDescent="0.3">
      <c r="E995" s="17"/>
    </row>
    <row r="996" spans="5:5" ht="15.75" customHeight="1" x14ac:dyDescent="0.3">
      <c r="E996" s="17"/>
    </row>
    <row r="997" spans="5:5" ht="15.75" customHeight="1" x14ac:dyDescent="0.3">
      <c r="E997" s="17"/>
    </row>
    <row r="998" spans="5:5" ht="15.75" customHeight="1" x14ac:dyDescent="0.3">
      <c r="E998" s="17"/>
    </row>
    <row r="999" spans="5:5" ht="15.75" customHeight="1" x14ac:dyDescent="0.3"/>
  </sheetData>
  <sortState xmlns:xlrd2="http://schemas.microsoft.com/office/spreadsheetml/2017/richdata2" ref="A3:M29">
    <sortCondition ref="A2:A29"/>
  </sortState>
  <mergeCells count="1">
    <mergeCell ref="A1:M1"/>
  </mergeCells>
  <pageMargins left="0.7" right="0.7" top="0.75" bottom="0.75" header="0" footer="0"/>
  <pageSetup orientation="landscape"/>
  <ignoredErrors>
    <ignoredError sqref="H3:H29" formulaRange="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A16FE-486B-48AC-B04D-9985A16C03D7}">
  <sheetPr codeName="Sheet9"/>
  <dimension ref="A1:M29"/>
  <sheetViews>
    <sheetView workbookViewId="0">
      <selection activeCell="N6" sqref="N6"/>
    </sheetView>
  </sheetViews>
  <sheetFormatPr defaultRowHeight="14.5" x14ac:dyDescent="0.35"/>
  <sheetData>
    <row r="1" spans="1:13" x14ac:dyDescent="0.35">
      <c r="A1" s="46" t="s">
        <v>0</v>
      </c>
      <c r="B1" s="46"/>
      <c r="C1" s="46"/>
      <c r="D1" s="46"/>
      <c r="E1" s="46"/>
      <c r="F1" s="46"/>
      <c r="G1" s="46"/>
      <c r="H1" s="46"/>
      <c r="I1" s="46"/>
      <c r="J1" s="46"/>
      <c r="K1" s="46"/>
      <c r="L1" s="46"/>
      <c r="M1" s="46"/>
    </row>
    <row r="2" spans="1:13" x14ac:dyDescent="0.35">
      <c r="A2" t="s">
        <v>2</v>
      </c>
      <c r="B2" t="s">
        <v>3</v>
      </c>
      <c r="C2" t="s">
        <v>4</v>
      </c>
      <c r="D2" t="s">
        <v>5</v>
      </c>
      <c r="E2" t="s">
        <v>7</v>
      </c>
      <c r="F2" t="s">
        <v>9</v>
      </c>
      <c r="G2" t="s">
        <v>10</v>
      </c>
      <c r="H2" t="s">
        <v>11</v>
      </c>
      <c r="I2" t="s">
        <v>44</v>
      </c>
      <c r="J2" t="s">
        <v>12</v>
      </c>
      <c r="K2" t="s">
        <v>13</v>
      </c>
      <c r="L2" t="s">
        <v>45</v>
      </c>
      <c r="M2" t="s">
        <v>6</v>
      </c>
    </row>
    <row r="3" spans="1:13" x14ac:dyDescent="0.35">
      <c r="A3" t="s">
        <v>14</v>
      </c>
      <c r="B3">
        <v>45528</v>
      </c>
      <c r="C3" t="s">
        <v>15</v>
      </c>
      <c r="D3">
        <v>2</v>
      </c>
      <c r="E3" t="s">
        <v>16</v>
      </c>
      <c r="F3">
        <v>7</v>
      </c>
      <c r="G3">
        <v>8</v>
      </c>
      <c r="H3">
        <v>15</v>
      </c>
      <c r="I3">
        <f t="shared" ref="I3:I29" si="0">F3+G3+H3</f>
        <v>30</v>
      </c>
      <c r="J3">
        <v>15</v>
      </c>
      <c r="K3">
        <v>35</v>
      </c>
      <c r="L3">
        <f t="shared" ref="L3:L29" si="1">J3+K3</f>
        <v>50</v>
      </c>
      <c r="M3">
        <f t="shared" ref="M3:M29" si="2">I3+L3</f>
        <v>80</v>
      </c>
    </row>
    <row r="4" spans="1:13" x14ac:dyDescent="0.35">
      <c r="A4" t="s">
        <v>17</v>
      </c>
      <c r="B4">
        <v>45528</v>
      </c>
      <c r="C4" t="s">
        <v>15</v>
      </c>
      <c r="D4">
        <v>2</v>
      </c>
      <c r="E4" t="s">
        <v>16</v>
      </c>
      <c r="F4">
        <v>3</v>
      </c>
      <c r="G4">
        <v>4</v>
      </c>
      <c r="H4">
        <v>10</v>
      </c>
      <c r="I4">
        <f t="shared" si="0"/>
        <v>17</v>
      </c>
      <c r="J4">
        <v>10</v>
      </c>
      <c r="K4">
        <v>20</v>
      </c>
      <c r="L4">
        <f t="shared" si="1"/>
        <v>30</v>
      </c>
      <c r="M4">
        <f t="shared" si="2"/>
        <v>47</v>
      </c>
    </row>
    <row r="5" spans="1:13" x14ac:dyDescent="0.35">
      <c r="A5" t="s">
        <v>18</v>
      </c>
      <c r="B5">
        <v>45528</v>
      </c>
      <c r="C5" t="s">
        <v>15</v>
      </c>
      <c r="D5">
        <v>2</v>
      </c>
      <c r="E5" t="s">
        <v>16</v>
      </c>
      <c r="F5">
        <v>10</v>
      </c>
      <c r="G5">
        <v>5</v>
      </c>
      <c r="H5">
        <v>0</v>
      </c>
      <c r="I5">
        <f t="shared" si="0"/>
        <v>15</v>
      </c>
      <c r="J5">
        <v>0</v>
      </c>
      <c r="K5">
        <v>30</v>
      </c>
      <c r="L5">
        <f t="shared" si="1"/>
        <v>30</v>
      </c>
      <c r="M5">
        <f t="shared" si="2"/>
        <v>45</v>
      </c>
    </row>
    <row r="6" spans="1:13" x14ac:dyDescent="0.35">
      <c r="A6" t="s">
        <v>19</v>
      </c>
      <c r="B6">
        <v>45528</v>
      </c>
      <c r="C6" t="s">
        <v>15</v>
      </c>
      <c r="D6">
        <v>2</v>
      </c>
      <c r="E6" t="s">
        <v>16</v>
      </c>
      <c r="F6">
        <v>8</v>
      </c>
      <c r="G6">
        <v>4</v>
      </c>
      <c r="H6">
        <v>8</v>
      </c>
      <c r="I6">
        <f t="shared" si="0"/>
        <v>20</v>
      </c>
      <c r="J6">
        <v>8</v>
      </c>
      <c r="K6">
        <v>15</v>
      </c>
      <c r="L6">
        <f t="shared" si="1"/>
        <v>23</v>
      </c>
      <c r="M6">
        <f t="shared" si="2"/>
        <v>43</v>
      </c>
    </row>
    <row r="7" spans="1:13" x14ac:dyDescent="0.35">
      <c r="A7" t="s">
        <v>20</v>
      </c>
      <c r="B7">
        <v>45528</v>
      </c>
      <c r="C7" t="s">
        <v>15</v>
      </c>
      <c r="D7">
        <v>2</v>
      </c>
      <c r="E7" t="s">
        <v>16</v>
      </c>
      <c r="F7">
        <v>9</v>
      </c>
      <c r="G7">
        <v>6</v>
      </c>
      <c r="H7">
        <v>12</v>
      </c>
      <c r="I7">
        <f t="shared" si="0"/>
        <v>27</v>
      </c>
      <c r="J7">
        <v>12</v>
      </c>
      <c r="K7">
        <v>32</v>
      </c>
      <c r="L7">
        <f t="shared" si="1"/>
        <v>44</v>
      </c>
      <c r="M7">
        <f t="shared" si="2"/>
        <v>71</v>
      </c>
    </row>
    <row r="8" spans="1:13" x14ac:dyDescent="0.35">
      <c r="A8" t="s">
        <v>21</v>
      </c>
      <c r="B8">
        <v>45528</v>
      </c>
      <c r="C8" t="s">
        <v>15</v>
      </c>
      <c r="D8">
        <v>2</v>
      </c>
      <c r="E8" t="s">
        <v>16</v>
      </c>
      <c r="F8">
        <v>8</v>
      </c>
      <c r="G8">
        <v>8</v>
      </c>
      <c r="H8">
        <v>16</v>
      </c>
      <c r="I8">
        <f t="shared" si="0"/>
        <v>32</v>
      </c>
      <c r="J8">
        <v>16</v>
      </c>
      <c r="K8">
        <v>28</v>
      </c>
      <c r="L8">
        <f t="shared" si="1"/>
        <v>44</v>
      </c>
      <c r="M8">
        <f t="shared" si="2"/>
        <v>76</v>
      </c>
    </row>
    <row r="9" spans="1:13" x14ac:dyDescent="0.35">
      <c r="A9" t="s">
        <v>22</v>
      </c>
      <c r="B9">
        <v>45528</v>
      </c>
      <c r="C9" t="s">
        <v>15</v>
      </c>
      <c r="D9">
        <v>2</v>
      </c>
      <c r="E9" t="s">
        <v>16</v>
      </c>
      <c r="F9">
        <v>7</v>
      </c>
      <c r="G9">
        <v>7</v>
      </c>
      <c r="H9">
        <v>14</v>
      </c>
      <c r="I9">
        <f t="shared" si="0"/>
        <v>28</v>
      </c>
      <c r="J9">
        <v>14</v>
      </c>
      <c r="K9">
        <v>30</v>
      </c>
      <c r="L9">
        <f t="shared" si="1"/>
        <v>44</v>
      </c>
      <c r="M9">
        <f t="shared" si="2"/>
        <v>72</v>
      </c>
    </row>
    <row r="10" spans="1:13" x14ac:dyDescent="0.35">
      <c r="A10" t="s">
        <v>23</v>
      </c>
      <c r="B10">
        <v>45528</v>
      </c>
      <c r="C10" t="s">
        <v>15</v>
      </c>
      <c r="D10">
        <v>2</v>
      </c>
      <c r="E10" t="s">
        <v>16</v>
      </c>
      <c r="F10">
        <v>8</v>
      </c>
      <c r="G10">
        <v>6</v>
      </c>
      <c r="H10">
        <v>14</v>
      </c>
      <c r="I10">
        <f t="shared" si="0"/>
        <v>28</v>
      </c>
      <c r="J10">
        <v>14</v>
      </c>
      <c r="K10">
        <v>22</v>
      </c>
      <c r="L10">
        <f t="shared" si="1"/>
        <v>36</v>
      </c>
      <c r="M10">
        <f t="shared" si="2"/>
        <v>64</v>
      </c>
    </row>
    <row r="11" spans="1:13" x14ac:dyDescent="0.35">
      <c r="A11" t="s">
        <v>24</v>
      </c>
      <c r="B11">
        <v>45528</v>
      </c>
      <c r="C11" t="s">
        <v>15</v>
      </c>
      <c r="D11">
        <v>2</v>
      </c>
      <c r="E11" t="s">
        <v>16</v>
      </c>
      <c r="F11">
        <v>7</v>
      </c>
      <c r="G11">
        <v>6</v>
      </c>
      <c r="H11">
        <v>12</v>
      </c>
      <c r="I11">
        <f t="shared" si="0"/>
        <v>25</v>
      </c>
      <c r="J11">
        <v>12</v>
      </c>
      <c r="K11">
        <v>30</v>
      </c>
      <c r="L11">
        <f t="shared" si="1"/>
        <v>42</v>
      </c>
      <c r="M11">
        <f t="shared" si="2"/>
        <v>67</v>
      </c>
    </row>
    <row r="12" spans="1:13" x14ac:dyDescent="0.35">
      <c r="A12" t="s">
        <v>25</v>
      </c>
      <c r="B12">
        <v>45528</v>
      </c>
      <c r="C12" t="s">
        <v>15</v>
      </c>
      <c r="D12">
        <v>2</v>
      </c>
      <c r="E12" t="s">
        <v>16</v>
      </c>
      <c r="F12">
        <v>7</v>
      </c>
      <c r="G12">
        <v>8</v>
      </c>
      <c r="H12">
        <v>12</v>
      </c>
      <c r="I12">
        <f t="shared" si="0"/>
        <v>27</v>
      </c>
      <c r="J12">
        <v>12</v>
      </c>
      <c r="K12">
        <v>32</v>
      </c>
      <c r="L12">
        <f t="shared" si="1"/>
        <v>44</v>
      </c>
      <c r="M12">
        <f t="shared" si="2"/>
        <v>71</v>
      </c>
    </row>
    <row r="13" spans="1:13" x14ac:dyDescent="0.35">
      <c r="A13" t="s">
        <v>26</v>
      </c>
      <c r="B13">
        <v>45528</v>
      </c>
      <c r="C13" t="s">
        <v>15</v>
      </c>
      <c r="D13">
        <v>2</v>
      </c>
      <c r="E13" t="s">
        <v>16</v>
      </c>
      <c r="F13">
        <v>9</v>
      </c>
      <c r="G13">
        <v>8</v>
      </c>
      <c r="H13">
        <v>15</v>
      </c>
      <c r="I13">
        <f t="shared" si="0"/>
        <v>32</v>
      </c>
      <c r="J13">
        <v>15</v>
      </c>
      <c r="K13">
        <v>33</v>
      </c>
      <c r="L13">
        <f t="shared" si="1"/>
        <v>48</v>
      </c>
      <c r="M13">
        <f t="shared" si="2"/>
        <v>80</v>
      </c>
    </row>
    <row r="14" spans="1:13" x14ac:dyDescent="0.35">
      <c r="A14" t="s">
        <v>27</v>
      </c>
      <c r="B14">
        <v>45528</v>
      </c>
      <c r="C14" t="s">
        <v>15</v>
      </c>
      <c r="D14">
        <v>2</v>
      </c>
      <c r="E14" t="s">
        <v>16</v>
      </c>
      <c r="F14">
        <v>6</v>
      </c>
      <c r="G14">
        <v>8</v>
      </c>
      <c r="H14">
        <v>12</v>
      </c>
      <c r="I14">
        <f t="shared" si="0"/>
        <v>26</v>
      </c>
      <c r="J14">
        <v>12</v>
      </c>
      <c r="K14">
        <v>25</v>
      </c>
      <c r="L14">
        <f t="shared" si="1"/>
        <v>37</v>
      </c>
      <c r="M14">
        <f t="shared" si="2"/>
        <v>63</v>
      </c>
    </row>
    <row r="15" spans="1:13" x14ac:dyDescent="0.35">
      <c r="A15" t="s">
        <v>28</v>
      </c>
      <c r="B15">
        <v>45528</v>
      </c>
      <c r="C15" t="s">
        <v>15</v>
      </c>
      <c r="D15">
        <v>2</v>
      </c>
      <c r="E15" t="s">
        <v>16</v>
      </c>
      <c r="F15">
        <v>6</v>
      </c>
      <c r="G15">
        <v>8</v>
      </c>
      <c r="H15">
        <v>12</v>
      </c>
      <c r="I15">
        <f t="shared" si="0"/>
        <v>26</v>
      </c>
      <c r="J15">
        <v>12</v>
      </c>
      <c r="K15">
        <v>30</v>
      </c>
      <c r="L15">
        <f t="shared" si="1"/>
        <v>42</v>
      </c>
      <c r="M15">
        <f t="shared" si="2"/>
        <v>68</v>
      </c>
    </row>
    <row r="16" spans="1:13" x14ac:dyDescent="0.35">
      <c r="A16" t="s">
        <v>29</v>
      </c>
      <c r="B16">
        <v>45528</v>
      </c>
      <c r="C16" t="s">
        <v>15</v>
      </c>
      <c r="D16">
        <v>2</v>
      </c>
      <c r="E16" t="s">
        <v>16</v>
      </c>
      <c r="F16">
        <v>4</v>
      </c>
      <c r="G16">
        <v>5</v>
      </c>
      <c r="H16">
        <v>10</v>
      </c>
      <c r="I16">
        <f t="shared" si="0"/>
        <v>19</v>
      </c>
      <c r="J16">
        <v>10</v>
      </c>
      <c r="K16">
        <v>15</v>
      </c>
      <c r="L16">
        <f t="shared" si="1"/>
        <v>25</v>
      </c>
      <c r="M16">
        <f t="shared" si="2"/>
        <v>44</v>
      </c>
    </row>
    <row r="17" spans="1:13" x14ac:dyDescent="0.35">
      <c r="A17" t="s">
        <v>30</v>
      </c>
      <c r="B17">
        <v>45528</v>
      </c>
      <c r="C17" t="s">
        <v>15</v>
      </c>
      <c r="D17">
        <v>2</v>
      </c>
      <c r="E17" t="s">
        <v>16</v>
      </c>
      <c r="F17">
        <v>8</v>
      </c>
      <c r="G17">
        <v>8</v>
      </c>
      <c r="H17">
        <v>0</v>
      </c>
      <c r="I17">
        <f t="shared" si="0"/>
        <v>16</v>
      </c>
      <c r="J17">
        <v>0</v>
      </c>
      <c r="K17">
        <v>28</v>
      </c>
      <c r="L17">
        <f t="shared" si="1"/>
        <v>28</v>
      </c>
      <c r="M17">
        <f t="shared" si="2"/>
        <v>44</v>
      </c>
    </row>
    <row r="18" spans="1:13" x14ac:dyDescent="0.35">
      <c r="A18" t="s">
        <v>31</v>
      </c>
      <c r="B18">
        <v>45528</v>
      </c>
      <c r="C18" t="s">
        <v>15</v>
      </c>
      <c r="D18">
        <v>2</v>
      </c>
      <c r="E18" t="s">
        <v>16</v>
      </c>
      <c r="F18">
        <v>8</v>
      </c>
      <c r="G18">
        <v>7</v>
      </c>
      <c r="H18">
        <v>12</v>
      </c>
      <c r="I18">
        <f t="shared" si="0"/>
        <v>27</v>
      </c>
      <c r="J18">
        <v>12</v>
      </c>
      <c r="K18">
        <v>29</v>
      </c>
      <c r="L18">
        <f t="shared" si="1"/>
        <v>41</v>
      </c>
      <c r="M18">
        <f t="shared" si="2"/>
        <v>68</v>
      </c>
    </row>
    <row r="19" spans="1:13" x14ac:dyDescent="0.35">
      <c r="A19" t="s">
        <v>32</v>
      </c>
      <c r="B19">
        <v>45528</v>
      </c>
      <c r="C19" t="s">
        <v>15</v>
      </c>
      <c r="D19">
        <v>2</v>
      </c>
      <c r="E19" t="s">
        <v>16</v>
      </c>
      <c r="F19">
        <v>9</v>
      </c>
      <c r="G19">
        <v>8</v>
      </c>
      <c r="H19">
        <v>15</v>
      </c>
      <c r="I19">
        <f t="shared" si="0"/>
        <v>32</v>
      </c>
      <c r="J19">
        <v>15</v>
      </c>
      <c r="K19">
        <v>33</v>
      </c>
      <c r="L19">
        <f t="shared" si="1"/>
        <v>48</v>
      </c>
      <c r="M19">
        <f t="shared" si="2"/>
        <v>80</v>
      </c>
    </row>
    <row r="20" spans="1:13" x14ac:dyDescent="0.35">
      <c r="A20" t="s">
        <v>33</v>
      </c>
      <c r="B20">
        <v>45528</v>
      </c>
      <c r="C20" t="s">
        <v>15</v>
      </c>
      <c r="D20">
        <v>2</v>
      </c>
      <c r="E20" t="s">
        <v>16</v>
      </c>
      <c r="F20">
        <v>7</v>
      </c>
      <c r="G20">
        <v>8</v>
      </c>
      <c r="H20">
        <v>14</v>
      </c>
      <c r="I20">
        <f t="shared" si="0"/>
        <v>29</v>
      </c>
      <c r="J20">
        <v>14</v>
      </c>
      <c r="K20">
        <v>35</v>
      </c>
      <c r="L20">
        <f t="shared" si="1"/>
        <v>49</v>
      </c>
      <c r="M20">
        <f t="shared" si="2"/>
        <v>78</v>
      </c>
    </row>
    <row r="21" spans="1:13" x14ac:dyDescent="0.35">
      <c r="A21" t="s">
        <v>34</v>
      </c>
      <c r="B21">
        <v>45528</v>
      </c>
      <c r="C21" t="s">
        <v>15</v>
      </c>
      <c r="D21">
        <v>2</v>
      </c>
      <c r="E21" t="s">
        <v>16</v>
      </c>
      <c r="F21">
        <v>4</v>
      </c>
      <c r="G21">
        <v>8</v>
      </c>
      <c r="H21">
        <v>15</v>
      </c>
      <c r="I21">
        <f t="shared" si="0"/>
        <v>27</v>
      </c>
      <c r="J21">
        <v>15</v>
      </c>
      <c r="K21">
        <v>36</v>
      </c>
      <c r="L21">
        <f t="shared" si="1"/>
        <v>51</v>
      </c>
      <c r="M21">
        <f t="shared" si="2"/>
        <v>78</v>
      </c>
    </row>
    <row r="22" spans="1:13" x14ac:dyDescent="0.35">
      <c r="A22" t="s">
        <v>35</v>
      </c>
      <c r="B22">
        <v>45528</v>
      </c>
      <c r="C22" t="s">
        <v>15</v>
      </c>
      <c r="D22">
        <v>2</v>
      </c>
      <c r="E22" t="s">
        <v>16</v>
      </c>
      <c r="F22">
        <v>5</v>
      </c>
      <c r="G22">
        <v>5</v>
      </c>
      <c r="H22">
        <v>12</v>
      </c>
      <c r="I22">
        <f t="shared" si="0"/>
        <v>22</v>
      </c>
      <c r="J22">
        <v>12</v>
      </c>
      <c r="K22">
        <v>15</v>
      </c>
      <c r="L22">
        <f t="shared" si="1"/>
        <v>27</v>
      </c>
      <c r="M22">
        <f t="shared" si="2"/>
        <v>49</v>
      </c>
    </row>
    <row r="23" spans="1:13" x14ac:dyDescent="0.35">
      <c r="A23" t="s">
        <v>36</v>
      </c>
      <c r="B23">
        <v>45528</v>
      </c>
      <c r="C23" t="s">
        <v>15</v>
      </c>
      <c r="D23">
        <v>2</v>
      </c>
      <c r="E23" t="s">
        <v>16</v>
      </c>
      <c r="F23">
        <v>5</v>
      </c>
      <c r="G23">
        <v>7</v>
      </c>
      <c r="H23">
        <v>10</v>
      </c>
      <c r="I23">
        <f t="shared" si="0"/>
        <v>22</v>
      </c>
      <c r="J23">
        <v>10</v>
      </c>
      <c r="K23">
        <v>15</v>
      </c>
      <c r="L23">
        <f t="shared" si="1"/>
        <v>25</v>
      </c>
      <c r="M23">
        <f t="shared" si="2"/>
        <v>47</v>
      </c>
    </row>
    <row r="24" spans="1:13" x14ac:dyDescent="0.35">
      <c r="A24" t="s">
        <v>37</v>
      </c>
      <c r="B24">
        <v>45528</v>
      </c>
      <c r="C24" t="s">
        <v>15</v>
      </c>
      <c r="D24">
        <v>2</v>
      </c>
      <c r="E24" t="s">
        <v>16</v>
      </c>
      <c r="F24">
        <v>7</v>
      </c>
      <c r="G24">
        <v>8</v>
      </c>
      <c r="H24">
        <v>14</v>
      </c>
      <c r="I24">
        <f t="shared" si="0"/>
        <v>29</v>
      </c>
      <c r="J24">
        <v>14</v>
      </c>
      <c r="K24">
        <v>32</v>
      </c>
      <c r="L24">
        <f t="shared" si="1"/>
        <v>46</v>
      </c>
      <c r="M24">
        <f t="shared" si="2"/>
        <v>75</v>
      </c>
    </row>
    <row r="25" spans="1:13" x14ac:dyDescent="0.35">
      <c r="A25" t="s">
        <v>38</v>
      </c>
      <c r="B25">
        <v>45528</v>
      </c>
      <c r="C25" t="s">
        <v>15</v>
      </c>
      <c r="D25">
        <v>2</v>
      </c>
      <c r="E25" t="s">
        <v>16</v>
      </c>
      <c r="F25">
        <v>7</v>
      </c>
      <c r="G25">
        <v>8</v>
      </c>
      <c r="H25">
        <v>14</v>
      </c>
      <c r="I25">
        <f t="shared" si="0"/>
        <v>29</v>
      </c>
      <c r="J25">
        <v>14</v>
      </c>
      <c r="K25">
        <v>33</v>
      </c>
      <c r="L25">
        <f t="shared" si="1"/>
        <v>47</v>
      </c>
      <c r="M25">
        <f t="shared" si="2"/>
        <v>76</v>
      </c>
    </row>
    <row r="26" spans="1:13" x14ac:dyDescent="0.35">
      <c r="A26" t="s">
        <v>39</v>
      </c>
      <c r="B26">
        <v>45528</v>
      </c>
      <c r="C26" t="s">
        <v>15</v>
      </c>
      <c r="D26">
        <v>2</v>
      </c>
      <c r="E26" t="s">
        <v>16</v>
      </c>
      <c r="F26">
        <v>9</v>
      </c>
      <c r="G26">
        <v>7</v>
      </c>
      <c r="H26">
        <v>14</v>
      </c>
      <c r="I26">
        <f t="shared" si="0"/>
        <v>30</v>
      </c>
      <c r="J26">
        <v>14</v>
      </c>
      <c r="K26">
        <v>33</v>
      </c>
      <c r="L26">
        <f t="shared" si="1"/>
        <v>47</v>
      </c>
      <c r="M26">
        <f t="shared" si="2"/>
        <v>77</v>
      </c>
    </row>
    <row r="27" spans="1:13" x14ac:dyDescent="0.35">
      <c r="A27" t="s">
        <v>40</v>
      </c>
      <c r="B27">
        <v>45528</v>
      </c>
      <c r="C27" t="s">
        <v>15</v>
      </c>
      <c r="D27">
        <v>2</v>
      </c>
      <c r="E27" t="s">
        <v>16</v>
      </c>
      <c r="F27">
        <v>3</v>
      </c>
      <c r="G27">
        <v>0</v>
      </c>
      <c r="H27">
        <v>0</v>
      </c>
      <c r="I27">
        <f t="shared" si="0"/>
        <v>3</v>
      </c>
      <c r="J27">
        <v>0</v>
      </c>
      <c r="K27">
        <v>0</v>
      </c>
      <c r="L27">
        <f t="shared" si="1"/>
        <v>0</v>
      </c>
      <c r="M27">
        <f t="shared" si="2"/>
        <v>3</v>
      </c>
    </row>
    <row r="28" spans="1:13" x14ac:dyDescent="0.35">
      <c r="A28" t="s">
        <v>41</v>
      </c>
      <c r="B28">
        <v>45528</v>
      </c>
      <c r="C28" t="s">
        <v>15</v>
      </c>
      <c r="D28">
        <v>2</v>
      </c>
      <c r="E28" t="s">
        <v>16</v>
      </c>
      <c r="F28">
        <v>8</v>
      </c>
      <c r="G28">
        <v>8</v>
      </c>
      <c r="H28">
        <v>12</v>
      </c>
      <c r="I28">
        <f t="shared" si="0"/>
        <v>28</v>
      </c>
      <c r="J28">
        <v>12</v>
      </c>
      <c r="K28">
        <v>25</v>
      </c>
      <c r="L28">
        <f t="shared" si="1"/>
        <v>37</v>
      </c>
      <c r="M28">
        <f t="shared" si="2"/>
        <v>65</v>
      </c>
    </row>
    <row r="29" spans="1:13" x14ac:dyDescent="0.35">
      <c r="A29" t="s">
        <v>42</v>
      </c>
      <c r="B29">
        <v>45528</v>
      </c>
      <c r="C29" t="s">
        <v>15</v>
      </c>
      <c r="D29">
        <v>2</v>
      </c>
      <c r="E29" t="s">
        <v>16</v>
      </c>
      <c r="F29">
        <v>7</v>
      </c>
      <c r="G29">
        <v>6</v>
      </c>
      <c r="H29">
        <v>14</v>
      </c>
      <c r="I29">
        <f t="shared" si="0"/>
        <v>27</v>
      </c>
      <c r="J29">
        <v>14</v>
      </c>
      <c r="K29">
        <v>28</v>
      </c>
      <c r="L29">
        <f t="shared" si="1"/>
        <v>42</v>
      </c>
      <c r="M29">
        <f t="shared" si="2"/>
        <v>69</v>
      </c>
    </row>
  </sheetData>
  <mergeCells count="1">
    <mergeCell ref="A1:M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388A1-9F0F-49BC-B914-E4872D11213C}">
  <sheetPr codeName="Sheet10"/>
  <dimension ref="A1"/>
  <sheetViews>
    <sheetView showGridLines="0" zoomScale="52" zoomScaleNormal="70" workbookViewId="0"/>
  </sheetViews>
  <sheetFormatPr defaultColWidth="8.90625" defaultRowHeight="14.5" x14ac:dyDescent="0.35"/>
  <cols>
    <col min="1" max="16384" width="8.90625" style="32"/>
  </cols>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A633F-742B-4631-A405-5084A67DF4B9}">
  <dimension ref="A1"/>
  <sheetViews>
    <sheetView showGridLines="0" view="pageBreakPreview" zoomScale="44" zoomScaleNormal="70" workbookViewId="0">
      <selection activeCell="AP26" sqref="AP26"/>
    </sheetView>
  </sheetViews>
  <sheetFormatPr defaultColWidth="8.90625" defaultRowHeight="14.5" x14ac:dyDescent="0.35"/>
  <cols>
    <col min="1" max="16384" width="8.90625" style="32"/>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4B5A5-CD56-4272-AA4F-C602DB45A488}">
  <dimension ref="A1"/>
  <sheetViews>
    <sheetView showGridLines="0" topLeftCell="A29" zoomScale="46" zoomScaleNormal="70" workbookViewId="0"/>
  </sheetViews>
  <sheetFormatPr defaultColWidth="8.90625" defaultRowHeight="14.5" x14ac:dyDescent="0.35"/>
  <cols>
    <col min="1" max="16384" width="8.90625" style="32"/>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95117-F3B1-4C05-BF65-229F3EC597A5}">
  <dimension ref="A1"/>
  <sheetViews>
    <sheetView showGridLines="0" zoomScale="34" zoomScaleNormal="70" workbookViewId="0"/>
  </sheetViews>
  <sheetFormatPr defaultColWidth="8.90625" defaultRowHeight="14.5" x14ac:dyDescent="0.35"/>
  <cols>
    <col min="1" max="16384" width="8.90625" style="32"/>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E2D35-1F67-4ECA-8024-0ED0E26BC36A}">
  <dimension ref="A3:U31"/>
  <sheetViews>
    <sheetView topLeftCell="R1" workbookViewId="0">
      <selection activeCell="T3" sqref="T3:U31"/>
    </sheetView>
  </sheetViews>
  <sheetFormatPr defaultRowHeight="14.5" x14ac:dyDescent="0.35"/>
  <cols>
    <col min="1" max="1" width="15.36328125" bestFit="1" customWidth="1"/>
    <col min="2" max="2" width="60.6328125" bestFit="1" customWidth="1"/>
    <col min="5" max="5" width="15.36328125" bestFit="1" customWidth="1"/>
    <col min="6" max="6" width="54.1796875" bestFit="1" customWidth="1"/>
    <col min="9" max="9" width="15.36328125" bestFit="1" customWidth="1"/>
    <col min="10" max="10" width="71.36328125" bestFit="1" customWidth="1"/>
    <col min="13" max="13" width="15.36328125" bestFit="1" customWidth="1"/>
    <col min="14" max="14" width="128.90625" bestFit="1" customWidth="1"/>
    <col min="16" max="16" width="15.36328125" bestFit="1" customWidth="1"/>
    <col min="17" max="17" width="73.08984375" bestFit="1" customWidth="1"/>
    <col min="20" max="20" width="15.36328125" bestFit="1" customWidth="1"/>
    <col min="21" max="21" width="18.90625" bestFit="1" customWidth="1"/>
  </cols>
  <sheetData>
    <row r="3" spans="1:21" x14ac:dyDescent="0.35">
      <c r="A3" s="18" t="s">
        <v>87</v>
      </c>
      <c r="B3" t="s">
        <v>248</v>
      </c>
      <c r="E3" s="18" t="s">
        <v>87</v>
      </c>
      <c r="F3" t="s">
        <v>249</v>
      </c>
      <c r="I3" s="18" t="s">
        <v>87</v>
      </c>
      <c r="J3" t="s">
        <v>250</v>
      </c>
      <c r="M3" s="18" t="s">
        <v>87</v>
      </c>
      <c r="N3" t="s">
        <v>251</v>
      </c>
      <c r="P3" s="18" t="s">
        <v>87</v>
      </c>
      <c r="Q3" t="s">
        <v>252</v>
      </c>
      <c r="T3" s="18" t="s">
        <v>87</v>
      </c>
      <c r="U3" t="s">
        <v>253</v>
      </c>
    </row>
    <row r="4" spans="1:21" x14ac:dyDescent="0.35">
      <c r="A4" s="19" t="s">
        <v>159</v>
      </c>
      <c r="B4" s="39">
        <v>90</v>
      </c>
      <c r="E4" s="19" t="s">
        <v>159</v>
      </c>
      <c r="F4" s="39">
        <v>83.333333333333343</v>
      </c>
      <c r="I4" s="19" t="s">
        <v>159</v>
      </c>
      <c r="J4" s="40">
        <v>66.666666666666657</v>
      </c>
      <c r="M4" s="19" t="s">
        <v>159</v>
      </c>
      <c r="N4" s="39">
        <v>70</v>
      </c>
      <c r="P4" s="19" t="s">
        <v>159</v>
      </c>
      <c r="Q4" s="40">
        <v>50</v>
      </c>
      <c r="T4" s="19" t="s">
        <v>159</v>
      </c>
      <c r="U4" s="40">
        <v>73.170731707317074</v>
      </c>
    </row>
    <row r="5" spans="1:21" x14ac:dyDescent="0.35">
      <c r="A5" s="19" t="s">
        <v>158</v>
      </c>
      <c r="B5" s="39">
        <v>30</v>
      </c>
      <c r="E5" s="19" t="s">
        <v>158</v>
      </c>
      <c r="F5" s="39">
        <v>16.666666666666664</v>
      </c>
      <c r="I5" s="19" t="s">
        <v>158</v>
      </c>
      <c r="J5" s="40">
        <v>33.333333333333329</v>
      </c>
      <c r="M5" s="19" t="s">
        <v>158</v>
      </c>
      <c r="N5" s="39">
        <v>40</v>
      </c>
      <c r="P5" s="19" t="s">
        <v>158</v>
      </c>
      <c r="Q5" s="40">
        <v>50</v>
      </c>
      <c r="T5" s="19" t="s">
        <v>158</v>
      </c>
      <c r="U5" s="40">
        <v>34.146341463414636</v>
      </c>
    </row>
    <row r="6" spans="1:21" x14ac:dyDescent="0.35">
      <c r="A6" s="19" t="s">
        <v>157</v>
      </c>
      <c r="B6" s="39">
        <v>40</v>
      </c>
      <c r="E6" s="19" t="s">
        <v>157</v>
      </c>
      <c r="F6" s="39">
        <v>16.666666666666664</v>
      </c>
      <c r="I6" s="19" t="s">
        <v>157</v>
      </c>
      <c r="J6" s="40">
        <v>44.444444444444443</v>
      </c>
      <c r="M6" s="19" t="s">
        <v>157</v>
      </c>
      <c r="N6" s="39">
        <v>30</v>
      </c>
      <c r="P6" s="19" t="s">
        <v>157</v>
      </c>
      <c r="Q6" s="40">
        <v>50</v>
      </c>
      <c r="T6" s="19" t="s">
        <v>157</v>
      </c>
      <c r="U6" s="40">
        <v>36.585365853658537</v>
      </c>
    </row>
    <row r="7" spans="1:21" x14ac:dyDescent="0.35">
      <c r="A7" s="19" t="s">
        <v>156</v>
      </c>
      <c r="B7" s="39">
        <v>20</v>
      </c>
      <c r="E7" s="19" t="s">
        <v>156</v>
      </c>
      <c r="F7" s="39">
        <v>33.333333333333329</v>
      </c>
      <c r="I7" s="19" t="s">
        <v>156</v>
      </c>
      <c r="J7" s="40">
        <v>33.333333333333329</v>
      </c>
      <c r="M7" s="19" t="s">
        <v>156</v>
      </c>
      <c r="N7" s="39">
        <v>20</v>
      </c>
      <c r="P7" s="19" t="s">
        <v>156</v>
      </c>
      <c r="Q7" s="40">
        <v>33.333333333333329</v>
      </c>
      <c r="T7" s="19" t="s">
        <v>156</v>
      </c>
      <c r="U7" s="40">
        <v>26.829268292682929</v>
      </c>
    </row>
    <row r="8" spans="1:21" x14ac:dyDescent="0.35">
      <c r="A8" s="19" t="s">
        <v>155</v>
      </c>
      <c r="B8" s="39">
        <v>60</v>
      </c>
      <c r="E8" s="19" t="s">
        <v>155</v>
      </c>
      <c r="F8" s="39">
        <v>16.666666666666664</v>
      </c>
      <c r="I8" s="19" t="s">
        <v>155</v>
      </c>
      <c r="J8" s="40">
        <v>55.555555555555557</v>
      </c>
      <c r="M8" s="19" t="s">
        <v>155</v>
      </c>
      <c r="N8" s="39">
        <v>50</v>
      </c>
      <c r="P8" s="19" t="s">
        <v>155</v>
      </c>
      <c r="Q8" s="40">
        <v>66.666666666666657</v>
      </c>
      <c r="T8" s="19" t="s">
        <v>155</v>
      </c>
      <c r="U8" s="40">
        <v>51.219512195121951</v>
      </c>
    </row>
    <row r="9" spans="1:21" x14ac:dyDescent="0.35">
      <c r="A9" s="19" t="s">
        <v>154</v>
      </c>
      <c r="B9" s="39">
        <v>70</v>
      </c>
      <c r="E9" s="19" t="s">
        <v>154</v>
      </c>
      <c r="F9" s="39">
        <v>33.333333333333329</v>
      </c>
      <c r="I9" s="19" t="s">
        <v>154</v>
      </c>
      <c r="J9" s="40">
        <v>55.555555555555557</v>
      </c>
      <c r="M9" s="19" t="s">
        <v>154</v>
      </c>
      <c r="N9" s="39">
        <v>40</v>
      </c>
      <c r="P9" s="19" t="s">
        <v>154</v>
      </c>
      <c r="Q9" s="40">
        <v>66.666666666666657</v>
      </c>
      <c r="T9" s="19" t="s">
        <v>154</v>
      </c>
      <c r="U9" s="40">
        <v>53.658536585365859</v>
      </c>
    </row>
    <row r="10" spans="1:21" x14ac:dyDescent="0.35">
      <c r="A10" s="19" t="s">
        <v>153</v>
      </c>
      <c r="B10" s="39">
        <v>10</v>
      </c>
      <c r="E10" s="19" t="s">
        <v>153</v>
      </c>
      <c r="F10" s="39">
        <v>0</v>
      </c>
      <c r="I10" s="19" t="s">
        <v>153</v>
      </c>
      <c r="J10" s="40">
        <v>22.222222222222221</v>
      </c>
      <c r="M10" s="19" t="s">
        <v>153</v>
      </c>
      <c r="N10" s="39">
        <v>10</v>
      </c>
      <c r="P10" s="19" t="s">
        <v>153</v>
      </c>
      <c r="Q10" s="40">
        <v>16.666666666666664</v>
      </c>
      <c r="T10" s="19" t="s">
        <v>153</v>
      </c>
      <c r="U10" s="40">
        <v>12.195121951219512</v>
      </c>
    </row>
    <row r="11" spans="1:21" x14ac:dyDescent="0.35">
      <c r="A11" s="19" t="s">
        <v>162</v>
      </c>
      <c r="B11" s="39">
        <v>50</v>
      </c>
      <c r="E11" s="19" t="s">
        <v>162</v>
      </c>
      <c r="F11" s="39">
        <v>33.333333333333329</v>
      </c>
      <c r="I11" s="19" t="s">
        <v>162</v>
      </c>
      <c r="J11" s="40">
        <v>33.333333333333329</v>
      </c>
      <c r="M11" s="19" t="s">
        <v>162</v>
      </c>
      <c r="N11" s="39">
        <v>20</v>
      </c>
      <c r="P11" s="19" t="s">
        <v>162</v>
      </c>
      <c r="Q11" s="40">
        <v>50</v>
      </c>
      <c r="T11" s="19" t="s">
        <v>162</v>
      </c>
      <c r="U11" s="40">
        <v>36.585365853658537</v>
      </c>
    </row>
    <row r="12" spans="1:21" x14ac:dyDescent="0.35">
      <c r="A12" s="19" t="s">
        <v>152</v>
      </c>
      <c r="B12" s="39">
        <v>80</v>
      </c>
      <c r="E12" s="19" t="s">
        <v>152</v>
      </c>
      <c r="F12" s="39">
        <v>66.666666666666657</v>
      </c>
      <c r="I12" s="19" t="s">
        <v>152</v>
      </c>
      <c r="J12" s="40">
        <v>66.666666666666657</v>
      </c>
      <c r="M12" s="19" t="s">
        <v>152</v>
      </c>
      <c r="N12" s="39">
        <v>60</v>
      </c>
      <c r="P12" s="19" t="s">
        <v>152</v>
      </c>
      <c r="Q12" s="40">
        <v>66.666666666666657</v>
      </c>
      <c r="T12" s="19" t="s">
        <v>152</v>
      </c>
      <c r="U12" s="40">
        <v>68.292682926829272</v>
      </c>
    </row>
    <row r="13" spans="1:21" x14ac:dyDescent="0.35">
      <c r="A13" s="19" t="s">
        <v>151</v>
      </c>
      <c r="B13" s="39">
        <v>60</v>
      </c>
      <c r="E13" s="19" t="s">
        <v>151</v>
      </c>
      <c r="F13" s="39">
        <v>33.333333333333329</v>
      </c>
      <c r="I13" s="19" t="s">
        <v>151</v>
      </c>
      <c r="J13" s="40">
        <v>44.444444444444443</v>
      </c>
      <c r="M13" s="19" t="s">
        <v>151</v>
      </c>
      <c r="N13" s="39">
        <v>60</v>
      </c>
      <c r="P13" s="19" t="s">
        <v>151</v>
      </c>
      <c r="Q13" s="40">
        <v>66.666666666666657</v>
      </c>
      <c r="T13" s="19" t="s">
        <v>151</v>
      </c>
      <c r="U13" s="40">
        <v>53.658536585365859</v>
      </c>
    </row>
    <row r="14" spans="1:21" x14ac:dyDescent="0.35">
      <c r="A14" s="19" t="s">
        <v>150</v>
      </c>
      <c r="B14" s="39">
        <v>50</v>
      </c>
      <c r="E14" s="19" t="s">
        <v>150</v>
      </c>
      <c r="F14" s="39">
        <v>50</v>
      </c>
      <c r="I14" s="19" t="s">
        <v>150</v>
      </c>
      <c r="J14" s="40">
        <v>77.777777777777786</v>
      </c>
      <c r="M14" s="19" t="s">
        <v>150</v>
      </c>
      <c r="N14" s="39">
        <v>60</v>
      </c>
      <c r="P14" s="19" t="s">
        <v>150</v>
      </c>
      <c r="Q14" s="40">
        <v>83.333333333333343</v>
      </c>
      <c r="T14" s="19" t="s">
        <v>150</v>
      </c>
      <c r="U14" s="40">
        <v>63.414634146341463</v>
      </c>
    </row>
    <row r="15" spans="1:21" x14ac:dyDescent="0.35">
      <c r="A15" s="19" t="s">
        <v>27</v>
      </c>
      <c r="B15" s="39">
        <v>30</v>
      </c>
      <c r="E15" s="19" t="s">
        <v>27</v>
      </c>
      <c r="F15" s="39">
        <v>0</v>
      </c>
      <c r="I15" s="19" t="s">
        <v>27</v>
      </c>
      <c r="J15" s="40">
        <v>44.444444444444443</v>
      </c>
      <c r="M15" s="19" t="s">
        <v>27</v>
      </c>
      <c r="N15" s="39">
        <v>30</v>
      </c>
      <c r="P15" s="19" t="s">
        <v>27</v>
      </c>
      <c r="Q15" s="40">
        <v>33.333333333333329</v>
      </c>
      <c r="T15" s="19" t="s">
        <v>27</v>
      </c>
      <c r="U15" s="40">
        <v>29.268292682926827</v>
      </c>
    </row>
    <row r="16" spans="1:21" x14ac:dyDescent="0.35">
      <c r="A16" s="19" t="s">
        <v>28</v>
      </c>
      <c r="B16" s="39">
        <v>40</v>
      </c>
      <c r="E16" s="19" t="s">
        <v>28</v>
      </c>
      <c r="F16" s="39">
        <v>16.666666666666664</v>
      </c>
      <c r="I16" s="19" t="s">
        <v>28</v>
      </c>
      <c r="J16" s="40">
        <v>33.333333333333329</v>
      </c>
      <c r="M16" s="19" t="s">
        <v>28</v>
      </c>
      <c r="N16" s="39">
        <v>70</v>
      </c>
      <c r="P16" s="19" t="s">
        <v>28</v>
      </c>
      <c r="Q16" s="40">
        <v>16.666666666666664</v>
      </c>
      <c r="T16" s="19" t="s">
        <v>28</v>
      </c>
      <c r="U16" s="40">
        <v>39.024390243902438</v>
      </c>
    </row>
    <row r="17" spans="1:21" x14ac:dyDescent="0.35">
      <c r="A17" s="19" t="s">
        <v>29</v>
      </c>
      <c r="B17" s="39">
        <v>0</v>
      </c>
      <c r="E17" s="19" t="s">
        <v>29</v>
      </c>
      <c r="F17" s="39">
        <v>0</v>
      </c>
      <c r="I17" s="19" t="s">
        <v>29</v>
      </c>
      <c r="J17" s="40">
        <v>0</v>
      </c>
      <c r="M17" s="19" t="s">
        <v>29</v>
      </c>
      <c r="N17" s="39">
        <v>0</v>
      </c>
      <c r="P17" s="19" t="s">
        <v>29</v>
      </c>
      <c r="Q17" s="40">
        <v>0</v>
      </c>
      <c r="T17" s="19" t="s">
        <v>29</v>
      </c>
      <c r="U17" s="40">
        <v>0</v>
      </c>
    </row>
    <row r="18" spans="1:21" x14ac:dyDescent="0.35">
      <c r="A18" s="19" t="s">
        <v>149</v>
      </c>
      <c r="B18" s="39">
        <v>50</v>
      </c>
      <c r="E18" s="19" t="s">
        <v>149</v>
      </c>
      <c r="F18" s="39">
        <v>33.333333333333329</v>
      </c>
      <c r="I18" s="19" t="s">
        <v>149</v>
      </c>
      <c r="J18" s="40">
        <v>33.333333333333329</v>
      </c>
      <c r="M18" s="19" t="s">
        <v>149</v>
      </c>
      <c r="N18" s="39">
        <v>20</v>
      </c>
      <c r="P18" s="19" t="s">
        <v>149</v>
      </c>
      <c r="Q18" s="40">
        <v>16.666666666666664</v>
      </c>
      <c r="T18" s="19" t="s">
        <v>149</v>
      </c>
      <c r="U18" s="40">
        <v>31.707317073170731</v>
      </c>
    </row>
    <row r="19" spans="1:21" x14ac:dyDescent="0.35">
      <c r="A19" s="19" t="s">
        <v>148</v>
      </c>
      <c r="B19" s="39">
        <v>30</v>
      </c>
      <c r="E19" s="19" t="s">
        <v>148</v>
      </c>
      <c r="F19" s="39">
        <v>16.666666666666664</v>
      </c>
      <c r="I19" s="19" t="s">
        <v>148</v>
      </c>
      <c r="J19" s="40">
        <v>11.111111111111111</v>
      </c>
      <c r="M19" s="19" t="s">
        <v>148</v>
      </c>
      <c r="N19" s="39">
        <v>50</v>
      </c>
      <c r="P19" s="19" t="s">
        <v>148</v>
      </c>
      <c r="Q19" s="40">
        <v>66.666666666666657</v>
      </c>
      <c r="T19" s="19" t="s">
        <v>148</v>
      </c>
      <c r="U19" s="40">
        <v>34.146341463414636</v>
      </c>
    </row>
    <row r="20" spans="1:21" x14ac:dyDescent="0.35">
      <c r="A20" s="19" t="s">
        <v>147</v>
      </c>
      <c r="B20" s="39">
        <v>80</v>
      </c>
      <c r="E20" s="19" t="s">
        <v>147</v>
      </c>
      <c r="F20" s="39">
        <v>100</v>
      </c>
      <c r="I20" s="19" t="s">
        <v>147</v>
      </c>
      <c r="J20" s="40">
        <v>88.888888888888886</v>
      </c>
      <c r="M20" s="19" t="s">
        <v>147</v>
      </c>
      <c r="N20" s="39">
        <v>70</v>
      </c>
      <c r="P20" s="19" t="s">
        <v>147</v>
      </c>
      <c r="Q20" s="40">
        <v>83.333333333333343</v>
      </c>
      <c r="T20" s="19" t="s">
        <v>147</v>
      </c>
      <c r="U20" s="40">
        <v>82.926829268292678</v>
      </c>
    </row>
    <row r="21" spans="1:21" x14ac:dyDescent="0.35">
      <c r="A21" s="19" t="s">
        <v>33</v>
      </c>
      <c r="B21" s="39">
        <v>90</v>
      </c>
      <c r="E21" s="19" t="s">
        <v>33</v>
      </c>
      <c r="F21" s="39">
        <v>100</v>
      </c>
      <c r="I21" s="19" t="s">
        <v>33</v>
      </c>
      <c r="J21" s="40">
        <v>100</v>
      </c>
      <c r="M21" s="19" t="s">
        <v>33</v>
      </c>
      <c r="N21" s="39">
        <v>100</v>
      </c>
      <c r="P21" s="19" t="s">
        <v>33</v>
      </c>
      <c r="Q21" s="40">
        <v>100</v>
      </c>
      <c r="T21" s="19" t="s">
        <v>33</v>
      </c>
      <c r="U21" s="40">
        <v>97.560975609756099</v>
      </c>
    </row>
    <row r="22" spans="1:21" x14ac:dyDescent="0.35">
      <c r="A22" s="19" t="s">
        <v>163</v>
      </c>
      <c r="B22" s="39">
        <v>40</v>
      </c>
      <c r="E22" s="19" t="s">
        <v>163</v>
      </c>
      <c r="F22" s="39">
        <v>0</v>
      </c>
      <c r="I22" s="19" t="s">
        <v>163</v>
      </c>
      <c r="J22" s="40">
        <v>33.333333333333329</v>
      </c>
      <c r="M22" s="19" t="s">
        <v>163</v>
      </c>
      <c r="N22" s="39">
        <v>40</v>
      </c>
      <c r="P22" s="19" t="s">
        <v>163</v>
      </c>
      <c r="Q22" s="40">
        <v>33.333333333333329</v>
      </c>
      <c r="T22" s="19" t="s">
        <v>163</v>
      </c>
      <c r="U22" s="40">
        <v>31.707317073170731</v>
      </c>
    </row>
    <row r="23" spans="1:21" x14ac:dyDescent="0.35">
      <c r="A23" s="19" t="s">
        <v>35</v>
      </c>
      <c r="B23" s="39">
        <v>0</v>
      </c>
      <c r="E23" s="19" t="s">
        <v>35</v>
      </c>
      <c r="F23" s="39">
        <v>0</v>
      </c>
      <c r="I23" s="19" t="s">
        <v>35</v>
      </c>
      <c r="J23" s="40">
        <v>11.111111111111111</v>
      </c>
      <c r="M23" s="19" t="s">
        <v>35</v>
      </c>
      <c r="N23" s="39">
        <v>0</v>
      </c>
      <c r="P23" s="19" t="s">
        <v>35</v>
      </c>
      <c r="Q23" s="40">
        <v>0</v>
      </c>
      <c r="T23" s="19" t="s">
        <v>35</v>
      </c>
      <c r="U23" s="40">
        <v>2.4390243902439024</v>
      </c>
    </row>
    <row r="24" spans="1:21" x14ac:dyDescent="0.35">
      <c r="A24" s="19" t="s">
        <v>36</v>
      </c>
      <c r="B24" s="39">
        <v>20</v>
      </c>
      <c r="E24" s="19" t="s">
        <v>36</v>
      </c>
      <c r="F24" s="39">
        <v>0</v>
      </c>
      <c r="I24" s="19" t="s">
        <v>36</v>
      </c>
      <c r="J24" s="40">
        <v>11.111111111111111</v>
      </c>
      <c r="M24" s="19" t="s">
        <v>36</v>
      </c>
      <c r="N24" s="39">
        <v>0</v>
      </c>
      <c r="P24" s="19" t="s">
        <v>36</v>
      </c>
      <c r="Q24" s="40">
        <v>16.666666666666664</v>
      </c>
      <c r="T24" s="19" t="s">
        <v>36</v>
      </c>
      <c r="U24" s="40">
        <v>9.7560975609756095</v>
      </c>
    </row>
    <row r="25" spans="1:21" x14ac:dyDescent="0.35">
      <c r="A25" s="19" t="s">
        <v>160</v>
      </c>
      <c r="B25" s="39">
        <v>70</v>
      </c>
      <c r="E25" s="19" t="s">
        <v>160</v>
      </c>
      <c r="F25" s="39">
        <v>50</v>
      </c>
      <c r="I25" s="19" t="s">
        <v>160</v>
      </c>
      <c r="J25" s="40">
        <v>77.777777777777786</v>
      </c>
      <c r="M25" s="19" t="s">
        <v>160</v>
      </c>
      <c r="N25" s="39">
        <v>60</v>
      </c>
      <c r="P25" s="19" t="s">
        <v>160</v>
      </c>
      <c r="Q25" s="40">
        <v>83.333333333333343</v>
      </c>
      <c r="T25" s="19" t="s">
        <v>160</v>
      </c>
      <c r="U25" s="40">
        <v>68.292682926829272</v>
      </c>
    </row>
    <row r="26" spans="1:21" x14ac:dyDescent="0.35">
      <c r="A26" s="19" t="s">
        <v>38</v>
      </c>
      <c r="B26" s="39">
        <v>60</v>
      </c>
      <c r="E26" s="19" t="s">
        <v>38</v>
      </c>
      <c r="F26" s="39">
        <v>33.333333333333329</v>
      </c>
      <c r="I26" s="19" t="s">
        <v>38</v>
      </c>
      <c r="J26" s="40">
        <v>44.444444444444443</v>
      </c>
      <c r="M26" s="19" t="s">
        <v>38</v>
      </c>
      <c r="N26" s="39">
        <v>60</v>
      </c>
      <c r="P26" s="19" t="s">
        <v>38</v>
      </c>
      <c r="Q26" s="40">
        <v>83.333333333333343</v>
      </c>
      <c r="T26" s="19" t="s">
        <v>38</v>
      </c>
      <c r="U26" s="40">
        <v>56.09756097560976</v>
      </c>
    </row>
    <row r="27" spans="1:21" x14ac:dyDescent="0.35">
      <c r="A27" s="19" t="s">
        <v>146</v>
      </c>
      <c r="B27" s="39">
        <v>80</v>
      </c>
      <c r="E27" s="19" t="s">
        <v>146</v>
      </c>
      <c r="F27" s="39">
        <v>50</v>
      </c>
      <c r="I27" s="19" t="s">
        <v>146</v>
      </c>
      <c r="J27" s="40">
        <v>66.666666666666657</v>
      </c>
      <c r="M27" s="19" t="s">
        <v>146</v>
      </c>
      <c r="N27" s="39">
        <v>80</v>
      </c>
      <c r="P27" s="19" t="s">
        <v>146</v>
      </c>
      <c r="Q27" s="40">
        <v>83.333333333333343</v>
      </c>
      <c r="T27" s="19" t="s">
        <v>146</v>
      </c>
      <c r="U27" s="40">
        <v>73.170731707317074</v>
      </c>
    </row>
    <row r="28" spans="1:21" x14ac:dyDescent="0.35">
      <c r="A28" s="19" t="s">
        <v>161</v>
      </c>
      <c r="B28" s="39">
        <v>0</v>
      </c>
      <c r="E28" s="19" t="s">
        <v>161</v>
      </c>
      <c r="F28" s="39">
        <v>0</v>
      </c>
      <c r="I28" s="19" t="s">
        <v>161</v>
      </c>
      <c r="J28" s="40">
        <v>0</v>
      </c>
      <c r="M28" s="19" t="s">
        <v>161</v>
      </c>
      <c r="N28" s="39">
        <v>0</v>
      </c>
      <c r="P28" s="19" t="s">
        <v>161</v>
      </c>
      <c r="Q28" s="40">
        <v>0</v>
      </c>
      <c r="T28" s="19" t="s">
        <v>161</v>
      </c>
      <c r="U28" s="40">
        <v>0</v>
      </c>
    </row>
    <row r="29" spans="1:21" x14ac:dyDescent="0.35">
      <c r="A29" s="19" t="s">
        <v>41</v>
      </c>
      <c r="B29" s="39">
        <v>10</v>
      </c>
      <c r="E29" s="19" t="s">
        <v>41</v>
      </c>
      <c r="F29" s="39">
        <v>0</v>
      </c>
      <c r="I29" s="19" t="s">
        <v>41</v>
      </c>
      <c r="J29" s="40">
        <v>0</v>
      </c>
      <c r="M29" s="19" t="s">
        <v>41</v>
      </c>
      <c r="N29" s="39">
        <v>10</v>
      </c>
      <c r="P29" s="19" t="s">
        <v>41</v>
      </c>
      <c r="Q29" s="40">
        <v>0</v>
      </c>
      <c r="T29" s="19" t="s">
        <v>41</v>
      </c>
      <c r="U29" s="40">
        <v>4.8780487804878048</v>
      </c>
    </row>
    <row r="30" spans="1:21" x14ac:dyDescent="0.35">
      <c r="A30" s="19" t="s">
        <v>42</v>
      </c>
      <c r="B30" s="39">
        <v>80</v>
      </c>
      <c r="E30" s="19" t="s">
        <v>42</v>
      </c>
      <c r="F30" s="39">
        <v>50</v>
      </c>
      <c r="I30" s="19" t="s">
        <v>42</v>
      </c>
      <c r="J30" s="40">
        <v>66.666666666666657</v>
      </c>
      <c r="M30" s="19" t="s">
        <v>42</v>
      </c>
      <c r="N30" s="39">
        <v>60</v>
      </c>
      <c r="P30" s="19" t="s">
        <v>42</v>
      </c>
      <c r="Q30" s="40">
        <v>83.333333333333343</v>
      </c>
      <c r="T30" s="19" t="s">
        <v>42</v>
      </c>
      <c r="U30" s="40">
        <v>68.292682926829272</v>
      </c>
    </row>
    <row r="31" spans="1:21" x14ac:dyDescent="0.35">
      <c r="A31" s="19" t="s">
        <v>6</v>
      </c>
      <c r="B31" s="39">
        <v>1240</v>
      </c>
      <c r="E31" s="19" t="s">
        <v>6</v>
      </c>
      <c r="F31" s="39">
        <v>833.33333333333337</v>
      </c>
      <c r="I31" s="19" t="s">
        <v>6</v>
      </c>
      <c r="J31" s="40">
        <v>1155.5555555555559</v>
      </c>
      <c r="M31" s="19" t="s">
        <v>6</v>
      </c>
      <c r="N31" s="39">
        <v>1110</v>
      </c>
      <c r="P31" s="19" t="s">
        <v>6</v>
      </c>
      <c r="Q31" s="40">
        <v>1299.9999999999998</v>
      </c>
      <c r="T31" s="19" t="s">
        <v>6</v>
      </c>
      <c r="U31" s="40">
        <v>1139.0243902439026</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C5B0D-12DA-4BCB-879A-C2B86594055D}">
  <dimension ref="A1"/>
  <sheetViews>
    <sheetView showGridLines="0" tabSelected="1" topLeftCell="E39" zoomScale="70" zoomScaleNormal="70" workbookViewId="0">
      <selection activeCell="O84" sqref="O84"/>
    </sheetView>
  </sheetViews>
  <sheetFormatPr defaultColWidth="8.90625" defaultRowHeight="14.5" x14ac:dyDescent="0.35"/>
  <cols>
    <col min="1" max="16384" width="8.90625" style="32"/>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37C1F-AAAC-45EB-AA92-ECFE4138B0F7}">
  <dimension ref="A3:Y31"/>
  <sheetViews>
    <sheetView topLeftCell="S3" workbookViewId="0">
      <selection activeCell="X3" sqref="X3:Y31"/>
    </sheetView>
  </sheetViews>
  <sheetFormatPr defaultRowHeight="14.5" x14ac:dyDescent="0.35"/>
  <cols>
    <col min="1" max="1" width="15.36328125" bestFit="1" customWidth="1"/>
    <col min="2" max="2" width="60.6328125" bestFit="1" customWidth="1"/>
    <col min="5" max="5" width="15.36328125" bestFit="1" customWidth="1"/>
    <col min="6" max="6" width="54.1796875" bestFit="1" customWidth="1"/>
    <col min="9" max="9" width="15.36328125" bestFit="1" customWidth="1"/>
    <col min="10" max="10" width="71.36328125" bestFit="1" customWidth="1"/>
    <col min="13" max="13" width="15.36328125" bestFit="1" customWidth="1"/>
    <col min="14" max="15" width="73.08984375" bestFit="1" customWidth="1"/>
    <col min="16" max="16" width="15.36328125" bestFit="1" customWidth="1"/>
    <col min="17" max="17" width="128.90625" bestFit="1" customWidth="1"/>
    <col min="24" max="24" width="15.36328125" bestFit="1" customWidth="1"/>
    <col min="25" max="25" width="18.90625" bestFit="1" customWidth="1"/>
  </cols>
  <sheetData>
    <row r="3" spans="1:25" x14ac:dyDescent="0.35">
      <c r="A3" s="18" t="s">
        <v>87</v>
      </c>
      <c r="B3" t="s">
        <v>248</v>
      </c>
      <c r="E3" s="18" t="s">
        <v>87</v>
      </c>
      <c r="F3" t="s">
        <v>249</v>
      </c>
      <c r="I3" s="18" t="s">
        <v>87</v>
      </c>
      <c r="J3" t="s">
        <v>250</v>
      </c>
      <c r="M3" s="18" t="s">
        <v>87</v>
      </c>
      <c r="N3" t="s">
        <v>252</v>
      </c>
      <c r="P3" s="18" t="s">
        <v>87</v>
      </c>
      <c r="Q3" t="s">
        <v>251</v>
      </c>
      <c r="X3" s="18" t="s">
        <v>87</v>
      </c>
      <c r="Y3" t="s">
        <v>253</v>
      </c>
    </row>
    <row r="4" spans="1:25" x14ac:dyDescent="0.35">
      <c r="A4" s="19" t="s">
        <v>159</v>
      </c>
      <c r="B4" s="39">
        <v>90</v>
      </c>
      <c r="E4" s="19" t="s">
        <v>159</v>
      </c>
      <c r="F4" s="39">
        <v>83.333333333333343</v>
      </c>
      <c r="I4" s="19" t="s">
        <v>159</v>
      </c>
      <c r="J4" s="40">
        <v>66.666666666666657</v>
      </c>
      <c r="M4" s="19" t="s">
        <v>159</v>
      </c>
      <c r="N4" s="40">
        <v>50</v>
      </c>
      <c r="P4" s="19" t="s">
        <v>159</v>
      </c>
      <c r="Q4" s="39">
        <v>70</v>
      </c>
      <c r="X4" s="19" t="s">
        <v>159</v>
      </c>
      <c r="Y4" s="40">
        <v>73.170731707317074</v>
      </c>
    </row>
    <row r="5" spans="1:25" x14ac:dyDescent="0.35">
      <c r="A5" s="19" t="s">
        <v>158</v>
      </c>
      <c r="B5" s="39">
        <v>30</v>
      </c>
      <c r="E5" s="19" t="s">
        <v>158</v>
      </c>
      <c r="F5" s="39">
        <v>16.666666666666664</v>
      </c>
      <c r="I5" s="19" t="s">
        <v>158</v>
      </c>
      <c r="J5" s="40">
        <v>33.333333333333329</v>
      </c>
      <c r="M5" s="19" t="s">
        <v>158</v>
      </c>
      <c r="N5" s="40">
        <v>50</v>
      </c>
      <c r="P5" s="19" t="s">
        <v>158</v>
      </c>
      <c r="Q5" s="39">
        <v>40</v>
      </c>
      <c r="X5" s="19" t="s">
        <v>158</v>
      </c>
      <c r="Y5" s="40">
        <v>34.146341463414636</v>
      </c>
    </row>
    <row r="6" spans="1:25" x14ac:dyDescent="0.35">
      <c r="A6" s="19" t="s">
        <v>157</v>
      </c>
      <c r="B6" s="39">
        <v>40</v>
      </c>
      <c r="E6" s="19" t="s">
        <v>157</v>
      </c>
      <c r="F6" s="39">
        <v>16.666666666666664</v>
      </c>
      <c r="I6" s="19" t="s">
        <v>157</v>
      </c>
      <c r="J6" s="40">
        <v>44.444444444444443</v>
      </c>
      <c r="M6" s="19" t="s">
        <v>157</v>
      </c>
      <c r="N6" s="40">
        <v>50</v>
      </c>
      <c r="P6" s="19" t="s">
        <v>157</v>
      </c>
      <c r="Q6" s="39">
        <v>30</v>
      </c>
      <c r="X6" s="19" t="s">
        <v>157</v>
      </c>
      <c r="Y6" s="40">
        <v>36.585365853658537</v>
      </c>
    </row>
    <row r="7" spans="1:25" x14ac:dyDescent="0.35">
      <c r="A7" s="19" t="s">
        <v>156</v>
      </c>
      <c r="B7" s="39">
        <v>20</v>
      </c>
      <c r="E7" s="19" t="s">
        <v>156</v>
      </c>
      <c r="F7" s="39">
        <v>33.333333333333329</v>
      </c>
      <c r="I7" s="19" t="s">
        <v>156</v>
      </c>
      <c r="J7" s="40">
        <v>33.333333333333329</v>
      </c>
      <c r="M7" s="19" t="s">
        <v>156</v>
      </c>
      <c r="N7" s="40">
        <v>33.333333333333329</v>
      </c>
      <c r="P7" s="19" t="s">
        <v>156</v>
      </c>
      <c r="Q7" s="39">
        <v>20</v>
      </c>
      <c r="X7" s="19" t="s">
        <v>156</v>
      </c>
      <c r="Y7" s="40">
        <v>26.829268292682929</v>
      </c>
    </row>
    <row r="8" spans="1:25" x14ac:dyDescent="0.35">
      <c r="A8" s="19" t="s">
        <v>155</v>
      </c>
      <c r="B8" s="39">
        <v>60</v>
      </c>
      <c r="E8" s="19" t="s">
        <v>155</v>
      </c>
      <c r="F8" s="39">
        <v>16.666666666666664</v>
      </c>
      <c r="I8" s="19" t="s">
        <v>155</v>
      </c>
      <c r="J8" s="40">
        <v>55.555555555555557</v>
      </c>
      <c r="M8" s="19" t="s">
        <v>155</v>
      </c>
      <c r="N8" s="40">
        <v>66.666666666666657</v>
      </c>
      <c r="P8" s="19" t="s">
        <v>155</v>
      </c>
      <c r="Q8" s="39">
        <v>50</v>
      </c>
      <c r="X8" s="19" t="s">
        <v>155</v>
      </c>
      <c r="Y8" s="40">
        <v>51.219512195121951</v>
      </c>
    </row>
    <row r="9" spans="1:25" x14ac:dyDescent="0.35">
      <c r="A9" s="19" t="s">
        <v>154</v>
      </c>
      <c r="B9" s="39">
        <v>70</v>
      </c>
      <c r="E9" s="19" t="s">
        <v>154</v>
      </c>
      <c r="F9" s="39">
        <v>33.333333333333329</v>
      </c>
      <c r="I9" s="19" t="s">
        <v>154</v>
      </c>
      <c r="J9" s="40">
        <v>55.555555555555557</v>
      </c>
      <c r="M9" s="19" t="s">
        <v>154</v>
      </c>
      <c r="N9" s="40">
        <v>66.666666666666657</v>
      </c>
      <c r="P9" s="19" t="s">
        <v>154</v>
      </c>
      <c r="Q9" s="39">
        <v>40</v>
      </c>
      <c r="X9" s="19" t="s">
        <v>154</v>
      </c>
      <c r="Y9" s="40">
        <v>53.658536585365859</v>
      </c>
    </row>
    <row r="10" spans="1:25" x14ac:dyDescent="0.35">
      <c r="A10" s="19" t="s">
        <v>153</v>
      </c>
      <c r="B10" s="39">
        <v>10</v>
      </c>
      <c r="E10" s="19" t="s">
        <v>153</v>
      </c>
      <c r="F10" s="39">
        <v>0</v>
      </c>
      <c r="I10" s="19" t="s">
        <v>153</v>
      </c>
      <c r="J10" s="40">
        <v>22.222222222222221</v>
      </c>
      <c r="M10" s="19" t="s">
        <v>153</v>
      </c>
      <c r="N10" s="40">
        <v>16.666666666666664</v>
      </c>
      <c r="P10" s="19" t="s">
        <v>153</v>
      </c>
      <c r="Q10" s="39">
        <v>10</v>
      </c>
      <c r="X10" s="19" t="s">
        <v>153</v>
      </c>
      <c r="Y10" s="40">
        <v>12.195121951219512</v>
      </c>
    </row>
    <row r="11" spans="1:25" x14ac:dyDescent="0.35">
      <c r="A11" s="19" t="s">
        <v>162</v>
      </c>
      <c r="B11" s="39">
        <v>50</v>
      </c>
      <c r="E11" s="19" t="s">
        <v>162</v>
      </c>
      <c r="F11" s="39">
        <v>33.333333333333329</v>
      </c>
      <c r="I11" s="19" t="s">
        <v>162</v>
      </c>
      <c r="J11" s="40">
        <v>33.333333333333329</v>
      </c>
      <c r="M11" s="19" t="s">
        <v>162</v>
      </c>
      <c r="N11" s="40">
        <v>50</v>
      </c>
      <c r="P11" s="19" t="s">
        <v>162</v>
      </c>
      <c r="Q11" s="39">
        <v>20</v>
      </c>
      <c r="X11" s="19" t="s">
        <v>162</v>
      </c>
      <c r="Y11" s="40">
        <v>36.585365853658537</v>
      </c>
    </row>
    <row r="12" spans="1:25" x14ac:dyDescent="0.35">
      <c r="A12" s="19" t="s">
        <v>152</v>
      </c>
      <c r="B12" s="39">
        <v>80</v>
      </c>
      <c r="E12" s="19" t="s">
        <v>152</v>
      </c>
      <c r="F12" s="39">
        <v>66.666666666666657</v>
      </c>
      <c r="I12" s="19" t="s">
        <v>152</v>
      </c>
      <c r="J12" s="40">
        <v>66.666666666666657</v>
      </c>
      <c r="M12" s="19" t="s">
        <v>152</v>
      </c>
      <c r="N12" s="40">
        <v>66.666666666666657</v>
      </c>
      <c r="P12" s="19" t="s">
        <v>152</v>
      </c>
      <c r="Q12" s="39">
        <v>60</v>
      </c>
      <c r="X12" s="19" t="s">
        <v>152</v>
      </c>
      <c r="Y12" s="40">
        <v>68.292682926829272</v>
      </c>
    </row>
    <row r="13" spans="1:25" x14ac:dyDescent="0.35">
      <c r="A13" s="19" t="s">
        <v>151</v>
      </c>
      <c r="B13" s="39">
        <v>60</v>
      </c>
      <c r="E13" s="19" t="s">
        <v>151</v>
      </c>
      <c r="F13" s="39">
        <v>33.333333333333329</v>
      </c>
      <c r="I13" s="19" t="s">
        <v>151</v>
      </c>
      <c r="J13" s="40">
        <v>44.444444444444443</v>
      </c>
      <c r="M13" s="19" t="s">
        <v>151</v>
      </c>
      <c r="N13" s="40">
        <v>66.666666666666657</v>
      </c>
      <c r="P13" s="19" t="s">
        <v>151</v>
      </c>
      <c r="Q13" s="39">
        <v>60</v>
      </c>
      <c r="X13" s="19" t="s">
        <v>151</v>
      </c>
      <c r="Y13" s="40">
        <v>53.658536585365859</v>
      </c>
    </row>
    <row r="14" spans="1:25" x14ac:dyDescent="0.35">
      <c r="A14" s="19" t="s">
        <v>150</v>
      </c>
      <c r="B14" s="39">
        <v>50</v>
      </c>
      <c r="E14" s="19" t="s">
        <v>150</v>
      </c>
      <c r="F14" s="39">
        <v>50</v>
      </c>
      <c r="I14" s="19" t="s">
        <v>150</v>
      </c>
      <c r="J14" s="40">
        <v>77.777777777777786</v>
      </c>
      <c r="M14" s="19" t="s">
        <v>150</v>
      </c>
      <c r="N14" s="40">
        <v>83.333333333333343</v>
      </c>
      <c r="P14" s="19" t="s">
        <v>150</v>
      </c>
      <c r="Q14" s="39">
        <v>60</v>
      </c>
      <c r="X14" s="19" t="s">
        <v>150</v>
      </c>
      <c r="Y14" s="40">
        <v>63.414634146341463</v>
      </c>
    </row>
    <row r="15" spans="1:25" x14ac:dyDescent="0.35">
      <c r="A15" s="19" t="s">
        <v>27</v>
      </c>
      <c r="B15" s="39">
        <v>30</v>
      </c>
      <c r="E15" s="19" t="s">
        <v>27</v>
      </c>
      <c r="F15" s="39">
        <v>0</v>
      </c>
      <c r="I15" s="19" t="s">
        <v>27</v>
      </c>
      <c r="J15" s="40">
        <v>44.444444444444443</v>
      </c>
      <c r="M15" s="19" t="s">
        <v>27</v>
      </c>
      <c r="N15" s="40">
        <v>33.333333333333329</v>
      </c>
      <c r="P15" s="19" t="s">
        <v>27</v>
      </c>
      <c r="Q15" s="39">
        <v>30</v>
      </c>
      <c r="X15" s="19" t="s">
        <v>27</v>
      </c>
      <c r="Y15" s="40">
        <v>29.268292682926827</v>
      </c>
    </row>
    <row r="16" spans="1:25" x14ac:dyDescent="0.35">
      <c r="A16" s="19" t="s">
        <v>28</v>
      </c>
      <c r="B16" s="39">
        <v>40</v>
      </c>
      <c r="E16" s="19" t="s">
        <v>28</v>
      </c>
      <c r="F16" s="39">
        <v>16.666666666666664</v>
      </c>
      <c r="I16" s="19" t="s">
        <v>28</v>
      </c>
      <c r="J16" s="40">
        <v>33.333333333333329</v>
      </c>
      <c r="M16" s="19" t="s">
        <v>28</v>
      </c>
      <c r="N16" s="40">
        <v>16.666666666666664</v>
      </c>
      <c r="P16" s="19" t="s">
        <v>28</v>
      </c>
      <c r="Q16" s="39">
        <v>70</v>
      </c>
      <c r="X16" s="19" t="s">
        <v>28</v>
      </c>
      <c r="Y16" s="40">
        <v>39.024390243902438</v>
      </c>
    </row>
    <row r="17" spans="1:25" x14ac:dyDescent="0.35">
      <c r="A17" s="19" t="s">
        <v>29</v>
      </c>
      <c r="B17" s="39">
        <v>0</v>
      </c>
      <c r="E17" s="19" t="s">
        <v>29</v>
      </c>
      <c r="F17" s="39">
        <v>0</v>
      </c>
      <c r="I17" s="19" t="s">
        <v>29</v>
      </c>
      <c r="J17" s="40">
        <v>0</v>
      </c>
      <c r="M17" s="19" t="s">
        <v>29</v>
      </c>
      <c r="N17" s="40">
        <v>0</v>
      </c>
      <c r="P17" s="19" t="s">
        <v>29</v>
      </c>
      <c r="Q17" s="39">
        <v>0</v>
      </c>
      <c r="X17" s="19" t="s">
        <v>29</v>
      </c>
      <c r="Y17" s="40">
        <v>0</v>
      </c>
    </row>
    <row r="18" spans="1:25" x14ac:dyDescent="0.35">
      <c r="A18" s="19" t="s">
        <v>149</v>
      </c>
      <c r="B18" s="39">
        <v>50</v>
      </c>
      <c r="E18" s="19" t="s">
        <v>149</v>
      </c>
      <c r="F18" s="39">
        <v>33.333333333333329</v>
      </c>
      <c r="I18" s="19" t="s">
        <v>149</v>
      </c>
      <c r="J18" s="40">
        <v>33.333333333333329</v>
      </c>
      <c r="M18" s="19" t="s">
        <v>149</v>
      </c>
      <c r="N18" s="40">
        <v>16.666666666666664</v>
      </c>
      <c r="P18" s="19" t="s">
        <v>149</v>
      </c>
      <c r="Q18" s="39">
        <v>20</v>
      </c>
      <c r="X18" s="19" t="s">
        <v>149</v>
      </c>
      <c r="Y18" s="40">
        <v>31.707317073170731</v>
      </c>
    </row>
    <row r="19" spans="1:25" x14ac:dyDescent="0.35">
      <c r="A19" s="19" t="s">
        <v>148</v>
      </c>
      <c r="B19" s="39">
        <v>30</v>
      </c>
      <c r="E19" s="19" t="s">
        <v>148</v>
      </c>
      <c r="F19" s="39">
        <v>16.666666666666664</v>
      </c>
      <c r="I19" s="19" t="s">
        <v>148</v>
      </c>
      <c r="J19" s="40">
        <v>11.111111111111111</v>
      </c>
      <c r="M19" s="19" t="s">
        <v>148</v>
      </c>
      <c r="N19" s="40">
        <v>66.666666666666657</v>
      </c>
      <c r="P19" s="19" t="s">
        <v>148</v>
      </c>
      <c r="Q19" s="39">
        <v>50</v>
      </c>
      <c r="X19" s="19" t="s">
        <v>148</v>
      </c>
      <c r="Y19" s="40">
        <v>34.146341463414636</v>
      </c>
    </row>
    <row r="20" spans="1:25" x14ac:dyDescent="0.35">
      <c r="A20" s="19" t="s">
        <v>147</v>
      </c>
      <c r="B20" s="39">
        <v>80</v>
      </c>
      <c r="E20" s="19" t="s">
        <v>147</v>
      </c>
      <c r="F20" s="39">
        <v>100</v>
      </c>
      <c r="I20" s="19" t="s">
        <v>147</v>
      </c>
      <c r="J20" s="40">
        <v>88.888888888888886</v>
      </c>
      <c r="M20" s="19" t="s">
        <v>147</v>
      </c>
      <c r="N20" s="40">
        <v>83.333333333333343</v>
      </c>
      <c r="P20" s="19" t="s">
        <v>147</v>
      </c>
      <c r="Q20" s="39">
        <v>70</v>
      </c>
      <c r="X20" s="19" t="s">
        <v>147</v>
      </c>
      <c r="Y20" s="40">
        <v>82.926829268292678</v>
      </c>
    </row>
    <row r="21" spans="1:25" x14ac:dyDescent="0.35">
      <c r="A21" s="19" t="s">
        <v>33</v>
      </c>
      <c r="B21" s="39">
        <v>90</v>
      </c>
      <c r="E21" s="19" t="s">
        <v>33</v>
      </c>
      <c r="F21" s="39">
        <v>100</v>
      </c>
      <c r="I21" s="19" t="s">
        <v>33</v>
      </c>
      <c r="J21" s="40">
        <v>100</v>
      </c>
      <c r="M21" s="19" t="s">
        <v>33</v>
      </c>
      <c r="N21" s="40">
        <v>100</v>
      </c>
      <c r="P21" s="19" t="s">
        <v>33</v>
      </c>
      <c r="Q21" s="39">
        <v>100</v>
      </c>
      <c r="X21" s="19" t="s">
        <v>33</v>
      </c>
      <c r="Y21" s="40">
        <v>97.560975609756099</v>
      </c>
    </row>
    <row r="22" spans="1:25" x14ac:dyDescent="0.35">
      <c r="A22" s="19" t="s">
        <v>163</v>
      </c>
      <c r="B22" s="39">
        <v>40</v>
      </c>
      <c r="E22" s="19" t="s">
        <v>163</v>
      </c>
      <c r="F22" s="39">
        <v>0</v>
      </c>
      <c r="I22" s="19" t="s">
        <v>163</v>
      </c>
      <c r="J22" s="40">
        <v>33.333333333333329</v>
      </c>
      <c r="M22" s="19" t="s">
        <v>163</v>
      </c>
      <c r="N22" s="40">
        <v>33.333333333333329</v>
      </c>
      <c r="P22" s="19" t="s">
        <v>163</v>
      </c>
      <c r="Q22" s="39">
        <v>40</v>
      </c>
      <c r="X22" s="19" t="s">
        <v>163</v>
      </c>
      <c r="Y22" s="40">
        <v>31.707317073170731</v>
      </c>
    </row>
    <row r="23" spans="1:25" x14ac:dyDescent="0.35">
      <c r="A23" s="19" t="s">
        <v>35</v>
      </c>
      <c r="B23" s="39">
        <v>0</v>
      </c>
      <c r="E23" s="19" t="s">
        <v>35</v>
      </c>
      <c r="F23" s="39">
        <v>0</v>
      </c>
      <c r="I23" s="19" t="s">
        <v>35</v>
      </c>
      <c r="J23" s="40">
        <v>11.111111111111111</v>
      </c>
      <c r="M23" s="19" t="s">
        <v>35</v>
      </c>
      <c r="N23" s="40">
        <v>0</v>
      </c>
      <c r="P23" s="19" t="s">
        <v>35</v>
      </c>
      <c r="Q23" s="39">
        <v>0</v>
      </c>
      <c r="X23" s="19" t="s">
        <v>35</v>
      </c>
      <c r="Y23" s="40">
        <v>2.4390243902439024</v>
      </c>
    </row>
    <row r="24" spans="1:25" x14ac:dyDescent="0.35">
      <c r="A24" s="19" t="s">
        <v>36</v>
      </c>
      <c r="B24" s="39">
        <v>20</v>
      </c>
      <c r="E24" s="19" t="s">
        <v>36</v>
      </c>
      <c r="F24" s="39">
        <v>0</v>
      </c>
      <c r="I24" s="19" t="s">
        <v>36</v>
      </c>
      <c r="J24" s="40">
        <v>11.111111111111111</v>
      </c>
      <c r="M24" s="19" t="s">
        <v>36</v>
      </c>
      <c r="N24" s="40">
        <v>16.666666666666664</v>
      </c>
      <c r="P24" s="19" t="s">
        <v>36</v>
      </c>
      <c r="Q24" s="39">
        <v>0</v>
      </c>
      <c r="X24" s="19" t="s">
        <v>36</v>
      </c>
      <c r="Y24" s="40">
        <v>9.7560975609756095</v>
      </c>
    </row>
    <row r="25" spans="1:25" x14ac:dyDescent="0.35">
      <c r="A25" s="19" t="s">
        <v>160</v>
      </c>
      <c r="B25" s="39">
        <v>70</v>
      </c>
      <c r="E25" s="19" t="s">
        <v>160</v>
      </c>
      <c r="F25" s="39">
        <v>50</v>
      </c>
      <c r="I25" s="19" t="s">
        <v>160</v>
      </c>
      <c r="J25" s="40">
        <v>77.777777777777786</v>
      </c>
      <c r="M25" s="19" t="s">
        <v>160</v>
      </c>
      <c r="N25" s="40">
        <v>83.333333333333343</v>
      </c>
      <c r="P25" s="19" t="s">
        <v>160</v>
      </c>
      <c r="Q25" s="39">
        <v>60</v>
      </c>
      <c r="X25" s="19" t="s">
        <v>160</v>
      </c>
      <c r="Y25" s="40">
        <v>68.292682926829272</v>
      </c>
    </row>
    <row r="26" spans="1:25" x14ac:dyDescent="0.35">
      <c r="A26" s="19" t="s">
        <v>38</v>
      </c>
      <c r="B26" s="39">
        <v>60</v>
      </c>
      <c r="E26" s="19" t="s">
        <v>38</v>
      </c>
      <c r="F26" s="39">
        <v>33.333333333333329</v>
      </c>
      <c r="I26" s="19" t="s">
        <v>38</v>
      </c>
      <c r="J26" s="40">
        <v>44.444444444444443</v>
      </c>
      <c r="M26" s="19" t="s">
        <v>38</v>
      </c>
      <c r="N26" s="40">
        <v>83.333333333333343</v>
      </c>
      <c r="P26" s="19" t="s">
        <v>38</v>
      </c>
      <c r="Q26" s="39">
        <v>60</v>
      </c>
      <c r="X26" s="19" t="s">
        <v>38</v>
      </c>
      <c r="Y26" s="40">
        <v>56.09756097560976</v>
      </c>
    </row>
    <row r="27" spans="1:25" x14ac:dyDescent="0.35">
      <c r="A27" s="19" t="s">
        <v>146</v>
      </c>
      <c r="B27" s="39">
        <v>80</v>
      </c>
      <c r="E27" s="19" t="s">
        <v>146</v>
      </c>
      <c r="F27" s="39">
        <v>50</v>
      </c>
      <c r="I27" s="19" t="s">
        <v>146</v>
      </c>
      <c r="J27" s="40">
        <v>66.666666666666657</v>
      </c>
      <c r="M27" s="19" t="s">
        <v>146</v>
      </c>
      <c r="N27" s="40">
        <v>83.333333333333343</v>
      </c>
      <c r="P27" s="19" t="s">
        <v>146</v>
      </c>
      <c r="Q27" s="39">
        <v>80</v>
      </c>
      <c r="X27" s="19" t="s">
        <v>146</v>
      </c>
      <c r="Y27" s="40">
        <v>73.170731707317074</v>
      </c>
    </row>
    <row r="28" spans="1:25" x14ac:dyDescent="0.35">
      <c r="A28" s="19" t="s">
        <v>161</v>
      </c>
      <c r="B28" s="39">
        <v>0</v>
      </c>
      <c r="E28" s="19" t="s">
        <v>161</v>
      </c>
      <c r="F28" s="39">
        <v>0</v>
      </c>
      <c r="I28" s="19" t="s">
        <v>161</v>
      </c>
      <c r="J28" s="40">
        <v>0</v>
      </c>
      <c r="M28" s="19" t="s">
        <v>161</v>
      </c>
      <c r="N28" s="40">
        <v>0</v>
      </c>
      <c r="P28" s="19" t="s">
        <v>161</v>
      </c>
      <c r="Q28" s="39">
        <v>0</v>
      </c>
      <c r="X28" s="19" t="s">
        <v>161</v>
      </c>
      <c r="Y28" s="40">
        <v>0</v>
      </c>
    </row>
    <row r="29" spans="1:25" x14ac:dyDescent="0.35">
      <c r="A29" s="19" t="s">
        <v>41</v>
      </c>
      <c r="B29" s="39">
        <v>10</v>
      </c>
      <c r="E29" s="19" t="s">
        <v>41</v>
      </c>
      <c r="F29" s="39">
        <v>0</v>
      </c>
      <c r="I29" s="19" t="s">
        <v>41</v>
      </c>
      <c r="J29" s="40">
        <v>0</v>
      </c>
      <c r="M29" s="19" t="s">
        <v>41</v>
      </c>
      <c r="N29" s="40">
        <v>0</v>
      </c>
      <c r="P29" s="19" t="s">
        <v>41</v>
      </c>
      <c r="Q29" s="39">
        <v>10</v>
      </c>
      <c r="X29" s="19" t="s">
        <v>41</v>
      </c>
      <c r="Y29" s="40">
        <v>4.8780487804878048</v>
      </c>
    </row>
    <row r="30" spans="1:25" x14ac:dyDescent="0.35">
      <c r="A30" s="19" t="s">
        <v>42</v>
      </c>
      <c r="B30" s="39">
        <v>80</v>
      </c>
      <c r="E30" s="19" t="s">
        <v>42</v>
      </c>
      <c r="F30" s="39">
        <v>50</v>
      </c>
      <c r="I30" s="19" t="s">
        <v>42</v>
      </c>
      <c r="J30" s="40">
        <v>66.666666666666657</v>
      </c>
      <c r="M30" s="19" t="s">
        <v>42</v>
      </c>
      <c r="N30" s="40">
        <v>83.333333333333343</v>
      </c>
      <c r="P30" s="19" t="s">
        <v>42</v>
      </c>
      <c r="Q30" s="39">
        <v>60</v>
      </c>
      <c r="X30" s="19" t="s">
        <v>42</v>
      </c>
      <c r="Y30" s="40">
        <v>68.292682926829272</v>
      </c>
    </row>
    <row r="31" spans="1:25" x14ac:dyDescent="0.35">
      <c r="A31" s="19" t="s">
        <v>6</v>
      </c>
      <c r="B31" s="39">
        <v>1240</v>
      </c>
      <c r="E31" s="19" t="s">
        <v>6</v>
      </c>
      <c r="F31" s="39">
        <v>833.33333333333337</v>
      </c>
      <c r="I31" s="19" t="s">
        <v>6</v>
      </c>
      <c r="J31" s="40">
        <v>1155.5555555555559</v>
      </c>
      <c r="M31" s="19" t="s">
        <v>6</v>
      </c>
      <c r="N31" s="40">
        <v>1299.9999999999998</v>
      </c>
      <c r="P31" s="19" t="s">
        <v>6</v>
      </c>
      <c r="Q31" s="39">
        <v>1110</v>
      </c>
      <c r="X31" s="19" t="s">
        <v>6</v>
      </c>
      <c r="Y31" s="40">
        <v>1139.0243902439026</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CF376-4AB2-4229-9FD5-CD2388CCA016}">
  <sheetPr codeName="Sheet1"/>
  <dimension ref="A1:AC994"/>
  <sheetViews>
    <sheetView workbookViewId="0">
      <selection sqref="A1:AC28"/>
    </sheetView>
  </sheetViews>
  <sheetFormatPr defaultColWidth="12.1796875" defaultRowHeight="15" customHeight="1" x14ac:dyDescent="0.35"/>
  <cols>
    <col min="1" max="1" width="11.54296875" style="24" customWidth="1"/>
    <col min="2" max="2" width="17.1796875" style="24" customWidth="1"/>
    <col min="3" max="4" width="11.54296875" style="24" customWidth="1"/>
    <col min="5" max="5" width="13.54296875" style="24" customWidth="1"/>
    <col min="6" max="6" width="11.453125" style="24" hidden="1" customWidth="1"/>
    <col min="7" max="8" width="11.54296875" style="24" hidden="1" customWidth="1"/>
    <col min="9" max="9" width="11.54296875" style="35" customWidth="1"/>
    <col min="10" max="12" width="11.54296875" style="24" hidden="1" customWidth="1"/>
    <col min="13" max="13" width="11.54296875" style="35" customWidth="1"/>
    <col min="14" max="15" width="11.54296875" style="24" hidden="1" customWidth="1"/>
    <col min="16" max="16" width="0.54296875" style="24" customWidth="1"/>
    <col min="17" max="17" width="11.54296875" style="38" customWidth="1"/>
    <col min="18" max="20" width="11.54296875" style="24" hidden="1" customWidth="1"/>
    <col min="21" max="21" width="11.54296875" style="38" customWidth="1"/>
    <col min="22" max="24" width="11.54296875" style="24" hidden="1" customWidth="1"/>
    <col min="25" max="25" width="21.36328125" style="35" customWidth="1"/>
    <col min="26" max="27" width="6.36328125" style="24" hidden="1" customWidth="1"/>
    <col min="28" max="28" width="11.90625" style="24" hidden="1" customWidth="1"/>
    <col min="29" max="29" width="11.54296875" style="38" customWidth="1"/>
    <col min="30" max="16384" width="12.1796875" style="24"/>
  </cols>
  <sheetData>
    <row r="1" spans="1:29" ht="34.5" customHeight="1" x14ac:dyDescent="0.35">
      <c r="A1" s="25" t="s">
        <v>1</v>
      </c>
      <c r="B1" s="25" t="s">
        <v>120</v>
      </c>
      <c r="C1" s="25" t="s">
        <v>119</v>
      </c>
      <c r="D1" s="26" t="s">
        <v>2</v>
      </c>
      <c r="E1" s="25" t="s">
        <v>118</v>
      </c>
      <c r="F1" s="27" t="s">
        <v>170</v>
      </c>
      <c r="G1" s="27" t="s">
        <v>169</v>
      </c>
      <c r="H1" s="27" t="s">
        <v>168</v>
      </c>
      <c r="I1" s="33" t="s">
        <v>171</v>
      </c>
      <c r="J1" s="27" t="s">
        <v>170</v>
      </c>
      <c r="K1" s="27" t="s">
        <v>169</v>
      </c>
      <c r="L1" s="27" t="s">
        <v>168</v>
      </c>
      <c r="M1" s="33" t="s">
        <v>172</v>
      </c>
      <c r="N1" s="27" t="s">
        <v>170</v>
      </c>
      <c r="O1" s="27" t="s">
        <v>169</v>
      </c>
      <c r="P1" s="27" t="s">
        <v>168</v>
      </c>
      <c r="Q1" s="36" t="s">
        <v>173</v>
      </c>
      <c r="R1" s="27" t="s">
        <v>170</v>
      </c>
      <c r="S1" s="27" t="s">
        <v>169</v>
      </c>
      <c r="T1" s="27" t="s">
        <v>168</v>
      </c>
      <c r="U1" s="36" t="s">
        <v>174</v>
      </c>
      <c r="V1" s="27" t="s">
        <v>170</v>
      </c>
      <c r="W1" s="27" t="s">
        <v>169</v>
      </c>
      <c r="X1" s="27" t="s">
        <v>168</v>
      </c>
      <c r="Y1" s="33" t="s">
        <v>167</v>
      </c>
      <c r="Z1" s="27" t="s">
        <v>166</v>
      </c>
      <c r="AA1" s="27" t="s">
        <v>165</v>
      </c>
      <c r="AB1" s="27" t="s">
        <v>164</v>
      </c>
      <c r="AC1" s="36" t="s">
        <v>175</v>
      </c>
    </row>
    <row r="2" spans="1:29" ht="15.75" customHeight="1" x14ac:dyDescent="0.35">
      <c r="A2" s="28">
        <v>1</v>
      </c>
      <c r="B2" s="28" t="s">
        <v>99</v>
      </c>
      <c r="C2" s="28" t="s">
        <v>99</v>
      </c>
      <c r="D2" s="28" t="s">
        <v>163</v>
      </c>
      <c r="E2" s="28" t="s">
        <v>90</v>
      </c>
      <c r="F2" s="29">
        <v>10</v>
      </c>
      <c r="G2" s="29">
        <v>6</v>
      </c>
      <c r="H2" s="29">
        <v>4</v>
      </c>
      <c r="I2" s="34">
        <f>H2/(H2+G2)*100</f>
        <v>40</v>
      </c>
      <c r="J2" s="29">
        <v>6</v>
      </c>
      <c r="K2" s="29">
        <v>6</v>
      </c>
      <c r="L2" s="29">
        <v>0</v>
      </c>
      <c r="M2" s="34">
        <f>L2/(L2+K2)*100</f>
        <v>0</v>
      </c>
      <c r="N2" s="29">
        <v>9</v>
      </c>
      <c r="O2" s="29">
        <v>6</v>
      </c>
      <c r="P2" s="29">
        <v>3</v>
      </c>
      <c r="Q2" s="37">
        <f>P2/(P2+O2)*100</f>
        <v>33.333333333333329</v>
      </c>
      <c r="R2" s="29">
        <v>6</v>
      </c>
      <c r="S2" s="29">
        <v>4</v>
      </c>
      <c r="T2" s="29">
        <v>2</v>
      </c>
      <c r="U2" s="37">
        <f>T2/(T2+S2)*100</f>
        <v>33.333333333333329</v>
      </c>
      <c r="V2" s="29">
        <v>10</v>
      </c>
      <c r="W2" s="29">
        <v>6</v>
      </c>
      <c r="X2" s="29">
        <v>4</v>
      </c>
      <c r="Y2" s="34">
        <f>X2/(X2+W2)*100</f>
        <v>40</v>
      </c>
      <c r="Z2" s="29">
        <v>41</v>
      </c>
      <c r="AA2" s="29">
        <v>28</v>
      </c>
      <c r="AB2" s="29">
        <v>13</v>
      </c>
      <c r="AC2" s="37">
        <f>AB2/(AB2+AA2)*100</f>
        <v>31.707317073170731</v>
      </c>
    </row>
    <row r="3" spans="1:29" ht="15.75" customHeight="1" x14ac:dyDescent="0.35">
      <c r="A3" s="28">
        <v>2</v>
      </c>
      <c r="B3" s="28" t="s">
        <v>117</v>
      </c>
      <c r="C3" s="28" t="s">
        <v>117</v>
      </c>
      <c r="D3" s="28" t="s">
        <v>29</v>
      </c>
      <c r="E3" s="28" t="s">
        <v>90</v>
      </c>
      <c r="F3" s="29">
        <v>10</v>
      </c>
      <c r="G3" s="29">
        <v>10</v>
      </c>
      <c r="H3" s="29">
        <v>0</v>
      </c>
      <c r="I3" s="34">
        <f t="shared" ref="I3:I28" si="0">H3/(H3+G3)*100</f>
        <v>0</v>
      </c>
      <c r="J3" s="29">
        <v>6</v>
      </c>
      <c r="K3" s="29">
        <v>6</v>
      </c>
      <c r="L3" s="29">
        <v>0</v>
      </c>
      <c r="M3" s="34">
        <f t="shared" ref="M3:M28" si="1">L3/(L3+K3)*100</f>
        <v>0</v>
      </c>
      <c r="N3" s="29">
        <v>9</v>
      </c>
      <c r="O3" s="29">
        <v>9</v>
      </c>
      <c r="P3" s="29">
        <v>0</v>
      </c>
      <c r="Q3" s="37">
        <f t="shared" ref="Q3:Q28" si="2">P3/(P3+O3)*100</f>
        <v>0</v>
      </c>
      <c r="R3" s="29">
        <v>6</v>
      </c>
      <c r="S3" s="29">
        <v>6</v>
      </c>
      <c r="T3" s="29">
        <v>0</v>
      </c>
      <c r="U3" s="37">
        <f t="shared" ref="U3:U28" si="3">T3/(T3+S3)*100</f>
        <v>0</v>
      </c>
      <c r="V3" s="29">
        <v>10</v>
      </c>
      <c r="W3" s="29">
        <v>10</v>
      </c>
      <c r="X3" s="29">
        <v>0</v>
      </c>
      <c r="Y3" s="34">
        <f t="shared" ref="Y3:Y28" si="4">X3/(X3+W3)*100</f>
        <v>0</v>
      </c>
      <c r="Z3" s="29">
        <v>41</v>
      </c>
      <c r="AA3" s="29">
        <v>41</v>
      </c>
      <c r="AB3" s="29">
        <v>0</v>
      </c>
      <c r="AC3" s="37">
        <f t="shared" ref="AC3:AC28" si="5">AB3/(AB3+AA3)*100</f>
        <v>0</v>
      </c>
    </row>
    <row r="4" spans="1:29" ht="15.75" customHeight="1" x14ac:dyDescent="0.35">
      <c r="A4" s="28">
        <v>3</v>
      </c>
      <c r="B4" s="28" t="s">
        <v>116</v>
      </c>
      <c r="C4" s="28" t="s">
        <v>116</v>
      </c>
      <c r="D4" s="28" t="s">
        <v>42</v>
      </c>
      <c r="E4" s="28" t="s">
        <v>90</v>
      </c>
      <c r="F4" s="29">
        <v>10</v>
      </c>
      <c r="G4" s="29">
        <v>2</v>
      </c>
      <c r="H4" s="29">
        <v>8</v>
      </c>
      <c r="I4" s="34">
        <f t="shared" si="0"/>
        <v>80</v>
      </c>
      <c r="J4" s="29">
        <v>6</v>
      </c>
      <c r="K4" s="29">
        <v>3</v>
      </c>
      <c r="L4" s="29">
        <v>3</v>
      </c>
      <c r="M4" s="34">
        <f t="shared" si="1"/>
        <v>50</v>
      </c>
      <c r="N4" s="29">
        <v>9</v>
      </c>
      <c r="O4" s="29">
        <v>3</v>
      </c>
      <c r="P4" s="29">
        <v>6</v>
      </c>
      <c r="Q4" s="37">
        <f t="shared" si="2"/>
        <v>66.666666666666657</v>
      </c>
      <c r="R4" s="29">
        <v>6</v>
      </c>
      <c r="S4" s="29">
        <v>1</v>
      </c>
      <c r="T4" s="29">
        <v>5</v>
      </c>
      <c r="U4" s="37">
        <f t="shared" si="3"/>
        <v>83.333333333333343</v>
      </c>
      <c r="V4" s="29">
        <v>10</v>
      </c>
      <c r="W4" s="29">
        <v>4</v>
      </c>
      <c r="X4" s="29">
        <v>6</v>
      </c>
      <c r="Y4" s="34">
        <f t="shared" si="4"/>
        <v>60</v>
      </c>
      <c r="Z4" s="29">
        <v>41</v>
      </c>
      <c r="AA4" s="29">
        <v>13</v>
      </c>
      <c r="AB4" s="29">
        <v>28</v>
      </c>
      <c r="AC4" s="37">
        <f t="shared" si="5"/>
        <v>68.292682926829272</v>
      </c>
    </row>
    <row r="5" spans="1:29" ht="15.75" customHeight="1" x14ac:dyDescent="0.35">
      <c r="A5" s="28">
        <v>4</v>
      </c>
      <c r="B5" s="28" t="s">
        <v>115</v>
      </c>
      <c r="C5" s="28" t="s">
        <v>115</v>
      </c>
      <c r="D5" s="28" t="s">
        <v>162</v>
      </c>
      <c r="E5" s="28" t="s">
        <v>90</v>
      </c>
      <c r="F5" s="29">
        <v>10</v>
      </c>
      <c r="G5" s="29">
        <v>5</v>
      </c>
      <c r="H5" s="29">
        <v>5</v>
      </c>
      <c r="I5" s="34">
        <f t="shared" si="0"/>
        <v>50</v>
      </c>
      <c r="J5" s="29">
        <v>6</v>
      </c>
      <c r="K5" s="29">
        <v>4</v>
      </c>
      <c r="L5" s="29">
        <v>2</v>
      </c>
      <c r="M5" s="34">
        <f t="shared" si="1"/>
        <v>33.333333333333329</v>
      </c>
      <c r="N5" s="29">
        <v>9</v>
      </c>
      <c r="O5" s="29">
        <v>6</v>
      </c>
      <c r="P5" s="29">
        <v>3</v>
      </c>
      <c r="Q5" s="37">
        <f t="shared" si="2"/>
        <v>33.333333333333329</v>
      </c>
      <c r="R5" s="29">
        <v>6</v>
      </c>
      <c r="S5" s="29">
        <v>3</v>
      </c>
      <c r="T5" s="29">
        <v>3</v>
      </c>
      <c r="U5" s="37">
        <f t="shared" si="3"/>
        <v>50</v>
      </c>
      <c r="V5" s="29">
        <v>10</v>
      </c>
      <c r="W5" s="29">
        <v>8</v>
      </c>
      <c r="X5" s="29">
        <v>2</v>
      </c>
      <c r="Y5" s="34">
        <f t="shared" si="4"/>
        <v>20</v>
      </c>
      <c r="Z5" s="29">
        <v>41</v>
      </c>
      <c r="AA5" s="29">
        <v>26</v>
      </c>
      <c r="AB5" s="29">
        <v>15</v>
      </c>
      <c r="AC5" s="37">
        <f t="shared" si="5"/>
        <v>36.585365853658537</v>
      </c>
    </row>
    <row r="6" spans="1:29" ht="15.75" customHeight="1" x14ac:dyDescent="0.35">
      <c r="A6" s="28">
        <v>5</v>
      </c>
      <c r="B6" s="28" t="s">
        <v>114</v>
      </c>
      <c r="C6" s="28" t="s">
        <v>114</v>
      </c>
      <c r="D6" s="28" t="s">
        <v>38</v>
      </c>
      <c r="E6" s="28" t="s">
        <v>90</v>
      </c>
      <c r="F6" s="29">
        <v>10</v>
      </c>
      <c r="G6" s="29">
        <v>4</v>
      </c>
      <c r="H6" s="29">
        <v>6</v>
      </c>
      <c r="I6" s="34">
        <f t="shared" si="0"/>
        <v>60</v>
      </c>
      <c r="J6" s="29">
        <v>6</v>
      </c>
      <c r="K6" s="29">
        <v>4</v>
      </c>
      <c r="L6" s="29">
        <v>2</v>
      </c>
      <c r="M6" s="34">
        <f t="shared" si="1"/>
        <v>33.333333333333329</v>
      </c>
      <c r="N6" s="29">
        <v>9</v>
      </c>
      <c r="O6" s="29">
        <v>5</v>
      </c>
      <c r="P6" s="29">
        <v>4</v>
      </c>
      <c r="Q6" s="37">
        <f t="shared" si="2"/>
        <v>44.444444444444443</v>
      </c>
      <c r="R6" s="29">
        <v>6</v>
      </c>
      <c r="S6" s="29">
        <v>1</v>
      </c>
      <c r="T6" s="29">
        <v>5</v>
      </c>
      <c r="U6" s="37">
        <f t="shared" si="3"/>
        <v>83.333333333333343</v>
      </c>
      <c r="V6" s="29">
        <v>10</v>
      </c>
      <c r="W6" s="29">
        <v>4</v>
      </c>
      <c r="X6" s="29">
        <v>6</v>
      </c>
      <c r="Y6" s="34">
        <f t="shared" si="4"/>
        <v>60</v>
      </c>
      <c r="Z6" s="29">
        <v>41</v>
      </c>
      <c r="AA6" s="29">
        <v>18</v>
      </c>
      <c r="AB6" s="29">
        <v>23</v>
      </c>
      <c r="AC6" s="37">
        <f t="shared" si="5"/>
        <v>56.09756097560976</v>
      </c>
    </row>
    <row r="7" spans="1:29" ht="15.75" customHeight="1" x14ac:dyDescent="0.35">
      <c r="A7" s="28">
        <v>6</v>
      </c>
      <c r="B7" s="28" t="s">
        <v>113</v>
      </c>
      <c r="C7" s="28" t="s">
        <v>113</v>
      </c>
      <c r="D7" s="28" t="s">
        <v>161</v>
      </c>
      <c r="E7" s="28" t="s">
        <v>90</v>
      </c>
      <c r="F7" s="29">
        <v>10</v>
      </c>
      <c r="G7" s="29">
        <v>10</v>
      </c>
      <c r="H7" s="29">
        <v>0</v>
      </c>
      <c r="I7" s="34">
        <f t="shared" si="0"/>
        <v>0</v>
      </c>
      <c r="J7" s="29">
        <v>6</v>
      </c>
      <c r="K7" s="29">
        <v>6</v>
      </c>
      <c r="L7" s="29">
        <v>0</v>
      </c>
      <c r="M7" s="34">
        <f t="shared" si="1"/>
        <v>0</v>
      </c>
      <c r="N7" s="29">
        <v>9</v>
      </c>
      <c r="O7" s="29">
        <v>9</v>
      </c>
      <c r="P7" s="29">
        <v>0</v>
      </c>
      <c r="Q7" s="37">
        <f t="shared" si="2"/>
        <v>0</v>
      </c>
      <c r="R7" s="29">
        <v>6</v>
      </c>
      <c r="S7" s="29">
        <v>6</v>
      </c>
      <c r="T7" s="29">
        <v>0</v>
      </c>
      <c r="U7" s="37">
        <f t="shared" si="3"/>
        <v>0</v>
      </c>
      <c r="V7" s="29">
        <v>10</v>
      </c>
      <c r="W7" s="29">
        <v>10</v>
      </c>
      <c r="X7" s="29">
        <v>0</v>
      </c>
      <c r="Y7" s="34">
        <f t="shared" si="4"/>
        <v>0</v>
      </c>
      <c r="Z7" s="29">
        <v>41</v>
      </c>
      <c r="AA7" s="29">
        <v>41</v>
      </c>
      <c r="AB7" s="29">
        <v>0</v>
      </c>
      <c r="AC7" s="37">
        <f t="shared" si="5"/>
        <v>0</v>
      </c>
    </row>
    <row r="8" spans="1:29" ht="15.75" customHeight="1" x14ac:dyDescent="0.35">
      <c r="A8" s="28">
        <v>7</v>
      </c>
      <c r="B8" s="28" t="s">
        <v>112</v>
      </c>
      <c r="C8" s="28" t="s">
        <v>112</v>
      </c>
      <c r="D8" s="28" t="s">
        <v>160</v>
      </c>
      <c r="E8" s="28" t="s">
        <v>90</v>
      </c>
      <c r="F8" s="29">
        <v>10</v>
      </c>
      <c r="G8" s="29">
        <v>3</v>
      </c>
      <c r="H8" s="29">
        <v>7</v>
      </c>
      <c r="I8" s="34">
        <f t="shared" si="0"/>
        <v>70</v>
      </c>
      <c r="J8" s="29">
        <v>6</v>
      </c>
      <c r="K8" s="29">
        <v>3</v>
      </c>
      <c r="L8" s="29">
        <v>3</v>
      </c>
      <c r="M8" s="34">
        <f t="shared" si="1"/>
        <v>50</v>
      </c>
      <c r="N8" s="29">
        <v>9</v>
      </c>
      <c r="O8" s="29">
        <v>2</v>
      </c>
      <c r="P8" s="29">
        <v>7</v>
      </c>
      <c r="Q8" s="37">
        <f t="shared" si="2"/>
        <v>77.777777777777786</v>
      </c>
      <c r="R8" s="29">
        <v>6</v>
      </c>
      <c r="S8" s="29">
        <v>1</v>
      </c>
      <c r="T8" s="29">
        <v>5</v>
      </c>
      <c r="U8" s="37">
        <f t="shared" si="3"/>
        <v>83.333333333333343</v>
      </c>
      <c r="V8" s="29">
        <v>10</v>
      </c>
      <c r="W8" s="29">
        <v>4</v>
      </c>
      <c r="X8" s="29">
        <v>6</v>
      </c>
      <c r="Y8" s="34">
        <f t="shared" si="4"/>
        <v>60</v>
      </c>
      <c r="Z8" s="29">
        <v>41</v>
      </c>
      <c r="AA8" s="29">
        <v>13</v>
      </c>
      <c r="AB8" s="29">
        <v>28</v>
      </c>
      <c r="AC8" s="37">
        <f t="shared" si="5"/>
        <v>68.292682926829272</v>
      </c>
    </row>
    <row r="9" spans="1:29" ht="15.75" customHeight="1" x14ac:dyDescent="0.35">
      <c r="A9" s="28">
        <v>8</v>
      </c>
      <c r="B9" s="28" t="s">
        <v>111</v>
      </c>
      <c r="C9" s="28" t="s">
        <v>111</v>
      </c>
      <c r="D9" s="28" t="s">
        <v>159</v>
      </c>
      <c r="E9" s="28" t="s">
        <v>90</v>
      </c>
      <c r="F9" s="29">
        <v>10</v>
      </c>
      <c r="G9" s="29">
        <v>1</v>
      </c>
      <c r="H9" s="29">
        <v>9</v>
      </c>
      <c r="I9" s="34">
        <f t="shared" si="0"/>
        <v>90</v>
      </c>
      <c r="J9" s="29">
        <v>6</v>
      </c>
      <c r="K9" s="29">
        <v>1</v>
      </c>
      <c r="L9" s="29">
        <v>5</v>
      </c>
      <c r="M9" s="34">
        <f t="shared" si="1"/>
        <v>83.333333333333343</v>
      </c>
      <c r="N9" s="29">
        <v>9</v>
      </c>
      <c r="O9" s="29">
        <v>3</v>
      </c>
      <c r="P9" s="29">
        <v>6</v>
      </c>
      <c r="Q9" s="37">
        <f t="shared" si="2"/>
        <v>66.666666666666657</v>
      </c>
      <c r="R9" s="29">
        <v>6</v>
      </c>
      <c r="S9" s="29">
        <v>3</v>
      </c>
      <c r="T9" s="29">
        <v>3</v>
      </c>
      <c r="U9" s="37">
        <f t="shared" si="3"/>
        <v>50</v>
      </c>
      <c r="V9" s="29">
        <v>10</v>
      </c>
      <c r="W9" s="29">
        <v>3</v>
      </c>
      <c r="X9" s="29">
        <v>7</v>
      </c>
      <c r="Y9" s="34">
        <f t="shared" si="4"/>
        <v>70</v>
      </c>
      <c r="Z9" s="29">
        <v>41</v>
      </c>
      <c r="AA9" s="29">
        <v>11</v>
      </c>
      <c r="AB9" s="29">
        <v>30</v>
      </c>
      <c r="AC9" s="37">
        <f t="shared" si="5"/>
        <v>73.170731707317074</v>
      </c>
    </row>
    <row r="10" spans="1:29" ht="15.75" customHeight="1" x14ac:dyDescent="0.35">
      <c r="A10" s="28">
        <v>9</v>
      </c>
      <c r="B10" s="28" t="s">
        <v>110</v>
      </c>
      <c r="C10" s="28" t="s">
        <v>110</v>
      </c>
      <c r="D10" s="28" t="s">
        <v>158</v>
      </c>
      <c r="E10" s="28" t="s">
        <v>90</v>
      </c>
      <c r="F10" s="29">
        <v>10</v>
      </c>
      <c r="G10" s="29">
        <v>7</v>
      </c>
      <c r="H10" s="29">
        <v>3</v>
      </c>
      <c r="I10" s="34">
        <f t="shared" si="0"/>
        <v>30</v>
      </c>
      <c r="J10" s="29">
        <v>6</v>
      </c>
      <c r="K10" s="29">
        <v>5</v>
      </c>
      <c r="L10" s="29">
        <v>1</v>
      </c>
      <c r="M10" s="34">
        <f t="shared" si="1"/>
        <v>16.666666666666664</v>
      </c>
      <c r="N10" s="29">
        <v>9</v>
      </c>
      <c r="O10" s="29">
        <v>6</v>
      </c>
      <c r="P10" s="29">
        <v>3</v>
      </c>
      <c r="Q10" s="37">
        <f t="shared" si="2"/>
        <v>33.333333333333329</v>
      </c>
      <c r="R10" s="29">
        <v>6</v>
      </c>
      <c r="S10" s="29">
        <v>3</v>
      </c>
      <c r="T10" s="29">
        <v>3</v>
      </c>
      <c r="U10" s="37">
        <f t="shared" si="3"/>
        <v>50</v>
      </c>
      <c r="V10" s="29">
        <v>10</v>
      </c>
      <c r="W10" s="29">
        <v>6</v>
      </c>
      <c r="X10" s="29">
        <v>4</v>
      </c>
      <c r="Y10" s="34">
        <f t="shared" si="4"/>
        <v>40</v>
      </c>
      <c r="Z10" s="29">
        <v>41</v>
      </c>
      <c r="AA10" s="29">
        <v>27</v>
      </c>
      <c r="AB10" s="29">
        <v>14</v>
      </c>
      <c r="AC10" s="37">
        <f t="shared" si="5"/>
        <v>34.146341463414636</v>
      </c>
    </row>
    <row r="11" spans="1:29" ht="15.75" customHeight="1" x14ac:dyDescent="0.35">
      <c r="A11" s="28">
        <v>10</v>
      </c>
      <c r="B11" s="28" t="s">
        <v>109</v>
      </c>
      <c r="C11" s="28" t="s">
        <v>109</v>
      </c>
      <c r="D11" s="28" t="s">
        <v>157</v>
      </c>
      <c r="E11" s="28" t="s">
        <v>90</v>
      </c>
      <c r="F11" s="29">
        <v>10</v>
      </c>
      <c r="G11" s="29">
        <v>6</v>
      </c>
      <c r="H11" s="29">
        <v>4</v>
      </c>
      <c r="I11" s="34">
        <f t="shared" si="0"/>
        <v>40</v>
      </c>
      <c r="J11" s="29">
        <v>6</v>
      </c>
      <c r="K11" s="29">
        <v>5</v>
      </c>
      <c r="L11" s="29">
        <v>1</v>
      </c>
      <c r="M11" s="34">
        <f t="shared" si="1"/>
        <v>16.666666666666664</v>
      </c>
      <c r="N11" s="29">
        <v>9</v>
      </c>
      <c r="O11" s="29">
        <v>5</v>
      </c>
      <c r="P11" s="29">
        <v>4</v>
      </c>
      <c r="Q11" s="37">
        <f t="shared" si="2"/>
        <v>44.444444444444443</v>
      </c>
      <c r="R11" s="29">
        <v>6</v>
      </c>
      <c r="S11" s="29">
        <v>3</v>
      </c>
      <c r="T11" s="29">
        <v>3</v>
      </c>
      <c r="U11" s="37">
        <f t="shared" si="3"/>
        <v>50</v>
      </c>
      <c r="V11" s="29">
        <v>10</v>
      </c>
      <c r="W11" s="29">
        <v>7</v>
      </c>
      <c r="X11" s="29">
        <v>3</v>
      </c>
      <c r="Y11" s="34">
        <f t="shared" si="4"/>
        <v>30</v>
      </c>
      <c r="Z11" s="29">
        <v>41</v>
      </c>
      <c r="AA11" s="29">
        <v>26</v>
      </c>
      <c r="AB11" s="29">
        <v>15</v>
      </c>
      <c r="AC11" s="37">
        <f t="shared" si="5"/>
        <v>36.585365853658537</v>
      </c>
    </row>
    <row r="12" spans="1:29" ht="15.75" customHeight="1" x14ac:dyDescent="0.35">
      <c r="A12" s="28">
        <v>11</v>
      </c>
      <c r="B12" s="28" t="s">
        <v>108</v>
      </c>
      <c r="C12" s="28" t="s">
        <v>108</v>
      </c>
      <c r="D12" s="28" t="s">
        <v>156</v>
      </c>
      <c r="E12" s="28" t="s">
        <v>90</v>
      </c>
      <c r="F12" s="29">
        <v>10</v>
      </c>
      <c r="G12" s="29">
        <v>8</v>
      </c>
      <c r="H12" s="29">
        <v>2</v>
      </c>
      <c r="I12" s="34">
        <f t="shared" si="0"/>
        <v>20</v>
      </c>
      <c r="J12" s="29">
        <v>6</v>
      </c>
      <c r="K12" s="29">
        <v>4</v>
      </c>
      <c r="L12" s="29">
        <v>2</v>
      </c>
      <c r="M12" s="34">
        <f t="shared" si="1"/>
        <v>33.333333333333329</v>
      </c>
      <c r="N12" s="29">
        <v>9</v>
      </c>
      <c r="O12" s="29">
        <v>6</v>
      </c>
      <c r="P12" s="29">
        <v>3</v>
      </c>
      <c r="Q12" s="37">
        <f t="shared" si="2"/>
        <v>33.333333333333329</v>
      </c>
      <c r="R12" s="29">
        <v>6</v>
      </c>
      <c r="S12" s="29">
        <v>4</v>
      </c>
      <c r="T12" s="29">
        <v>2</v>
      </c>
      <c r="U12" s="37">
        <f t="shared" si="3"/>
        <v>33.333333333333329</v>
      </c>
      <c r="V12" s="29">
        <v>10</v>
      </c>
      <c r="W12" s="29">
        <v>8</v>
      </c>
      <c r="X12" s="29">
        <v>2</v>
      </c>
      <c r="Y12" s="34">
        <f t="shared" si="4"/>
        <v>20</v>
      </c>
      <c r="Z12" s="29">
        <v>41</v>
      </c>
      <c r="AA12" s="29">
        <v>30</v>
      </c>
      <c r="AB12" s="29">
        <v>11</v>
      </c>
      <c r="AC12" s="37">
        <f t="shared" si="5"/>
        <v>26.829268292682929</v>
      </c>
    </row>
    <row r="13" spans="1:29" ht="15.75" customHeight="1" x14ac:dyDescent="0.35">
      <c r="A13" s="28">
        <v>12</v>
      </c>
      <c r="B13" s="28" t="s">
        <v>107</v>
      </c>
      <c r="C13" s="28" t="s">
        <v>107</v>
      </c>
      <c r="D13" s="28" t="s">
        <v>155</v>
      </c>
      <c r="E13" s="28" t="s">
        <v>90</v>
      </c>
      <c r="F13" s="29">
        <v>10</v>
      </c>
      <c r="G13" s="29">
        <v>4</v>
      </c>
      <c r="H13" s="29">
        <v>6</v>
      </c>
      <c r="I13" s="34">
        <f t="shared" si="0"/>
        <v>60</v>
      </c>
      <c r="J13" s="29">
        <v>6</v>
      </c>
      <c r="K13" s="29">
        <v>5</v>
      </c>
      <c r="L13" s="29">
        <v>1</v>
      </c>
      <c r="M13" s="34">
        <f t="shared" si="1"/>
        <v>16.666666666666664</v>
      </c>
      <c r="N13" s="29">
        <v>9</v>
      </c>
      <c r="O13" s="29">
        <v>4</v>
      </c>
      <c r="P13" s="29">
        <v>5</v>
      </c>
      <c r="Q13" s="37">
        <f t="shared" si="2"/>
        <v>55.555555555555557</v>
      </c>
      <c r="R13" s="29">
        <v>6</v>
      </c>
      <c r="S13" s="29">
        <v>2</v>
      </c>
      <c r="T13" s="29">
        <v>4</v>
      </c>
      <c r="U13" s="37">
        <f t="shared" si="3"/>
        <v>66.666666666666657</v>
      </c>
      <c r="V13" s="29">
        <v>10</v>
      </c>
      <c r="W13" s="29">
        <v>5</v>
      </c>
      <c r="X13" s="29">
        <v>5</v>
      </c>
      <c r="Y13" s="34">
        <f t="shared" si="4"/>
        <v>50</v>
      </c>
      <c r="Z13" s="29">
        <v>41</v>
      </c>
      <c r="AA13" s="29">
        <v>20</v>
      </c>
      <c r="AB13" s="29">
        <v>21</v>
      </c>
      <c r="AC13" s="37">
        <f t="shared" si="5"/>
        <v>51.219512195121951</v>
      </c>
    </row>
    <row r="14" spans="1:29" ht="15.75" customHeight="1" x14ac:dyDescent="0.35">
      <c r="A14" s="28">
        <v>13</v>
      </c>
      <c r="B14" s="28" t="s">
        <v>106</v>
      </c>
      <c r="C14" s="28" t="s">
        <v>106</v>
      </c>
      <c r="D14" s="28" t="s">
        <v>154</v>
      </c>
      <c r="E14" s="28" t="s">
        <v>90</v>
      </c>
      <c r="F14" s="29">
        <v>10</v>
      </c>
      <c r="G14" s="29">
        <v>3</v>
      </c>
      <c r="H14" s="29">
        <v>7</v>
      </c>
      <c r="I14" s="34">
        <f t="shared" si="0"/>
        <v>70</v>
      </c>
      <c r="J14" s="29">
        <v>6</v>
      </c>
      <c r="K14" s="29">
        <v>4</v>
      </c>
      <c r="L14" s="29">
        <v>2</v>
      </c>
      <c r="M14" s="34">
        <f t="shared" si="1"/>
        <v>33.333333333333329</v>
      </c>
      <c r="N14" s="29">
        <v>9</v>
      </c>
      <c r="O14" s="29">
        <v>4</v>
      </c>
      <c r="P14" s="29">
        <v>5</v>
      </c>
      <c r="Q14" s="37">
        <f t="shared" si="2"/>
        <v>55.555555555555557</v>
      </c>
      <c r="R14" s="29">
        <v>6</v>
      </c>
      <c r="S14" s="29">
        <v>2</v>
      </c>
      <c r="T14" s="29">
        <v>4</v>
      </c>
      <c r="U14" s="37">
        <f t="shared" si="3"/>
        <v>66.666666666666657</v>
      </c>
      <c r="V14" s="29">
        <v>10</v>
      </c>
      <c r="W14" s="29">
        <v>6</v>
      </c>
      <c r="X14" s="29">
        <v>4</v>
      </c>
      <c r="Y14" s="34">
        <f t="shared" si="4"/>
        <v>40</v>
      </c>
      <c r="Z14" s="29">
        <v>41</v>
      </c>
      <c r="AA14" s="29">
        <v>19</v>
      </c>
      <c r="AB14" s="29">
        <v>22</v>
      </c>
      <c r="AC14" s="37">
        <f t="shared" si="5"/>
        <v>53.658536585365859</v>
      </c>
    </row>
    <row r="15" spans="1:29" ht="15.75" customHeight="1" x14ac:dyDescent="0.35">
      <c r="A15" s="28">
        <v>14</v>
      </c>
      <c r="B15" s="28" t="s">
        <v>105</v>
      </c>
      <c r="C15" s="28" t="s">
        <v>105</v>
      </c>
      <c r="D15" s="28" t="s">
        <v>153</v>
      </c>
      <c r="E15" s="28" t="s">
        <v>90</v>
      </c>
      <c r="F15" s="29">
        <v>10</v>
      </c>
      <c r="G15" s="29">
        <v>9</v>
      </c>
      <c r="H15" s="29">
        <v>1</v>
      </c>
      <c r="I15" s="34">
        <f t="shared" si="0"/>
        <v>10</v>
      </c>
      <c r="J15" s="29">
        <v>6</v>
      </c>
      <c r="K15" s="29">
        <v>6</v>
      </c>
      <c r="L15" s="29">
        <v>0</v>
      </c>
      <c r="M15" s="34">
        <f t="shared" si="1"/>
        <v>0</v>
      </c>
      <c r="N15" s="29">
        <v>9</v>
      </c>
      <c r="O15" s="29">
        <v>7</v>
      </c>
      <c r="P15" s="29">
        <v>2</v>
      </c>
      <c r="Q15" s="37">
        <f t="shared" si="2"/>
        <v>22.222222222222221</v>
      </c>
      <c r="R15" s="29">
        <v>6</v>
      </c>
      <c r="S15" s="29">
        <v>5</v>
      </c>
      <c r="T15" s="29">
        <v>1</v>
      </c>
      <c r="U15" s="37">
        <f t="shared" si="3"/>
        <v>16.666666666666664</v>
      </c>
      <c r="V15" s="29">
        <v>10</v>
      </c>
      <c r="W15" s="29">
        <v>9</v>
      </c>
      <c r="X15" s="29">
        <v>1</v>
      </c>
      <c r="Y15" s="34">
        <f t="shared" si="4"/>
        <v>10</v>
      </c>
      <c r="Z15" s="29">
        <v>41</v>
      </c>
      <c r="AA15" s="29">
        <v>36</v>
      </c>
      <c r="AB15" s="29">
        <v>5</v>
      </c>
      <c r="AC15" s="37">
        <f t="shared" si="5"/>
        <v>12.195121951219512</v>
      </c>
    </row>
    <row r="16" spans="1:29" ht="15.75" customHeight="1" x14ac:dyDescent="0.35">
      <c r="A16" s="28">
        <v>15</v>
      </c>
      <c r="B16" s="28" t="s">
        <v>104</v>
      </c>
      <c r="C16" s="28" t="s">
        <v>104</v>
      </c>
      <c r="D16" s="28" t="s">
        <v>152</v>
      </c>
      <c r="E16" s="28" t="s">
        <v>90</v>
      </c>
      <c r="F16" s="29">
        <v>10</v>
      </c>
      <c r="G16" s="29">
        <v>2</v>
      </c>
      <c r="H16" s="29">
        <v>8</v>
      </c>
      <c r="I16" s="34">
        <f t="shared" si="0"/>
        <v>80</v>
      </c>
      <c r="J16" s="29">
        <v>6</v>
      </c>
      <c r="K16" s="29">
        <v>2</v>
      </c>
      <c r="L16" s="29">
        <v>4</v>
      </c>
      <c r="M16" s="34">
        <f t="shared" si="1"/>
        <v>66.666666666666657</v>
      </c>
      <c r="N16" s="29">
        <v>9</v>
      </c>
      <c r="O16" s="29">
        <v>3</v>
      </c>
      <c r="P16" s="29">
        <v>6</v>
      </c>
      <c r="Q16" s="37">
        <f t="shared" si="2"/>
        <v>66.666666666666657</v>
      </c>
      <c r="R16" s="29">
        <v>6</v>
      </c>
      <c r="S16" s="29">
        <v>2</v>
      </c>
      <c r="T16" s="29">
        <v>4</v>
      </c>
      <c r="U16" s="37">
        <f t="shared" si="3"/>
        <v>66.666666666666657</v>
      </c>
      <c r="V16" s="29">
        <v>10</v>
      </c>
      <c r="W16" s="29">
        <v>4</v>
      </c>
      <c r="X16" s="29">
        <v>6</v>
      </c>
      <c r="Y16" s="34">
        <f t="shared" si="4"/>
        <v>60</v>
      </c>
      <c r="Z16" s="29">
        <v>41</v>
      </c>
      <c r="AA16" s="29">
        <v>13</v>
      </c>
      <c r="AB16" s="29">
        <v>28</v>
      </c>
      <c r="AC16" s="37">
        <f t="shared" si="5"/>
        <v>68.292682926829272</v>
      </c>
    </row>
    <row r="17" spans="1:29" ht="15.75" customHeight="1" x14ac:dyDescent="0.35">
      <c r="A17" s="28">
        <v>16</v>
      </c>
      <c r="B17" s="28" t="s">
        <v>103</v>
      </c>
      <c r="C17" s="28" t="s">
        <v>103</v>
      </c>
      <c r="D17" s="28" t="s">
        <v>151</v>
      </c>
      <c r="E17" s="28" t="s">
        <v>90</v>
      </c>
      <c r="F17" s="29">
        <v>10</v>
      </c>
      <c r="G17" s="29">
        <v>4</v>
      </c>
      <c r="H17" s="29">
        <v>6</v>
      </c>
      <c r="I17" s="34">
        <f t="shared" si="0"/>
        <v>60</v>
      </c>
      <c r="J17" s="29">
        <v>6</v>
      </c>
      <c r="K17" s="29">
        <v>4</v>
      </c>
      <c r="L17" s="29">
        <v>2</v>
      </c>
      <c r="M17" s="34">
        <f t="shared" si="1"/>
        <v>33.333333333333329</v>
      </c>
      <c r="N17" s="29">
        <v>9</v>
      </c>
      <c r="O17" s="29">
        <v>5</v>
      </c>
      <c r="P17" s="29">
        <v>4</v>
      </c>
      <c r="Q17" s="37">
        <f t="shared" si="2"/>
        <v>44.444444444444443</v>
      </c>
      <c r="R17" s="29">
        <v>6</v>
      </c>
      <c r="S17" s="29">
        <v>2</v>
      </c>
      <c r="T17" s="29">
        <v>4</v>
      </c>
      <c r="U17" s="37">
        <f t="shared" si="3"/>
        <v>66.666666666666657</v>
      </c>
      <c r="V17" s="29">
        <v>10</v>
      </c>
      <c r="W17" s="29">
        <v>4</v>
      </c>
      <c r="X17" s="29">
        <v>6</v>
      </c>
      <c r="Y17" s="34">
        <f t="shared" si="4"/>
        <v>60</v>
      </c>
      <c r="Z17" s="29">
        <v>41</v>
      </c>
      <c r="AA17" s="29">
        <v>19</v>
      </c>
      <c r="AB17" s="29">
        <v>22</v>
      </c>
      <c r="AC17" s="37">
        <f t="shared" si="5"/>
        <v>53.658536585365859</v>
      </c>
    </row>
    <row r="18" spans="1:29" ht="15.75" customHeight="1" x14ac:dyDescent="0.35">
      <c r="A18" s="28">
        <v>17</v>
      </c>
      <c r="B18" s="28" t="s">
        <v>102</v>
      </c>
      <c r="C18" s="28" t="s">
        <v>102</v>
      </c>
      <c r="D18" s="28" t="s">
        <v>150</v>
      </c>
      <c r="E18" s="28" t="s">
        <v>90</v>
      </c>
      <c r="F18" s="29">
        <v>10</v>
      </c>
      <c r="G18" s="29">
        <v>5</v>
      </c>
      <c r="H18" s="29">
        <v>5</v>
      </c>
      <c r="I18" s="34">
        <f t="shared" si="0"/>
        <v>50</v>
      </c>
      <c r="J18" s="29">
        <v>6</v>
      </c>
      <c r="K18" s="29">
        <v>3</v>
      </c>
      <c r="L18" s="29">
        <v>3</v>
      </c>
      <c r="M18" s="34">
        <f t="shared" si="1"/>
        <v>50</v>
      </c>
      <c r="N18" s="29">
        <v>9</v>
      </c>
      <c r="O18" s="29">
        <v>2</v>
      </c>
      <c r="P18" s="29">
        <v>7</v>
      </c>
      <c r="Q18" s="37">
        <f t="shared" si="2"/>
        <v>77.777777777777786</v>
      </c>
      <c r="R18" s="29">
        <v>6</v>
      </c>
      <c r="S18" s="29">
        <v>1</v>
      </c>
      <c r="T18" s="29">
        <v>5</v>
      </c>
      <c r="U18" s="37">
        <f t="shared" si="3"/>
        <v>83.333333333333343</v>
      </c>
      <c r="V18" s="29">
        <v>10</v>
      </c>
      <c r="W18" s="29">
        <v>4</v>
      </c>
      <c r="X18" s="29">
        <v>6</v>
      </c>
      <c r="Y18" s="34">
        <f t="shared" si="4"/>
        <v>60</v>
      </c>
      <c r="Z18" s="29">
        <v>41</v>
      </c>
      <c r="AA18" s="29">
        <v>15</v>
      </c>
      <c r="AB18" s="29">
        <v>26</v>
      </c>
      <c r="AC18" s="37">
        <f t="shared" si="5"/>
        <v>63.414634146341463</v>
      </c>
    </row>
    <row r="19" spans="1:29" ht="15.75" customHeight="1" x14ac:dyDescent="0.35">
      <c r="A19" s="28">
        <v>18</v>
      </c>
      <c r="B19" s="28" t="s">
        <v>101</v>
      </c>
      <c r="C19" s="28" t="s">
        <v>101</v>
      </c>
      <c r="D19" s="28" t="s">
        <v>27</v>
      </c>
      <c r="E19" s="28" t="s">
        <v>90</v>
      </c>
      <c r="F19" s="29">
        <v>10</v>
      </c>
      <c r="G19" s="29">
        <v>7</v>
      </c>
      <c r="H19" s="29">
        <v>3</v>
      </c>
      <c r="I19" s="34">
        <f t="shared" si="0"/>
        <v>30</v>
      </c>
      <c r="J19" s="29">
        <v>6</v>
      </c>
      <c r="K19" s="29">
        <v>6</v>
      </c>
      <c r="L19" s="29">
        <v>0</v>
      </c>
      <c r="M19" s="34">
        <f t="shared" si="1"/>
        <v>0</v>
      </c>
      <c r="N19" s="29">
        <v>9</v>
      </c>
      <c r="O19" s="29">
        <v>5</v>
      </c>
      <c r="P19" s="29">
        <v>4</v>
      </c>
      <c r="Q19" s="37">
        <f t="shared" si="2"/>
        <v>44.444444444444443</v>
      </c>
      <c r="R19" s="29">
        <v>6</v>
      </c>
      <c r="S19" s="29">
        <v>4</v>
      </c>
      <c r="T19" s="29">
        <v>2</v>
      </c>
      <c r="U19" s="37">
        <f t="shared" si="3"/>
        <v>33.333333333333329</v>
      </c>
      <c r="V19" s="29">
        <v>10</v>
      </c>
      <c r="W19" s="29">
        <v>7</v>
      </c>
      <c r="X19" s="29">
        <v>3</v>
      </c>
      <c r="Y19" s="34">
        <f t="shared" si="4"/>
        <v>30</v>
      </c>
      <c r="Z19" s="29">
        <v>41</v>
      </c>
      <c r="AA19" s="29">
        <v>29</v>
      </c>
      <c r="AB19" s="29">
        <v>12</v>
      </c>
      <c r="AC19" s="37">
        <f t="shared" si="5"/>
        <v>29.268292682926827</v>
      </c>
    </row>
    <row r="20" spans="1:29" ht="15.75" customHeight="1" x14ac:dyDescent="0.35">
      <c r="A20" s="28">
        <v>19</v>
      </c>
      <c r="B20" s="28" t="s">
        <v>100</v>
      </c>
      <c r="C20" s="28" t="s">
        <v>100</v>
      </c>
      <c r="D20" s="28" t="s">
        <v>28</v>
      </c>
      <c r="E20" s="28" t="s">
        <v>90</v>
      </c>
      <c r="F20" s="29">
        <v>10</v>
      </c>
      <c r="G20" s="29">
        <v>6</v>
      </c>
      <c r="H20" s="29">
        <v>4</v>
      </c>
      <c r="I20" s="34">
        <f t="shared" si="0"/>
        <v>40</v>
      </c>
      <c r="J20" s="29">
        <v>6</v>
      </c>
      <c r="K20" s="29">
        <v>5</v>
      </c>
      <c r="L20" s="29">
        <v>1</v>
      </c>
      <c r="M20" s="34">
        <f t="shared" si="1"/>
        <v>16.666666666666664</v>
      </c>
      <c r="N20" s="29">
        <v>9</v>
      </c>
      <c r="O20" s="29">
        <v>6</v>
      </c>
      <c r="P20" s="29">
        <v>3</v>
      </c>
      <c r="Q20" s="37">
        <f t="shared" si="2"/>
        <v>33.333333333333329</v>
      </c>
      <c r="R20" s="29">
        <v>6</v>
      </c>
      <c r="S20" s="29">
        <v>5</v>
      </c>
      <c r="T20" s="29">
        <v>1</v>
      </c>
      <c r="U20" s="37">
        <f t="shared" si="3"/>
        <v>16.666666666666664</v>
      </c>
      <c r="V20" s="29">
        <v>10</v>
      </c>
      <c r="W20" s="29">
        <v>3</v>
      </c>
      <c r="X20" s="29">
        <v>7</v>
      </c>
      <c r="Y20" s="34">
        <f t="shared" si="4"/>
        <v>70</v>
      </c>
      <c r="Z20" s="29">
        <v>41</v>
      </c>
      <c r="AA20" s="29">
        <v>25</v>
      </c>
      <c r="AB20" s="29">
        <v>16</v>
      </c>
      <c r="AC20" s="37">
        <f t="shared" si="5"/>
        <v>39.024390243902438</v>
      </c>
    </row>
    <row r="21" spans="1:29" ht="15.75" customHeight="1" x14ac:dyDescent="0.35">
      <c r="A21" s="28">
        <v>20</v>
      </c>
      <c r="B21" s="28" t="s">
        <v>98</v>
      </c>
      <c r="C21" s="28" t="s">
        <v>98</v>
      </c>
      <c r="D21" s="28" t="s">
        <v>149</v>
      </c>
      <c r="E21" s="28" t="s">
        <v>90</v>
      </c>
      <c r="F21" s="29">
        <v>10</v>
      </c>
      <c r="G21" s="29">
        <v>5</v>
      </c>
      <c r="H21" s="29">
        <v>5</v>
      </c>
      <c r="I21" s="34">
        <f t="shared" si="0"/>
        <v>50</v>
      </c>
      <c r="J21" s="29">
        <v>6</v>
      </c>
      <c r="K21" s="29">
        <v>4</v>
      </c>
      <c r="L21" s="29">
        <v>2</v>
      </c>
      <c r="M21" s="34">
        <f t="shared" si="1"/>
        <v>33.333333333333329</v>
      </c>
      <c r="N21" s="29">
        <v>9</v>
      </c>
      <c r="O21" s="29">
        <v>6</v>
      </c>
      <c r="P21" s="29">
        <v>3</v>
      </c>
      <c r="Q21" s="37">
        <f t="shared" si="2"/>
        <v>33.333333333333329</v>
      </c>
      <c r="R21" s="29">
        <v>6</v>
      </c>
      <c r="S21" s="29">
        <v>5</v>
      </c>
      <c r="T21" s="29">
        <v>1</v>
      </c>
      <c r="U21" s="37">
        <f t="shared" si="3"/>
        <v>16.666666666666664</v>
      </c>
      <c r="V21" s="29">
        <v>10</v>
      </c>
      <c r="W21" s="29">
        <v>8</v>
      </c>
      <c r="X21" s="29">
        <v>2</v>
      </c>
      <c r="Y21" s="34">
        <f t="shared" si="4"/>
        <v>20</v>
      </c>
      <c r="Z21" s="29">
        <v>41</v>
      </c>
      <c r="AA21" s="29">
        <v>28</v>
      </c>
      <c r="AB21" s="29">
        <v>13</v>
      </c>
      <c r="AC21" s="37">
        <f t="shared" si="5"/>
        <v>31.707317073170731</v>
      </c>
    </row>
    <row r="22" spans="1:29" ht="15.75" customHeight="1" x14ac:dyDescent="0.35">
      <c r="A22" s="28">
        <v>21</v>
      </c>
      <c r="B22" s="28" t="s">
        <v>97</v>
      </c>
      <c r="C22" s="28" t="s">
        <v>97</v>
      </c>
      <c r="D22" s="28" t="s">
        <v>148</v>
      </c>
      <c r="E22" s="28" t="s">
        <v>90</v>
      </c>
      <c r="F22" s="29">
        <v>10</v>
      </c>
      <c r="G22" s="29">
        <v>7</v>
      </c>
      <c r="H22" s="29">
        <v>3</v>
      </c>
      <c r="I22" s="34">
        <f t="shared" si="0"/>
        <v>30</v>
      </c>
      <c r="J22" s="29">
        <v>6</v>
      </c>
      <c r="K22" s="29">
        <v>5</v>
      </c>
      <c r="L22" s="29">
        <v>1</v>
      </c>
      <c r="M22" s="34">
        <f t="shared" si="1"/>
        <v>16.666666666666664</v>
      </c>
      <c r="N22" s="29">
        <v>9</v>
      </c>
      <c r="O22" s="29">
        <v>8</v>
      </c>
      <c r="P22" s="29">
        <v>1</v>
      </c>
      <c r="Q22" s="37">
        <f t="shared" si="2"/>
        <v>11.111111111111111</v>
      </c>
      <c r="R22" s="29">
        <v>6</v>
      </c>
      <c r="S22" s="29">
        <v>2</v>
      </c>
      <c r="T22" s="29">
        <v>4</v>
      </c>
      <c r="U22" s="37">
        <f t="shared" si="3"/>
        <v>66.666666666666657</v>
      </c>
      <c r="V22" s="29">
        <v>10</v>
      </c>
      <c r="W22" s="29">
        <v>5</v>
      </c>
      <c r="X22" s="29">
        <v>5</v>
      </c>
      <c r="Y22" s="34">
        <f t="shared" si="4"/>
        <v>50</v>
      </c>
      <c r="Z22" s="29">
        <v>41</v>
      </c>
      <c r="AA22" s="29">
        <v>27</v>
      </c>
      <c r="AB22" s="29">
        <v>14</v>
      </c>
      <c r="AC22" s="37">
        <f t="shared" si="5"/>
        <v>34.146341463414636</v>
      </c>
    </row>
    <row r="23" spans="1:29" ht="15.75" customHeight="1" x14ac:dyDescent="0.35">
      <c r="A23" s="28">
        <v>22</v>
      </c>
      <c r="B23" s="28" t="s">
        <v>96</v>
      </c>
      <c r="C23" s="28" t="s">
        <v>96</v>
      </c>
      <c r="D23" s="28" t="s">
        <v>147</v>
      </c>
      <c r="E23" s="28" t="s">
        <v>90</v>
      </c>
      <c r="F23" s="29">
        <v>10</v>
      </c>
      <c r="G23" s="29">
        <v>2</v>
      </c>
      <c r="H23" s="29">
        <v>8</v>
      </c>
      <c r="I23" s="34">
        <f t="shared" si="0"/>
        <v>80</v>
      </c>
      <c r="J23" s="29">
        <v>6</v>
      </c>
      <c r="K23" s="29">
        <v>0</v>
      </c>
      <c r="L23" s="29">
        <v>6</v>
      </c>
      <c r="M23" s="34">
        <f t="shared" si="1"/>
        <v>100</v>
      </c>
      <c r="N23" s="29">
        <v>9</v>
      </c>
      <c r="O23" s="29">
        <v>1</v>
      </c>
      <c r="P23" s="29">
        <v>8</v>
      </c>
      <c r="Q23" s="37">
        <f t="shared" si="2"/>
        <v>88.888888888888886</v>
      </c>
      <c r="R23" s="29">
        <v>6</v>
      </c>
      <c r="S23" s="29">
        <v>1</v>
      </c>
      <c r="T23" s="29">
        <v>5</v>
      </c>
      <c r="U23" s="37">
        <f t="shared" si="3"/>
        <v>83.333333333333343</v>
      </c>
      <c r="V23" s="29">
        <v>10</v>
      </c>
      <c r="W23" s="29">
        <v>3</v>
      </c>
      <c r="X23" s="29">
        <v>7</v>
      </c>
      <c r="Y23" s="34">
        <f t="shared" si="4"/>
        <v>70</v>
      </c>
      <c r="Z23" s="29">
        <v>41</v>
      </c>
      <c r="AA23" s="29">
        <v>7</v>
      </c>
      <c r="AB23" s="29">
        <v>34</v>
      </c>
      <c r="AC23" s="37">
        <f t="shared" si="5"/>
        <v>82.926829268292678</v>
      </c>
    </row>
    <row r="24" spans="1:29" ht="15.75" customHeight="1" x14ac:dyDescent="0.35">
      <c r="A24" s="28">
        <v>23</v>
      </c>
      <c r="B24" s="28" t="s">
        <v>95</v>
      </c>
      <c r="C24" s="28" t="s">
        <v>95</v>
      </c>
      <c r="D24" s="28" t="s">
        <v>33</v>
      </c>
      <c r="E24" s="28" t="s">
        <v>90</v>
      </c>
      <c r="F24" s="29">
        <v>10</v>
      </c>
      <c r="G24" s="29">
        <v>1</v>
      </c>
      <c r="H24" s="29">
        <v>9</v>
      </c>
      <c r="I24" s="34">
        <f t="shared" si="0"/>
        <v>90</v>
      </c>
      <c r="J24" s="29">
        <v>6</v>
      </c>
      <c r="K24" s="29">
        <v>0</v>
      </c>
      <c r="L24" s="29">
        <v>6</v>
      </c>
      <c r="M24" s="34">
        <f t="shared" si="1"/>
        <v>100</v>
      </c>
      <c r="N24" s="29">
        <v>9</v>
      </c>
      <c r="O24" s="29">
        <v>0</v>
      </c>
      <c r="P24" s="29">
        <v>9</v>
      </c>
      <c r="Q24" s="37">
        <f t="shared" si="2"/>
        <v>100</v>
      </c>
      <c r="R24" s="29">
        <v>6</v>
      </c>
      <c r="S24" s="29">
        <v>0</v>
      </c>
      <c r="T24" s="29">
        <v>6</v>
      </c>
      <c r="U24" s="37">
        <f t="shared" si="3"/>
        <v>100</v>
      </c>
      <c r="V24" s="29">
        <v>10</v>
      </c>
      <c r="W24" s="29">
        <v>0</v>
      </c>
      <c r="X24" s="29">
        <v>10</v>
      </c>
      <c r="Y24" s="34">
        <f t="shared" si="4"/>
        <v>100</v>
      </c>
      <c r="Z24" s="29">
        <v>41</v>
      </c>
      <c r="AA24" s="29">
        <v>1</v>
      </c>
      <c r="AB24" s="29">
        <v>40</v>
      </c>
      <c r="AC24" s="37">
        <f t="shared" si="5"/>
        <v>97.560975609756099</v>
      </c>
    </row>
    <row r="25" spans="1:29" ht="15.75" customHeight="1" x14ac:dyDescent="0.35">
      <c r="A25" s="28">
        <v>24</v>
      </c>
      <c r="B25" s="28" t="s">
        <v>94</v>
      </c>
      <c r="C25" s="28" t="s">
        <v>94</v>
      </c>
      <c r="D25" s="28" t="s">
        <v>35</v>
      </c>
      <c r="E25" s="28" t="s">
        <v>90</v>
      </c>
      <c r="F25" s="29">
        <v>10</v>
      </c>
      <c r="G25" s="29">
        <v>10</v>
      </c>
      <c r="H25" s="29">
        <v>0</v>
      </c>
      <c r="I25" s="34">
        <f t="shared" si="0"/>
        <v>0</v>
      </c>
      <c r="J25" s="29">
        <v>6</v>
      </c>
      <c r="K25" s="29">
        <v>6</v>
      </c>
      <c r="L25" s="29">
        <v>0</v>
      </c>
      <c r="M25" s="34">
        <f t="shared" si="1"/>
        <v>0</v>
      </c>
      <c r="N25" s="29">
        <v>9</v>
      </c>
      <c r="O25" s="29">
        <v>8</v>
      </c>
      <c r="P25" s="29">
        <v>1</v>
      </c>
      <c r="Q25" s="37">
        <f t="shared" si="2"/>
        <v>11.111111111111111</v>
      </c>
      <c r="R25" s="29">
        <v>6</v>
      </c>
      <c r="S25" s="29">
        <v>6</v>
      </c>
      <c r="T25" s="29">
        <v>0</v>
      </c>
      <c r="U25" s="37">
        <f t="shared" si="3"/>
        <v>0</v>
      </c>
      <c r="V25" s="29">
        <v>10</v>
      </c>
      <c r="W25" s="29">
        <v>10</v>
      </c>
      <c r="X25" s="29">
        <v>0</v>
      </c>
      <c r="Y25" s="34">
        <f t="shared" si="4"/>
        <v>0</v>
      </c>
      <c r="Z25" s="29">
        <v>41</v>
      </c>
      <c r="AA25" s="29">
        <v>40</v>
      </c>
      <c r="AB25" s="29">
        <v>1</v>
      </c>
      <c r="AC25" s="37">
        <f t="shared" si="5"/>
        <v>2.4390243902439024</v>
      </c>
    </row>
    <row r="26" spans="1:29" ht="15.75" customHeight="1" x14ac:dyDescent="0.35">
      <c r="A26" s="28">
        <v>25</v>
      </c>
      <c r="B26" s="28" t="s">
        <v>93</v>
      </c>
      <c r="C26" s="28" t="s">
        <v>93</v>
      </c>
      <c r="D26" s="28" t="s">
        <v>36</v>
      </c>
      <c r="E26" s="28" t="s">
        <v>90</v>
      </c>
      <c r="F26" s="29">
        <v>10</v>
      </c>
      <c r="G26" s="29">
        <v>8</v>
      </c>
      <c r="H26" s="29">
        <v>2</v>
      </c>
      <c r="I26" s="34">
        <f t="shared" si="0"/>
        <v>20</v>
      </c>
      <c r="J26" s="29">
        <v>6</v>
      </c>
      <c r="K26" s="29">
        <v>6</v>
      </c>
      <c r="L26" s="29">
        <v>0</v>
      </c>
      <c r="M26" s="34">
        <f t="shared" si="1"/>
        <v>0</v>
      </c>
      <c r="N26" s="29">
        <v>9</v>
      </c>
      <c r="O26" s="29">
        <v>8</v>
      </c>
      <c r="P26" s="29">
        <v>1</v>
      </c>
      <c r="Q26" s="37">
        <f t="shared" si="2"/>
        <v>11.111111111111111</v>
      </c>
      <c r="R26" s="29">
        <v>6</v>
      </c>
      <c r="S26" s="29">
        <v>5</v>
      </c>
      <c r="T26" s="29">
        <v>1</v>
      </c>
      <c r="U26" s="37">
        <f t="shared" si="3"/>
        <v>16.666666666666664</v>
      </c>
      <c r="V26" s="29">
        <v>10</v>
      </c>
      <c r="W26" s="29">
        <v>10</v>
      </c>
      <c r="X26" s="29">
        <v>0</v>
      </c>
      <c r="Y26" s="34">
        <f t="shared" si="4"/>
        <v>0</v>
      </c>
      <c r="Z26" s="29">
        <v>41</v>
      </c>
      <c r="AA26" s="29">
        <v>37</v>
      </c>
      <c r="AB26" s="29">
        <v>4</v>
      </c>
      <c r="AC26" s="37">
        <f t="shared" si="5"/>
        <v>9.7560975609756095</v>
      </c>
    </row>
    <row r="27" spans="1:29" ht="15.75" customHeight="1" x14ac:dyDescent="0.35">
      <c r="A27" s="28">
        <v>26</v>
      </c>
      <c r="B27" s="28" t="s">
        <v>92</v>
      </c>
      <c r="C27" s="28" t="s">
        <v>92</v>
      </c>
      <c r="D27" s="28" t="s">
        <v>146</v>
      </c>
      <c r="E27" s="28" t="s">
        <v>90</v>
      </c>
      <c r="F27" s="29">
        <v>10</v>
      </c>
      <c r="G27" s="29">
        <v>2</v>
      </c>
      <c r="H27" s="29">
        <v>8</v>
      </c>
      <c r="I27" s="34">
        <f t="shared" si="0"/>
        <v>80</v>
      </c>
      <c r="J27" s="29">
        <v>6</v>
      </c>
      <c r="K27" s="29">
        <v>3</v>
      </c>
      <c r="L27" s="29">
        <v>3</v>
      </c>
      <c r="M27" s="34">
        <f t="shared" si="1"/>
        <v>50</v>
      </c>
      <c r="N27" s="29">
        <v>9</v>
      </c>
      <c r="O27" s="29">
        <v>3</v>
      </c>
      <c r="P27" s="29">
        <v>6</v>
      </c>
      <c r="Q27" s="37">
        <f t="shared" si="2"/>
        <v>66.666666666666657</v>
      </c>
      <c r="R27" s="29">
        <v>6</v>
      </c>
      <c r="S27" s="29">
        <v>1</v>
      </c>
      <c r="T27" s="29">
        <v>5</v>
      </c>
      <c r="U27" s="37">
        <f t="shared" si="3"/>
        <v>83.333333333333343</v>
      </c>
      <c r="V27" s="29">
        <v>10</v>
      </c>
      <c r="W27" s="29">
        <v>2</v>
      </c>
      <c r="X27" s="29">
        <v>8</v>
      </c>
      <c r="Y27" s="34">
        <f t="shared" si="4"/>
        <v>80</v>
      </c>
      <c r="Z27" s="29">
        <v>41</v>
      </c>
      <c r="AA27" s="29">
        <v>11</v>
      </c>
      <c r="AB27" s="29">
        <v>30</v>
      </c>
      <c r="AC27" s="37">
        <f t="shared" si="5"/>
        <v>73.170731707317074</v>
      </c>
    </row>
    <row r="28" spans="1:29" ht="15.75" customHeight="1" x14ac:dyDescent="0.35">
      <c r="A28" s="28">
        <v>27</v>
      </c>
      <c r="B28" s="28" t="s">
        <v>91</v>
      </c>
      <c r="C28" s="28" t="s">
        <v>91</v>
      </c>
      <c r="D28" s="28" t="s">
        <v>41</v>
      </c>
      <c r="E28" s="28" t="s">
        <v>90</v>
      </c>
      <c r="F28" s="29">
        <v>10</v>
      </c>
      <c r="G28" s="29">
        <v>9</v>
      </c>
      <c r="H28" s="29">
        <v>1</v>
      </c>
      <c r="I28" s="34">
        <f t="shared" si="0"/>
        <v>10</v>
      </c>
      <c r="J28" s="29">
        <v>6</v>
      </c>
      <c r="K28" s="29">
        <v>6</v>
      </c>
      <c r="L28" s="29">
        <v>0</v>
      </c>
      <c r="M28" s="34">
        <f t="shared" si="1"/>
        <v>0</v>
      </c>
      <c r="N28" s="29">
        <v>9</v>
      </c>
      <c r="O28" s="29">
        <v>9</v>
      </c>
      <c r="P28" s="29">
        <v>0</v>
      </c>
      <c r="Q28" s="37">
        <f t="shared" si="2"/>
        <v>0</v>
      </c>
      <c r="R28" s="29">
        <v>6</v>
      </c>
      <c r="S28" s="29">
        <v>6</v>
      </c>
      <c r="T28" s="29">
        <v>0</v>
      </c>
      <c r="U28" s="37">
        <f t="shared" si="3"/>
        <v>0</v>
      </c>
      <c r="V28" s="29">
        <v>10</v>
      </c>
      <c r="W28" s="29">
        <v>9</v>
      </c>
      <c r="X28" s="29">
        <v>1</v>
      </c>
      <c r="Y28" s="34">
        <f t="shared" si="4"/>
        <v>10</v>
      </c>
      <c r="Z28" s="29">
        <v>41</v>
      </c>
      <c r="AA28" s="29">
        <v>39</v>
      </c>
      <c r="AB28" s="29">
        <v>2</v>
      </c>
      <c r="AC28" s="37">
        <f t="shared" si="5"/>
        <v>4.8780487804878048</v>
      </c>
    </row>
    <row r="29" spans="1:29" ht="15.75" customHeight="1" x14ac:dyDescent="0.35"/>
    <row r="30" spans="1:29" ht="15.75" customHeight="1" x14ac:dyDescent="0.35"/>
    <row r="31" spans="1:29" ht="15.75" customHeight="1" x14ac:dyDescent="0.35"/>
    <row r="32" spans="1:29"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9716D-9492-4149-9438-69DB02047BEC}">
  <dimension ref="A1"/>
  <sheetViews>
    <sheetView workbookViewId="0">
      <selection activeCell="A3" sqref="A3:B9"/>
    </sheetView>
  </sheetViews>
  <sheetFormatPr defaultRowHeight="14.5" x14ac:dyDescent="0.35"/>
  <cols>
    <col min="1" max="1" width="14.90625" bestFit="1" customWidth="1"/>
    <col min="2" max="2" width="29" bestFit="1" customWidth="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B2B41-1302-4001-8F98-8A30898F708F}">
  <dimension ref="A3:I20"/>
  <sheetViews>
    <sheetView workbookViewId="0">
      <selection activeCell="D14" sqref="D14:E20"/>
    </sheetView>
  </sheetViews>
  <sheetFormatPr defaultRowHeight="14.5" x14ac:dyDescent="0.35"/>
  <cols>
    <col min="1" max="1" width="14.90625" bestFit="1" customWidth="1"/>
    <col min="2" max="2" width="25" bestFit="1" customWidth="1"/>
    <col min="3" max="3" width="25.453125" bestFit="1" customWidth="1"/>
    <col min="4" max="4" width="14.90625" bestFit="1" customWidth="1"/>
    <col min="5" max="6" width="26" bestFit="1" customWidth="1"/>
    <col min="8" max="8" width="14.90625" bestFit="1" customWidth="1"/>
    <col min="9" max="10" width="24.453125" bestFit="1" customWidth="1"/>
  </cols>
  <sheetData>
    <row r="3" spans="1:9" x14ac:dyDescent="0.35">
      <c r="A3" s="18" t="s">
        <v>87</v>
      </c>
      <c r="B3" t="s">
        <v>129</v>
      </c>
      <c r="D3" s="18" t="s">
        <v>87</v>
      </c>
      <c r="E3" t="s">
        <v>128</v>
      </c>
      <c r="H3" s="18" t="s">
        <v>87</v>
      </c>
      <c r="I3" t="s">
        <v>123</v>
      </c>
    </row>
    <row r="4" spans="1:9" x14ac:dyDescent="0.35">
      <c r="A4" s="19" t="s">
        <v>14</v>
      </c>
      <c r="B4">
        <v>80</v>
      </c>
      <c r="D4" s="19" t="s">
        <v>14</v>
      </c>
      <c r="E4">
        <v>112</v>
      </c>
      <c r="H4" s="19" t="s">
        <v>14</v>
      </c>
      <c r="I4">
        <v>80</v>
      </c>
    </row>
    <row r="5" spans="1:9" x14ac:dyDescent="0.35">
      <c r="A5" s="19" t="s">
        <v>26</v>
      </c>
      <c r="B5">
        <v>80</v>
      </c>
      <c r="D5" s="19" t="s">
        <v>26</v>
      </c>
      <c r="E5">
        <v>90</v>
      </c>
      <c r="H5" s="19" t="s">
        <v>26</v>
      </c>
      <c r="I5">
        <v>80</v>
      </c>
    </row>
    <row r="6" spans="1:9" x14ac:dyDescent="0.35">
      <c r="A6" s="19" t="s">
        <v>32</v>
      </c>
      <c r="B6">
        <v>80</v>
      </c>
      <c r="D6" s="19" t="s">
        <v>32</v>
      </c>
      <c r="E6">
        <v>124</v>
      </c>
      <c r="H6" s="19" t="s">
        <v>32</v>
      </c>
      <c r="I6">
        <v>80</v>
      </c>
    </row>
    <row r="7" spans="1:9" x14ac:dyDescent="0.35">
      <c r="A7" s="19" t="s">
        <v>33</v>
      </c>
      <c r="B7">
        <v>78</v>
      </c>
      <c r="D7" s="19" t="s">
        <v>33</v>
      </c>
      <c r="E7">
        <v>83</v>
      </c>
      <c r="H7" s="19" t="s">
        <v>33</v>
      </c>
      <c r="I7">
        <v>78</v>
      </c>
    </row>
    <row r="8" spans="1:9" x14ac:dyDescent="0.35">
      <c r="A8" s="19" t="s">
        <v>34</v>
      </c>
      <c r="B8">
        <v>78</v>
      </c>
      <c r="D8" s="19" t="s">
        <v>34</v>
      </c>
      <c r="E8">
        <v>110</v>
      </c>
      <c r="H8" s="19" t="s">
        <v>34</v>
      </c>
      <c r="I8">
        <v>78</v>
      </c>
    </row>
    <row r="9" spans="1:9" x14ac:dyDescent="0.35">
      <c r="A9" s="19" t="s">
        <v>6</v>
      </c>
      <c r="B9">
        <v>396</v>
      </c>
      <c r="D9" s="19" t="s">
        <v>6</v>
      </c>
      <c r="E9">
        <v>519</v>
      </c>
      <c r="H9" s="19" t="s">
        <v>6</v>
      </c>
      <c r="I9">
        <v>396</v>
      </c>
    </row>
    <row r="14" spans="1:9" x14ac:dyDescent="0.35">
      <c r="A14" s="18" t="s">
        <v>87</v>
      </c>
      <c r="B14" t="s">
        <v>124</v>
      </c>
      <c r="D14" s="18" t="s">
        <v>87</v>
      </c>
      <c r="E14" t="s">
        <v>130</v>
      </c>
    </row>
    <row r="15" spans="1:9" x14ac:dyDescent="0.35">
      <c r="A15" s="19" t="s">
        <v>14</v>
      </c>
      <c r="B15">
        <v>72</v>
      </c>
      <c r="D15" s="19" t="s">
        <v>14</v>
      </c>
      <c r="E15">
        <v>77</v>
      </c>
    </row>
    <row r="16" spans="1:9" x14ac:dyDescent="0.35">
      <c r="A16" s="19" t="s">
        <v>26</v>
      </c>
      <c r="B16">
        <v>57</v>
      </c>
      <c r="D16" s="19" t="s">
        <v>26</v>
      </c>
      <c r="E16">
        <v>75</v>
      </c>
    </row>
    <row r="17" spans="1:5" x14ac:dyDescent="0.35">
      <c r="A17" s="19" t="s">
        <v>32</v>
      </c>
      <c r="B17">
        <v>82</v>
      </c>
      <c r="D17" s="19" t="s">
        <v>32</v>
      </c>
      <c r="E17">
        <v>100</v>
      </c>
    </row>
    <row r="18" spans="1:5" x14ac:dyDescent="0.35">
      <c r="A18" s="19" t="s">
        <v>33</v>
      </c>
      <c r="B18">
        <v>45</v>
      </c>
      <c r="D18" s="19" t="s">
        <v>33</v>
      </c>
      <c r="E18">
        <v>95</v>
      </c>
    </row>
    <row r="19" spans="1:5" x14ac:dyDescent="0.35">
      <c r="A19" s="19" t="s">
        <v>34</v>
      </c>
      <c r="B19">
        <v>67</v>
      </c>
      <c r="D19" s="19" t="s">
        <v>34</v>
      </c>
      <c r="E19">
        <v>99</v>
      </c>
    </row>
    <row r="20" spans="1:5" x14ac:dyDescent="0.35">
      <c r="A20" s="19" t="s">
        <v>6</v>
      </c>
      <c r="B20">
        <v>323</v>
      </c>
      <c r="D20" s="19" t="s">
        <v>6</v>
      </c>
      <c r="E20">
        <v>446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DEDFF-7031-43C7-93BD-04BFF1B93153}">
  <dimension ref="A3:N31"/>
  <sheetViews>
    <sheetView topLeftCell="H3" zoomScale="70" zoomScaleNormal="55" workbookViewId="0">
      <selection activeCell="M3" sqref="M3:N30"/>
    </sheetView>
  </sheetViews>
  <sheetFormatPr defaultRowHeight="14.5" x14ac:dyDescent="0.35"/>
  <cols>
    <col min="1" max="1" width="20.54296875" bestFit="1" customWidth="1"/>
    <col min="2" max="2" width="24.1796875" bestFit="1" customWidth="1"/>
    <col min="4" max="4" width="20.54296875" bestFit="1" customWidth="1"/>
    <col min="5" max="5" width="25.1796875" bestFit="1" customWidth="1"/>
    <col min="7" max="7" width="20.54296875" bestFit="1" customWidth="1"/>
    <col min="8" max="8" width="34.90625" bestFit="1" customWidth="1"/>
    <col min="10" max="10" width="20.54296875" bestFit="1" customWidth="1"/>
    <col min="11" max="11" width="24.54296875" bestFit="1" customWidth="1"/>
    <col min="13" max="13" width="20.54296875" bestFit="1" customWidth="1"/>
    <col min="14" max="14" width="28.81640625" bestFit="1" customWidth="1"/>
  </cols>
  <sheetData>
    <row r="3" spans="1:14" x14ac:dyDescent="0.35">
      <c r="A3" s="18" t="s">
        <v>87</v>
      </c>
      <c r="B3" t="s">
        <v>123</v>
      </c>
      <c r="D3" s="18" t="s">
        <v>87</v>
      </c>
      <c r="E3" t="s">
        <v>128</v>
      </c>
      <c r="G3" s="18" t="s">
        <v>87</v>
      </c>
      <c r="H3" t="s">
        <v>130</v>
      </c>
      <c r="J3" s="18" t="s">
        <v>87</v>
      </c>
      <c r="K3" t="s">
        <v>124</v>
      </c>
      <c r="M3" s="18" t="s">
        <v>87</v>
      </c>
      <c r="N3" t="s">
        <v>129</v>
      </c>
    </row>
    <row r="4" spans="1:14" x14ac:dyDescent="0.35">
      <c r="A4" s="19" t="s">
        <v>14</v>
      </c>
      <c r="B4">
        <v>80</v>
      </c>
      <c r="D4" s="19" t="s">
        <v>14</v>
      </c>
      <c r="E4">
        <v>112</v>
      </c>
      <c r="G4" s="19" t="s">
        <v>14</v>
      </c>
      <c r="H4">
        <v>77</v>
      </c>
      <c r="J4" s="19" t="s">
        <v>14</v>
      </c>
      <c r="K4">
        <v>72</v>
      </c>
      <c r="M4" s="19" t="s">
        <v>14</v>
      </c>
      <c r="N4">
        <v>80</v>
      </c>
    </row>
    <row r="5" spans="1:14" x14ac:dyDescent="0.35">
      <c r="A5" s="19" t="s">
        <v>17</v>
      </c>
      <c r="B5">
        <v>47</v>
      </c>
      <c r="D5" s="19" t="s">
        <v>17</v>
      </c>
      <c r="E5">
        <v>89</v>
      </c>
      <c r="G5" s="19" t="s">
        <v>17</v>
      </c>
      <c r="H5">
        <v>91</v>
      </c>
      <c r="J5" s="19" t="s">
        <v>17</v>
      </c>
      <c r="K5">
        <v>56</v>
      </c>
      <c r="M5" s="19" t="s">
        <v>17</v>
      </c>
      <c r="N5">
        <v>47</v>
      </c>
    </row>
    <row r="6" spans="1:14" x14ac:dyDescent="0.35">
      <c r="A6" s="19" t="s">
        <v>18</v>
      </c>
      <c r="B6">
        <v>45</v>
      </c>
      <c r="D6" s="19" t="s">
        <v>18</v>
      </c>
      <c r="E6">
        <v>106</v>
      </c>
      <c r="G6" s="19" t="s">
        <v>18</v>
      </c>
      <c r="H6">
        <v>80</v>
      </c>
      <c r="J6" s="19" t="s">
        <v>18</v>
      </c>
      <c r="K6">
        <v>75</v>
      </c>
      <c r="M6" s="19" t="s">
        <v>18</v>
      </c>
      <c r="N6">
        <v>45</v>
      </c>
    </row>
    <row r="7" spans="1:14" x14ac:dyDescent="0.35">
      <c r="A7" s="19" t="s">
        <v>19</v>
      </c>
      <c r="B7">
        <v>43</v>
      </c>
      <c r="D7" s="19" t="s">
        <v>19</v>
      </c>
      <c r="E7">
        <v>87</v>
      </c>
      <c r="G7" s="19" t="s">
        <v>19</v>
      </c>
      <c r="H7">
        <v>79</v>
      </c>
      <c r="J7" s="19" t="s">
        <v>19</v>
      </c>
      <c r="K7">
        <v>42</v>
      </c>
      <c r="M7" s="19" t="s">
        <v>19</v>
      </c>
      <c r="N7">
        <v>43</v>
      </c>
    </row>
    <row r="8" spans="1:14" x14ac:dyDescent="0.35">
      <c r="A8" s="19" t="s">
        <v>20</v>
      </c>
      <c r="B8">
        <v>71</v>
      </c>
      <c r="D8" s="19" t="s">
        <v>20</v>
      </c>
      <c r="E8">
        <v>101</v>
      </c>
      <c r="G8" s="19" t="s">
        <v>20</v>
      </c>
      <c r="H8">
        <v>96</v>
      </c>
      <c r="J8" s="19" t="s">
        <v>20</v>
      </c>
      <c r="K8">
        <v>61</v>
      </c>
      <c r="M8" s="19" t="s">
        <v>20</v>
      </c>
      <c r="N8">
        <v>71</v>
      </c>
    </row>
    <row r="9" spans="1:14" x14ac:dyDescent="0.35">
      <c r="A9" s="19" t="s">
        <v>21</v>
      </c>
      <c r="B9">
        <v>76</v>
      </c>
      <c r="D9" s="19" t="s">
        <v>21</v>
      </c>
      <c r="E9">
        <v>98</v>
      </c>
      <c r="G9" s="19" t="s">
        <v>21</v>
      </c>
      <c r="H9">
        <v>87</v>
      </c>
      <c r="J9" s="19" t="s">
        <v>21</v>
      </c>
      <c r="K9">
        <v>50</v>
      </c>
      <c r="M9" s="19" t="s">
        <v>21</v>
      </c>
      <c r="N9">
        <v>76</v>
      </c>
    </row>
    <row r="10" spans="1:14" x14ac:dyDescent="0.35">
      <c r="A10" s="19" t="s">
        <v>22</v>
      </c>
      <c r="B10">
        <v>72</v>
      </c>
      <c r="D10" s="19" t="s">
        <v>22</v>
      </c>
      <c r="E10">
        <v>114</v>
      </c>
      <c r="G10" s="19" t="s">
        <v>22</v>
      </c>
      <c r="H10">
        <v>92</v>
      </c>
      <c r="J10" s="19" t="s">
        <v>22</v>
      </c>
      <c r="K10">
        <v>70</v>
      </c>
      <c r="M10" s="19" t="s">
        <v>22</v>
      </c>
      <c r="N10">
        <v>72</v>
      </c>
    </row>
    <row r="11" spans="1:14" x14ac:dyDescent="0.35">
      <c r="A11" s="19" t="s">
        <v>49</v>
      </c>
      <c r="B11">
        <v>64</v>
      </c>
      <c r="D11" s="19" t="s">
        <v>49</v>
      </c>
      <c r="E11">
        <v>104</v>
      </c>
      <c r="G11" s="19" t="s">
        <v>49</v>
      </c>
      <c r="H11">
        <v>92</v>
      </c>
      <c r="J11" s="19" t="s">
        <v>49</v>
      </c>
      <c r="K11">
        <v>60</v>
      </c>
      <c r="M11" s="19" t="s">
        <v>49</v>
      </c>
      <c r="N11">
        <v>64</v>
      </c>
    </row>
    <row r="12" spans="1:14" x14ac:dyDescent="0.35">
      <c r="A12" s="19" t="s">
        <v>24</v>
      </c>
      <c r="B12">
        <v>67</v>
      </c>
      <c r="D12" s="19" t="s">
        <v>24</v>
      </c>
      <c r="E12">
        <v>106</v>
      </c>
      <c r="G12" s="19" t="s">
        <v>24</v>
      </c>
      <c r="H12">
        <v>98</v>
      </c>
      <c r="J12" s="19" t="s">
        <v>24</v>
      </c>
      <c r="K12">
        <v>80</v>
      </c>
      <c r="M12" s="19" t="s">
        <v>24</v>
      </c>
      <c r="N12">
        <v>67</v>
      </c>
    </row>
    <row r="13" spans="1:14" x14ac:dyDescent="0.35">
      <c r="A13" s="19" t="s">
        <v>25</v>
      </c>
      <c r="B13">
        <v>71</v>
      </c>
      <c r="D13" s="19" t="s">
        <v>25</v>
      </c>
      <c r="E13">
        <v>80</v>
      </c>
      <c r="G13" s="19" t="s">
        <v>25</v>
      </c>
      <c r="H13">
        <v>100</v>
      </c>
      <c r="J13" s="19" t="s">
        <v>25</v>
      </c>
      <c r="K13">
        <v>60</v>
      </c>
      <c r="M13" s="19" t="s">
        <v>25</v>
      </c>
      <c r="N13">
        <v>71</v>
      </c>
    </row>
    <row r="14" spans="1:14" x14ac:dyDescent="0.35">
      <c r="A14" s="19" t="s">
        <v>26</v>
      </c>
      <c r="B14">
        <v>80</v>
      </c>
      <c r="D14" s="19" t="s">
        <v>26</v>
      </c>
      <c r="E14">
        <v>90</v>
      </c>
      <c r="G14" s="19" t="s">
        <v>26</v>
      </c>
      <c r="H14">
        <v>75</v>
      </c>
      <c r="J14" s="19" t="s">
        <v>26</v>
      </c>
      <c r="K14">
        <v>57</v>
      </c>
      <c r="M14" s="19" t="s">
        <v>26</v>
      </c>
      <c r="N14">
        <v>80</v>
      </c>
    </row>
    <row r="15" spans="1:14" x14ac:dyDescent="0.35">
      <c r="A15" s="19" t="s">
        <v>27</v>
      </c>
      <c r="B15">
        <v>63</v>
      </c>
      <c r="D15" s="19" t="s">
        <v>27</v>
      </c>
      <c r="E15">
        <v>81</v>
      </c>
      <c r="G15" s="19" t="s">
        <v>27</v>
      </c>
      <c r="H15">
        <v>83</v>
      </c>
      <c r="J15" s="19" t="s">
        <v>27</v>
      </c>
      <c r="K15">
        <v>44</v>
      </c>
      <c r="M15" s="19" t="s">
        <v>27</v>
      </c>
      <c r="N15">
        <v>63</v>
      </c>
    </row>
    <row r="16" spans="1:14" x14ac:dyDescent="0.35">
      <c r="A16" s="19" t="s">
        <v>28</v>
      </c>
      <c r="B16">
        <v>68</v>
      </c>
      <c r="D16" s="19" t="s">
        <v>28</v>
      </c>
      <c r="E16">
        <v>84</v>
      </c>
      <c r="G16" s="19" t="s">
        <v>28</v>
      </c>
      <c r="H16">
        <v>75</v>
      </c>
      <c r="J16" s="19" t="s">
        <v>28</v>
      </c>
      <c r="K16">
        <v>59</v>
      </c>
      <c r="M16" s="19" t="s">
        <v>28</v>
      </c>
      <c r="N16">
        <v>68</v>
      </c>
    </row>
    <row r="17" spans="1:14" x14ac:dyDescent="0.35">
      <c r="A17" s="19" t="s">
        <v>29</v>
      </c>
      <c r="B17">
        <v>44</v>
      </c>
      <c r="D17" s="19" t="s">
        <v>29</v>
      </c>
      <c r="E17">
        <v>104</v>
      </c>
      <c r="G17" s="19" t="s">
        <v>29</v>
      </c>
      <c r="H17">
        <v>70</v>
      </c>
      <c r="J17" s="19" t="s">
        <v>29</v>
      </c>
      <c r="K17">
        <v>61</v>
      </c>
      <c r="M17" s="19" t="s">
        <v>29</v>
      </c>
      <c r="N17">
        <v>44</v>
      </c>
    </row>
    <row r="18" spans="1:14" x14ac:dyDescent="0.35">
      <c r="A18" s="19" t="s">
        <v>30</v>
      </c>
      <c r="B18">
        <v>44</v>
      </c>
      <c r="D18" s="19" t="s">
        <v>30</v>
      </c>
      <c r="E18">
        <v>105</v>
      </c>
      <c r="G18" s="19" t="s">
        <v>30</v>
      </c>
      <c r="H18">
        <v>88</v>
      </c>
      <c r="J18" s="19" t="s">
        <v>30</v>
      </c>
      <c r="K18">
        <v>64</v>
      </c>
      <c r="M18" s="19" t="s">
        <v>30</v>
      </c>
      <c r="N18">
        <v>44</v>
      </c>
    </row>
    <row r="19" spans="1:14" x14ac:dyDescent="0.35">
      <c r="A19" s="19" t="s">
        <v>31</v>
      </c>
      <c r="B19">
        <v>68</v>
      </c>
      <c r="D19" s="19" t="s">
        <v>31</v>
      </c>
      <c r="E19">
        <v>128</v>
      </c>
      <c r="G19" s="19" t="s">
        <v>31</v>
      </c>
      <c r="H19">
        <v>94</v>
      </c>
      <c r="J19" s="19" t="s">
        <v>31</v>
      </c>
      <c r="K19">
        <v>70</v>
      </c>
      <c r="M19" s="19" t="s">
        <v>31</v>
      </c>
      <c r="N19">
        <v>68</v>
      </c>
    </row>
    <row r="20" spans="1:14" x14ac:dyDescent="0.35">
      <c r="A20" s="19" t="s">
        <v>32</v>
      </c>
      <c r="B20">
        <v>80</v>
      </c>
      <c r="D20" s="19" t="s">
        <v>32</v>
      </c>
      <c r="E20">
        <v>124</v>
      </c>
      <c r="G20" s="19" t="s">
        <v>32</v>
      </c>
      <c r="H20">
        <v>100</v>
      </c>
      <c r="J20" s="19" t="s">
        <v>32</v>
      </c>
      <c r="K20">
        <v>82</v>
      </c>
      <c r="M20" s="19" t="s">
        <v>32</v>
      </c>
      <c r="N20">
        <v>80</v>
      </c>
    </row>
    <row r="21" spans="1:14" x14ac:dyDescent="0.35">
      <c r="A21" s="19" t="s">
        <v>33</v>
      </c>
      <c r="B21">
        <v>78</v>
      </c>
      <c r="D21" s="19" t="s">
        <v>33</v>
      </c>
      <c r="E21">
        <v>83</v>
      </c>
      <c r="G21" s="19" t="s">
        <v>33</v>
      </c>
      <c r="H21">
        <v>95</v>
      </c>
      <c r="J21" s="19" t="s">
        <v>33</v>
      </c>
      <c r="K21">
        <v>45</v>
      </c>
      <c r="M21" s="19" t="s">
        <v>33</v>
      </c>
      <c r="N21">
        <v>78</v>
      </c>
    </row>
    <row r="22" spans="1:14" x14ac:dyDescent="0.35">
      <c r="A22" s="19" t="s">
        <v>34</v>
      </c>
      <c r="B22">
        <v>78</v>
      </c>
      <c r="D22" s="19" t="s">
        <v>34</v>
      </c>
      <c r="E22">
        <v>110</v>
      </c>
      <c r="G22" s="19" t="s">
        <v>34</v>
      </c>
      <c r="H22">
        <v>99</v>
      </c>
      <c r="J22" s="19" t="s">
        <v>34</v>
      </c>
      <c r="K22">
        <v>67</v>
      </c>
      <c r="M22" s="19" t="s">
        <v>34</v>
      </c>
      <c r="N22">
        <v>78</v>
      </c>
    </row>
    <row r="23" spans="1:14" x14ac:dyDescent="0.35">
      <c r="A23" s="19" t="s">
        <v>35</v>
      </c>
      <c r="B23">
        <v>49</v>
      </c>
      <c r="D23" s="19" t="s">
        <v>35</v>
      </c>
      <c r="E23">
        <v>51</v>
      </c>
      <c r="G23" s="19" t="s">
        <v>35</v>
      </c>
      <c r="H23">
        <v>70</v>
      </c>
      <c r="J23" s="19" t="s">
        <v>35</v>
      </c>
      <c r="K23">
        <v>42</v>
      </c>
      <c r="M23" s="19" t="s">
        <v>35</v>
      </c>
      <c r="N23">
        <v>49</v>
      </c>
    </row>
    <row r="24" spans="1:14" x14ac:dyDescent="0.35">
      <c r="A24" s="19" t="s">
        <v>36</v>
      </c>
      <c r="B24">
        <v>47</v>
      </c>
      <c r="D24" s="19" t="s">
        <v>36</v>
      </c>
      <c r="E24">
        <v>64</v>
      </c>
      <c r="G24" s="19" t="s">
        <v>36</v>
      </c>
      <c r="H24">
        <v>67</v>
      </c>
      <c r="J24" s="19" t="s">
        <v>36</v>
      </c>
      <c r="K24">
        <v>45</v>
      </c>
      <c r="M24" s="19" t="s">
        <v>36</v>
      </c>
      <c r="N24">
        <v>47</v>
      </c>
    </row>
    <row r="25" spans="1:14" x14ac:dyDescent="0.35">
      <c r="A25" s="19" t="s">
        <v>37</v>
      </c>
      <c r="B25">
        <v>75</v>
      </c>
      <c r="D25" s="19" t="s">
        <v>37</v>
      </c>
      <c r="E25">
        <v>91</v>
      </c>
      <c r="G25" s="19" t="s">
        <v>37</v>
      </c>
      <c r="H25">
        <v>78</v>
      </c>
      <c r="J25" s="19" t="s">
        <v>37</v>
      </c>
      <c r="K25">
        <v>61</v>
      </c>
      <c r="M25" s="19" t="s">
        <v>37</v>
      </c>
      <c r="N25">
        <v>75</v>
      </c>
    </row>
    <row r="26" spans="1:14" x14ac:dyDescent="0.35">
      <c r="A26" s="19" t="s">
        <v>38</v>
      </c>
      <c r="B26">
        <v>76</v>
      </c>
      <c r="D26" s="19" t="s">
        <v>38</v>
      </c>
      <c r="E26">
        <v>112</v>
      </c>
      <c r="G26" s="19" t="s">
        <v>38</v>
      </c>
      <c r="H26">
        <v>79</v>
      </c>
      <c r="J26" s="19" t="s">
        <v>38</v>
      </c>
      <c r="K26">
        <v>74</v>
      </c>
      <c r="M26" s="19" t="s">
        <v>38</v>
      </c>
      <c r="N26">
        <v>76</v>
      </c>
    </row>
    <row r="27" spans="1:14" x14ac:dyDescent="0.35">
      <c r="A27" s="19" t="s">
        <v>39</v>
      </c>
      <c r="B27">
        <v>77</v>
      </c>
      <c r="D27" s="19" t="s">
        <v>39</v>
      </c>
      <c r="E27">
        <v>124</v>
      </c>
      <c r="G27" s="19" t="s">
        <v>39</v>
      </c>
      <c r="H27">
        <v>72</v>
      </c>
      <c r="J27" s="19" t="s">
        <v>39</v>
      </c>
      <c r="K27">
        <v>50</v>
      </c>
      <c r="M27" s="19" t="s">
        <v>39</v>
      </c>
      <c r="N27">
        <v>77</v>
      </c>
    </row>
    <row r="28" spans="1:14" x14ac:dyDescent="0.35">
      <c r="A28" s="19" t="s">
        <v>40</v>
      </c>
      <c r="B28">
        <v>3</v>
      </c>
      <c r="D28" s="19" t="s">
        <v>40</v>
      </c>
      <c r="E28">
        <v>96</v>
      </c>
      <c r="G28" s="19" t="s">
        <v>40</v>
      </c>
      <c r="H28">
        <v>70</v>
      </c>
      <c r="J28" s="19" t="s">
        <v>40</v>
      </c>
      <c r="K28">
        <v>60</v>
      </c>
      <c r="M28" s="19" t="s">
        <v>40</v>
      </c>
      <c r="N28">
        <v>3</v>
      </c>
    </row>
    <row r="29" spans="1:14" x14ac:dyDescent="0.35">
      <c r="A29" s="19" t="s">
        <v>41</v>
      </c>
      <c r="B29">
        <v>65</v>
      </c>
      <c r="D29" s="19" t="s">
        <v>41</v>
      </c>
      <c r="E29">
        <v>96</v>
      </c>
      <c r="G29" s="19" t="s">
        <v>41</v>
      </c>
      <c r="H29">
        <v>71</v>
      </c>
      <c r="J29" s="19" t="s">
        <v>41</v>
      </c>
      <c r="K29">
        <v>58</v>
      </c>
      <c r="M29" s="19" t="s">
        <v>41</v>
      </c>
      <c r="N29">
        <v>65</v>
      </c>
    </row>
    <row r="30" spans="1:14" x14ac:dyDescent="0.35">
      <c r="A30" s="19" t="s">
        <v>42</v>
      </c>
      <c r="B30">
        <v>69</v>
      </c>
      <c r="D30" s="19" t="s">
        <v>42</v>
      </c>
      <c r="E30">
        <v>78</v>
      </c>
      <c r="G30" s="19" t="s">
        <v>42</v>
      </c>
      <c r="H30">
        <v>24</v>
      </c>
      <c r="J30" s="19" t="s">
        <v>42</v>
      </c>
      <c r="K30">
        <v>58</v>
      </c>
      <c r="M30" s="19" t="s">
        <v>42</v>
      </c>
      <c r="N30">
        <v>69</v>
      </c>
    </row>
    <row r="31" spans="1:14" x14ac:dyDescent="0.35">
      <c r="A31" s="19" t="s">
        <v>6</v>
      </c>
      <c r="B31">
        <v>1700</v>
      </c>
      <c r="D31" s="19" t="s">
        <v>6</v>
      </c>
      <c r="E31">
        <v>2618</v>
      </c>
      <c r="G31" s="19" t="s">
        <v>6</v>
      </c>
      <c r="H31">
        <v>2202</v>
      </c>
      <c r="J31" s="19" t="s">
        <v>6</v>
      </c>
      <c r="K31">
        <v>1623</v>
      </c>
      <c r="M31" s="19" t="s">
        <v>6</v>
      </c>
      <c r="N31">
        <v>1700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F75A0-D79F-424A-80B5-6C51BEA717E8}">
  <sheetPr codeName="Sheet8"/>
  <dimension ref="A1:AU997"/>
  <sheetViews>
    <sheetView zoomScale="70" workbookViewId="0">
      <selection activeCell="E11" sqref="E11"/>
    </sheetView>
  </sheetViews>
  <sheetFormatPr defaultColWidth="8.81640625" defaultRowHeight="14.5" x14ac:dyDescent="0.35"/>
  <cols>
    <col min="1" max="1" width="17.90625" style="21" bestFit="1" customWidth="1"/>
    <col min="2" max="2" width="6" style="21" hidden="1" customWidth="1"/>
    <col min="3" max="3" width="20.90625" style="21" bestFit="1" customWidth="1"/>
    <col min="4" max="4" width="10.54296875" style="21" customWidth="1"/>
    <col min="5" max="5" width="17" style="21" bestFit="1" customWidth="1"/>
    <col min="6" max="6" width="14" style="21" hidden="1" customWidth="1"/>
    <col min="7" max="7" width="11.81640625" style="21" hidden="1" customWidth="1"/>
    <col min="8" max="8" width="3.1796875" style="21" customWidth="1"/>
    <col min="9" max="9" width="10" style="21" customWidth="1"/>
    <col min="10" max="10" width="14.6328125" style="21" hidden="1" customWidth="1"/>
    <col min="11" max="11" width="11.54296875" style="21" hidden="1" customWidth="1"/>
    <col min="12" max="12" width="10" style="21" customWidth="1"/>
    <col min="13" max="13" width="22.6328125" style="21" customWidth="1"/>
    <col min="14" max="14" width="14" style="21" hidden="1" customWidth="1"/>
    <col min="15" max="15" width="11.81640625" style="21" hidden="1" customWidth="1"/>
    <col min="16" max="16" width="11.54296875" style="21" hidden="1" customWidth="1"/>
    <col min="17" max="17" width="10.90625" style="21" customWidth="1"/>
    <col min="18" max="18" width="14.6328125" style="21" hidden="1" customWidth="1"/>
    <col min="19" max="19" width="11.54296875" style="21" hidden="1" customWidth="1"/>
    <col min="20" max="20" width="10.90625" style="21" customWidth="1"/>
    <col min="21" max="21" width="19.1796875" style="21" customWidth="1"/>
    <col min="22" max="23" width="25.1796875" style="14" hidden="1" customWidth="1"/>
    <col min="24" max="24" width="1.36328125" style="14" customWidth="1"/>
    <col min="25" max="25" width="10.90625" style="14" customWidth="1"/>
    <col min="26" max="26" width="25.1796875" style="14" hidden="1" customWidth="1"/>
    <col min="27" max="27" width="15.6328125" style="14" hidden="1" customWidth="1"/>
    <col min="28" max="28" width="20.90625" style="14" hidden="1" customWidth="1"/>
    <col min="29" max="29" width="10.36328125" style="14" customWidth="1"/>
    <col min="30" max="30" width="20" style="14" customWidth="1"/>
    <col min="31" max="31" width="22.90625" style="21" hidden="1" customWidth="1"/>
    <col min="32" max="32" width="18.54296875" style="21" hidden="1" customWidth="1"/>
    <col min="33" max="33" width="21" style="21" hidden="1" customWidth="1"/>
    <col min="34" max="34" width="11.81640625" style="21" customWidth="1"/>
    <col min="35" max="35" width="22.90625" style="21" hidden="1" customWidth="1"/>
    <col min="36" max="36" width="23.90625" style="21" hidden="1" customWidth="1"/>
    <col min="37" max="37" width="20.90625" style="21" hidden="1" customWidth="1"/>
    <col min="38" max="38" width="11.81640625" style="21" customWidth="1"/>
    <col min="39" max="39" width="19.453125" style="21" customWidth="1"/>
    <col min="40" max="40" width="14.36328125" style="21" hidden="1" customWidth="1"/>
    <col min="41" max="41" width="12" style="21" hidden="1" customWidth="1"/>
    <col min="42" max="42" width="11.81640625" style="21" hidden="1" customWidth="1"/>
    <col min="43" max="43" width="11.81640625" style="21" customWidth="1"/>
    <col min="44" max="44" width="15.453125" style="21" hidden="1" customWidth="1"/>
    <col min="45" max="45" width="11.81640625" style="21" hidden="1" customWidth="1"/>
    <col min="46" max="46" width="12.1796875" style="21" customWidth="1"/>
    <col min="47" max="47" width="23" style="21" customWidth="1"/>
    <col min="48" max="16384" width="8.81640625" style="21"/>
  </cols>
  <sheetData>
    <row r="1" spans="1:47" ht="29" x14ac:dyDescent="0.35">
      <c r="A1" s="21" t="s">
        <v>2</v>
      </c>
      <c r="B1" s="21" t="s">
        <v>3</v>
      </c>
      <c r="C1" s="21" t="s">
        <v>4</v>
      </c>
      <c r="D1" s="21" t="s">
        <v>5</v>
      </c>
      <c r="E1" s="21" t="s">
        <v>7</v>
      </c>
      <c r="F1" s="21" t="s">
        <v>9</v>
      </c>
      <c r="G1" s="21" t="s">
        <v>10</v>
      </c>
      <c r="H1" s="21" t="s">
        <v>11</v>
      </c>
      <c r="I1" s="21" t="s">
        <v>44</v>
      </c>
      <c r="J1" s="21" t="s">
        <v>12</v>
      </c>
      <c r="K1" s="21" t="s">
        <v>13</v>
      </c>
      <c r="L1" s="21" t="s">
        <v>45</v>
      </c>
      <c r="M1" s="21" t="s">
        <v>122</v>
      </c>
      <c r="N1" s="21" t="s">
        <v>176</v>
      </c>
      <c r="O1" s="21" t="s">
        <v>177</v>
      </c>
      <c r="P1" s="21" t="s">
        <v>178</v>
      </c>
      <c r="Q1" s="21" t="s">
        <v>179</v>
      </c>
      <c r="R1" s="21" t="s">
        <v>180</v>
      </c>
      <c r="S1" s="21" t="s">
        <v>181</v>
      </c>
      <c r="T1" s="21" t="s">
        <v>182</v>
      </c>
      <c r="U1" s="21" t="s">
        <v>121</v>
      </c>
      <c r="V1" s="21" t="s">
        <v>80</v>
      </c>
      <c r="W1" s="21" t="s">
        <v>82</v>
      </c>
      <c r="X1" s="21" t="s">
        <v>81</v>
      </c>
      <c r="Y1" s="21" t="s">
        <v>183</v>
      </c>
      <c r="Z1" s="30" t="s">
        <v>184</v>
      </c>
      <c r="AA1" s="21" t="s">
        <v>79</v>
      </c>
      <c r="AB1" s="21" t="s">
        <v>78</v>
      </c>
      <c r="AC1" s="21" t="s">
        <v>85</v>
      </c>
      <c r="AD1" s="21" t="s">
        <v>127</v>
      </c>
      <c r="AE1" s="30" t="s">
        <v>185</v>
      </c>
      <c r="AF1" s="30" t="s">
        <v>186</v>
      </c>
      <c r="AG1" s="30" t="s">
        <v>187</v>
      </c>
      <c r="AH1" s="21" t="s">
        <v>188</v>
      </c>
      <c r="AI1" s="30" t="s">
        <v>189</v>
      </c>
      <c r="AJ1" s="30" t="s">
        <v>190</v>
      </c>
      <c r="AK1" s="30" t="s">
        <v>191</v>
      </c>
      <c r="AL1" s="21" t="s">
        <v>192</v>
      </c>
      <c r="AM1" s="21" t="s">
        <v>126</v>
      </c>
      <c r="AN1" s="21" t="s">
        <v>193</v>
      </c>
      <c r="AO1" s="21" t="s">
        <v>194</v>
      </c>
      <c r="AP1" s="21" t="s">
        <v>195</v>
      </c>
      <c r="AQ1" s="21" t="s">
        <v>196</v>
      </c>
      <c r="AR1" s="21" t="s">
        <v>197</v>
      </c>
      <c r="AS1" s="21" t="s">
        <v>198</v>
      </c>
      <c r="AT1" s="21" t="s">
        <v>199</v>
      </c>
      <c r="AU1" s="21" t="s">
        <v>125</v>
      </c>
    </row>
    <row r="2" spans="1:47" x14ac:dyDescent="0.35">
      <c r="A2" s="21" t="s">
        <v>14</v>
      </c>
      <c r="B2" s="21">
        <v>45528</v>
      </c>
      <c r="C2" s="21" t="s">
        <v>15</v>
      </c>
      <c r="D2" s="21">
        <v>2</v>
      </c>
      <c r="E2" s="21" t="s">
        <v>16</v>
      </c>
      <c r="F2" s="21">
        <v>7</v>
      </c>
      <c r="G2" s="21">
        <v>8</v>
      </c>
      <c r="H2" s="21">
        <v>15</v>
      </c>
      <c r="I2" s="21">
        <f t="shared" ref="I2:I28" si="0">F2+G2+H2</f>
        <v>30</v>
      </c>
      <c r="J2" s="21">
        <v>15</v>
      </c>
      <c r="K2" s="21">
        <v>35</v>
      </c>
      <c r="L2" s="21">
        <f t="shared" ref="L2:L28" si="1">J2+K2</f>
        <v>50</v>
      </c>
      <c r="M2" s="21">
        <f t="shared" ref="M2:M28" si="2">I2+L2</f>
        <v>80</v>
      </c>
      <c r="N2" s="21">
        <v>9</v>
      </c>
      <c r="O2" s="21">
        <v>7</v>
      </c>
      <c r="P2" s="21">
        <v>10</v>
      </c>
      <c r="Q2" s="21">
        <f t="shared" ref="Q2:Q21" si="3">N2+O2+P2</f>
        <v>26</v>
      </c>
      <c r="R2" s="21">
        <v>14</v>
      </c>
      <c r="S2" s="21">
        <v>32</v>
      </c>
      <c r="T2" s="21">
        <f t="shared" ref="T2:T28" si="4">R2+S2</f>
        <v>46</v>
      </c>
      <c r="U2" s="21">
        <f t="shared" ref="U2:U28" si="5">Q2+T2</f>
        <v>72</v>
      </c>
      <c r="V2" s="21">
        <v>10</v>
      </c>
      <c r="W2" s="21">
        <v>6</v>
      </c>
      <c r="X2" s="21">
        <v>17</v>
      </c>
      <c r="Y2" s="21">
        <f t="shared" ref="Y2:Y28" si="6">SUM(V2:X2)</f>
        <v>33</v>
      </c>
      <c r="Z2" s="21">
        <v>10</v>
      </c>
      <c r="AA2" s="21">
        <v>9</v>
      </c>
      <c r="AB2" s="21">
        <v>52</v>
      </c>
      <c r="AC2" s="21">
        <f t="shared" ref="AC2:AC28" si="7">SUM(Z3:AB3)</f>
        <v>44</v>
      </c>
      <c r="AD2" s="21">
        <f t="shared" ref="AD2:AD28" si="8">SUM(Y2,AC2)</f>
        <v>77</v>
      </c>
      <c r="AE2" s="21">
        <v>9</v>
      </c>
      <c r="AF2" s="21">
        <v>6</v>
      </c>
      <c r="AG2" s="21">
        <v>14</v>
      </c>
      <c r="AH2" s="21">
        <f t="shared" ref="AH2:AH28" si="9">SUM(AE2:AG2)</f>
        <v>29</v>
      </c>
      <c r="AI2" s="21">
        <v>9</v>
      </c>
      <c r="AJ2" s="21">
        <v>9</v>
      </c>
      <c r="AK2" s="21">
        <v>54</v>
      </c>
      <c r="AL2" s="21">
        <f t="shared" ref="AL2:AL28" si="10">SUM(AH2,AK2)</f>
        <v>83</v>
      </c>
      <c r="AM2" s="21">
        <f t="shared" ref="AM2:AM28" si="11">SUM(AH2,AL2)</f>
        <v>112</v>
      </c>
      <c r="AN2" s="21">
        <v>7</v>
      </c>
      <c r="AO2" s="21">
        <v>8</v>
      </c>
      <c r="AP2" s="21">
        <v>15</v>
      </c>
      <c r="AQ2" s="21">
        <f t="shared" ref="AQ2:AQ28" si="12">AN2+AO2+AP2</f>
        <v>30</v>
      </c>
      <c r="AR2" s="21">
        <v>15</v>
      </c>
      <c r="AS2" s="21">
        <v>35</v>
      </c>
      <c r="AT2" s="21">
        <f t="shared" ref="AT2:AT28" si="13">AR2+AS2</f>
        <v>50</v>
      </c>
      <c r="AU2" s="21">
        <f t="shared" ref="AU2:AU28" si="14">AQ2+AT2</f>
        <v>80</v>
      </c>
    </row>
    <row r="3" spans="1:47" x14ac:dyDescent="0.35">
      <c r="A3" s="21" t="s">
        <v>17</v>
      </c>
      <c r="B3" s="21">
        <v>45528</v>
      </c>
      <c r="C3" s="21" t="s">
        <v>15</v>
      </c>
      <c r="D3" s="21">
        <v>2</v>
      </c>
      <c r="E3" s="21" t="s">
        <v>16</v>
      </c>
      <c r="F3" s="21">
        <v>3</v>
      </c>
      <c r="G3" s="21">
        <v>4</v>
      </c>
      <c r="H3" s="21">
        <v>10</v>
      </c>
      <c r="I3" s="21">
        <f t="shared" si="0"/>
        <v>17</v>
      </c>
      <c r="J3" s="21">
        <v>10</v>
      </c>
      <c r="K3" s="21">
        <v>20</v>
      </c>
      <c r="L3" s="21">
        <f t="shared" si="1"/>
        <v>30</v>
      </c>
      <c r="M3" s="21">
        <f t="shared" si="2"/>
        <v>47</v>
      </c>
      <c r="N3" s="21">
        <v>6</v>
      </c>
      <c r="O3" s="21">
        <v>6</v>
      </c>
      <c r="P3" s="21">
        <v>8</v>
      </c>
      <c r="Q3" s="21">
        <f t="shared" si="3"/>
        <v>20</v>
      </c>
      <c r="R3" s="21">
        <v>12</v>
      </c>
      <c r="S3" s="21">
        <v>24</v>
      </c>
      <c r="T3" s="21">
        <f t="shared" si="4"/>
        <v>36</v>
      </c>
      <c r="U3" s="21">
        <f t="shared" si="5"/>
        <v>56</v>
      </c>
      <c r="V3" s="21">
        <v>0</v>
      </c>
      <c r="W3" s="21">
        <v>6</v>
      </c>
      <c r="X3" s="21">
        <v>18</v>
      </c>
      <c r="Y3" s="21">
        <f t="shared" si="6"/>
        <v>24</v>
      </c>
      <c r="Z3" s="21">
        <v>0</v>
      </c>
      <c r="AA3" s="21">
        <v>9</v>
      </c>
      <c r="AB3" s="21">
        <v>35</v>
      </c>
      <c r="AC3" s="21">
        <f t="shared" si="7"/>
        <v>67</v>
      </c>
      <c r="AD3" s="21">
        <f t="shared" si="8"/>
        <v>91</v>
      </c>
      <c r="AE3" s="21">
        <v>9</v>
      </c>
      <c r="AF3" s="21">
        <v>6</v>
      </c>
      <c r="AG3" s="21">
        <v>12</v>
      </c>
      <c r="AH3" s="21">
        <f t="shared" si="9"/>
        <v>27</v>
      </c>
      <c r="AI3" s="21">
        <v>9</v>
      </c>
      <c r="AJ3" s="21">
        <v>9</v>
      </c>
      <c r="AK3" s="21">
        <v>35</v>
      </c>
      <c r="AL3" s="21">
        <f t="shared" si="10"/>
        <v>62</v>
      </c>
      <c r="AM3" s="21">
        <f t="shared" si="11"/>
        <v>89</v>
      </c>
      <c r="AN3" s="21">
        <v>3</v>
      </c>
      <c r="AO3" s="21">
        <v>4</v>
      </c>
      <c r="AP3" s="21">
        <v>10</v>
      </c>
      <c r="AQ3" s="21">
        <f t="shared" si="12"/>
        <v>17</v>
      </c>
      <c r="AR3" s="21">
        <v>10</v>
      </c>
      <c r="AS3" s="21">
        <v>20</v>
      </c>
      <c r="AT3" s="21">
        <f t="shared" si="13"/>
        <v>30</v>
      </c>
      <c r="AU3" s="21">
        <f t="shared" si="14"/>
        <v>47</v>
      </c>
    </row>
    <row r="4" spans="1:47" x14ac:dyDescent="0.35">
      <c r="A4" s="21" t="s">
        <v>18</v>
      </c>
      <c r="B4" s="21">
        <v>45528</v>
      </c>
      <c r="C4" s="21" t="s">
        <v>15</v>
      </c>
      <c r="D4" s="21">
        <v>2</v>
      </c>
      <c r="E4" s="21" t="s">
        <v>16</v>
      </c>
      <c r="F4" s="21">
        <v>10</v>
      </c>
      <c r="G4" s="21">
        <v>5</v>
      </c>
      <c r="H4" s="21">
        <v>0</v>
      </c>
      <c r="I4" s="21">
        <f t="shared" si="0"/>
        <v>15</v>
      </c>
      <c r="J4" s="21">
        <v>0</v>
      </c>
      <c r="K4" s="21">
        <v>30</v>
      </c>
      <c r="L4" s="21">
        <f t="shared" si="1"/>
        <v>30</v>
      </c>
      <c r="M4" s="21">
        <f t="shared" si="2"/>
        <v>45</v>
      </c>
      <c r="N4" s="21">
        <v>9</v>
      </c>
      <c r="O4" s="21">
        <v>8</v>
      </c>
      <c r="P4" s="21">
        <v>10</v>
      </c>
      <c r="Q4" s="21">
        <f t="shared" si="3"/>
        <v>27</v>
      </c>
      <c r="R4" s="21">
        <v>15</v>
      </c>
      <c r="S4" s="21">
        <v>33</v>
      </c>
      <c r="T4" s="21">
        <f t="shared" si="4"/>
        <v>48</v>
      </c>
      <c r="U4" s="21">
        <f t="shared" si="5"/>
        <v>75</v>
      </c>
      <c r="V4" s="21">
        <v>8</v>
      </c>
      <c r="W4" s="21">
        <v>10</v>
      </c>
      <c r="X4" s="21">
        <v>10</v>
      </c>
      <c r="Y4" s="21">
        <f t="shared" si="6"/>
        <v>28</v>
      </c>
      <c r="Z4" s="21">
        <v>8</v>
      </c>
      <c r="AA4" s="21">
        <v>7</v>
      </c>
      <c r="AB4" s="21">
        <v>52</v>
      </c>
      <c r="AC4" s="21">
        <f t="shared" si="7"/>
        <v>52</v>
      </c>
      <c r="AD4" s="21">
        <f t="shared" si="8"/>
        <v>80</v>
      </c>
      <c r="AE4" s="21">
        <v>7</v>
      </c>
      <c r="AF4" s="21">
        <v>10</v>
      </c>
      <c r="AG4" s="21">
        <v>11</v>
      </c>
      <c r="AH4" s="21">
        <f t="shared" si="9"/>
        <v>28</v>
      </c>
      <c r="AI4" s="21">
        <v>7</v>
      </c>
      <c r="AJ4" s="21">
        <v>7</v>
      </c>
      <c r="AK4" s="21">
        <v>50</v>
      </c>
      <c r="AL4" s="21">
        <f t="shared" si="10"/>
        <v>78</v>
      </c>
      <c r="AM4" s="21">
        <f t="shared" si="11"/>
        <v>106</v>
      </c>
      <c r="AN4" s="21">
        <v>10</v>
      </c>
      <c r="AO4" s="21">
        <v>5</v>
      </c>
      <c r="AP4" s="21">
        <v>0</v>
      </c>
      <c r="AQ4" s="21">
        <f t="shared" si="12"/>
        <v>15</v>
      </c>
      <c r="AR4" s="21">
        <v>0</v>
      </c>
      <c r="AS4" s="21">
        <v>30</v>
      </c>
      <c r="AT4" s="21">
        <f t="shared" si="13"/>
        <v>30</v>
      </c>
      <c r="AU4" s="21">
        <f t="shared" si="14"/>
        <v>45</v>
      </c>
    </row>
    <row r="5" spans="1:47" x14ac:dyDescent="0.35">
      <c r="A5" s="21" t="s">
        <v>19</v>
      </c>
      <c r="B5" s="21">
        <v>45528</v>
      </c>
      <c r="C5" s="21" t="s">
        <v>15</v>
      </c>
      <c r="D5" s="21">
        <v>2</v>
      </c>
      <c r="E5" s="21" t="s">
        <v>16</v>
      </c>
      <c r="F5" s="21">
        <v>8</v>
      </c>
      <c r="G5" s="21">
        <v>4</v>
      </c>
      <c r="H5" s="21">
        <v>8</v>
      </c>
      <c r="I5" s="21">
        <f t="shared" si="0"/>
        <v>20</v>
      </c>
      <c r="J5" s="21">
        <v>8</v>
      </c>
      <c r="K5" s="21">
        <v>15</v>
      </c>
      <c r="L5" s="21">
        <f t="shared" si="1"/>
        <v>23</v>
      </c>
      <c r="M5" s="21">
        <f t="shared" si="2"/>
        <v>43</v>
      </c>
      <c r="N5" s="21">
        <v>8</v>
      </c>
      <c r="O5" s="21">
        <v>6</v>
      </c>
      <c r="P5" s="21">
        <v>8</v>
      </c>
      <c r="Q5" s="21">
        <f t="shared" si="3"/>
        <v>22</v>
      </c>
      <c r="R5" s="21">
        <v>10</v>
      </c>
      <c r="S5" s="21">
        <v>10</v>
      </c>
      <c r="T5" s="21">
        <f t="shared" si="4"/>
        <v>20</v>
      </c>
      <c r="U5" s="21">
        <f t="shared" si="5"/>
        <v>42</v>
      </c>
      <c r="V5" s="21">
        <v>8</v>
      </c>
      <c r="W5" s="21">
        <v>5</v>
      </c>
      <c r="X5" s="21">
        <v>8</v>
      </c>
      <c r="Y5" s="21">
        <f t="shared" si="6"/>
        <v>21</v>
      </c>
      <c r="Z5" s="21">
        <v>8</v>
      </c>
      <c r="AA5" s="21">
        <v>9</v>
      </c>
      <c r="AB5" s="21">
        <v>35</v>
      </c>
      <c r="AC5" s="21">
        <f t="shared" si="7"/>
        <v>58</v>
      </c>
      <c r="AD5" s="21">
        <f t="shared" si="8"/>
        <v>79</v>
      </c>
      <c r="AE5" s="21">
        <v>9</v>
      </c>
      <c r="AF5" s="21">
        <v>5</v>
      </c>
      <c r="AG5" s="21">
        <v>12</v>
      </c>
      <c r="AH5" s="21">
        <f t="shared" si="9"/>
        <v>26</v>
      </c>
      <c r="AI5" s="21">
        <v>9</v>
      </c>
      <c r="AJ5" s="21">
        <v>9</v>
      </c>
      <c r="AK5" s="21">
        <v>35</v>
      </c>
      <c r="AL5" s="21">
        <f t="shared" si="10"/>
        <v>61</v>
      </c>
      <c r="AM5" s="21">
        <f t="shared" si="11"/>
        <v>87</v>
      </c>
      <c r="AN5" s="21">
        <v>8</v>
      </c>
      <c r="AO5" s="21">
        <v>4</v>
      </c>
      <c r="AP5" s="21">
        <v>8</v>
      </c>
      <c r="AQ5" s="21">
        <f t="shared" si="12"/>
        <v>20</v>
      </c>
      <c r="AR5" s="21">
        <v>8</v>
      </c>
      <c r="AS5" s="21">
        <v>15</v>
      </c>
      <c r="AT5" s="21">
        <f t="shared" si="13"/>
        <v>23</v>
      </c>
      <c r="AU5" s="21">
        <f t="shared" si="14"/>
        <v>43</v>
      </c>
    </row>
    <row r="6" spans="1:47" x14ac:dyDescent="0.35">
      <c r="A6" s="21" t="s">
        <v>20</v>
      </c>
      <c r="B6" s="21">
        <v>45528</v>
      </c>
      <c r="C6" s="21" t="s">
        <v>15</v>
      </c>
      <c r="D6" s="21">
        <v>2</v>
      </c>
      <c r="E6" s="21" t="s">
        <v>16</v>
      </c>
      <c r="F6" s="21">
        <v>9</v>
      </c>
      <c r="G6" s="21">
        <v>6</v>
      </c>
      <c r="H6" s="21">
        <v>12</v>
      </c>
      <c r="I6" s="21">
        <f t="shared" si="0"/>
        <v>27</v>
      </c>
      <c r="J6" s="21">
        <v>12</v>
      </c>
      <c r="K6" s="21">
        <v>32</v>
      </c>
      <c r="L6" s="21">
        <f t="shared" si="1"/>
        <v>44</v>
      </c>
      <c r="M6" s="21">
        <f t="shared" si="2"/>
        <v>71</v>
      </c>
      <c r="N6" s="21">
        <v>9</v>
      </c>
      <c r="O6" s="21">
        <v>7</v>
      </c>
      <c r="P6" s="21">
        <v>4</v>
      </c>
      <c r="Q6" s="21">
        <f t="shared" si="3"/>
        <v>20</v>
      </c>
      <c r="R6" s="21">
        <v>13</v>
      </c>
      <c r="S6" s="21">
        <v>28</v>
      </c>
      <c r="T6" s="21">
        <f t="shared" si="4"/>
        <v>41</v>
      </c>
      <c r="U6" s="21">
        <f t="shared" si="5"/>
        <v>61</v>
      </c>
      <c r="V6" s="21">
        <v>7</v>
      </c>
      <c r="W6" s="21">
        <v>9</v>
      </c>
      <c r="X6" s="21">
        <v>16</v>
      </c>
      <c r="Y6" s="21">
        <f t="shared" si="6"/>
        <v>32</v>
      </c>
      <c r="Z6" s="21">
        <v>7</v>
      </c>
      <c r="AA6" s="21">
        <v>6</v>
      </c>
      <c r="AB6" s="21">
        <v>45</v>
      </c>
      <c r="AC6" s="21">
        <f t="shared" si="7"/>
        <v>64</v>
      </c>
      <c r="AD6" s="21">
        <f t="shared" si="8"/>
        <v>96</v>
      </c>
      <c r="AE6" s="21">
        <v>6</v>
      </c>
      <c r="AF6" s="21">
        <v>9</v>
      </c>
      <c r="AG6" s="21">
        <v>14</v>
      </c>
      <c r="AH6" s="21">
        <f t="shared" si="9"/>
        <v>29</v>
      </c>
      <c r="AI6" s="21">
        <v>6</v>
      </c>
      <c r="AJ6" s="21">
        <v>6</v>
      </c>
      <c r="AK6" s="21">
        <v>43</v>
      </c>
      <c r="AL6" s="21">
        <f t="shared" si="10"/>
        <v>72</v>
      </c>
      <c r="AM6" s="21">
        <f t="shared" si="11"/>
        <v>101</v>
      </c>
      <c r="AN6" s="21">
        <v>9</v>
      </c>
      <c r="AO6" s="21">
        <v>6</v>
      </c>
      <c r="AP6" s="21">
        <v>12</v>
      </c>
      <c r="AQ6" s="21">
        <f t="shared" si="12"/>
        <v>27</v>
      </c>
      <c r="AR6" s="21">
        <v>12</v>
      </c>
      <c r="AS6" s="21">
        <v>32</v>
      </c>
      <c r="AT6" s="21">
        <f t="shared" si="13"/>
        <v>44</v>
      </c>
      <c r="AU6" s="21">
        <f t="shared" si="14"/>
        <v>71</v>
      </c>
    </row>
    <row r="7" spans="1:47" x14ac:dyDescent="0.35">
      <c r="A7" s="21" t="s">
        <v>21</v>
      </c>
      <c r="B7" s="21">
        <v>45528</v>
      </c>
      <c r="C7" s="21" t="s">
        <v>15</v>
      </c>
      <c r="D7" s="21">
        <v>2</v>
      </c>
      <c r="E7" s="21" t="s">
        <v>16</v>
      </c>
      <c r="F7" s="21">
        <v>8</v>
      </c>
      <c r="G7" s="21">
        <v>8</v>
      </c>
      <c r="H7" s="21">
        <v>16</v>
      </c>
      <c r="I7" s="21">
        <f t="shared" si="0"/>
        <v>32</v>
      </c>
      <c r="J7" s="21">
        <v>16</v>
      </c>
      <c r="K7" s="21">
        <v>28</v>
      </c>
      <c r="L7" s="21">
        <f t="shared" si="1"/>
        <v>44</v>
      </c>
      <c r="M7" s="21">
        <f t="shared" si="2"/>
        <v>76</v>
      </c>
      <c r="N7" s="21">
        <v>9</v>
      </c>
      <c r="O7" s="21">
        <v>7</v>
      </c>
      <c r="P7" s="21">
        <v>10</v>
      </c>
      <c r="Q7" s="21">
        <f t="shared" si="3"/>
        <v>26</v>
      </c>
      <c r="R7" s="21">
        <v>12</v>
      </c>
      <c r="S7" s="21">
        <v>12</v>
      </c>
      <c r="T7" s="21">
        <f t="shared" si="4"/>
        <v>24</v>
      </c>
      <c r="U7" s="21">
        <f t="shared" si="5"/>
        <v>50</v>
      </c>
      <c r="V7" s="21">
        <v>10</v>
      </c>
      <c r="W7" s="21">
        <v>9</v>
      </c>
      <c r="X7" s="21">
        <v>16</v>
      </c>
      <c r="Y7" s="21">
        <f t="shared" si="6"/>
        <v>35</v>
      </c>
      <c r="Z7" s="21">
        <v>10</v>
      </c>
      <c r="AA7" s="21">
        <v>9</v>
      </c>
      <c r="AB7" s="21">
        <v>45</v>
      </c>
      <c r="AC7" s="21">
        <f t="shared" si="7"/>
        <v>52</v>
      </c>
      <c r="AD7" s="21">
        <f t="shared" si="8"/>
        <v>87</v>
      </c>
      <c r="AE7" s="21">
        <v>5</v>
      </c>
      <c r="AF7" s="21">
        <v>7</v>
      </c>
      <c r="AG7" s="21">
        <v>14</v>
      </c>
      <c r="AH7" s="21">
        <f t="shared" si="9"/>
        <v>26</v>
      </c>
      <c r="AI7" s="21">
        <v>5</v>
      </c>
      <c r="AJ7" s="21">
        <v>5</v>
      </c>
      <c r="AK7" s="21">
        <v>46</v>
      </c>
      <c r="AL7" s="21">
        <f t="shared" si="10"/>
        <v>72</v>
      </c>
      <c r="AM7" s="21">
        <f t="shared" si="11"/>
        <v>98</v>
      </c>
      <c r="AN7" s="21">
        <v>8</v>
      </c>
      <c r="AO7" s="21">
        <v>8</v>
      </c>
      <c r="AP7" s="21">
        <v>16</v>
      </c>
      <c r="AQ7" s="21">
        <f t="shared" si="12"/>
        <v>32</v>
      </c>
      <c r="AR7" s="21">
        <v>16</v>
      </c>
      <c r="AS7" s="21">
        <v>28</v>
      </c>
      <c r="AT7" s="21">
        <f t="shared" si="13"/>
        <v>44</v>
      </c>
      <c r="AU7" s="21">
        <f t="shared" si="14"/>
        <v>76</v>
      </c>
    </row>
    <row r="8" spans="1:47" x14ac:dyDescent="0.35">
      <c r="A8" s="21" t="s">
        <v>22</v>
      </c>
      <c r="B8" s="21">
        <v>45528</v>
      </c>
      <c r="C8" s="21" t="s">
        <v>15</v>
      </c>
      <c r="D8" s="21">
        <v>2</v>
      </c>
      <c r="E8" s="21" t="s">
        <v>16</v>
      </c>
      <c r="F8" s="21">
        <v>7</v>
      </c>
      <c r="G8" s="21">
        <v>7</v>
      </c>
      <c r="H8" s="21">
        <v>14</v>
      </c>
      <c r="I8" s="21">
        <f t="shared" si="0"/>
        <v>28</v>
      </c>
      <c r="J8" s="21">
        <v>14</v>
      </c>
      <c r="K8" s="21">
        <v>30</v>
      </c>
      <c r="L8" s="21">
        <f t="shared" si="1"/>
        <v>44</v>
      </c>
      <c r="M8" s="21">
        <f t="shared" si="2"/>
        <v>72</v>
      </c>
      <c r="N8" s="21">
        <v>9</v>
      </c>
      <c r="O8" s="21">
        <v>7</v>
      </c>
      <c r="P8" s="21">
        <v>6</v>
      </c>
      <c r="Q8" s="21">
        <f t="shared" si="3"/>
        <v>22</v>
      </c>
      <c r="R8" s="21">
        <v>13</v>
      </c>
      <c r="S8" s="21">
        <v>35</v>
      </c>
      <c r="T8" s="21">
        <f t="shared" si="4"/>
        <v>48</v>
      </c>
      <c r="U8" s="21">
        <f t="shared" si="5"/>
        <v>70</v>
      </c>
      <c r="V8" s="21">
        <v>7</v>
      </c>
      <c r="W8" s="21">
        <v>7</v>
      </c>
      <c r="X8" s="21">
        <v>19</v>
      </c>
      <c r="Y8" s="21">
        <f t="shared" si="6"/>
        <v>33</v>
      </c>
      <c r="Z8" s="21">
        <v>7</v>
      </c>
      <c r="AA8" s="21">
        <v>5</v>
      </c>
      <c r="AB8" s="21">
        <v>40</v>
      </c>
      <c r="AC8" s="21">
        <f t="shared" si="7"/>
        <v>59</v>
      </c>
      <c r="AD8" s="21">
        <f t="shared" si="8"/>
        <v>92</v>
      </c>
      <c r="AE8" s="21">
        <v>9</v>
      </c>
      <c r="AF8" s="21">
        <v>8</v>
      </c>
      <c r="AG8" s="21">
        <v>16</v>
      </c>
      <c r="AH8" s="21">
        <f t="shared" si="9"/>
        <v>33</v>
      </c>
      <c r="AI8" s="21">
        <v>9</v>
      </c>
      <c r="AJ8" s="21">
        <v>9</v>
      </c>
      <c r="AK8" s="21">
        <v>48</v>
      </c>
      <c r="AL8" s="21">
        <f t="shared" si="10"/>
        <v>81</v>
      </c>
      <c r="AM8" s="21">
        <f t="shared" si="11"/>
        <v>114</v>
      </c>
      <c r="AN8" s="21">
        <v>7</v>
      </c>
      <c r="AO8" s="21">
        <v>7</v>
      </c>
      <c r="AP8" s="21">
        <v>14</v>
      </c>
      <c r="AQ8" s="21">
        <f t="shared" si="12"/>
        <v>28</v>
      </c>
      <c r="AR8" s="21">
        <v>14</v>
      </c>
      <c r="AS8" s="21">
        <v>30</v>
      </c>
      <c r="AT8" s="21">
        <f t="shared" si="13"/>
        <v>44</v>
      </c>
      <c r="AU8" s="21">
        <f t="shared" si="14"/>
        <v>72</v>
      </c>
    </row>
    <row r="9" spans="1:47" x14ac:dyDescent="0.35">
      <c r="A9" s="21" t="s">
        <v>23</v>
      </c>
      <c r="B9" s="21">
        <v>45528</v>
      </c>
      <c r="C9" s="21" t="s">
        <v>15</v>
      </c>
      <c r="D9" s="21">
        <v>2</v>
      </c>
      <c r="E9" s="21" t="s">
        <v>16</v>
      </c>
      <c r="F9" s="21">
        <v>8</v>
      </c>
      <c r="G9" s="21">
        <v>6</v>
      </c>
      <c r="H9" s="21">
        <v>14</v>
      </c>
      <c r="I9" s="21">
        <f t="shared" si="0"/>
        <v>28</v>
      </c>
      <c r="J9" s="21">
        <v>14</v>
      </c>
      <c r="K9" s="21">
        <v>22</v>
      </c>
      <c r="L9" s="21">
        <f t="shared" si="1"/>
        <v>36</v>
      </c>
      <c r="M9" s="21">
        <f t="shared" si="2"/>
        <v>64</v>
      </c>
      <c r="N9" s="21">
        <v>7</v>
      </c>
      <c r="O9" s="21">
        <v>6</v>
      </c>
      <c r="P9" s="21">
        <v>2</v>
      </c>
      <c r="Q9" s="21">
        <f t="shared" si="3"/>
        <v>15</v>
      </c>
      <c r="R9" s="21">
        <v>12</v>
      </c>
      <c r="S9" s="21">
        <v>33</v>
      </c>
      <c r="T9" s="21">
        <f t="shared" si="4"/>
        <v>45</v>
      </c>
      <c r="U9" s="21">
        <f t="shared" si="5"/>
        <v>60</v>
      </c>
      <c r="V9" s="21">
        <v>10</v>
      </c>
      <c r="W9" s="21">
        <v>5</v>
      </c>
      <c r="X9" s="21">
        <v>15</v>
      </c>
      <c r="Y9" s="21">
        <f t="shared" si="6"/>
        <v>30</v>
      </c>
      <c r="Z9" s="21">
        <v>10</v>
      </c>
      <c r="AA9" s="21">
        <v>9</v>
      </c>
      <c r="AB9" s="21">
        <v>40</v>
      </c>
      <c r="AC9" s="21">
        <f t="shared" si="7"/>
        <v>62</v>
      </c>
      <c r="AD9" s="21">
        <f t="shared" si="8"/>
        <v>92</v>
      </c>
      <c r="AE9" s="21">
        <v>8</v>
      </c>
      <c r="AF9" s="21">
        <v>4</v>
      </c>
      <c r="AG9" s="21">
        <v>16</v>
      </c>
      <c r="AH9" s="21">
        <f t="shared" si="9"/>
        <v>28</v>
      </c>
      <c r="AI9" s="21">
        <v>8</v>
      </c>
      <c r="AJ9" s="21">
        <v>8</v>
      </c>
      <c r="AK9" s="21">
        <v>48</v>
      </c>
      <c r="AL9" s="21">
        <f t="shared" si="10"/>
        <v>76</v>
      </c>
      <c r="AM9" s="21">
        <f t="shared" si="11"/>
        <v>104</v>
      </c>
      <c r="AN9" s="21">
        <v>8</v>
      </c>
      <c r="AO9" s="21">
        <v>6</v>
      </c>
      <c r="AP9" s="21">
        <v>14</v>
      </c>
      <c r="AQ9" s="21">
        <f t="shared" si="12"/>
        <v>28</v>
      </c>
      <c r="AR9" s="21">
        <v>14</v>
      </c>
      <c r="AS9" s="21">
        <v>22</v>
      </c>
      <c r="AT9" s="21">
        <f t="shared" si="13"/>
        <v>36</v>
      </c>
      <c r="AU9" s="21">
        <f t="shared" si="14"/>
        <v>64</v>
      </c>
    </row>
    <row r="10" spans="1:47" x14ac:dyDescent="0.35">
      <c r="A10" s="21" t="s">
        <v>24</v>
      </c>
      <c r="B10" s="21">
        <v>45528</v>
      </c>
      <c r="C10" s="21" t="s">
        <v>15</v>
      </c>
      <c r="D10" s="21">
        <v>2</v>
      </c>
      <c r="E10" s="21" t="s">
        <v>16</v>
      </c>
      <c r="F10" s="21">
        <v>7</v>
      </c>
      <c r="G10" s="21">
        <v>6</v>
      </c>
      <c r="H10" s="21">
        <v>12</v>
      </c>
      <c r="I10" s="21">
        <f t="shared" si="0"/>
        <v>25</v>
      </c>
      <c r="J10" s="21">
        <v>12</v>
      </c>
      <c r="K10" s="21">
        <v>30</v>
      </c>
      <c r="L10" s="21">
        <f t="shared" si="1"/>
        <v>42</v>
      </c>
      <c r="M10" s="21">
        <f t="shared" si="2"/>
        <v>67</v>
      </c>
      <c r="N10" s="21">
        <v>10</v>
      </c>
      <c r="O10" s="21">
        <v>8</v>
      </c>
      <c r="P10" s="21">
        <v>12</v>
      </c>
      <c r="Q10" s="21">
        <f t="shared" si="3"/>
        <v>30</v>
      </c>
      <c r="R10" s="21">
        <v>15</v>
      </c>
      <c r="S10" s="21">
        <v>35</v>
      </c>
      <c r="T10" s="21">
        <f t="shared" si="4"/>
        <v>50</v>
      </c>
      <c r="U10" s="21">
        <f t="shared" si="5"/>
        <v>80</v>
      </c>
      <c r="V10" s="21">
        <v>8</v>
      </c>
      <c r="W10" s="21">
        <v>8</v>
      </c>
      <c r="X10" s="21">
        <v>18</v>
      </c>
      <c r="Y10" s="21">
        <f t="shared" si="6"/>
        <v>34</v>
      </c>
      <c r="Z10" s="21">
        <v>8</v>
      </c>
      <c r="AA10" s="21">
        <v>9</v>
      </c>
      <c r="AB10" s="21">
        <v>45</v>
      </c>
      <c r="AC10" s="21">
        <f t="shared" si="7"/>
        <v>64</v>
      </c>
      <c r="AD10" s="21">
        <f t="shared" si="8"/>
        <v>98</v>
      </c>
      <c r="AE10" s="21">
        <v>9</v>
      </c>
      <c r="AF10" s="21">
        <v>4</v>
      </c>
      <c r="AG10" s="21">
        <v>14</v>
      </c>
      <c r="AH10" s="21">
        <f t="shared" si="9"/>
        <v>27</v>
      </c>
      <c r="AI10" s="21">
        <v>9</v>
      </c>
      <c r="AJ10" s="21">
        <v>9</v>
      </c>
      <c r="AK10" s="21">
        <v>52</v>
      </c>
      <c r="AL10" s="21">
        <f t="shared" si="10"/>
        <v>79</v>
      </c>
      <c r="AM10" s="21">
        <f t="shared" si="11"/>
        <v>106</v>
      </c>
      <c r="AN10" s="21">
        <v>7</v>
      </c>
      <c r="AO10" s="21">
        <v>6</v>
      </c>
      <c r="AP10" s="21">
        <v>12</v>
      </c>
      <c r="AQ10" s="21">
        <f t="shared" si="12"/>
        <v>25</v>
      </c>
      <c r="AR10" s="21">
        <v>12</v>
      </c>
      <c r="AS10" s="21">
        <v>30</v>
      </c>
      <c r="AT10" s="21">
        <f t="shared" si="13"/>
        <v>42</v>
      </c>
      <c r="AU10" s="21">
        <f t="shared" si="14"/>
        <v>67</v>
      </c>
    </row>
    <row r="11" spans="1:47" x14ac:dyDescent="0.35">
      <c r="A11" s="21" t="s">
        <v>25</v>
      </c>
      <c r="B11" s="21">
        <v>45528</v>
      </c>
      <c r="C11" s="21" t="s">
        <v>15</v>
      </c>
      <c r="D11" s="21">
        <v>2</v>
      </c>
      <c r="E11" s="21" t="s">
        <v>16</v>
      </c>
      <c r="F11" s="21">
        <v>7</v>
      </c>
      <c r="G11" s="21">
        <v>8</v>
      </c>
      <c r="H11" s="21">
        <v>12</v>
      </c>
      <c r="I11" s="21">
        <f t="shared" si="0"/>
        <v>27</v>
      </c>
      <c r="J11" s="21">
        <v>12</v>
      </c>
      <c r="K11" s="21">
        <v>32</v>
      </c>
      <c r="L11" s="21">
        <f t="shared" si="1"/>
        <v>44</v>
      </c>
      <c r="M11" s="21">
        <f t="shared" si="2"/>
        <v>71</v>
      </c>
      <c r="N11" s="21">
        <v>8</v>
      </c>
      <c r="O11" s="21">
        <v>6</v>
      </c>
      <c r="P11" s="21">
        <v>12</v>
      </c>
      <c r="Q11" s="21">
        <f t="shared" si="3"/>
        <v>26</v>
      </c>
      <c r="R11" s="21">
        <v>10</v>
      </c>
      <c r="S11" s="21">
        <v>24</v>
      </c>
      <c r="T11" s="21">
        <f t="shared" si="4"/>
        <v>34</v>
      </c>
      <c r="U11" s="21">
        <f t="shared" si="5"/>
        <v>60</v>
      </c>
      <c r="V11" s="21">
        <v>8</v>
      </c>
      <c r="W11" s="21">
        <v>4</v>
      </c>
      <c r="X11" s="21">
        <v>19</v>
      </c>
      <c r="Y11" s="21">
        <f t="shared" si="6"/>
        <v>31</v>
      </c>
      <c r="Z11" s="21">
        <v>8</v>
      </c>
      <c r="AA11" s="21">
        <v>8</v>
      </c>
      <c r="AB11" s="21">
        <v>48</v>
      </c>
      <c r="AC11" s="21">
        <f t="shared" si="7"/>
        <v>69</v>
      </c>
      <c r="AD11" s="21">
        <f t="shared" si="8"/>
        <v>100</v>
      </c>
      <c r="AE11" s="21">
        <v>2</v>
      </c>
      <c r="AF11" s="21">
        <v>7</v>
      </c>
      <c r="AG11" s="21">
        <v>12</v>
      </c>
      <c r="AH11" s="21">
        <f t="shared" si="9"/>
        <v>21</v>
      </c>
      <c r="AI11" s="21">
        <v>2</v>
      </c>
      <c r="AJ11" s="21">
        <v>2</v>
      </c>
      <c r="AK11" s="21">
        <v>38</v>
      </c>
      <c r="AL11" s="21">
        <f t="shared" si="10"/>
        <v>59</v>
      </c>
      <c r="AM11" s="21">
        <f t="shared" si="11"/>
        <v>80</v>
      </c>
      <c r="AN11" s="21">
        <v>7</v>
      </c>
      <c r="AO11" s="21">
        <v>8</v>
      </c>
      <c r="AP11" s="21">
        <v>12</v>
      </c>
      <c r="AQ11" s="21">
        <f t="shared" si="12"/>
        <v>27</v>
      </c>
      <c r="AR11" s="21">
        <v>12</v>
      </c>
      <c r="AS11" s="21">
        <v>32</v>
      </c>
      <c r="AT11" s="21">
        <f t="shared" si="13"/>
        <v>44</v>
      </c>
      <c r="AU11" s="21">
        <f t="shared" si="14"/>
        <v>71</v>
      </c>
    </row>
    <row r="12" spans="1:47" x14ac:dyDescent="0.35">
      <c r="A12" s="21" t="s">
        <v>26</v>
      </c>
      <c r="B12" s="21">
        <v>45528</v>
      </c>
      <c r="C12" s="21" t="s">
        <v>15</v>
      </c>
      <c r="D12" s="21">
        <v>2</v>
      </c>
      <c r="E12" s="21" t="s">
        <v>16</v>
      </c>
      <c r="F12" s="21">
        <v>9</v>
      </c>
      <c r="G12" s="21">
        <v>8</v>
      </c>
      <c r="H12" s="21">
        <v>15</v>
      </c>
      <c r="I12" s="21">
        <f t="shared" si="0"/>
        <v>32</v>
      </c>
      <c r="J12" s="21">
        <v>15</v>
      </c>
      <c r="K12" s="21">
        <v>33</v>
      </c>
      <c r="L12" s="21">
        <f t="shared" si="1"/>
        <v>48</v>
      </c>
      <c r="M12" s="21">
        <f t="shared" si="2"/>
        <v>80</v>
      </c>
      <c r="N12" s="21">
        <v>7</v>
      </c>
      <c r="O12" s="21">
        <v>6</v>
      </c>
      <c r="P12" s="21">
        <v>2</v>
      </c>
      <c r="Q12" s="21">
        <f t="shared" si="3"/>
        <v>15</v>
      </c>
      <c r="R12" s="21">
        <v>14</v>
      </c>
      <c r="S12" s="21">
        <v>28</v>
      </c>
      <c r="T12" s="21">
        <f t="shared" si="4"/>
        <v>42</v>
      </c>
      <c r="U12" s="21">
        <f t="shared" si="5"/>
        <v>57</v>
      </c>
      <c r="V12" s="21">
        <v>10</v>
      </c>
      <c r="W12" s="21">
        <v>4</v>
      </c>
      <c r="X12" s="21">
        <v>19</v>
      </c>
      <c r="Y12" s="21">
        <f t="shared" si="6"/>
        <v>33</v>
      </c>
      <c r="Z12" s="21">
        <v>10</v>
      </c>
      <c r="AA12" s="21">
        <v>9</v>
      </c>
      <c r="AB12" s="21">
        <v>50</v>
      </c>
      <c r="AC12" s="21">
        <f t="shared" si="7"/>
        <v>42</v>
      </c>
      <c r="AD12" s="21">
        <f t="shared" si="8"/>
        <v>75</v>
      </c>
      <c r="AE12" s="21">
        <v>8</v>
      </c>
      <c r="AF12" s="21">
        <v>6</v>
      </c>
      <c r="AG12" s="21">
        <v>12</v>
      </c>
      <c r="AH12" s="21">
        <f t="shared" si="9"/>
        <v>26</v>
      </c>
      <c r="AI12" s="21">
        <v>8</v>
      </c>
      <c r="AJ12" s="21">
        <v>8</v>
      </c>
      <c r="AK12" s="21">
        <v>38</v>
      </c>
      <c r="AL12" s="21">
        <f t="shared" si="10"/>
        <v>64</v>
      </c>
      <c r="AM12" s="21">
        <f t="shared" si="11"/>
        <v>90</v>
      </c>
      <c r="AN12" s="21">
        <v>9</v>
      </c>
      <c r="AO12" s="21">
        <v>8</v>
      </c>
      <c r="AP12" s="21">
        <v>15</v>
      </c>
      <c r="AQ12" s="21">
        <f t="shared" si="12"/>
        <v>32</v>
      </c>
      <c r="AR12" s="21">
        <v>15</v>
      </c>
      <c r="AS12" s="21">
        <v>33</v>
      </c>
      <c r="AT12" s="21">
        <f t="shared" si="13"/>
        <v>48</v>
      </c>
      <c r="AU12" s="21">
        <f t="shared" si="14"/>
        <v>80</v>
      </c>
    </row>
    <row r="13" spans="1:47" x14ac:dyDescent="0.35">
      <c r="A13" s="21" t="s">
        <v>27</v>
      </c>
      <c r="B13" s="21">
        <v>45528</v>
      </c>
      <c r="C13" s="21" t="s">
        <v>15</v>
      </c>
      <c r="D13" s="21">
        <v>2</v>
      </c>
      <c r="E13" s="21" t="s">
        <v>16</v>
      </c>
      <c r="F13" s="21">
        <v>6</v>
      </c>
      <c r="G13" s="21">
        <v>8</v>
      </c>
      <c r="H13" s="21">
        <v>12</v>
      </c>
      <c r="I13" s="21">
        <f t="shared" si="0"/>
        <v>26</v>
      </c>
      <c r="J13" s="21">
        <v>12</v>
      </c>
      <c r="K13" s="21">
        <v>25</v>
      </c>
      <c r="L13" s="21">
        <f t="shared" si="1"/>
        <v>37</v>
      </c>
      <c r="M13" s="21">
        <f t="shared" si="2"/>
        <v>63</v>
      </c>
      <c r="N13" s="21">
        <v>7</v>
      </c>
      <c r="O13" s="21">
        <v>7</v>
      </c>
      <c r="P13" s="21">
        <v>0</v>
      </c>
      <c r="Q13" s="21">
        <f t="shared" si="3"/>
        <v>14</v>
      </c>
      <c r="R13" s="21">
        <v>10</v>
      </c>
      <c r="S13" s="21">
        <v>20</v>
      </c>
      <c r="T13" s="21">
        <f t="shared" si="4"/>
        <v>30</v>
      </c>
      <c r="U13" s="21">
        <f t="shared" si="5"/>
        <v>44</v>
      </c>
      <c r="V13" s="21">
        <v>5</v>
      </c>
      <c r="W13" s="21">
        <v>7</v>
      </c>
      <c r="X13" s="21">
        <v>18</v>
      </c>
      <c r="Y13" s="21">
        <f t="shared" si="6"/>
        <v>30</v>
      </c>
      <c r="Z13" s="21">
        <v>5</v>
      </c>
      <c r="AA13" s="21">
        <v>2</v>
      </c>
      <c r="AB13" s="21">
        <v>35</v>
      </c>
      <c r="AC13" s="21">
        <f t="shared" si="7"/>
        <v>53</v>
      </c>
      <c r="AD13" s="21">
        <f t="shared" si="8"/>
        <v>83</v>
      </c>
      <c r="AE13" s="21">
        <v>7</v>
      </c>
      <c r="AF13" s="21">
        <v>4</v>
      </c>
      <c r="AG13" s="21">
        <v>12</v>
      </c>
      <c r="AH13" s="21">
        <f t="shared" si="9"/>
        <v>23</v>
      </c>
      <c r="AI13" s="21">
        <v>7</v>
      </c>
      <c r="AJ13" s="21">
        <v>7</v>
      </c>
      <c r="AK13" s="21">
        <v>35</v>
      </c>
      <c r="AL13" s="21">
        <f t="shared" si="10"/>
        <v>58</v>
      </c>
      <c r="AM13" s="21">
        <f t="shared" si="11"/>
        <v>81</v>
      </c>
      <c r="AN13" s="21">
        <v>6</v>
      </c>
      <c r="AO13" s="21">
        <v>8</v>
      </c>
      <c r="AP13" s="21">
        <v>12</v>
      </c>
      <c r="AQ13" s="21">
        <f t="shared" si="12"/>
        <v>26</v>
      </c>
      <c r="AR13" s="21">
        <v>12</v>
      </c>
      <c r="AS13" s="21">
        <v>25</v>
      </c>
      <c r="AT13" s="21">
        <f t="shared" si="13"/>
        <v>37</v>
      </c>
      <c r="AU13" s="21">
        <f t="shared" si="14"/>
        <v>63</v>
      </c>
    </row>
    <row r="14" spans="1:47" x14ac:dyDescent="0.35">
      <c r="A14" s="21" t="s">
        <v>28</v>
      </c>
      <c r="B14" s="21">
        <v>45528</v>
      </c>
      <c r="C14" s="21" t="s">
        <v>15</v>
      </c>
      <c r="D14" s="21">
        <v>2</v>
      </c>
      <c r="E14" s="21" t="s">
        <v>16</v>
      </c>
      <c r="F14" s="21">
        <v>6</v>
      </c>
      <c r="G14" s="21">
        <v>8</v>
      </c>
      <c r="H14" s="21">
        <v>12</v>
      </c>
      <c r="I14" s="21">
        <f t="shared" si="0"/>
        <v>26</v>
      </c>
      <c r="J14" s="21">
        <v>12</v>
      </c>
      <c r="K14" s="21">
        <v>30</v>
      </c>
      <c r="L14" s="21">
        <f t="shared" si="1"/>
        <v>42</v>
      </c>
      <c r="M14" s="21">
        <f t="shared" si="2"/>
        <v>68</v>
      </c>
      <c r="N14" s="21">
        <v>9</v>
      </c>
      <c r="O14" s="21">
        <v>7</v>
      </c>
      <c r="P14" s="21">
        <v>0</v>
      </c>
      <c r="Q14" s="21">
        <f t="shared" si="3"/>
        <v>16</v>
      </c>
      <c r="R14" s="21">
        <v>13</v>
      </c>
      <c r="S14" s="21">
        <v>30</v>
      </c>
      <c r="T14" s="21">
        <f t="shared" si="4"/>
        <v>43</v>
      </c>
      <c r="U14" s="21">
        <f t="shared" si="5"/>
        <v>59</v>
      </c>
      <c r="V14" s="21">
        <v>7</v>
      </c>
      <c r="W14" s="21">
        <v>6</v>
      </c>
      <c r="X14" s="21">
        <v>16</v>
      </c>
      <c r="Y14" s="21">
        <f t="shared" si="6"/>
        <v>29</v>
      </c>
      <c r="Z14" s="21">
        <v>7</v>
      </c>
      <c r="AA14" s="21">
        <v>8</v>
      </c>
      <c r="AB14" s="21">
        <v>38</v>
      </c>
      <c r="AC14" s="21">
        <f t="shared" si="7"/>
        <v>46</v>
      </c>
      <c r="AD14" s="21">
        <f t="shared" si="8"/>
        <v>75</v>
      </c>
      <c r="AE14" s="21">
        <v>6</v>
      </c>
      <c r="AF14" s="21">
        <v>5</v>
      </c>
      <c r="AG14" s="21">
        <v>11</v>
      </c>
      <c r="AH14" s="21">
        <f t="shared" si="9"/>
        <v>22</v>
      </c>
      <c r="AI14" s="21">
        <v>6</v>
      </c>
      <c r="AJ14" s="21">
        <v>6</v>
      </c>
      <c r="AK14" s="21">
        <v>40</v>
      </c>
      <c r="AL14" s="21">
        <f t="shared" si="10"/>
        <v>62</v>
      </c>
      <c r="AM14" s="21">
        <f t="shared" si="11"/>
        <v>84</v>
      </c>
      <c r="AN14" s="21">
        <v>6</v>
      </c>
      <c r="AO14" s="21">
        <v>8</v>
      </c>
      <c r="AP14" s="21">
        <v>12</v>
      </c>
      <c r="AQ14" s="21">
        <f t="shared" si="12"/>
        <v>26</v>
      </c>
      <c r="AR14" s="21">
        <v>12</v>
      </c>
      <c r="AS14" s="21">
        <v>30</v>
      </c>
      <c r="AT14" s="21">
        <f t="shared" si="13"/>
        <v>42</v>
      </c>
      <c r="AU14" s="21">
        <f t="shared" si="14"/>
        <v>68</v>
      </c>
    </row>
    <row r="15" spans="1:47" x14ac:dyDescent="0.35">
      <c r="A15" s="21" t="s">
        <v>29</v>
      </c>
      <c r="B15" s="21">
        <v>45528</v>
      </c>
      <c r="C15" s="21" t="s">
        <v>15</v>
      </c>
      <c r="D15" s="21">
        <v>2</v>
      </c>
      <c r="E15" s="21" t="s">
        <v>16</v>
      </c>
      <c r="F15" s="21">
        <v>4</v>
      </c>
      <c r="G15" s="21">
        <v>5</v>
      </c>
      <c r="H15" s="21">
        <v>10</v>
      </c>
      <c r="I15" s="21">
        <f t="shared" si="0"/>
        <v>19</v>
      </c>
      <c r="J15" s="21">
        <v>10</v>
      </c>
      <c r="K15" s="21">
        <v>15</v>
      </c>
      <c r="L15" s="21">
        <f t="shared" si="1"/>
        <v>25</v>
      </c>
      <c r="M15" s="21">
        <f t="shared" si="2"/>
        <v>44</v>
      </c>
      <c r="N15" s="21">
        <v>6</v>
      </c>
      <c r="O15" s="21">
        <v>6</v>
      </c>
      <c r="P15" s="21">
        <v>7</v>
      </c>
      <c r="Q15" s="21">
        <f t="shared" si="3"/>
        <v>19</v>
      </c>
      <c r="R15" s="21">
        <v>14</v>
      </c>
      <c r="S15" s="21">
        <v>28</v>
      </c>
      <c r="T15" s="21">
        <f t="shared" si="4"/>
        <v>42</v>
      </c>
      <c r="U15" s="21">
        <f t="shared" si="5"/>
        <v>61</v>
      </c>
      <c r="V15" s="21">
        <v>4</v>
      </c>
      <c r="W15" s="21">
        <v>4</v>
      </c>
      <c r="X15" s="21">
        <v>10</v>
      </c>
      <c r="Y15" s="21">
        <f t="shared" si="6"/>
        <v>18</v>
      </c>
      <c r="Z15" s="21">
        <v>4</v>
      </c>
      <c r="AA15" s="21">
        <v>7</v>
      </c>
      <c r="AB15" s="21">
        <v>35</v>
      </c>
      <c r="AC15" s="21">
        <f t="shared" si="7"/>
        <v>52</v>
      </c>
      <c r="AD15" s="21">
        <f t="shared" si="8"/>
        <v>70</v>
      </c>
      <c r="AE15" s="21">
        <v>6</v>
      </c>
      <c r="AF15" s="21">
        <v>6</v>
      </c>
      <c r="AG15" s="21">
        <v>16</v>
      </c>
      <c r="AH15" s="21">
        <f t="shared" si="9"/>
        <v>28</v>
      </c>
      <c r="AI15" s="21">
        <v>6</v>
      </c>
      <c r="AJ15" s="21">
        <v>6</v>
      </c>
      <c r="AK15" s="21">
        <v>48</v>
      </c>
      <c r="AL15" s="21">
        <f t="shared" si="10"/>
        <v>76</v>
      </c>
      <c r="AM15" s="21">
        <f t="shared" si="11"/>
        <v>104</v>
      </c>
      <c r="AN15" s="21">
        <v>4</v>
      </c>
      <c r="AO15" s="21">
        <v>5</v>
      </c>
      <c r="AP15" s="21">
        <v>10</v>
      </c>
      <c r="AQ15" s="21">
        <f t="shared" si="12"/>
        <v>19</v>
      </c>
      <c r="AR15" s="21">
        <v>10</v>
      </c>
      <c r="AS15" s="21">
        <v>15</v>
      </c>
      <c r="AT15" s="21">
        <f t="shared" si="13"/>
        <v>25</v>
      </c>
      <c r="AU15" s="21">
        <f t="shared" si="14"/>
        <v>44</v>
      </c>
    </row>
    <row r="16" spans="1:47" x14ac:dyDescent="0.35">
      <c r="A16" s="21" t="s">
        <v>30</v>
      </c>
      <c r="B16" s="21">
        <v>45528</v>
      </c>
      <c r="C16" s="21" t="s">
        <v>15</v>
      </c>
      <c r="D16" s="21">
        <v>2</v>
      </c>
      <c r="E16" s="21" t="s">
        <v>16</v>
      </c>
      <c r="F16" s="21">
        <v>8</v>
      </c>
      <c r="G16" s="21">
        <v>8</v>
      </c>
      <c r="H16" s="21">
        <v>0</v>
      </c>
      <c r="I16" s="21">
        <f t="shared" si="0"/>
        <v>16</v>
      </c>
      <c r="J16" s="21">
        <v>0</v>
      </c>
      <c r="K16" s="21">
        <v>28</v>
      </c>
      <c r="L16" s="21">
        <f t="shared" si="1"/>
        <v>28</v>
      </c>
      <c r="M16" s="21">
        <f t="shared" si="2"/>
        <v>44</v>
      </c>
      <c r="N16" s="21">
        <v>8</v>
      </c>
      <c r="O16" s="21">
        <v>6</v>
      </c>
      <c r="P16" s="21">
        <v>6</v>
      </c>
      <c r="Q16" s="21">
        <f t="shared" si="3"/>
        <v>20</v>
      </c>
      <c r="R16" s="21">
        <v>14</v>
      </c>
      <c r="S16" s="21">
        <v>30</v>
      </c>
      <c r="T16" s="21">
        <f t="shared" si="4"/>
        <v>44</v>
      </c>
      <c r="U16" s="21">
        <f t="shared" si="5"/>
        <v>64</v>
      </c>
      <c r="V16" s="21">
        <v>7</v>
      </c>
      <c r="W16" s="21">
        <v>5</v>
      </c>
      <c r="X16" s="21">
        <v>18</v>
      </c>
      <c r="Y16" s="21">
        <f t="shared" si="6"/>
        <v>30</v>
      </c>
      <c r="Z16" s="21">
        <v>7</v>
      </c>
      <c r="AA16" s="21">
        <v>6</v>
      </c>
      <c r="AB16" s="21">
        <v>39</v>
      </c>
      <c r="AC16" s="21">
        <f t="shared" si="7"/>
        <v>58</v>
      </c>
      <c r="AD16" s="21">
        <f t="shared" si="8"/>
        <v>88</v>
      </c>
      <c r="AE16" s="21">
        <v>9</v>
      </c>
      <c r="AF16" s="21">
        <v>7</v>
      </c>
      <c r="AG16" s="21">
        <v>14</v>
      </c>
      <c r="AH16" s="21">
        <f t="shared" si="9"/>
        <v>30</v>
      </c>
      <c r="AI16" s="21">
        <v>9</v>
      </c>
      <c r="AJ16" s="21">
        <v>9</v>
      </c>
      <c r="AK16" s="21">
        <v>45</v>
      </c>
      <c r="AL16" s="21">
        <f t="shared" si="10"/>
        <v>75</v>
      </c>
      <c r="AM16" s="21">
        <f t="shared" si="11"/>
        <v>105</v>
      </c>
      <c r="AN16" s="21">
        <v>8</v>
      </c>
      <c r="AO16" s="21">
        <v>8</v>
      </c>
      <c r="AP16" s="21">
        <v>0</v>
      </c>
      <c r="AQ16" s="21">
        <f t="shared" si="12"/>
        <v>16</v>
      </c>
      <c r="AR16" s="21">
        <v>0</v>
      </c>
      <c r="AS16" s="21">
        <v>28</v>
      </c>
      <c r="AT16" s="21">
        <f t="shared" si="13"/>
        <v>28</v>
      </c>
      <c r="AU16" s="21">
        <f t="shared" si="14"/>
        <v>44</v>
      </c>
    </row>
    <row r="17" spans="1:47" x14ac:dyDescent="0.35">
      <c r="A17" s="21" t="s">
        <v>31</v>
      </c>
      <c r="B17" s="21">
        <v>45528</v>
      </c>
      <c r="C17" s="21" t="s">
        <v>15</v>
      </c>
      <c r="D17" s="21">
        <v>2</v>
      </c>
      <c r="E17" s="21" t="s">
        <v>16</v>
      </c>
      <c r="F17" s="21">
        <v>8</v>
      </c>
      <c r="G17" s="21">
        <v>7</v>
      </c>
      <c r="H17" s="21">
        <v>12</v>
      </c>
      <c r="I17" s="21">
        <f t="shared" si="0"/>
        <v>27</v>
      </c>
      <c r="J17" s="21">
        <v>12</v>
      </c>
      <c r="K17" s="21">
        <v>29</v>
      </c>
      <c r="L17" s="21">
        <f t="shared" si="1"/>
        <v>41</v>
      </c>
      <c r="M17" s="21">
        <f t="shared" si="2"/>
        <v>68</v>
      </c>
      <c r="N17" s="21">
        <v>9</v>
      </c>
      <c r="O17" s="21">
        <v>7</v>
      </c>
      <c r="P17" s="21">
        <v>5</v>
      </c>
      <c r="Q17" s="21">
        <f t="shared" si="3"/>
        <v>21</v>
      </c>
      <c r="R17" s="21">
        <v>15</v>
      </c>
      <c r="S17" s="21">
        <v>34</v>
      </c>
      <c r="T17" s="21">
        <f t="shared" si="4"/>
        <v>49</v>
      </c>
      <c r="U17" s="21">
        <f t="shared" si="5"/>
        <v>70</v>
      </c>
      <c r="V17" s="21">
        <v>8</v>
      </c>
      <c r="W17" s="21">
        <v>6</v>
      </c>
      <c r="X17" s="21">
        <v>16</v>
      </c>
      <c r="Y17" s="21">
        <f t="shared" si="6"/>
        <v>30</v>
      </c>
      <c r="Z17" s="21">
        <v>8</v>
      </c>
      <c r="AA17" s="21">
        <v>6</v>
      </c>
      <c r="AB17" s="21">
        <v>44</v>
      </c>
      <c r="AC17" s="21">
        <f t="shared" si="7"/>
        <v>64</v>
      </c>
      <c r="AD17" s="21">
        <f t="shared" si="8"/>
        <v>94</v>
      </c>
      <c r="AE17" s="21">
        <v>9</v>
      </c>
      <c r="AF17" s="21">
        <v>9</v>
      </c>
      <c r="AG17" s="21">
        <v>18</v>
      </c>
      <c r="AH17" s="21">
        <f t="shared" si="9"/>
        <v>36</v>
      </c>
      <c r="AI17" s="21">
        <v>9</v>
      </c>
      <c r="AJ17" s="21">
        <v>9</v>
      </c>
      <c r="AK17" s="21">
        <v>56</v>
      </c>
      <c r="AL17" s="21">
        <f t="shared" si="10"/>
        <v>92</v>
      </c>
      <c r="AM17" s="21">
        <f t="shared" si="11"/>
        <v>128</v>
      </c>
      <c r="AN17" s="21">
        <v>8</v>
      </c>
      <c r="AO17" s="21">
        <v>7</v>
      </c>
      <c r="AP17" s="21">
        <v>12</v>
      </c>
      <c r="AQ17" s="21">
        <f t="shared" si="12"/>
        <v>27</v>
      </c>
      <c r="AR17" s="21">
        <v>12</v>
      </c>
      <c r="AS17" s="21">
        <v>29</v>
      </c>
      <c r="AT17" s="21">
        <f t="shared" si="13"/>
        <v>41</v>
      </c>
      <c r="AU17" s="21">
        <f t="shared" si="14"/>
        <v>68</v>
      </c>
    </row>
    <row r="18" spans="1:47" x14ac:dyDescent="0.35">
      <c r="A18" s="21" t="s">
        <v>32</v>
      </c>
      <c r="B18" s="21">
        <v>45528</v>
      </c>
      <c r="C18" s="21" t="s">
        <v>15</v>
      </c>
      <c r="D18" s="21">
        <v>2</v>
      </c>
      <c r="E18" s="21" t="s">
        <v>16</v>
      </c>
      <c r="F18" s="21">
        <v>9</v>
      </c>
      <c r="G18" s="21">
        <v>8</v>
      </c>
      <c r="H18" s="21">
        <v>15</v>
      </c>
      <c r="I18" s="21">
        <f t="shared" si="0"/>
        <v>32</v>
      </c>
      <c r="J18" s="21">
        <v>15</v>
      </c>
      <c r="K18" s="21">
        <v>33</v>
      </c>
      <c r="L18" s="21">
        <f t="shared" si="1"/>
        <v>48</v>
      </c>
      <c r="M18" s="21">
        <f t="shared" si="2"/>
        <v>80</v>
      </c>
      <c r="N18" s="21">
        <v>10</v>
      </c>
      <c r="O18" s="21">
        <v>8</v>
      </c>
      <c r="P18" s="21">
        <v>14</v>
      </c>
      <c r="Q18" s="21">
        <f t="shared" si="3"/>
        <v>32</v>
      </c>
      <c r="R18" s="21">
        <v>15</v>
      </c>
      <c r="S18" s="21">
        <v>35</v>
      </c>
      <c r="T18" s="21">
        <f t="shared" si="4"/>
        <v>50</v>
      </c>
      <c r="U18" s="21">
        <f t="shared" si="5"/>
        <v>82</v>
      </c>
      <c r="V18" s="21">
        <v>7</v>
      </c>
      <c r="W18" s="21">
        <v>7</v>
      </c>
      <c r="X18" s="21">
        <v>16</v>
      </c>
      <c r="Y18" s="21">
        <f t="shared" si="6"/>
        <v>30</v>
      </c>
      <c r="Z18" s="21">
        <v>7</v>
      </c>
      <c r="AA18" s="21">
        <v>9</v>
      </c>
      <c r="AB18" s="21">
        <v>48</v>
      </c>
      <c r="AC18" s="21">
        <f t="shared" si="7"/>
        <v>70</v>
      </c>
      <c r="AD18" s="21">
        <f t="shared" si="8"/>
        <v>100</v>
      </c>
      <c r="AE18" s="21">
        <v>9</v>
      </c>
      <c r="AF18" s="21">
        <v>7</v>
      </c>
      <c r="AG18" s="21">
        <v>20</v>
      </c>
      <c r="AH18" s="21">
        <f t="shared" si="9"/>
        <v>36</v>
      </c>
      <c r="AI18" s="21">
        <v>9</v>
      </c>
      <c r="AJ18" s="21">
        <v>9</v>
      </c>
      <c r="AK18" s="21">
        <v>52</v>
      </c>
      <c r="AL18" s="21">
        <f t="shared" si="10"/>
        <v>88</v>
      </c>
      <c r="AM18" s="21">
        <f t="shared" si="11"/>
        <v>124</v>
      </c>
      <c r="AN18" s="21">
        <v>9</v>
      </c>
      <c r="AO18" s="21">
        <v>8</v>
      </c>
      <c r="AP18" s="21">
        <v>15</v>
      </c>
      <c r="AQ18" s="21">
        <f t="shared" si="12"/>
        <v>32</v>
      </c>
      <c r="AR18" s="21">
        <v>15</v>
      </c>
      <c r="AS18" s="21">
        <v>33</v>
      </c>
      <c r="AT18" s="21">
        <f t="shared" si="13"/>
        <v>48</v>
      </c>
      <c r="AU18" s="21">
        <f t="shared" si="14"/>
        <v>80</v>
      </c>
    </row>
    <row r="19" spans="1:47" x14ac:dyDescent="0.35">
      <c r="A19" s="21" t="s">
        <v>33</v>
      </c>
      <c r="B19" s="21">
        <v>45528</v>
      </c>
      <c r="C19" s="21" t="s">
        <v>15</v>
      </c>
      <c r="D19" s="21">
        <v>2</v>
      </c>
      <c r="E19" s="21" t="s">
        <v>16</v>
      </c>
      <c r="F19" s="21">
        <v>7</v>
      </c>
      <c r="G19" s="21">
        <v>8</v>
      </c>
      <c r="H19" s="21">
        <v>14</v>
      </c>
      <c r="I19" s="21">
        <f t="shared" si="0"/>
        <v>29</v>
      </c>
      <c r="J19" s="21">
        <v>14</v>
      </c>
      <c r="K19" s="21">
        <v>35</v>
      </c>
      <c r="L19" s="21">
        <f t="shared" si="1"/>
        <v>49</v>
      </c>
      <c r="M19" s="21">
        <f t="shared" si="2"/>
        <v>78</v>
      </c>
      <c r="N19" s="21">
        <v>2</v>
      </c>
      <c r="O19" s="21">
        <v>6</v>
      </c>
      <c r="P19" s="21">
        <v>7</v>
      </c>
      <c r="Q19" s="21">
        <f t="shared" si="3"/>
        <v>15</v>
      </c>
      <c r="R19" s="21">
        <v>10</v>
      </c>
      <c r="S19" s="21">
        <v>20</v>
      </c>
      <c r="T19" s="21">
        <f t="shared" si="4"/>
        <v>30</v>
      </c>
      <c r="U19" s="21">
        <f t="shared" si="5"/>
        <v>45</v>
      </c>
      <c r="V19" s="21">
        <v>7</v>
      </c>
      <c r="W19" s="21">
        <v>9</v>
      </c>
      <c r="X19" s="21">
        <v>17</v>
      </c>
      <c r="Y19" s="21">
        <f t="shared" si="6"/>
        <v>33</v>
      </c>
      <c r="Z19" s="21">
        <v>7</v>
      </c>
      <c r="AA19" s="21">
        <v>9</v>
      </c>
      <c r="AB19" s="21">
        <v>54</v>
      </c>
      <c r="AC19" s="21">
        <f t="shared" si="7"/>
        <v>62</v>
      </c>
      <c r="AD19" s="21">
        <f t="shared" si="8"/>
        <v>95</v>
      </c>
      <c r="AE19" s="21">
        <v>3</v>
      </c>
      <c r="AF19" s="21">
        <v>5</v>
      </c>
      <c r="AG19" s="21">
        <v>16</v>
      </c>
      <c r="AH19" s="21">
        <f t="shared" si="9"/>
        <v>24</v>
      </c>
      <c r="AI19" s="21">
        <v>3</v>
      </c>
      <c r="AJ19" s="21">
        <v>3</v>
      </c>
      <c r="AK19" s="21">
        <v>35</v>
      </c>
      <c r="AL19" s="21">
        <f t="shared" si="10"/>
        <v>59</v>
      </c>
      <c r="AM19" s="21">
        <f t="shared" si="11"/>
        <v>83</v>
      </c>
      <c r="AN19" s="21">
        <v>7</v>
      </c>
      <c r="AO19" s="21">
        <v>8</v>
      </c>
      <c r="AP19" s="21">
        <v>14</v>
      </c>
      <c r="AQ19" s="21">
        <f t="shared" si="12"/>
        <v>29</v>
      </c>
      <c r="AR19" s="21">
        <v>14</v>
      </c>
      <c r="AS19" s="21">
        <v>35</v>
      </c>
      <c r="AT19" s="21">
        <f t="shared" si="13"/>
        <v>49</v>
      </c>
      <c r="AU19" s="21">
        <f t="shared" si="14"/>
        <v>78</v>
      </c>
    </row>
    <row r="20" spans="1:47" x14ac:dyDescent="0.35">
      <c r="A20" s="21" t="s">
        <v>34</v>
      </c>
      <c r="B20" s="21">
        <v>45528</v>
      </c>
      <c r="C20" s="21" t="s">
        <v>15</v>
      </c>
      <c r="D20" s="21">
        <v>2</v>
      </c>
      <c r="E20" s="21" t="s">
        <v>16</v>
      </c>
      <c r="F20" s="21">
        <v>4</v>
      </c>
      <c r="G20" s="21">
        <v>8</v>
      </c>
      <c r="H20" s="21">
        <v>15</v>
      </c>
      <c r="I20" s="21">
        <f t="shared" si="0"/>
        <v>27</v>
      </c>
      <c r="J20" s="21">
        <v>15</v>
      </c>
      <c r="K20" s="21">
        <v>36</v>
      </c>
      <c r="L20" s="21">
        <f t="shared" si="1"/>
        <v>51</v>
      </c>
      <c r="M20" s="21">
        <f t="shared" si="2"/>
        <v>78</v>
      </c>
      <c r="N20" s="21">
        <v>10</v>
      </c>
      <c r="O20" s="21">
        <v>8</v>
      </c>
      <c r="P20" s="21">
        <v>0</v>
      </c>
      <c r="Q20" s="21">
        <f t="shared" si="3"/>
        <v>18</v>
      </c>
      <c r="R20" s="21">
        <v>15</v>
      </c>
      <c r="S20" s="21">
        <v>34</v>
      </c>
      <c r="T20" s="21">
        <f t="shared" si="4"/>
        <v>49</v>
      </c>
      <c r="U20" s="21">
        <f t="shared" si="5"/>
        <v>67</v>
      </c>
      <c r="V20" s="21">
        <v>5</v>
      </c>
      <c r="W20" s="21">
        <v>9</v>
      </c>
      <c r="X20" s="21">
        <v>18</v>
      </c>
      <c r="Y20" s="21">
        <f t="shared" si="6"/>
        <v>32</v>
      </c>
      <c r="Z20" s="21">
        <v>5</v>
      </c>
      <c r="AA20" s="21">
        <v>7</v>
      </c>
      <c r="AB20" s="21">
        <v>50</v>
      </c>
      <c r="AC20" s="21">
        <f t="shared" si="7"/>
        <v>67</v>
      </c>
      <c r="AD20" s="21">
        <f t="shared" si="8"/>
        <v>99</v>
      </c>
      <c r="AE20" s="21">
        <v>9</v>
      </c>
      <c r="AF20" s="21">
        <v>8</v>
      </c>
      <c r="AG20" s="21">
        <v>16</v>
      </c>
      <c r="AH20" s="21">
        <f t="shared" si="9"/>
        <v>33</v>
      </c>
      <c r="AI20" s="21">
        <v>9</v>
      </c>
      <c r="AJ20" s="21">
        <v>9</v>
      </c>
      <c r="AK20" s="21">
        <v>44</v>
      </c>
      <c r="AL20" s="21">
        <f t="shared" si="10"/>
        <v>77</v>
      </c>
      <c r="AM20" s="21">
        <f t="shared" si="11"/>
        <v>110</v>
      </c>
      <c r="AN20" s="21">
        <v>4</v>
      </c>
      <c r="AO20" s="21">
        <v>8</v>
      </c>
      <c r="AP20" s="21">
        <v>15</v>
      </c>
      <c r="AQ20" s="21">
        <f t="shared" si="12"/>
        <v>27</v>
      </c>
      <c r="AR20" s="21">
        <v>15</v>
      </c>
      <c r="AS20" s="21">
        <v>36</v>
      </c>
      <c r="AT20" s="21">
        <f t="shared" si="13"/>
        <v>51</v>
      </c>
      <c r="AU20" s="21">
        <f t="shared" si="14"/>
        <v>78</v>
      </c>
    </row>
    <row r="21" spans="1:47" x14ac:dyDescent="0.35">
      <c r="A21" s="21" t="s">
        <v>35</v>
      </c>
      <c r="B21" s="21">
        <v>45528</v>
      </c>
      <c r="C21" s="21" t="s">
        <v>15</v>
      </c>
      <c r="D21" s="21">
        <v>2</v>
      </c>
      <c r="E21" s="21" t="s">
        <v>16</v>
      </c>
      <c r="F21" s="21">
        <v>5</v>
      </c>
      <c r="G21" s="21">
        <v>5</v>
      </c>
      <c r="H21" s="21">
        <v>12</v>
      </c>
      <c r="I21" s="21">
        <f t="shared" si="0"/>
        <v>22</v>
      </c>
      <c r="J21" s="21">
        <v>12</v>
      </c>
      <c r="K21" s="21">
        <v>15</v>
      </c>
      <c r="L21" s="21">
        <f t="shared" si="1"/>
        <v>27</v>
      </c>
      <c r="M21" s="21">
        <f t="shared" si="2"/>
        <v>49</v>
      </c>
      <c r="N21" s="21">
        <v>5</v>
      </c>
      <c r="O21" s="21">
        <v>5</v>
      </c>
      <c r="P21" s="21">
        <v>0</v>
      </c>
      <c r="Q21" s="21">
        <f t="shared" si="3"/>
        <v>10</v>
      </c>
      <c r="R21" s="21">
        <v>12</v>
      </c>
      <c r="S21" s="21">
        <v>20</v>
      </c>
      <c r="T21" s="21">
        <f t="shared" si="4"/>
        <v>32</v>
      </c>
      <c r="U21" s="21">
        <f t="shared" si="5"/>
        <v>42</v>
      </c>
      <c r="V21" s="21">
        <v>8</v>
      </c>
      <c r="W21" s="21">
        <v>7</v>
      </c>
      <c r="X21" s="21">
        <v>18</v>
      </c>
      <c r="Y21" s="21">
        <f t="shared" si="6"/>
        <v>33</v>
      </c>
      <c r="Z21" s="21">
        <v>8</v>
      </c>
      <c r="AA21" s="21">
        <v>9</v>
      </c>
      <c r="AB21" s="21">
        <v>50</v>
      </c>
      <c r="AC21" s="21">
        <f t="shared" si="7"/>
        <v>37</v>
      </c>
      <c r="AD21" s="21">
        <f t="shared" si="8"/>
        <v>70</v>
      </c>
      <c r="AE21" s="21">
        <v>4</v>
      </c>
      <c r="AF21" s="21">
        <v>0</v>
      </c>
      <c r="AG21" s="21">
        <v>6</v>
      </c>
      <c r="AH21" s="21">
        <f t="shared" si="9"/>
        <v>10</v>
      </c>
      <c r="AI21" s="21">
        <v>4</v>
      </c>
      <c r="AJ21" s="21">
        <v>4</v>
      </c>
      <c r="AK21" s="21">
        <v>31</v>
      </c>
      <c r="AL21" s="21">
        <f t="shared" si="10"/>
        <v>41</v>
      </c>
      <c r="AM21" s="21">
        <f t="shared" si="11"/>
        <v>51</v>
      </c>
      <c r="AN21" s="21">
        <v>5</v>
      </c>
      <c r="AO21" s="21">
        <v>5</v>
      </c>
      <c r="AP21" s="21">
        <v>12</v>
      </c>
      <c r="AQ21" s="21">
        <f t="shared" si="12"/>
        <v>22</v>
      </c>
      <c r="AR21" s="21">
        <v>12</v>
      </c>
      <c r="AS21" s="21">
        <v>15</v>
      </c>
      <c r="AT21" s="21">
        <f t="shared" si="13"/>
        <v>27</v>
      </c>
      <c r="AU21" s="21">
        <f t="shared" si="14"/>
        <v>49</v>
      </c>
    </row>
    <row r="22" spans="1:47" x14ac:dyDescent="0.35">
      <c r="A22" s="21" t="s">
        <v>36</v>
      </c>
      <c r="B22" s="21">
        <v>45528</v>
      </c>
      <c r="C22" s="21" t="s">
        <v>15</v>
      </c>
      <c r="D22" s="21">
        <v>2</v>
      </c>
      <c r="E22" s="21" t="s">
        <v>16</v>
      </c>
      <c r="F22" s="21">
        <v>5</v>
      </c>
      <c r="G22" s="21">
        <v>7</v>
      </c>
      <c r="H22" s="21">
        <v>10</v>
      </c>
      <c r="I22" s="21">
        <f t="shared" si="0"/>
        <v>22</v>
      </c>
      <c r="J22" s="21">
        <v>10</v>
      </c>
      <c r="K22" s="21">
        <v>15</v>
      </c>
      <c r="L22" s="21">
        <f t="shared" si="1"/>
        <v>25</v>
      </c>
      <c r="M22" s="21">
        <f t="shared" si="2"/>
        <v>47</v>
      </c>
      <c r="N22" s="21">
        <v>0</v>
      </c>
      <c r="O22" s="21">
        <v>0</v>
      </c>
      <c r="P22" s="21">
        <v>0</v>
      </c>
      <c r="Q22" s="21">
        <v>0</v>
      </c>
      <c r="R22" s="21">
        <v>15</v>
      </c>
      <c r="S22" s="21">
        <v>30</v>
      </c>
      <c r="T22" s="21">
        <f t="shared" si="4"/>
        <v>45</v>
      </c>
      <c r="U22" s="21">
        <f t="shared" si="5"/>
        <v>45</v>
      </c>
      <c r="V22" s="21">
        <v>4</v>
      </c>
      <c r="W22" s="21">
        <v>5</v>
      </c>
      <c r="X22" s="21">
        <v>16</v>
      </c>
      <c r="Y22" s="21">
        <f t="shared" si="6"/>
        <v>25</v>
      </c>
      <c r="Z22" s="21">
        <v>4</v>
      </c>
      <c r="AA22" s="21">
        <v>3</v>
      </c>
      <c r="AB22" s="21">
        <v>30</v>
      </c>
      <c r="AC22" s="21">
        <f t="shared" si="7"/>
        <v>42</v>
      </c>
      <c r="AD22" s="21">
        <f t="shared" si="8"/>
        <v>67</v>
      </c>
      <c r="AE22" s="21">
        <v>8</v>
      </c>
      <c r="AF22" s="21">
        <v>4</v>
      </c>
      <c r="AG22" s="21">
        <v>0</v>
      </c>
      <c r="AH22" s="21">
        <f t="shared" si="9"/>
        <v>12</v>
      </c>
      <c r="AI22" s="21">
        <v>8</v>
      </c>
      <c r="AJ22" s="21">
        <v>8</v>
      </c>
      <c r="AK22" s="21">
        <v>40</v>
      </c>
      <c r="AL22" s="21">
        <f t="shared" si="10"/>
        <v>52</v>
      </c>
      <c r="AM22" s="21">
        <f t="shared" si="11"/>
        <v>64</v>
      </c>
      <c r="AN22" s="21">
        <v>5</v>
      </c>
      <c r="AO22" s="21">
        <v>7</v>
      </c>
      <c r="AP22" s="21">
        <v>10</v>
      </c>
      <c r="AQ22" s="21">
        <f t="shared" si="12"/>
        <v>22</v>
      </c>
      <c r="AR22" s="21">
        <v>10</v>
      </c>
      <c r="AS22" s="21">
        <v>15</v>
      </c>
      <c r="AT22" s="21">
        <f t="shared" si="13"/>
        <v>25</v>
      </c>
      <c r="AU22" s="21">
        <f t="shared" si="14"/>
        <v>47</v>
      </c>
    </row>
    <row r="23" spans="1:47" x14ac:dyDescent="0.35">
      <c r="A23" s="21" t="s">
        <v>37</v>
      </c>
      <c r="B23" s="21">
        <v>45528</v>
      </c>
      <c r="C23" s="21" t="s">
        <v>15</v>
      </c>
      <c r="D23" s="21">
        <v>2</v>
      </c>
      <c r="E23" s="21" t="s">
        <v>16</v>
      </c>
      <c r="F23" s="21">
        <v>7</v>
      </c>
      <c r="G23" s="21">
        <v>8</v>
      </c>
      <c r="H23" s="21">
        <v>14</v>
      </c>
      <c r="I23" s="21">
        <f t="shared" si="0"/>
        <v>29</v>
      </c>
      <c r="J23" s="21">
        <v>14</v>
      </c>
      <c r="K23" s="21">
        <v>32</v>
      </c>
      <c r="L23" s="21">
        <f t="shared" si="1"/>
        <v>46</v>
      </c>
      <c r="M23" s="21">
        <f t="shared" si="2"/>
        <v>75</v>
      </c>
      <c r="N23" s="21">
        <v>9</v>
      </c>
      <c r="O23" s="21">
        <v>7</v>
      </c>
      <c r="P23" s="21">
        <v>0</v>
      </c>
      <c r="Q23" s="21">
        <f t="shared" ref="Q23:Q28" si="15">N23+O23+P23</f>
        <v>16</v>
      </c>
      <c r="R23" s="21">
        <v>15</v>
      </c>
      <c r="S23" s="21">
        <v>30</v>
      </c>
      <c r="T23" s="21">
        <f t="shared" si="4"/>
        <v>45</v>
      </c>
      <c r="U23" s="21">
        <f t="shared" si="5"/>
        <v>61</v>
      </c>
      <c r="V23" s="21">
        <v>2</v>
      </c>
      <c r="W23" s="21">
        <v>6</v>
      </c>
      <c r="X23" s="21">
        <v>17</v>
      </c>
      <c r="Y23" s="21">
        <f t="shared" si="6"/>
        <v>25</v>
      </c>
      <c r="Z23" s="21">
        <v>2</v>
      </c>
      <c r="AA23" s="21">
        <v>2</v>
      </c>
      <c r="AB23" s="21">
        <v>38</v>
      </c>
      <c r="AC23" s="21">
        <f t="shared" si="7"/>
        <v>53</v>
      </c>
      <c r="AD23" s="21">
        <f t="shared" si="8"/>
        <v>78</v>
      </c>
      <c r="AE23" s="21">
        <v>9</v>
      </c>
      <c r="AF23" s="21">
        <v>4</v>
      </c>
      <c r="AG23" s="21">
        <v>10</v>
      </c>
      <c r="AH23" s="21">
        <f t="shared" si="9"/>
        <v>23</v>
      </c>
      <c r="AI23" s="21">
        <v>9</v>
      </c>
      <c r="AJ23" s="21">
        <v>9</v>
      </c>
      <c r="AK23" s="21">
        <v>45</v>
      </c>
      <c r="AL23" s="21">
        <f t="shared" si="10"/>
        <v>68</v>
      </c>
      <c r="AM23" s="21">
        <f t="shared" si="11"/>
        <v>91</v>
      </c>
      <c r="AN23" s="21">
        <v>7</v>
      </c>
      <c r="AO23" s="21">
        <v>8</v>
      </c>
      <c r="AP23" s="21">
        <v>14</v>
      </c>
      <c r="AQ23" s="21">
        <f t="shared" si="12"/>
        <v>29</v>
      </c>
      <c r="AR23" s="21">
        <v>14</v>
      </c>
      <c r="AS23" s="21">
        <v>32</v>
      </c>
      <c r="AT23" s="21">
        <f t="shared" si="13"/>
        <v>46</v>
      </c>
      <c r="AU23" s="21">
        <f t="shared" si="14"/>
        <v>75</v>
      </c>
    </row>
    <row r="24" spans="1:47" x14ac:dyDescent="0.35">
      <c r="A24" s="21" t="s">
        <v>38</v>
      </c>
      <c r="B24" s="21">
        <v>45528</v>
      </c>
      <c r="C24" s="21" t="s">
        <v>15</v>
      </c>
      <c r="D24" s="21">
        <v>2</v>
      </c>
      <c r="E24" s="21" t="s">
        <v>16</v>
      </c>
      <c r="F24" s="21">
        <v>7</v>
      </c>
      <c r="G24" s="21">
        <v>8</v>
      </c>
      <c r="H24" s="21">
        <v>14</v>
      </c>
      <c r="I24" s="21">
        <f t="shared" si="0"/>
        <v>29</v>
      </c>
      <c r="J24" s="21">
        <v>14</v>
      </c>
      <c r="K24" s="21">
        <v>33</v>
      </c>
      <c r="L24" s="21">
        <f t="shared" si="1"/>
        <v>47</v>
      </c>
      <c r="M24" s="21">
        <f t="shared" si="2"/>
        <v>76</v>
      </c>
      <c r="N24" s="21">
        <v>7</v>
      </c>
      <c r="O24" s="21">
        <v>7</v>
      </c>
      <c r="P24" s="21">
        <v>18</v>
      </c>
      <c r="Q24" s="21">
        <f t="shared" si="15"/>
        <v>32</v>
      </c>
      <c r="R24" s="21">
        <v>14</v>
      </c>
      <c r="S24" s="21">
        <v>28</v>
      </c>
      <c r="T24" s="21">
        <f t="shared" si="4"/>
        <v>42</v>
      </c>
      <c r="U24" s="21">
        <f t="shared" si="5"/>
        <v>74</v>
      </c>
      <c r="V24" s="21">
        <v>8</v>
      </c>
      <c r="W24" s="21">
        <v>6</v>
      </c>
      <c r="X24" s="21">
        <v>6</v>
      </c>
      <c r="Y24" s="21">
        <f t="shared" si="6"/>
        <v>20</v>
      </c>
      <c r="Z24" s="21">
        <v>8</v>
      </c>
      <c r="AA24" s="21">
        <v>7</v>
      </c>
      <c r="AB24" s="21">
        <v>38</v>
      </c>
      <c r="AC24" s="21">
        <f t="shared" si="7"/>
        <v>59</v>
      </c>
      <c r="AD24" s="21">
        <f t="shared" si="8"/>
        <v>79</v>
      </c>
      <c r="AE24" s="21">
        <v>9</v>
      </c>
      <c r="AF24" s="21">
        <v>9</v>
      </c>
      <c r="AG24" s="21">
        <v>14</v>
      </c>
      <c r="AH24" s="21">
        <f t="shared" si="9"/>
        <v>32</v>
      </c>
      <c r="AI24" s="21">
        <v>9</v>
      </c>
      <c r="AJ24" s="21">
        <v>9</v>
      </c>
      <c r="AK24" s="21">
        <v>48</v>
      </c>
      <c r="AL24" s="21">
        <f t="shared" si="10"/>
        <v>80</v>
      </c>
      <c r="AM24" s="21">
        <f t="shared" si="11"/>
        <v>112</v>
      </c>
      <c r="AN24" s="21">
        <v>7</v>
      </c>
      <c r="AO24" s="21">
        <v>8</v>
      </c>
      <c r="AP24" s="21">
        <v>14</v>
      </c>
      <c r="AQ24" s="21">
        <f t="shared" si="12"/>
        <v>29</v>
      </c>
      <c r="AR24" s="21">
        <v>14</v>
      </c>
      <c r="AS24" s="21">
        <v>33</v>
      </c>
      <c r="AT24" s="21">
        <f t="shared" si="13"/>
        <v>47</v>
      </c>
      <c r="AU24" s="21">
        <f t="shared" si="14"/>
        <v>76</v>
      </c>
    </row>
    <row r="25" spans="1:47" x14ac:dyDescent="0.35">
      <c r="A25" s="21" t="s">
        <v>39</v>
      </c>
      <c r="B25" s="21">
        <v>45528</v>
      </c>
      <c r="C25" s="21" t="s">
        <v>15</v>
      </c>
      <c r="D25" s="21">
        <v>2</v>
      </c>
      <c r="E25" s="21" t="s">
        <v>16</v>
      </c>
      <c r="F25" s="21">
        <v>9</v>
      </c>
      <c r="G25" s="21">
        <v>7</v>
      </c>
      <c r="H25" s="21">
        <v>14</v>
      </c>
      <c r="I25" s="21">
        <f t="shared" si="0"/>
        <v>30</v>
      </c>
      <c r="J25" s="21">
        <v>14</v>
      </c>
      <c r="K25" s="21">
        <v>33</v>
      </c>
      <c r="L25" s="21">
        <f t="shared" si="1"/>
        <v>47</v>
      </c>
      <c r="M25" s="21">
        <f t="shared" si="2"/>
        <v>77</v>
      </c>
      <c r="N25" s="21">
        <v>6</v>
      </c>
      <c r="O25" s="21">
        <v>7</v>
      </c>
      <c r="P25" s="21">
        <v>17</v>
      </c>
      <c r="Q25" s="21">
        <f t="shared" si="15"/>
        <v>30</v>
      </c>
      <c r="R25" s="21">
        <v>10</v>
      </c>
      <c r="S25" s="21">
        <v>10</v>
      </c>
      <c r="T25" s="21">
        <f t="shared" si="4"/>
        <v>20</v>
      </c>
      <c r="U25" s="21">
        <f t="shared" si="5"/>
        <v>50</v>
      </c>
      <c r="V25" s="21">
        <v>10</v>
      </c>
      <c r="W25" s="21">
        <v>8</v>
      </c>
      <c r="X25" s="21">
        <v>15</v>
      </c>
      <c r="Y25" s="21">
        <f t="shared" si="6"/>
        <v>33</v>
      </c>
      <c r="Z25" s="21">
        <v>10</v>
      </c>
      <c r="AA25" s="21">
        <v>9</v>
      </c>
      <c r="AB25" s="21">
        <v>40</v>
      </c>
      <c r="AC25" s="21">
        <f t="shared" si="7"/>
        <v>39</v>
      </c>
      <c r="AD25" s="21">
        <f t="shared" si="8"/>
        <v>72</v>
      </c>
      <c r="AE25" s="21">
        <v>7</v>
      </c>
      <c r="AF25" s="21">
        <v>9</v>
      </c>
      <c r="AG25" s="21">
        <v>20</v>
      </c>
      <c r="AH25" s="21">
        <f t="shared" si="9"/>
        <v>36</v>
      </c>
      <c r="AI25" s="21">
        <v>7</v>
      </c>
      <c r="AJ25" s="21">
        <v>7</v>
      </c>
      <c r="AK25" s="21">
        <v>52</v>
      </c>
      <c r="AL25" s="21">
        <f t="shared" si="10"/>
        <v>88</v>
      </c>
      <c r="AM25" s="21">
        <f t="shared" si="11"/>
        <v>124</v>
      </c>
      <c r="AN25" s="21">
        <v>9</v>
      </c>
      <c r="AO25" s="21">
        <v>7</v>
      </c>
      <c r="AP25" s="21">
        <v>14</v>
      </c>
      <c r="AQ25" s="21">
        <f t="shared" si="12"/>
        <v>30</v>
      </c>
      <c r="AR25" s="21">
        <v>14</v>
      </c>
      <c r="AS25" s="21">
        <v>33</v>
      </c>
      <c r="AT25" s="21">
        <f t="shared" si="13"/>
        <v>47</v>
      </c>
      <c r="AU25" s="21">
        <f t="shared" si="14"/>
        <v>77</v>
      </c>
    </row>
    <row r="26" spans="1:47" x14ac:dyDescent="0.35">
      <c r="A26" s="21" t="s">
        <v>40</v>
      </c>
      <c r="B26" s="21">
        <v>45528</v>
      </c>
      <c r="C26" s="21" t="s">
        <v>15</v>
      </c>
      <c r="D26" s="21">
        <v>2</v>
      </c>
      <c r="E26" s="21" t="s">
        <v>16</v>
      </c>
      <c r="F26" s="21">
        <v>3</v>
      </c>
      <c r="G26" s="21">
        <v>0</v>
      </c>
      <c r="H26" s="21">
        <v>0</v>
      </c>
      <c r="I26" s="21">
        <f t="shared" si="0"/>
        <v>3</v>
      </c>
      <c r="J26" s="21">
        <v>0</v>
      </c>
      <c r="K26" s="21">
        <v>0</v>
      </c>
      <c r="L26" s="21">
        <f t="shared" si="1"/>
        <v>0</v>
      </c>
      <c r="M26" s="21">
        <f t="shared" si="2"/>
        <v>3</v>
      </c>
      <c r="N26" s="21">
        <v>6</v>
      </c>
      <c r="O26" s="21">
        <v>7</v>
      </c>
      <c r="P26" s="21">
        <v>2</v>
      </c>
      <c r="Q26" s="21">
        <f t="shared" si="15"/>
        <v>15</v>
      </c>
      <c r="R26" s="21">
        <v>12</v>
      </c>
      <c r="S26" s="21">
        <v>33</v>
      </c>
      <c r="T26" s="21">
        <f t="shared" si="4"/>
        <v>45</v>
      </c>
      <c r="U26" s="21">
        <f t="shared" si="5"/>
        <v>60</v>
      </c>
      <c r="V26" s="21">
        <v>2</v>
      </c>
      <c r="W26" s="21">
        <v>2</v>
      </c>
      <c r="X26" s="21">
        <v>6</v>
      </c>
      <c r="Y26" s="21">
        <f t="shared" si="6"/>
        <v>10</v>
      </c>
      <c r="Z26" s="21">
        <v>2</v>
      </c>
      <c r="AA26" s="21">
        <v>4</v>
      </c>
      <c r="AB26" s="21">
        <v>33</v>
      </c>
      <c r="AC26" s="21">
        <f t="shared" si="7"/>
        <v>60</v>
      </c>
      <c r="AD26" s="21">
        <f t="shared" si="8"/>
        <v>70</v>
      </c>
      <c r="AE26" s="21">
        <v>9</v>
      </c>
      <c r="AF26" s="21">
        <v>5</v>
      </c>
      <c r="AG26" s="21">
        <v>14</v>
      </c>
      <c r="AH26" s="21">
        <f t="shared" si="9"/>
        <v>28</v>
      </c>
      <c r="AI26" s="21">
        <v>9</v>
      </c>
      <c r="AJ26" s="21">
        <v>9</v>
      </c>
      <c r="AK26" s="21">
        <v>40</v>
      </c>
      <c r="AL26" s="21">
        <f t="shared" si="10"/>
        <v>68</v>
      </c>
      <c r="AM26" s="21">
        <f t="shared" si="11"/>
        <v>96</v>
      </c>
      <c r="AN26" s="21">
        <v>3</v>
      </c>
      <c r="AO26" s="21">
        <v>0</v>
      </c>
      <c r="AP26" s="21">
        <v>0</v>
      </c>
      <c r="AQ26" s="21">
        <f t="shared" si="12"/>
        <v>3</v>
      </c>
      <c r="AR26" s="21">
        <v>0</v>
      </c>
      <c r="AS26" s="21">
        <v>0</v>
      </c>
      <c r="AT26" s="21">
        <f t="shared" si="13"/>
        <v>0</v>
      </c>
      <c r="AU26" s="21">
        <f t="shared" si="14"/>
        <v>3</v>
      </c>
    </row>
    <row r="27" spans="1:47" x14ac:dyDescent="0.35">
      <c r="A27" s="21" t="s">
        <v>41</v>
      </c>
      <c r="B27" s="21">
        <v>45528</v>
      </c>
      <c r="C27" s="21" t="s">
        <v>15</v>
      </c>
      <c r="D27" s="21">
        <v>2</v>
      </c>
      <c r="E27" s="21" t="s">
        <v>16</v>
      </c>
      <c r="F27" s="21">
        <v>8</v>
      </c>
      <c r="G27" s="21">
        <v>8</v>
      </c>
      <c r="H27" s="21">
        <v>12</v>
      </c>
      <c r="I27" s="21">
        <f t="shared" si="0"/>
        <v>28</v>
      </c>
      <c r="J27" s="21">
        <v>12</v>
      </c>
      <c r="K27" s="21">
        <v>25</v>
      </c>
      <c r="L27" s="21">
        <f t="shared" si="1"/>
        <v>37</v>
      </c>
      <c r="M27" s="21">
        <f t="shared" si="2"/>
        <v>65</v>
      </c>
      <c r="N27" s="21">
        <v>7</v>
      </c>
      <c r="O27" s="21">
        <v>6</v>
      </c>
      <c r="P27" s="21">
        <v>2</v>
      </c>
      <c r="Q27" s="21">
        <f t="shared" si="15"/>
        <v>15</v>
      </c>
      <c r="R27" s="21">
        <v>13</v>
      </c>
      <c r="S27" s="21">
        <v>30</v>
      </c>
      <c r="T27" s="21">
        <f t="shared" si="4"/>
        <v>43</v>
      </c>
      <c r="U27" s="21">
        <f t="shared" si="5"/>
        <v>58</v>
      </c>
      <c r="V27" s="21">
        <v>10</v>
      </c>
      <c r="W27" s="21">
        <v>4</v>
      </c>
      <c r="X27" s="21">
        <v>0</v>
      </c>
      <c r="Y27" s="21">
        <f t="shared" si="6"/>
        <v>14</v>
      </c>
      <c r="Z27" s="21">
        <v>10</v>
      </c>
      <c r="AA27" s="21">
        <v>8</v>
      </c>
      <c r="AB27" s="21">
        <v>42</v>
      </c>
      <c r="AC27" s="21">
        <f t="shared" si="7"/>
        <v>57</v>
      </c>
      <c r="AD27" s="21">
        <f t="shared" si="8"/>
        <v>71</v>
      </c>
      <c r="AE27" s="21">
        <v>7</v>
      </c>
      <c r="AF27" s="21">
        <v>6</v>
      </c>
      <c r="AG27" s="21">
        <v>16</v>
      </c>
      <c r="AH27" s="21">
        <f t="shared" si="9"/>
        <v>29</v>
      </c>
      <c r="AI27" s="21">
        <v>7</v>
      </c>
      <c r="AJ27" s="21">
        <v>7</v>
      </c>
      <c r="AK27" s="21">
        <v>38</v>
      </c>
      <c r="AL27" s="21">
        <f t="shared" si="10"/>
        <v>67</v>
      </c>
      <c r="AM27" s="21">
        <f t="shared" si="11"/>
        <v>96</v>
      </c>
      <c r="AN27" s="21">
        <v>8</v>
      </c>
      <c r="AO27" s="21">
        <v>8</v>
      </c>
      <c r="AP27" s="21">
        <v>12</v>
      </c>
      <c r="AQ27" s="21">
        <f t="shared" si="12"/>
        <v>28</v>
      </c>
      <c r="AR27" s="21">
        <v>12</v>
      </c>
      <c r="AS27" s="21">
        <v>25</v>
      </c>
      <c r="AT27" s="21">
        <f t="shared" si="13"/>
        <v>37</v>
      </c>
      <c r="AU27" s="21">
        <f t="shared" si="14"/>
        <v>65</v>
      </c>
    </row>
    <row r="28" spans="1:47" x14ac:dyDescent="0.35">
      <c r="A28" s="21" t="s">
        <v>42</v>
      </c>
      <c r="B28" s="21">
        <v>45528</v>
      </c>
      <c r="C28" s="21" t="s">
        <v>15</v>
      </c>
      <c r="D28" s="21">
        <v>2</v>
      </c>
      <c r="E28" s="21" t="s">
        <v>16</v>
      </c>
      <c r="F28" s="21">
        <v>7</v>
      </c>
      <c r="G28" s="21">
        <v>6</v>
      </c>
      <c r="H28" s="21">
        <v>14</v>
      </c>
      <c r="I28" s="21">
        <f t="shared" si="0"/>
        <v>27</v>
      </c>
      <c r="J28" s="21">
        <v>14</v>
      </c>
      <c r="K28" s="21">
        <v>28</v>
      </c>
      <c r="L28" s="21">
        <f t="shared" si="1"/>
        <v>42</v>
      </c>
      <c r="M28" s="21">
        <f t="shared" si="2"/>
        <v>69</v>
      </c>
      <c r="N28" s="21">
        <v>6</v>
      </c>
      <c r="O28" s="21">
        <v>6</v>
      </c>
      <c r="P28" s="21">
        <v>3</v>
      </c>
      <c r="Q28" s="21">
        <f t="shared" si="15"/>
        <v>15</v>
      </c>
      <c r="R28" s="21">
        <v>13</v>
      </c>
      <c r="S28" s="21">
        <v>30</v>
      </c>
      <c r="T28" s="21">
        <f t="shared" si="4"/>
        <v>43</v>
      </c>
      <c r="U28" s="21">
        <f t="shared" si="5"/>
        <v>58</v>
      </c>
      <c r="V28" s="21">
        <v>8</v>
      </c>
      <c r="W28" s="21">
        <v>4</v>
      </c>
      <c r="X28" s="21">
        <v>12</v>
      </c>
      <c r="Y28" s="21">
        <f t="shared" si="6"/>
        <v>24</v>
      </c>
      <c r="Z28" s="21">
        <v>8</v>
      </c>
      <c r="AA28" s="21">
        <v>9</v>
      </c>
      <c r="AB28" s="21">
        <v>40</v>
      </c>
      <c r="AC28" s="21">
        <f t="shared" si="7"/>
        <v>0</v>
      </c>
      <c r="AD28" s="21">
        <f t="shared" si="8"/>
        <v>24</v>
      </c>
      <c r="AE28" s="21">
        <v>2</v>
      </c>
      <c r="AF28" s="21">
        <v>6</v>
      </c>
      <c r="AG28" s="21">
        <v>12</v>
      </c>
      <c r="AH28" s="21">
        <f t="shared" si="9"/>
        <v>20</v>
      </c>
      <c r="AI28" s="21">
        <v>2</v>
      </c>
      <c r="AJ28" s="21">
        <v>2</v>
      </c>
      <c r="AK28" s="21">
        <v>38</v>
      </c>
      <c r="AL28" s="21">
        <f t="shared" si="10"/>
        <v>58</v>
      </c>
      <c r="AM28" s="21">
        <f t="shared" si="11"/>
        <v>78</v>
      </c>
      <c r="AN28" s="21">
        <v>7</v>
      </c>
      <c r="AO28" s="21">
        <v>6</v>
      </c>
      <c r="AP28" s="21">
        <v>14</v>
      </c>
      <c r="AQ28" s="21">
        <f t="shared" si="12"/>
        <v>27</v>
      </c>
      <c r="AR28" s="21">
        <v>14</v>
      </c>
      <c r="AS28" s="21">
        <v>28</v>
      </c>
      <c r="AT28" s="21">
        <f t="shared" si="13"/>
        <v>42</v>
      </c>
      <c r="AU28" s="21">
        <f t="shared" si="14"/>
        <v>69</v>
      </c>
    </row>
    <row r="29" spans="1:47" x14ac:dyDescent="0.35">
      <c r="V29" s="21"/>
      <c r="W29" s="21"/>
      <c r="X29" s="21"/>
      <c r="Y29" s="21"/>
      <c r="Z29" s="21"/>
      <c r="AA29" s="21"/>
      <c r="AB29" s="21"/>
      <c r="AC29" s="21"/>
      <c r="AD29" s="21"/>
    </row>
    <row r="30" spans="1:47" x14ac:dyDescent="0.35">
      <c r="V30" s="21"/>
      <c r="W30" s="21"/>
      <c r="X30" s="21"/>
      <c r="Y30" s="21"/>
      <c r="Z30" s="21"/>
      <c r="AA30" s="21"/>
      <c r="AB30" s="21"/>
      <c r="AC30" s="21"/>
      <c r="AD30" s="21"/>
    </row>
    <row r="31" spans="1:47" x14ac:dyDescent="0.35">
      <c r="V31" s="21"/>
      <c r="W31" s="21"/>
      <c r="X31" s="21"/>
      <c r="Y31" s="21"/>
      <c r="Z31" s="21"/>
      <c r="AA31" s="21"/>
      <c r="AB31" s="21"/>
      <c r="AC31" s="21"/>
      <c r="AD31" s="21"/>
    </row>
    <row r="32" spans="1:47" x14ac:dyDescent="0.35">
      <c r="V32" s="15"/>
      <c r="W32" s="15"/>
      <c r="X32" s="15"/>
      <c r="Y32" s="15"/>
      <c r="Z32" s="15"/>
      <c r="AA32" s="15"/>
      <c r="AB32" s="15"/>
    </row>
    <row r="33" spans="22:28" x14ac:dyDescent="0.35">
      <c r="V33" s="15"/>
      <c r="W33" s="15"/>
      <c r="X33" s="15"/>
      <c r="Y33" s="15"/>
      <c r="Z33" s="15"/>
      <c r="AA33" s="15"/>
      <c r="AB33" s="15"/>
    </row>
    <row r="34" spans="22:28" x14ac:dyDescent="0.35">
      <c r="V34" s="15"/>
      <c r="W34" s="15"/>
      <c r="X34" s="15"/>
      <c r="Y34" s="15"/>
      <c r="Z34" s="15"/>
      <c r="AA34" s="15"/>
      <c r="AB34" s="15"/>
    </row>
    <row r="35" spans="22:28" x14ac:dyDescent="0.35">
      <c r="V35" s="15"/>
      <c r="W35" s="15"/>
      <c r="X35" s="15"/>
      <c r="Y35" s="15"/>
      <c r="Z35" s="15"/>
      <c r="AA35" s="15"/>
      <c r="AB35" s="15"/>
    </row>
    <row r="36" spans="22:28" x14ac:dyDescent="0.35">
      <c r="V36" s="15"/>
      <c r="W36" s="15"/>
      <c r="X36" s="15"/>
      <c r="Y36" s="15"/>
      <c r="Z36" s="15"/>
      <c r="AA36" s="15"/>
      <c r="AB36" s="15"/>
    </row>
    <row r="37" spans="22:28" x14ac:dyDescent="0.35">
      <c r="V37" s="15"/>
      <c r="W37" s="15"/>
      <c r="X37" s="15"/>
      <c r="Y37" s="15"/>
      <c r="Z37" s="15"/>
      <c r="AA37" s="15"/>
      <c r="AB37" s="15"/>
    </row>
    <row r="38" spans="22:28" x14ac:dyDescent="0.35">
      <c r="V38" s="15"/>
      <c r="W38" s="15"/>
      <c r="X38" s="15"/>
      <c r="Y38" s="15"/>
      <c r="Z38" s="15"/>
      <c r="AA38" s="15"/>
      <c r="AB38" s="15"/>
    </row>
    <row r="39" spans="22:28" x14ac:dyDescent="0.35">
      <c r="V39" s="15"/>
      <c r="W39" s="15"/>
      <c r="X39" s="15"/>
      <c r="Y39" s="15"/>
      <c r="Z39" s="15"/>
      <c r="AA39" s="15"/>
      <c r="AB39" s="15"/>
    </row>
    <row r="40" spans="22:28" x14ac:dyDescent="0.35">
      <c r="V40" s="15"/>
      <c r="W40" s="15"/>
      <c r="X40" s="15"/>
      <c r="Y40" s="15"/>
      <c r="Z40" s="15"/>
      <c r="AA40" s="15"/>
      <c r="AB40" s="15"/>
    </row>
    <row r="41" spans="22:28" x14ac:dyDescent="0.35">
      <c r="V41" s="15"/>
      <c r="W41" s="15"/>
      <c r="X41" s="15"/>
      <c r="Y41" s="15"/>
      <c r="Z41" s="15"/>
      <c r="AA41" s="15"/>
      <c r="AB41" s="15"/>
    </row>
    <row r="42" spans="22:28" x14ac:dyDescent="0.35">
      <c r="V42" s="15"/>
      <c r="W42" s="15"/>
      <c r="X42" s="15"/>
      <c r="Y42" s="15"/>
      <c r="Z42" s="15"/>
      <c r="AA42" s="15"/>
      <c r="AB42" s="15"/>
    </row>
    <row r="43" spans="22:28" x14ac:dyDescent="0.35">
      <c r="V43" s="15"/>
      <c r="W43" s="15"/>
      <c r="X43" s="15"/>
      <c r="Y43" s="15"/>
      <c r="Z43" s="15"/>
      <c r="AA43" s="15"/>
      <c r="AB43" s="15"/>
    </row>
    <row r="44" spans="22:28" x14ac:dyDescent="0.35">
      <c r="V44" s="15"/>
      <c r="W44" s="15"/>
      <c r="X44" s="15"/>
      <c r="Y44" s="15"/>
      <c r="Z44" s="15"/>
      <c r="AA44" s="15"/>
      <c r="AB44" s="15"/>
    </row>
    <row r="45" spans="22:28" x14ac:dyDescent="0.35">
      <c r="V45" s="15"/>
      <c r="W45" s="15"/>
      <c r="X45" s="15"/>
      <c r="Y45" s="15"/>
      <c r="Z45" s="15"/>
      <c r="AA45" s="15"/>
      <c r="AB45" s="15"/>
    </row>
    <row r="46" spans="22:28" x14ac:dyDescent="0.35">
      <c r="V46" s="15"/>
      <c r="W46" s="15"/>
      <c r="X46" s="15"/>
      <c r="Y46" s="15"/>
      <c r="Z46" s="15"/>
      <c r="AA46" s="15"/>
      <c r="AB46" s="15"/>
    </row>
    <row r="47" spans="22:28" x14ac:dyDescent="0.35">
      <c r="V47" s="15"/>
      <c r="W47" s="15"/>
      <c r="X47" s="15"/>
      <c r="Y47" s="15"/>
      <c r="Z47" s="15"/>
      <c r="AA47" s="15"/>
      <c r="AB47" s="15"/>
    </row>
    <row r="48" spans="22:28" x14ac:dyDescent="0.35">
      <c r="V48" s="15"/>
      <c r="W48" s="15"/>
      <c r="X48" s="15"/>
      <c r="Y48" s="15"/>
      <c r="Z48" s="15"/>
      <c r="AA48" s="15"/>
      <c r="AB48" s="15"/>
    </row>
    <row r="49" spans="22:28" x14ac:dyDescent="0.35">
      <c r="V49" s="15"/>
      <c r="W49" s="15"/>
      <c r="X49" s="15"/>
      <c r="Y49" s="15"/>
      <c r="Z49" s="15"/>
      <c r="AA49" s="15"/>
      <c r="AB49" s="15"/>
    </row>
    <row r="50" spans="22:28" x14ac:dyDescent="0.35">
      <c r="V50" s="15"/>
      <c r="W50" s="15"/>
      <c r="X50" s="15"/>
      <c r="Y50" s="15"/>
      <c r="Z50" s="15"/>
      <c r="AA50" s="15"/>
      <c r="AB50" s="15"/>
    </row>
    <row r="51" spans="22:28" x14ac:dyDescent="0.35">
      <c r="V51" s="15"/>
      <c r="W51" s="15"/>
      <c r="X51" s="15"/>
      <c r="Y51" s="15"/>
      <c r="Z51" s="15"/>
      <c r="AA51" s="15"/>
      <c r="AB51" s="15"/>
    </row>
    <row r="52" spans="22:28" x14ac:dyDescent="0.35">
      <c r="V52" s="15"/>
      <c r="W52" s="15"/>
      <c r="X52" s="15"/>
      <c r="Y52" s="15"/>
      <c r="Z52" s="15"/>
      <c r="AA52" s="15"/>
      <c r="AB52" s="15"/>
    </row>
    <row r="53" spans="22:28" x14ac:dyDescent="0.35">
      <c r="V53" s="15"/>
      <c r="W53" s="15"/>
      <c r="X53" s="15"/>
      <c r="Y53" s="15"/>
      <c r="Z53" s="15"/>
      <c r="AA53" s="15"/>
      <c r="AB53" s="15"/>
    </row>
    <row r="54" spans="22:28" x14ac:dyDescent="0.35">
      <c r="V54" s="15"/>
      <c r="W54" s="15"/>
      <c r="X54" s="15"/>
      <c r="Y54" s="15"/>
      <c r="Z54" s="15"/>
      <c r="AA54" s="15"/>
      <c r="AB54" s="15"/>
    </row>
    <row r="55" spans="22:28" x14ac:dyDescent="0.35">
      <c r="V55" s="15"/>
      <c r="W55" s="15"/>
      <c r="X55" s="15"/>
      <c r="Y55" s="15"/>
      <c r="Z55" s="15"/>
      <c r="AA55" s="15"/>
      <c r="AB55" s="15"/>
    </row>
    <row r="56" spans="22:28" x14ac:dyDescent="0.35">
      <c r="V56" s="15"/>
      <c r="W56" s="15"/>
      <c r="X56" s="15"/>
      <c r="Y56" s="15"/>
      <c r="Z56" s="15"/>
      <c r="AA56" s="15"/>
      <c r="AB56" s="15"/>
    </row>
    <row r="57" spans="22:28" x14ac:dyDescent="0.35">
      <c r="V57" s="15"/>
      <c r="W57" s="15"/>
      <c r="X57" s="15"/>
      <c r="Y57" s="15"/>
      <c r="Z57" s="15"/>
      <c r="AA57" s="15"/>
      <c r="AB57" s="15"/>
    </row>
    <row r="58" spans="22:28" x14ac:dyDescent="0.35">
      <c r="V58" s="15"/>
      <c r="W58" s="15"/>
      <c r="X58" s="15"/>
      <c r="Y58" s="15"/>
      <c r="Z58" s="15"/>
      <c r="AA58" s="15"/>
      <c r="AB58" s="15"/>
    </row>
    <row r="59" spans="22:28" x14ac:dyDescent="0.35">
      <c r="V59" s="15"/>
      <c r="W59" s="15"/>
      <c r="X59" s="15"/>
      <c r="Y59" s="15"/>
      <c r="Z59" s="15"/>
      <c r="AA59" s="15"/>
      <c r="AB59" s="15"/>
    </row>
    <row r="60" spans="22:28" x14ac:dyDescent="0.35">
      <c r="V60" s="15"/>
      <c r="W60" s="15"/>
      <c r="X60" s="15"/>
      <c r="Y60" s="15"/>
      <c r="Z60" s="15"/>
      <c r="AA60" s="15"/>
      <c r="AB60" s="15"/>
    </row>
    <row r="61" spans="22:28" x14ac:dyDescent="0.35">
      <c r="V61" s="15"/>
      <c r="W61" s="15"/>
      <c r="X61" s="15"/>
      <c r="Y61" s="15"/>
      <c r="Z61" s="15"/>
      <c r="AA61" s="15"/>
      <c r="AB61" s="15"/>
    </row>
    <row r="62" spans="22:28" x14ac:dyDescent="0.35">
      <c r="V62" s="15"/>
      <c r="W62" s="15"/>
      <c r="X62" s="15"/>
      <c r="Y62" s="15"/>
      <c r="Z62" s="15"/>
      <c r="AA62" s="15"/>
      <c r="AB62" s="15"/>
    </row>
    <row r="63" spans="22:28" x14ac:dyDescent="0.35">
      <c r="V63" s="15"/>
      <c r="W63" s="15"/>
      <c r="X63" s="15"/>
      <c r="Y63" s="15"/>
      <c r="Z63" s="15"/>
      <c r="AA63" s="15"/>
      <c r="AB63" s="15"/>
    </row>
    <row r="64" spans="22:28" x14ac:dyDescent="0.35">
      <c r="V64" s="15"/>
      <c r="W64" s="15"/>
      <c r="X64" s="15"/>
      <c r="Y64" s="15"/>
      <c r="Z64" s="15"/>
      <c r="AA64" s="15"/>
      <c r="AB64" s="15"/>
    </row>
    <row r="65" spans="22:28" x14ac:dyDescent="0.35">
      <c r="V65" s="15"/>
      <c r="W65" s="15"/>
      <c r="X65" s="15"/>
      <c r="Y65" s="15"/>
      <c r="Z65" s="15"/>
      <c r="AA65" s="15"/>
      <c r="AB65" s="15"/>
    </row>
    <row r="66" spans="22:28" x14ac:dyDescent="0.35">
      <c r="V66" s="15"/>
      <c r="W66" s="15"/>
      <c r="X66" s="15"/>
      <c r="Y66" s="15"/>
      <c r="Z66" s="15"/>
      <c r="AA66" s="15"/>
      <c r="AB66" s="15"/>
    </row>
    <row r="67" spans="22:28" x14ac:dyDescent="0.35">
      <c r="V67" s="15"/>
      <c r="W67" s="15"/>
      <c r="X67" s="15"/>
      <c r="Y67" s="15"/>
      <c r="Z67" s="15"/>
      <c r="AA67" s="15"/>
      <c r="AB67" s="15"/>
    </row>
    <row r="68" spans="22:28" x14ac:dyDescent="0.35">
      <c r="V68" s="15"/>
      <c r="W68" s="15"/>
      <c r="X68" s="15"/>
      <c r="Y68" s="15"/>
      <c r="Z68" s="15"/>
      <c r="AA68" s="15"/>
      <c r="AB68" s="15"/>
    </row>
    <row r="69" spans="22:28" x14ac:dyDescent="0.35">
      <c r="V69" s="15"/>
      <c r="W69" s="15"/>
      <c r="X69" s="15"/>
      <c r="Y69" s="15"/>
      <c r="Z69" s="15"/>
      <c r="AA69" s="15"/>
      <c r="AB69" s="15"/>
    </row>
    <row r="70" spans="22:28" x14ac:dyDescent="0.35">
      <c r="V70" s="15"/>
      <c r="W70" s="15"/>
      <c r="X70" s="15"/>
      <c r="Y70" s="15"/>
      <c r="Z70" s="15"/>
      <c r="AA70" s="15"/>
      <c r="AB70" s="15"/>
    </row>
    <row r="71" spans="22:28" x14ac:dyDescent="0.35">
      <c r="V71" s="15"/>
      <c r="W71" s="15"/>
      <c r="X71" s="15"/>
      <c r="Y71" s="15"/>
      <c r="Z71" s="15"/>
      <c r="AA71" s="15"/>
      <c r="AB71" s="15"/>
    </row>
    <row r="72" spans="22:28" x14ac:dyDescent="0.35">
      <c r="V72" s="15"/>
      <c r="W72" s="15"/>
      <c r="X72" s="15"/>
      <c r="Y72" s="15"/>
      <c r="Z72" s="15"/>
      <c r="AA72" s="15"/>
      <c r="AB72" s="15"/>
    </row>
    <row r="73" spans="22:28" x14ac:dyDescent="0.35">
      <c r="V73" s="15"/>
      <c r="W73" s="15"/>
      <c r="X73" s="15"/>
      <c r="Y73" s="15"/>
      <c r="Z73" s="15"/>
      <c r="AA73" s="15"/>
      <c r="AB73" s="15"/>
    </row>
    <row r="74" spans="22:28" x14ac:dyDescent="0.35">
      <c r="V74" s="15"/>
      <c r="W74" s="15"/>
      <c r="X74" s="15"/>
      <c r="Y74" s="15"/>
      <c r="Z74" s="15"/>
      <c r="AA74" s="15"/>
      <c r="AB74" s="15"/>
    </row>
    <row r="75" spans="22:28" x14ac:dyDescent="0.35">
      <c r="V75" s="15"/>
      <c r="W75" s="15"/>
      <c r="X75" s="15"/>
      <c r="Y75" s="15"/>
      <c r="Z75" s="15"/>
      <c r="AA75" s="15"/>
      <c r="AB75" s="15"/>
    </row>
    <row r="76" spans="22:28" x14ac:dyDescent="0.35">
      <c r="V76" s="15"/>
      <c r="W76" s="15"/>
      <c r="X76" s="15"/>
      <c r="Y76" s="15"/>
      <c r="Z76" s="15"/>
      <c r="AA76" s="15"/>
      <c r="AB76" s="15"/>
    </row>
    <row r="77" spans="22:28" x14ac:dyDescent="0.35">
      <c r="V77" s="15"/>
      <c r="W77" s="15"/>
      <c r="X77" s="15"/>
      <c r="Y77" s="15"/>
      <c r="Z77" s="15"/>
      <c r="AA77" s="15"/>
      <c r="AB77" s="15"/>
    </row>
    <row r="78" spans="22:28" x14ac:dyDescent="0.35">
      <c r="V78" s="15"/>
      <c r="W78" s="15"/>
      <c r="X78" s="15"/>
      <c r="Y78" s="15"/>
      <c r="Z78" s="15"/>
      <c r="AA78" s="15"/>
      <c r="AB78" s="15"/>
    </row>
    <row r="79" spans="22:28" x14ac:dyDescent="0.35">
      <c r="V79" s="15"/>
      <c r="W79" s="15"/>
      <c r="X79" s="15"/>
      <c r="Y79" s="15"/>
      <c r="Z79" s="15"/>
      <c r="AA79" s="15"/>
      <c r="AB79" s="15"/>
    </row>
    <row r="80" spans="22:28" x14ac:dyDescent="0.35">
      <c r="V80" s="15"/>
      <c r="W80" s="15"/>
      <c r="X80" s="15"/>
      <c r="Y80" s="15"/>
      <c r="Z80" s="15"/>
      <c r="AA80" s="15"/>
      <c r="AB80" s="15"/>
    </row>
    <row r="81" spans="22:28" x14ac:dyDescent="0.35">
      <c r="V81" s="15"/>
      <c r="W81" s="15"/>
      <c r="X81" s="15"/>
      <c r="Y81" s="15"/>
      <c r="Z81" s="15"/>
      <c r="AA81" s="15"/>
      <c r="AB81" s="15"/>
    </row>
    <row r="82" spans="22:28" x14ac:dyDescent="0.35">
      <c r="V82" s="15"/>
      <c r="W82" s="15"/>
      <c r="X82" s="15"/>
      <c r="Y82" s="15"/>
      <c r="Z82" s="15"/>
      <c r="AA82" s="15"/>
      <c r="AB82" s="15"/>
    </row>
    <row r="83" spans="22:28" x14ac:dyDescent="0.35">
      <c r="V83" s="15"/>
      <c r="W83" s="15"/>
      <c r="X83" s="15"/>
      <c r="Y83" s="15"/>
      <c r="Z83" s="15"/>
      <c r="AA83" s="15"/>
      <c r="AB83" s="15"/>
    </row>
    <row r="84" spans="22:28" x14ac:dyDescent="0.35">
      <c r="V84" s="15"/>
      <c r="W84" s="15"/>
      <c r="X84" s="15"/>
      <c r="Y84" s="15"/>
      <c r="Z84" s="15"/>
      <c r="AA84" s="15"/>
      <c r="AB84" s="15"/>
    </row>
    <row r="85" spans="22:28" x14ac:dyDescent="0.35">
      <c r="V85" s="15"/>
      <c r="W85" s="15"/>
      <c r="X85" s="15"/>
      <c r="Y85" s="15"/>
      <c r="Z85" s="15"/>
      <c r="AA85" s="15"/>
      <c r="AB85" s="15"/>
    </row>
    <row r="86" spans="22:28" x14ac:dyDescent="0.35">
      <c r="V86" s="15"/>
      <c r="W86" s="15"/>
      <c r="X86" s="15"/>
      <c r="Y86" s="15"/>
      <c r="Z86" s="15"/>
      <c r="AA86" s="15"/>
      <c r="AB86" s="15"/>
    </row>
    <row r="87" spans="22:28" x14ac:dyDescent="0.35">
      <c r="V87" s="15"/>
      <c r="W87" s="15"/>
      <c r="X87" s="15"/>
      <c r="Y87" s="15"/>
      <c r="Z87" s="15"/>
      <c r="AA87" s="15"/>
      <c r="AB87" s="15"/>
    </row>
    <row r="88" spans="22:28" x14ac:dyDescent="0.35">
      <c r="V88" s="15"/>
      <c r="W88" s="15"/>
      <c r="X88" s="15"/>
      <c r="Y88" s="15"/>
      <c r="Z88" s="15"/>
      <c r="AA88" s="15"/>
      <c r="AB88" s="15"/>
    </row>
    <row r="89" spans="22:28" x14ac:dyDescent="0.35">
      <c r="V89" s="15"/>
      <c r="W89" s="15"/>
      <c r="X89" s="15"/>
      <c r="Y89" s="15"/>
      <c r="Z89" s="15"/>
      <c r="AA89" s="15"/>
      <c r="AB89" s="15"/>
    </row>
    <row r="90" spans="22:28" x14ac:dyDescent="0.35">
      <c r="V90" s="15"/>
      <c r="W90" s="15"/>
      <c r="X90" s="15"/>
      <c r="Y90" s="15"/>
      <c r="Z90" s="15"/>
      <c r="AA90" s="15"/>
      <c r="AB90" s="15"/>
    </row>
    <row r="91" spans="22:28" x14ac:dyDescent="0.35">
      <c r="V91" s="15"/>
      <c r="W91" s="15"/>
      <c r="X91" s="15"/>
      <c r="Y91" s="15"/>
      <c r="Z91" s="15"/>
      <c r="AA91" s="15"/>
      <c r="AB91" s="15"/>
    </row>
    <row r="92" spans="22:28" x14ac:dyDescent="0.35">
      <c r="V92" s="15"/>
      <c r="W92" s="15"/>
      <c r="X92" s="15"/>
      <c r="Y92" s="15"/>
      <c r="Z92" s="15"/>
      <c r="AA92" s="15"/>
      <c r="AB92" s="15"/>
    </row>
    <row r="93" spans="22:28" x14ac:dyDescent="0.35">
      <c r="V93" s="15"/>
      <c r="W93" s="15"/>
      <c r="X93" s="15"/>
      <c r="Y93" s="15"/>
      <c r="Z93" s="15"/>
      <c r="AA93" s="15"/>
      <c r="AB93" s="15"/>
    </row>
    <row r="94" spans="22:28" x14ac:dyDescent="0.35">
      <c r="V94" s="15"/>
      <c r="W94" s="15"/>
      <c r="X94" s="15"/>
      <c r="Y94" s="15"/>
      <c r="Z94" s="15"/>
      <c r="AA94" s="15"/>
      <c r="AB94" s="15"/>
    </row>
    <row r="95" spans="22:28" x14ac:dyDescent="0.35">
      <c r="V95" s="15"/>
      <c r="W95" s="15"/>
      <c r="X95" s="15"/>
      <c r="Y95" s="15"/>
      <c r="Z95" s="15"/>
      <c r="AA95" s="15"/>
      <c r="AB95" s="15"/>
    </row>
    <row r="96" spans="22:28" x14ac:dyDescent="0.35">
      <c r="V96" s="15"/>
      <c r="W96" s="15"/>
      <c r="X96" s="15"/>
      <c r="Y96" s="15"/>
      <c r="Z96" s="15"/>
      <c r="AA96" s="15"/>
      <c r="AB96" s="15"/>
    </row>
    <row r="97" spans="22:28" x14ac:dyDescent="0.35">
      <c r="V97" s="15"/>
      <c r="W97" s="15"/>
      <c r="X97" s="15"/>
      <c r="Y97" s="15"/>
      <c r="Z97" s="15"/>
      <c r="AA97" s="15"/>
      <c r="AB97" s="15"/>
    </row>
    <row r="98" spans="22:28" x14ac:dyDescent="0.35">
      <c r="V98" s="15"/>
      <c r="W98" s="15"/>
      <c r="X98" s="15"/>
      <c r="Y98" s="15"/>
      <c r="Z98" s="15"/>
      <c r="AA98" s="15"/>
      <c r="AB98" s="15"/>
    </row>
    <row r="99" spans="22:28" x14ac:dyDescent="0.35">
      <c r="V99" s="15"/>
      <c r="W99" s="15"/>
      <c r="X99" s="15"/>
      <c r="Y99" s="15"/>
      <c r="Z99" s="15"/>
      <c r="AA99" s="15"/>
      <c r="AB99" s="15"/>
    </row>
    <row r="100" spans="22:28" x14ac:dyDescent="0.35">
      <c r="V100" s="15"/>
      <c r="W100" s="15"/>
      <c r="X100" s="15"/>
      <c r="Y100" s="15"/>
      <c r="Z100" s="15"/>
      <c r="AA100" s="15"/>
      <c r="AB100" s="15"/>
    </row>
    <row r="101" spans="22:28" x14ac:dyDescent="0.35">
      <c r="V101" s="15"/>
      <c r="W101" s="15"/>
      <c r="X101" s="15"/>
      <c r="Y101" s="15"/>
      <c r="Z101" s="15"/>
      <c r="AA101" s="15"/>
      <c r="AB101" s="15"/>
    </row>
    <row r="102" spans="22:28" x14ac:dyDescent="0.35">
      <c r="V102" s="15"/>
      <c r="W102" s="15"/>
      <c r="X102" s="15"/>
      <c r="Y102" s="15"/>
      <c r="Z102" s="15"/>
      <c r="AA102" s="15"/>
      <c r="AB102" s="15"/>
    </row>
    <row r="103" spans="22:28" x14ac:dyDescent="0.35">
      <c r="V103" s="15"/>
      <c r="W103" s="15"/>
      <c r="X103" s="15"/>
      <c r="Y103" s="15"/>
      <c r="Z103" s="15"/>
      <c r="AA103" s="15"/>
      <c r="AB103" s="15"/>
    </row>
    <row r="104" spans="22:28" x14ac:dyDescent="0.35">
      <c r="V104" s="15"/>
      <c r="W104" s="15"/>
      <c r="X104" s="15"/>
      <c r="Y104" s="15"/>
      <c r="Z104" s="15"/>
      <c r="AA104" s="15"/>
      <c r="AB104" s="15"/>
    </row>
    <row r="105" spans="22:28" x14ac:dyDescent="0.35">
      <c r="V105" s="15"/>
      <c r="W105" s="15"/>
      <c r="X105" s="15"/>
      <c r="Y105" s="15"/>
      <c r="Z105" s="15"/>
      <c r="AA105" s="15"/>
      <c r="AB105" s="15"/>
    </row>
    <row r="106" spans="22:28" x14ac:dyDescent="0.35">
      <c r="V106" s="15"/>
      <c r="W106" s="15"/>
      <c r="X106" s="15"/>
      <c r="Y106" s="15"/>
      <c r="Z106" s="15"/>
      <c r="AA106" s="15"/>
      <c r="AB106" s="15"/>
    </row>
    <row r="107" spans="22:28" x14ac:dyDescent="0.35">
      <c r="V107" s="15"/>
      <c r="W107" s="15"/>
      <c r="X107" s="15"/>
      <c r="Y107" s="15"/>
      <c r="Z107" s="15"/>
      <c r="AA107" s="15"/>
      <c r="AB107" s="15"/>
    </row>
    <row r="108" spans="22:28" x14ac:dyDescent="0.35">
      <c r="V108" s="15"/>
      <c r="W108" s="15"/>
      <c r="X108" s="15"/>
      <c r="Y108" s="15"/>
      <c r="Z108" s="15"/>
      <c r="AA108" s="15"/>
      <c r="AB108" s="15"/>
    </row>
    <row r="109" spans="22:28" x14ac:dyDescent="0.35">
      <c r="V109" s="15"/>
      <c r="W109" s="15"/>
      <c r="X109" s="15"/>
      <c r="Y109" s="15"/>
      <c r="Z109" s="15"/>
      <c r="AA109" s="15"/>
      <c r="AB109" s="15"/>
    </row>
    <row r="110" spans="22:28" x14ac:dyDescent="0.35">
      <c r="V110" s="15"/>
      <c r="W110" s="15"/>
      <c r="X110" s="15"/>
      <c r="Y110" s="15"/>
      <c r="Z110" s="15"/>
      <c r="AA110" s="15"/>
      <c r="AB110" s="15"/>
    </row>
    <row r="111" spans="22:28" x14ac:dyDescent="0.35">
      <c r="V111" s="15"/>
      <c r="W111" s="15"/>
      <c r="X111" s="15"/>
      <c r="Y111" s="15"/>
      <c r="Z111" s="15"/>
      <c r="AA111" s="15"/>
      <c r="AB111" s="15"/>
    </row>
    <row r="112" spans="22:28" x14ac:dyDescent="0.35">
      <c r="V112" s="15"/>
      <c r="W112" s="15"/>
      <c r="X112" s="15"/>
      <c r="Y112" s="15"/>
      <c r="Z112" s="15"/>
      <c r="AA112" s="15"/>
      <c r="AB112" s="15"/>
    </row>
    <row r="113" spans="22:28" x14ac:dyDescent="0.35">
      <c r="V113" s="15"/>
      <c r="W113" s="15"/>
      <c r="X113" s="15"/>
      <c r="Y113" s="15"/>
      <c r="Z113" s="15"/>
      <c r="AA113" s="15"/>
      <c r="AB113" s="15"/>
    </row>
    <row r="114" spans="22:28" x14ac:dyDescent="0.35">
      <c r="V114" s="15"/>
      <c r="W114" s="15"/>
      <c r="X114" s="15"/>
      <c r="Y114" s="15"/>
      <c r="Z114" s="15"/>
      <c r="AA114" s="15"/>
      <c r="AB114" s="15"/>
    </row>
    <row r="115" spans="22:28" x14ac:dyDescent="0.35">
      <c r="V115" s="15"/>
      <c r="W115" s="15"/>
      <c r="X115" s="15"/>
      <c r="Y115" s="15"/>
      <c r="Z115" s="15"/>
      <c r="AA115" s="15"/>
      <c r="AB115" s="15"/>
    </row>
    <row r="116" spans="22:28" x14ac:dyDescent="0.35">
      <c r="V116" s="15"/>
      <c r="W116" s="15"/>
      <c r="X116" s="15"/>
      <c r="Y116" s="15"/>
      <c r="Z116" s="15"/>
      <c r="AA116" s="15"/>
      <c r="AB116" s="15"/>
    </row>
    <row r="117" spans="22:28" x14ac:dyDescent="0.35">
      <c r="V117" s="15"/>
      <c r="W117" s="15"/>
      <c r="X117" s="15"/>
      <c r="Y117" s="15"/>
      <c r="Z117" s="15"/>
      <c r="AA117" s="15"/>
      <c r="AB117" s="15"/>
    </row>
    <row r="118" spans="22:28" x14ac:dyDescent="0.35">
      <c r="V118" s="15"/>
      <c r="W118" s="15"/>
      <c r="X118" s="15"/>
      <c r="Y118" s="15"/>
      <c r="Z118" s="15"/>
      <c r="AA118" s="15"/>
      <c r="AB118" s="15"/>
    </row>
    <row r="119" spans="22:28" x14ac:dyDescent="0.35">
      <c r="V119" s="15"/>
      <c r="W119" s="15"/>
      <c r="X119" s="15"/>
      <c r="Y119" s="15"/>
      <c r="Z119" s="15"/>
      <c r="AA119" s="15"/>
      <c r="AB119" s="15"/>
    </row>
    <row r="120" spans="22:28" x14ac:dyDescent="0.35">
      <c r="V120" s="15"/>
      <c r="W120" s="15"/>
      <c r="X120" s="15"/>
      <c r="Y120" s="15"/>
      <c r="Z120" s="15"/>
      <c r="AA120" s="15"/>
      <c r="AB120" s="15"/>
    </row>
    <row r="121" spans="22:28" x14ac:dyDescent="0.35">
      <c r="V121" s="15"/>
      <c r="W121" s="15"/>
      <c r="X121" s="15"/>
      <c r="Y121" s="15"/>
      <c r="Z121" s="15"/>
      <c r="AA121" s="15"/>
      <c r="AB121" s="15"/>
    </row>
    <row r="122" spans="22:28" x14ac:dyDescent="0.35">
      <c r="V122" s="15"/>
      <c r="W122" s="15"/>
      <c r="X122" s="15"/>
      <c r="Y122" s="15"/>
      <c r="Z122" s="15"/>
      <c r="AA122" s="15"/>
      <c r="AB122" s="15"/>
    </row>
    <row r="123" spans="22:28" x14ac:dyDescent="0.35">
      <c r="V123" s="15"/>
      <c r="W123" s="15"/>
      <c r="X123" s="15"/>
      <c r="Y123" s="15"/>
      <c r="Z123" s="15"/>
      <c r="AA123" s="15"/>
      <c r="AB123" s="15"/>
    </row>
    <row r="124" spans="22:28" x14ac:dyDescent="0.35">
      <c r="V124" s="15"/>
      <c r="W124" s="15"/>
      <c r="X124" s="15"/>
      <c r="Y124" s="15"/>
      <c r="Z124" s="15"/>
      <c r="AA124" s="15"/>
      <c r="AB124" s="15"/>
    </row>
    <row r="125" spans="22:28" x14ac:dyDescent="0.35">
      <c r="V125" s="15"/>
      <c r="W125" s="15"/>
      <c r="X125" s="15"/>
      <c r="Y125" s="15"/>
      <c r="Z125" s="15"/>
      <c r="AA125" s="15"/>
      <c r="AB125" s="15"/>
    </row>
    <row r="126" spans="22:28" x14ac:dyDescent="0.35">
      <c r="V126" s="15"/>
      <c r="W126" s="15"/>
      <c r="X126" s="15"/>
      <c r="Y126" s="15"/>
      <c r="Z126" s="15"/>
      <c r="AA126" s="15"/>
      <c r="AB126" s="15"/>
    </row>
    <row r="127" spans="22:28" x14ac:dyDescent="0.35">
      <c r="V127" s="15"/>
      <c r="W127" s="15"/>
      <c r="X127" s="15"/>
      <c r="Y127" s="15"/>
      <c r="Z127" s="15"/>
      <c r="AA127" s="15"/>
      <c r="AB127" s="15"/>
    </row>
    <row r="128" spans="22:28" x14ac:dyDescent="0.35">
      <c r="V128" s="15"/>
      <c r="W128" s="15"/>
      <c r="X128" s="15"/>
      <c r="Y128" s="15"/>
      <c r="Z128" s="15"/>
      <c r="AA128" s="15"/>
      <c r="AB128" s="15"/>
    </row>
    <row r="129" spans="22:28" x14ac:dyDescent="0.35">
      <c r="V129" s="15"/>
      <c r="W129" s="15"/>
      <c r="X129" s="15"/>
      <c r="Y129" s="15"/>
      <c r="Z129" s="15"/>
      <c r="AA129" s="15"/>
      <c r="AB129" s="15"/>
    </row>
    <row r="130" spans="22:28" x14ac:dyDescent="0.35">
      <c r="V130" s="15"/>
      <c r="W130" s="15"/>
      <c r="X130" s="15"/>
      <c r="Y130" s="15"/>
      <c r="Z130" s="15"/>
      <c r="AA130" s="15"/>
      <c r="AB130" s="15"/>
    </row>
    <row r="131" spans="22:28" x14ac:dyDescent="0.35">
      <c r="V131" s="15"/>
      <c r="W131" s="15"/>
      <c r="X131" s="15"/>
      <c r="Y131" s="15"/>
      <c r="Z131" s="15"/>
      <c r="AA131" s="15"/>
      <c r="AB131" s="15"/>
    </row>
    <row r="132" spans="22:28" x14ac:dyDescent="0.35">
      <c r="V132" s="15"/>
      <c r="W132" s="15"/>
      <c r="X132" s="15"/>
      <c r="Y132" s="15"/>
      <c r="Z132" s="15"/>
      <c r="AA132" s="15"/>
      <c r="AB132" s="15"/>
    </row>
    <row r="133" spans="22:28" x14ac:dyDescent="0.35">
      <c r="V133" s="15"/>
      <c r="W133" s="15"/>
      <c r="X133" s="15"/>
      <c r="Y133" s="15"/>
      <c r="Z133" s="15"/>
      <c r="AA133" s="15"/>
      <c r="AB133" s="15"/>
    </row>
    <row r="134" spans="22:28" x14ac:dyDescent="0.35">
      <c r="V134" s="15"/>
      <c r="W134" s="15"/>
      <c r="X134" s="15"/>
      <c r="Y134" s="15"/>
      <c r="Z134" s="15"/>
      <c r="AA134" s="15"/>
      <c r="AB134" s="15"/>
    </row>
    <row r="135" spans="22:28" x14ac:dyDescent="0.35">
      <c r="V135" s="15"/>
      <c r="W135" s="15"/>
      <c r="X135" s="15"/>
      <c r="Y135" s="15"/>
      <c r="Z135" s="15"/>
      <c r="AA135" s="15"/>
      <c r="AB135" s="15"/>
    </row>
    <row r="136" spans="22:28" x14ac:dyDescent="0.35">
      <c r="V136" s="15"/>
      <c r="W136" s="15"/>
      <c r="X136" s="15"/>
      <c r="Y136" s="15"/>
      <c r="Z136" s="15"/>
      <c r="AA136" s="15"/>
      <c r="AB136" s="15"/>
    </row>
    <row r="137" spans="22:28" x14ac:dyDescent="0.35">
      <c r="V137" s="15"/>
      <c r="W137" s="15"/>
      <c r="X137" s="15"/>
      <c r="Y137" s="15"/>
      <c r="Z137" s="15"/>
      <c r="AA137" s="15"/>
      <c r="AB137" s="15"/>
    </row>
    <row r="138" spans="22:28" x14ac:dyDescent="0.35">
      <c r="V138" s="15"/>
      <c r="W138" s="15"/>
      <c r="X138" s="15"/>
      <c r="Y138" s="15"/>
      <c r="Z138" s="15"/>
      <c r="AA138" s="15"/>
      <c r="AB138" s="15"/>
    </row>
    <row r="139" spans="22:28" x14ac:dyDescent="0.35">
      <c r="V139" s="15"/>
      <c r="W139" s="15"/>
      <c r="X139" s="15"/>
      <c r="Y139" s="15"/>
      <c r="Z139" s="15"/>
      <c r="AA139" s="15"/>
      <c r="AB139" s="15"/>
    </row>
    <row r="140" spans="22:28" x14ac:dyDescent="0.35">
      <c r="V140" s="15"/>
      <c r="W140" s="15"/>
      <c r="X140" s="15"/>
      <c r="Y140" s="15"/>
      <c r="Z140" s="15"/>
      <c r="AA140" s="15"/>
      <c r="AB140" s="15"/>
    </row>
    <row r="141" spans="22:28" x14ac:dyDescent="0.35">
      <c r="V141" s="15"/>
      <c r="W141" s="15"/>
      <c r="X141" s="15"/>
      <c r="Y141" s="15"/>
      <c r="Z141" s="15"/>
      <c r="AA141" s="15"/>
      <c r="AB141" s="15"/>
    </row>
    <row r="142" spans="22:28" x14ac:dyDescent="0.35">
      <c r="V142" s="15"/>
      <c r="W142" s="15"/>
      <c r="X142" s="15"/>
      <c r="Y142" s="15"/>
      <c r="Z142" s="15"/>
      <c r="AA142" s="15"/>
      <c r="AB142" s="15"/>
    </row>
    <row r="143" spans="22:28" x14ac:dyDescent="0.35">
      <c r="V143" s="15"/>
      <c r="W143" s="15"/>
      <c r="X143" s="15"/>
      <c r="Y143" s="15"/>
      <c r="Z143" s="15"/>
      <c r="AA143" s="15"/>
      <c r="AB143" s="15"/>
    </row>
    <row r="144" spans="22:28" x14ac:dyDescent="0.35">
      <c r="V144" s="15"/>
      <c r="W144" s="15"/>
      <c r="X144" s="15"/>
      <c r="Y144" s="15"/>
      <c r="Z144" s="15"/>
      <c r="AA144" s="15"/>
      <c r="AB144" s="15"/>
    </row>
    <row r="145" spans="22:28" x14ac:dyDescent="0.35">
      <c r="V145" s="15"/>
      <c r="W145" s="15"/>
      <c r="X145" s="15"/>
      <c r="Y145" s="15"/>
      <c r="Z145" s="15"/>
      <c r="AA145" s="15"/>
      <c r="AB145" s="15"/>
    </row>
    <row r="146" spans="22:28" x14ac:dyDescent="0.35">
      <c r="V146" s="15"/>
      <c r="W146" s="15"/>
      <c r="X146" s="15"/>
      <c r="Y146" s="15"/>
      <c r="Z146" s="15"/>
      <c r="AA146" s="15"/>
      <c r="AB146" s="15"/>
    </row>
    <row r="147" spans="22:28" x14ac:dyDescent="0.35">
      <c r="V147" s="15"/>
      <c r="W147" s="15"/>
      <c r="X147" s="15"/>
      <c r="Y147" s="15"/>
      <c r="Z147" s="15"/>
      <c r="AA147" s="15"/>
      <c r="AB147" s="15"/>
    </row>
    <row r="148" spans="22:28" x14ac:dyDescent="0.35">
      <c r="V148" s="15"/>
      <c r="W148" s="15"/>
      <c r="X148" s="15"/>
      <c r="Y148" s="15"/>
      <c r="Z148" s="15"/>
      <c r="AA148" s="15"/>
      <c r="AB148" s="15"/>
    </row>
    <row r="149" spans="22:28" x14ac:dyDescent="0.35">
      <c r="V149" s="15"/>
      <c r="W149" s="15"/>
      <c r="X149" s="15"/>
      <c r="Y149" s="15"/>
      <c r="Z149" s="15"/>
      <c r="AA149" s="15"/>
      <c r="AB149" s="15"/>
    </row>
    <row r="150" spans="22:28" x14ac:dyDescent="0.35">
      <c r="V150" s="15"/>
      <c r="W150" s="15"/>
      <c r="X150" s="15"/>
      <c r="Y150" s="15"/>
      <c r="Z150" s="15"/>
      <c r="AA150" s="15"/>
      <c r="AB150" s="15"/>
    </row>
    <row r="151" spans="22:28" x14ac:dyDescent="0.35">
      <c r="V151" s="15"/>
      <c r="W151" s="15"/>
      <c r="X151" s="15"/>
      <c r="Y151" s="15"/>
      <c r="Z151" s="15"/>
      <c r="AA151" s="15"/>
      <c r="AB151" s="15"/>
    </row>
    <row r="152" spans="22:28" x14ac:dyDescent="0.35">
      <c r="V152" s="15"/>
      <c r="W152" s="15"/>
      <c r="X152" s="15"/>
      <c r="Y152" s="15"/>
      <c r="Z152" s="15"/>
      <c r="AA152" s="15"/>
      <c r="AB152" s="15"/>
    </row>
    <row r="153" spans="22:28" x14ac:dyDescent="0.35">
      <c r="V153" s="15"/>
      <c r="W153" s="15"/>
      <c r="X153" s="15"/>
      <c r="Y153" s="15"/>
      <c r="Z153" s="15"/>
      <c r="AA153" s="15"/>
      <c r="AB153" s="15"/>
    </row>
    <row r="154" spans="22:28" x14ac:dyDescent="0.35">
      <c r="V154" s="15"/>
      <c r="W154" s="15"/>
      <c r="X154" s="15"/>
      <c r="Y154" s="15"/>
      <c r="Z154" s="15"/>
      <c r="AA154" s="15"/>
      <c r="AB154" s="15"/>
    </row>
    <row r="155" spans="22:28" x14ac:dyDescent="0.35">
      <c r="V155" s="15"/>
      <c r="W155" s="15"/>
      <c r="X155" s="15"/>
      <c r="Y155" s="15"/>
      <c r="Z155" s="15"/>
      <c r="AA155" s="15"/>
      <c r="AB155" s="15"/>
    </row>
    <row r="156" spans="22:28" x14ac:dyDescent="0.35">
      <c r="V156" s="15"/>
      <c r="W156" s="15"/>
      <c r="X156" s="15"/>
      <c r="Y156" s="15"/>
      <c r="Z156" s="15"/>
      <c r="AA156" s="15"/>
      <c r="AB156" s="15"/>
    </row>
    <row r="157" spans="22:28" x14ac:dyDescent="0.35">
      <c r="V157" s="15"/>
      <c r="W157" s="15"/>
      <c r="X157" s="15"/>
      <c r="Y157" s="15"/>
      <c r="Z157" s="15"/>
      <c r="AA157" s="15"/>
      <c r="AB157" s="15"/>
    </row>
    <row r="158" spans="22:28" x14ac:dyDescent="0.35">
      <c r="V158" s="15"/>
      <c r="W158" s="15"/>
      <c r="X158" s="15"/>
      <c r="Y158" s="15"/>
      <c r="Z158" s="15"/>
      <c r="AA158" s="15"/>
      <c r="AB158" s="15"/>
    </row>
    <row r="159" spans="22:28" x14ac:dyDescent="0.35">
      <c r="V159" s="15"/>
      <c r="W159" s="15"/>
      <c r="X159" s="15"/>
      <c r="Y159" s="15"/>
      <c r="Z159" s="15"/>
      <c r="AA159" s="15"/>
      <c r="AB159" s="15"/>
    </row>
    <row r="160" spans="22:28" x14ac:dyDescent="0.35">
      <c r="V160" s="15"/>
      <c r="W160" s="15"/>
      <c r="X160" s="15"/>
      <c r="Y160" s="15"/>
      <c r="Z160" s="15"/>
      <c r="AA160" s="15"/>
      <c r="AB160" s="15"/>
    </row>
    <row r="161" spans="22:28" x14ac:dyDescent="0.35">
      <c r="V161" s="15"/>
      <c r="W161" s="15"/>
      <c r="X161" s="15"/>
      <c r="Y161" s="15"/>
      <c r="Z161" s="15"/>
      <c r="AA161" s="15"/>
      <c r="AB161" s="15"/>
    </row>
    <row r="162" spans="22:28" x14ac:dyDescent="0.35">
      <c r="V162" s="15"/>
      <c r="W162" s="15"/>
      <c r="X162" s="15"/>
      <c r="Y162" s="15"/>
      <c r="Z162" s="15"/>
      <c r="AA162" s="15"/>
      <c r="AB162" s="15"/>
    </row>
    <row r="163" spans="22:28" x14ac:dyDescent="0.35">
      <c r="V163" s="15"/>
      <c r="W163" s="15"/>
      <c r="X163" s="15"/>
      <c r="Y163" s="15"/>
      <c r="Z163" s="15"/>
      <c r="AA163" s="15"/>
      <c r="AB163" s="15"/>
    </row>
    <row r="164" spans="22:28" x14ac:dyDescent="0.35">
      <c r="V164" s="15"/>
      <c r="W164" s="15"/>
      <c r="X164" s="15"/>
      <c r="Y164" s="15"/>
      <c r="Z164" s="15"/>
      <c r="AA164" s="15"/>
      <c r="AB164" s="15"/>
    </row>
    <row r="165" spans="22:28" x14ac:dyDescent="0.35">
      <c r="V165" s="15"/>
      <c r="W165" s="15"/>
      <c r="X165" s="15"/>
      <c r="Y165" s="15"/>
      <c r="Z165" s="15"/>
      <c r="AA165" s="15"/>
      <c r="AB165" s="15"/>
    </row>
    <row r="166" spans="22:28" x14ac:dyDescent="0.35">
      <c r="V166" s="15"/>
      <c r="W166" s="15"/>
      <c r="X166" s="15"/>
      <c r="Y166" s="15"/>
      <c r="Z166" s="15"/>
      <c r="AA166" s="15"/>
      <c r="AB166" s="15"/>
    </row>
    <row r="167" spans="22:28" x14ac:dyDescent="0.35">
      <c r="V167" s="15"/>
      <c r="W167" s="15"/>
      <c r="X167" s="15"/>
      <c r="Y167" s="15"/>
      <c r="Z167" s="15"/>
      <c r="AA167" s="15"/>
      <c r="AB167" s="15"/>
    </row>
    <row r="168" spans="22:28" x14ac:dyDescent="0.35">
      <c r="V168" s="15"/>
      <c r="W168" s="15"/>
      <c r="X168" s="15"/>
      <c r="Y168" s="15"/>
      <c r="Z168" s="15"/>
      <c r="AA168" s="15"/>
      <c r="AB168" s="15"/>
    </row>
    <row r="169" spans="22:28" x14ac:dyDescent="0.35">
      <c r="V169" s="15"/>
      <c r="W169" s="15"/>
      <c r="X169" s="15"/>
      <c r="Y169" s="15"/>
      <c r="Z169" s="15"/>
      <c r="AA169" s="15"/>
      <c r="AB169" s="15"/>
    </row>
    <row r="170" spans="22:28" x14ac:dyDescent="0.35">
      <c r="V170" s="15"/>
      <c r="W170" s="15"/>
      <c r="X170" s="15"/>
      <c r="Y170" s="15"/>
      <c r="Z170" s="15"/>
      <c r="AA170" s="15"/>
      <c r="AB170" s="15"/>
    </row>
    <row r="171" spans="22:28" x14ac:dyDescent="0.35">
      <c r="V171" s="15"/>
      <c r="W171" s="15"/>
      <c r="X171" s="15"/>
      <c r="Y171" s="15"/>
      <c r="Z171" s="15"/>
      <c r="AA171" s="15"/>
      <c r="AB171" s="15"/>
    </row>
    <row r="172" spans="22:28" x14ac:dyDescent="0.35">
      <c r="V172" s="15"/>
      <c r="W172" s="15"/>
      <c r="X172" s="15"/>
      <c r="Y172" s="15"/>
      <c r="Z172" s="15"/>
      <c r="AA172" s="15"/>
      <c r="AB172" s="15"/>
    </row>
    <row r="173" spans="22:28" x14ac:dyDescent="0.35">
      <c r="V173" s="15"/>
      <c r="W173" s="15"/>
      <c r="X173" s="15"/>
      <c r="Y173" s="15"/>
      <c r="Z173" s="15"/>
      <c r="AA173" s="15"/>
      <c r="AB173" s="15"/>
    </row>
    <row r="174" spans="22:28" x14ac:dyDescent="0.35">
      <c r="V174" s="15"/>
      <c r="W174" s="15"/>
      <c r="X174" s="15"/>
      <c r="Y174" s="15"/>
      <c r="Z174" s="15"/>
      <c r="AA174" s="15"/>
      <c r="AB174" s="15"/>
    </row>
    <row r="175" spans="22:28" x14ac:dyDescent="0.35">
      <c r="V175" s="15"/>
      <c r="W175" s="15"/>
      <c r="X175" s="15"/>
      <c r="Y175" s="15"/>
      <c r="Z175" s="15"/>
      <c r="AA175" s="15"/>
      <c r="AB175" s="15"/>
    </row>
    <row r="176" spans="22:28" x14ac:dyDescent="0.35">
      <c r="V176" s="15"/>
      <c r="W176" s="15"/>
      <c r="X176" s="15"/>
      <c r="Y176" s="15"/>
      <c r="Z176" s="15"/>
      <c r="AA176" s="15"/>
      <c r="AB176" s="15"/>
    </row>
    <row r="177" spans="22:28" x14ac:dyDescent="0.35">
      <c r="V177" s="15"/>
      <c r="W177" s="15"/>
      <c r="X177" s="15"/>
      <c r="Y177" s="15"/>
      <c r="Z177" s="15"/>
      <c r="AA177" s="15"/>
      <c r="AB177" s="15"/>
    </row>
    <row r="178" spans="22:28" x14ac:dyDescent="0.35">
      <c r="V178" s="15"/>
      <c r="W178" s="15"/>
      <c r="X178" s="15"/>
      <c r="Y178" s="15"/>
      <c r="Z178" s="15"/>
      <c r="AA178" s="15"/>
      <c r="AB178" s="15"/>
    </row>
    <row r="179" spans="22:28" x14ac:dyDescent="0.35">
      <c r="V179" s="15"/>
      <c r="W179" s="15"/>
      <c r="X179" s="15"/>
      <c r="Y179" s="15"/>
      <c r="Z179" s="15"/>
      <c r="AA179" s="15"/>
      <c r="AB179" s="15"/>
    </row>
    <row r="180" spans="22:28" x14ac:dyDescent="0.35">
      <c r="V180" s="15"/>
      <c r="W180" s="15"/>
      <c r="X180" s="15"/>
      <c r="Y180" s="15"/>
      <c r="Z180" s="15"/>
      <c r="AA180" s="15"/>
      <c r="AB180" s="15"/>
    </row>
    <row r="181" spans="22:28" x14ac:dyDescent="0.35">
      <c r="V181" s="15"/>
      <c r="W181" s="15"/>
      <c r="X181" s="15"/>
      <c r="Y181" s="15"/>
      <c r="Z181" s="15"/>
      <c r="AA181" s="15"/>
      <c r="AB181" s="15"/>
    </row>
    <row r="182" spans="22:28" x14ac:dyDescent="0.35">
      <c r="V182" s="15"/>
      <c r="W182" s="15"/>
      <c r="X182" s="15"/>
      <c r="Y182" s="15"/>
      <c r="Z182" s="15"/>
      <c r="AA182" s="15"/>
      <c r="AB182" s="15"/>
    </row>
    <row r="183" spans="22:28" x14ac:dyDescent="0.35">
      <c r="V183" s="15"/>
      <c r="W183" s="15"/>
      <c r="X183" s="15"/>
      <c r="Y183" s="15"/>
      <c r="Z183" s="15"/>
      <c r="AA183" s="15"/>
      <c r="AB183" s="15"/>
    </row>
    <row r="184" spans="22:28" x14ac:dyDescent="0.35">
      <c r="V184" s="15"/>
      <c r="W184" s="15"/>
      <c r="X184" s="15"/>
      <c r="Y184" s="15"/>
      <c r="Z184" s="15"/>
      <c r="AA184" s="15"/>
      <c r="AB184" s="15"/>
    </row>
    <row r="185" spans="22:28" x14ac:dyDescent="0.35">
      <c r="V185" s="15"/>
      <c r="W185" s="15"/>
      <c r="X185" s="15"/>
      <c r="Y185" s="15"/>
      <c r="Z185" s="15"/>
      <c r="AA185" s="15"/>
      <c r="AB185" s="15"/>
    </row>
    <row r="186" spans="22:28" x14ac:dyDescent="0.35">
      <c r="V186" s="15"/>
      <c r="W186" s="15"/>
      <c r="X186" s="15"/>
      <c r="Y186" s="15"/>
      <c r="Z186" s="15"/>
      <c r="AA186" s="15"/>
      <c r="AB186" s="15"/>
    </row>
    <row r="187" spans="22:28" x14ac:dyDescent="0.35">
      <c r="V187" s="15"/>
      <c r="W187" s="15"/>
      <c r="X187" s="15"/>
      <c r="Y187" s="15"/>
      <c r="Z187" s="15"/>
      <c r="AA187" s="15"/>
      <c r="AB187" s="15"/>
    </row>
    <row r="188" spans="22:28" x14ac:dyDescent="0.35">
      <c r="V188" s="15"/>
      <c r="W188" s="15"/>
      <c r="X188" s="15"/>
      <c r="Y188" s="15"/>
      <c r="Z188" s="15"/>
      <c r="AA188" s="15"/>
      <c r="AB188" s="15"/>
    </row>
    <row r="189" spans="22:28" x14ac:dyDescent="0.35">
      <c r="V189" s="15"/>
      <c r="W189" s="15"/>
      <c r="X189" s="15"/>
      <c r="Y189" s="15"/>
      <c r="Z189" s="15"/>
      <c r="AA189" s="15"/>
      <c r="AB189" s="15"/>
    </row>
    <row r="190" spans="22:28" x14ac:dyDescent="0.35">
      <c r="V190" s="15"/>
      <c r="W190" s="15"/>
      <c r="X190" s="15"/>
      <c r="Y190" s="15"/>
      <c r="Z190" s="15"/>
      <c r="AA190" s="15"/>
      <c r="AB190" s="15"/>
    </row>
    <row r="191" spans="22:28" x14ac:dyDescent="0.35">
      <c r="V191" s="15"/>
      <c r="W191" s="15"/>
      <c r="X191" s="15"/>
      <c r="Y191" s="15"/>
      <c r="Z191" s="15"/>
      <c r="AA191" s="15"/>
      <c r="AB191" s="15"/>
    </row>
    <row r="192" spans="22:28" x14ac:dyDescent="0.35">
      <c r="V192" s="15"/>
      <c r="W192" s="15"/>
      <c r="X192" s="15"/>
      <c r="Y192" s="15"/>
      <c r="Z192" s="15"/>
      <c r="AA192" s="15"/>
      <c r="AB192" s="15"/>
    </row>
    <row r="193" spans="22:28" x14ac:dyDescent="0.35">
      <c r="V193" s="15"/>
      <c r="W193" s="15"/>
      <c r="X193" s="15"/>
      <c r="Y193" s="15"/>
      <c r="Z193" s="15"/>
      <c r="AA193" s="15"/>
      <c r="AB193" s="15"/>
    </row>
    <row r="194" spans="22:28" x14ac:dyDescent="0.35">
      <c r="V194" s="15"/>
      <c r="W194" s="15"/>
      <c r="X194" s="15"/>
      <c r="Y194" s="15"/>
      <c r="Z194" s="15"/>
      <c r="AA194" s="15"/>
      <c r="AB194" s="15"/>
    </row>
    <row r="195" spans="22:28" x14ac:dyDescent="0.35">
      <c r="V195" s="15"/>
      <c r="W195" s="15"/>
      <c r="X195" s="15"/>
      <c r="Y195" s="15"/>
      <c r="Z195" s="15"/>
      <c r="AA195" s="15"/>
      <c r="AB195" s="15"/>
    </row>
    <row r="196" spans="22:28" x14ac:dyDescent="0.35">
      <c r="V196" s="15"/>
      <c r="W196" s="15"/>
      <c r="X196" s="15"/>
      <c r="Y196" s="15"/>
      <c r="Z196" s="15"/>
      <c r="AA196" s="15"/>
      <c r="AB196" s="15"/>
    </row>
    <row r="197" spans="22:28" x14ac:dyDescent="0.35">
      <c r="V197" s="15"/>
      <c r="W197" s="15"/>
      <c r="X197" s="15"/>
      <c r="Y197" s="15"/>
      <c r="Z197" s="15"/>
      <c r="AA197" s="15"/>
      <c r="AB197" s="15"/>
    </row>
    <row r="198" spans="22:28" x14ac:dyDescent="0.35">
      <c r="V198" s="15"/>
      <c r="W198" s="15"/>
      <c r="X198" s="15"/>
      <c r="Y198" s="15"/>
      <c r="Z198" s="15"/>
      <c r="AA198" s="15"/>
      <c r="AB198" s="15"/>
    </row>
    <row r="199" spans="22:28" x14ac:dyDescent="0.35">
      <c r="V199" s="15"/>
      <c r="W199" s="15"/>
      <c r="X199" s="15"/>
      <c r="Y199" s="15"/>
      <c r="Z199" s="15"/>
      <c r="AA199" s="15"/>
      <c r="AB199" s="15"/>
    </row>
    <row r="200" spans="22:28" x14ac:dyDescent="0.35">
      <c r="V200" s="15"/>
      <c r="W200" s="15"/>
      <c r="X200" s="15"/>
      <c r="Y200" s="15"/>
      <c r="Z200" s="15"/>
      <c r="AA200" s="15"/>
      <c r="AB200" s="15"/>
    </row>
    <row r="201" spans="22:28" x14ac:dyDescent="0.35">
      <c r="V201" s="15"/>
      <c r="W201" s="15"/>
      <c r="X201" s="15"/>
      <c r="Y201" s="15"/>
      <c r="Z201" s="15"/>
      <c r="AA201" s="15"/>
      <c r="AB201" s="15"/>
    </row>
    <row r="202" spans="22:28" x14ac:dyDescent="0.35">
      <c r="V202" s="15"/>
      <c r="W202" s="15"/>
      <c r="X202" s="15"/>
      <c r="Y202" s="15"/>
      <c r="Z202" s="15"/>
      <c r="AA202" s="15"/>
      <c r="AB202" s="15"/>
    </row>
    <row r="203" spans="22:28" x14ac:dyDescent="0.35">
      <c r="V203" s="15"/>
      <c r="W203" s="15"/>
      <c r="X203" s="15"/>
      <c r="Y203" s="15"/>
      <c r="Z203" s="15"/>
      <c r="AA203" s="15"/>
      <c r="AB203" s="15"/>
    </row>
    <row r="204" spans="22:28" x14ac:dyDescent="0.35">
      <c r="V204" s="15"/>
      <c r="W204" s="15"/>
      <c r="X204" s="15"/>
      <c r="Y204" s="15"/>
      <c r="Z204" s="15"/>
      <c r="AA204" s="15"/>
      <c r="AB204" s="15"/>
    </row>
    <row r="205" spans="22:28" x14ac:dyDescent="0.35">
      <c r="V205" s="15"/>
      <c r="W205" s="15"/>
      <c r="X205" s="15"/>
      <c r="Y205" s="15"/>
      <c r="Z205" s="15"/>
      <c r="AA205" s="15"/>
      <c r="AB205" s="15"/>
    </row>
    <row r="206" spans="22:28" x14ac:dyDescent="0.35">
      <c r="V206" s="15"/>
      <c r="W206" s="15"/>
      <c r="X206" s="15"/>
      <c r="Y206" s="15"/>
      <c r="Z206" s="15"/>
      <c r="AA206" s="15"/>
      <c r="AB206" s="15"/>
    </row>
    <row r="207" spans="22:28" x14ac:dyDescent="0.35">
      <c r="V207" s="15"/>
      <c r="W207" s="15"/>
      <c r="X207" s="15"/>
      <c r="Y207" s="15"/>
      <c r="Z207" s="15"/>
      <c r="AA207" s="15"/>
      <c r="AB207" s="15"/>
    </row>
    <row r="208" spans="22:28" x14ac:dyDescent="0.35">
      <c r="V208" s="15"/>
      <c r="W208" s="15"/>
      <c r="X208" s="15"/>
      <c r="Y208" s="15"/>
      <c r="Z208" s="15"/>
      <c r="AA208" s="15"/>
      <c r="AB208" s="15"/>
    </row>
    <row r="209" spans="22:28" x14ac:dyDescent="0.35">
      <c r="V209" s="15"/>
      <c r="W209" s="15"/>
      <c r="X209" s="15"/>
      <c r="Y209" s="15"/>
      <c r="Z209" s="15"/>
      <c r="AA209" s="15"/>
      <c r="AB209" s="15"/>
    </row>
    <row r="210" spans="22:28" x14ac:dyDescent="0.35">
      <c r="V210" s="15"/>
      <c r="W210" s="15"/>
      <c r="X210" s="15"/>
      <c r="Y210" s="15"/>
      <c r="Z210" s="15"/>
      <c r="AA210" s="15"/>
      <c r="AB210" s="15"/>
    </row>
    <row r="211" spans="22:28" x14ac:dyDescent="0.35">
      <c r="V211" s="15"/>
      <c r="W211" s="15"/>
      <c r="X211" s="15"/>
      <c r="Y211" s="15"/>
      <c r="Z211" s="15"/>
      <c r="AA211" s="15"/>
      <c r="AB211" s="15"/>
    </row>
    <row r="212" spans="22:28" x14ac:dyDescent="0.35">
      <c r="V212" s="15"/>
      <c r="W212" s="15"/>
      <c r="X212" s="15"/>
      <c r="Y212" s="15"/>
      <c r="Z212" s="15"/>
      <c r="AA212" s="15"/>
      <c r="AB212" s="15"/>
    </row>
    <row r="213" spans="22:28" x14ac:dyDescent="0.35">
      <c r="V213" s="15"/>
      <c r="W213" s="15"/>
      <c r="X213" s="15"/>
      <c r="Y213" s="15"/>
      <c r="Z213" s="15"/>
      <c r="AA213" s="15"/>
      <c r="AB213" s="15"/>
    </row>
    <row r="214" spans="22:28" x14ac:dyDescent="0.35">
      <c r="V214" s="15"/>
      <c r="W214" s="15"/>
      <c r="X214" s="15"/>
      <c r="Y214" s="15"/>
      <c r="Z214" s="15"/>
      <c r="AA214" s="15"/>
      <c r="AB214" s="15"/>
    </row>
    <row r="215" spans="22:28" x14ac:dyDescent="0.35">
      <c r="V215" s="15"/>
      <c r="W215" s="15"/>
      <c r="X215" s="15"/>
      <c r="Y215" s="15"/>
      <c r="Z215" s="15"/>
      <c r="AA215" s="15"/>
      <c r="AB215" s="15"/>
    </row>
    <row r="216" spans="22:28" x14ac:dyDescent="0.35">
      <c r="V216" s="15"/>
      <c r="W216" s="15"/>
      <c r="X216" s="15"/>
      <c r="Y216" s="15"/>
      <c r="Z216" s="15"/>
      <c r="AA216" s="15"/>
      <c r="AB216" s="15"/>
    </row>
    <row r="217" spans="22:28" x14ac:dyDescent="0.35">
      <c r="V217" s="15"/>
      <c r="W217" s="15"/>
      <c r="X217" s="15"/>
      <c r="Y217" s="15"/>
      <c r="Z217" s="15"/>
      <c r="AA217" s="15"/>
      <c r="AB217" s="15"/>
    </row>
    <row r="218" spans="22:28" x14ac:dyDescent="0.35">
      <c r="V218" s="15"/>
      <c r="W218" s="15"/>
      <c r="X218" s="15"/>
      <c r="Y218" s="15"/>
      <c r="Z218" s="15"/>
      <c r="AA218" s="15"/>
      <c r="AB218" s="15"/>
    </row>
    <row r="219" spans="22:28" x14ac:dyDescent="0.35">
      <c r="V219" s="15"/>
      <c r="W219" s="15"/>
      <c r="X219" s="15"/>
      <c r="Y219" s="15"/>
      <c r="Z219" s="15"/>
      <c r="AA219" s="15"/>
      <c r="AB219" s="15"/>
    </row>
    <row r="220" spans="22:28" x14ac:dyDescent="0.35">
      <c r="V220" s="15"/>
      <c r="W220" s="15"/>
      <c r="X220" s="15"/>
      <c r="Y220" s="15"/>
      <c r="Z220" s="15"/>
      <c r="AA220" s="15"/>
      <c r="AB220" s="15"/>
    </row>
    <row r="221" spans="22:28" x14ac:dyDescent="0.35">
      <c r="V221" s="15"/>
      <c r="W221" s="15"/>
      <c r="X221" s="15"/>
      <c r="Y221" s="15"/>
      <c r="Z221" s="15"/>
      <c r="AA221" s="15"/>
      <c r="AB221" s="15"/>
    </row>
    <row r="222" spans="22:28" x14ac:dyDescent="0.35">
      <c r="V222" s="15"/>
      <c r="W222" s="15"/>
      <c r="X222" s="15"/>
      <c r="Y222" s="15"/>
      <c r="Z222" s="15"/>
      <c r="AA222" s="15"/>
      <c r="AB222" s="15"/>
    </row>
    <row r="223" spans="22:28" x14ac:dyDescent="0.35">
      <c r="V223" s="15"/>
      <c r="W223" s="15"/>
      <c r="X223" s="15"/>
      <c r="Y223" s="15"/>
      <c r="Z223" s="15"/>
      <c r="AA223" s="15"/>
      <c r="AB223" s="15"/>
    </row>
    <row r="224" spans="22:28" x14ac:dyDescent="0.35">
      <c r="V224" s="15"/>
      <c r="W224" s="15"/>
      <c r="X224" s="15"/>
      <c r="Y224" s="15"/>
      <c r="Z224" s="15"/>
      <c r="AA224" s="15"/>
      <c r="AB224" s="15"/>
    </row>
    <row r="225" spans="22:28" x14ac:dyDescent="0.35">
      <c r="V225" s="15"/>
      <c r="W225" s="15"/>
      <c r="X225" s="15"/>
      <c r="Y225" s="15"/>
      <c r="Z225" s="15"/>
      <c r="AA225" s="15"/>
      <c r="AB225" s="15"/>
    </row>
    <row r="226" spans="22:28" x14ac:dyDescent="0.35">
      <c r="V226" s="15"/>
      <c r="W226" s="15"/>
      <c r="X226" s="15"/>
      <c r="Y226" s="15"/>
      <c r="Z226" s="15"/>
      <c r="AA226" s="15"/>
      <c r="AB226" s="15"/>
    </row>
    <row r="227" spans="22:28" x14ac:dyDescent="0.35">
      <c r="V227" s="15"/>
      <c r="W227" s="15"/>
      <c r="X227" s="15"/>
      <c r="Y227" s="15"/>
      <c r="Z227" s="15"/>
      <c r="AA227" s="15"/>
      <c r="AB227" s="15"/>
    </row>
    <row r="228" spans="22:28" x14ac:dyDescent="0.35">
      <c r="V228" s="15"/>
      <c r="W228" s="15"/>
      <c r="X228" s="15"/>
      <c r="Y228" s="15"/>
      <c r="Z228" s="15"/>
      <c r="AA228" s="15"/>
      <c r="AB228" s="15"/>
    </row>
    <row r="229" spans="22:28" x14ac:dyDescent="0.35">
      <c r="V229" s="15"/>
      <c r="W229" s="15"/>
      <c r="X229" s="15"/>
      <c r="Y229" s="15"/>
      <c r="Z229" s="15"/>
      <c r="AA229" s="15"/>
      <c r="AB229" s="15"/>
    </row>
    <row r="230" spans="22:28" x14ac:dyDescent="0.35">
      <c r="V230" s="15"/>
      <c r="W230" s="15"/>
      <c r="X230" s="15"/>
      <c r="Y230" s="15"/>
      <c r="Z230" s="15"/>
      <c r="AA230" s="15"/>
      <c r="AB230" s="15"/>
    </row>
    <row r="231" spans="22:28" x14ac:dyDescent="0.35">
      <c r="V231" s="17"/>
    </row>
    <row r="232" spans="22:28" x14ac:dyDescent="0.35">
      <c r="V232" s="17"/>
    </row>
    <row r="233" spans="22:28" x14ac:dyDescent="0.35">
      <c r="V233" s="17"/>
    </row>
    <row r="234" spans="22:28" x14ac:dyDescent="0.35">
      <c r="V234" s="17"/>
    </row>
    <row r="235" spans="22:28" x14ac:dyDescent="0.35">
      <c r="V235" s="17"/>
    </row>
    <row r="236" spans="22:28" x14ac:dyDescent="0.35">
      <c r="V236" s="17"/>
    </row>
    <row r="237" spans="22:28" x14ac:dyDescent="0.35">
      <c r="V237" s="17"/>
    </row>
    <row r="238" spans="22:28" x14ac:dyDescent="0.35">
      <c r="V238" s="17"/>
    </row>
    <row r="239" spans="22:28" x14ac:dyDescent="0.35">
      <c r="V239" s="17"/>
    </row>
    <row r="240" spans="22:28" x14ac:dyDescent="0.35">
      <c r="V240" s="17"/>
    </row>
    <row r="241" spans="22:22" x14ac:dyDescent="0.35">
      <c r="V241" s="17"/>
    </row>
    <row r="242" spans="22:22" x14ac:dyDescent="0.35">
      <c r="V242" s="17"/>
    </row>
    <row r="243" spans="22:22" x14ac:dyDescent="0.35">
      <c r="V243" s="17"/>
    </row>
    <row r="244" spans="22:22" x14ac:dyDescent="0.35">
      <c r="V244" s="17"/>
    </row>
    <row r="245" spans="22:22" x14ac:dyDescent="0.35">
      <c r="V245" s="17"/>
    </row>
    <row r="246" spans="22:22" x14ac:dyDescent="0.35">
      <c r="V246" s="17"/>
    </row>
    <row r="247" spans="22:22" x14ac:dyDescent="0.35">
      <c r="V247" s="17"/>
    </row>
    <row r="248" spans="22:22" x14ac:dyDescent="0.35">
      <c r="V248" s="17"/>
    </row>
    <row r="249" spans="22:22" x14ac:dyDescent="0.35">
      <c r="V249" s="17"/>
    </row>
    <row r="250" spans="22:22" x14ac:dyDescent="0.35">
      <c r="V250" s="17"/>
    </row>
    <row r="251" spans="22:22" x14ac:dyDescent="0.35">
      <c r="V251" s="17"/>
    </row>
    <row r="252" spans="22:22" x14ac:dyDescent="0.35">
      <c r="V252" s="17"/>
    </row>
    <row r="253" spans="22:22" x14ac:dyDescent="0.35">
      <c r="V253" s="17"/>
    </row>
    <row r="254" spans="22:22" x14ac:dyDescent="0.35">
      <c r="V254" s="17"/>
    </row>
    <row r="255" spans="22:22" x14ac:dyDescent="0.35">
      <c r="V255" s="17"/>
    </row>
    <row r="256" spans="22:22" x14ac:dyDescent="0.35">
      <c r="V256" s="17"/>
    </row>
    <row r="257" spans="22:22" x14ac:dyDescent="0.35">
      <c r="V257" s="17"/>
    </row>
    <row r="258" spans="22:22" x14ac:dyDescent="0.35">
      <c r="V258" s="17"/>
    </row>
    <row r="259" spans="22:22" x14ac:dyDescent="0.35">
      <c r="V259" s="17"/>
    </row>
    <row r="260" spans="22:22" x14ac:dyDescent="0.35">
      <c r="V260" s="17"/>
    </row>
    <row r="261" spans="22:22" x14ac:dyDescent="0.35">
      <c r="V261" s="17"/>
    </row>
    <row r="262" spans="22:22" x14ac:dyDescent="0.35">
      <c r="V262" s="17"/>
    </row>
    <row r="263" spans="22:22" x14ac:dyDescent="0.35">
      <c r="V263" s="17"/>
    </row>
    <row r="264" spans="22:22" x14ac:dyDescent="0.35">
      <c r="V264" s="17"/>
    </row>
    <row r="265" spans="22:22" x14ac:dyDescent="0.35">
      <c r="V265" s="17"/>
    </row>
    <row r="266" spans="22:22" x14ac:dyDescent="0.35">
      <c r="V266" s="17"/>
    </row>
    <row r="267" spans="22:22" x14ac:dyDescent="0.35">
      <c r="V267" s="17"/>
    </row>
    <row r="268" spans="22:22" x14ac:dyDescent="0.35">
      <c r="V268" s="17"/>
    </row>
    <row r="269" spans="22:22" x14ac:dyDescent="0.35">
      <c r="V269" s="17"/>
    </row>
    <row r="270" spans="22:22" x14ac:dyDescent="0.35">
      <c r="V270" s="17"/>
    </row>
    <row r="271" spans="22:22" x14ac:dyDescent="0.35">
      <c r="V271" s="17"/>
    </row>
    <row r="272" spans="22:22" x14ac:dyDescent="0.35">
      <c r="V272" s="17"/>
    </row>
    <row r="273" spans="22:22" x14ac:dyDescent="0.35">
      <c r="V273" s="17"/>
    </row>
    <row r="274" spans="22:22" x14ac:dyDescent="0.35">
      <c r="V274" s="17"/>
    </row>
    <row r="275" spans="22:22" x14ac:dyDescent="0.35">
      <c r="V275" s="17"/>
    </row>
    <row r="276" spans="22:22" x14ac:dyDescent="0.35">
      <c r="V276" s="17"/>
    </row>
    <row r="277" spans="22:22" x14ac:dyDescent="0.35">
      <c r="V277" s="17"/>
    </row>
    <row r="278" spans="22:22" x14ac:dyDescent="0.35">
      <c r="V278" s="17"/>
    </row>
    <row r="279" spans="22:22" x14ac:dyDescent="0.35">
      <c r="V279" s="17"/>
    </row>
    <row r="280" spans="22:22" x14ac:dyDescent="0.35">
      <c r="V280" s="17"/>
    </row>
    <row r="281" spans="22:22" x14ac:dyDescent="0.35">
      <c r="V281" s="17"/>
    </row>
    <row r="282" spans="22:22" x14ac:dyDescent="0.35">
      <c r="V282" s="17"/>
    </row>
    <row r="283" spans="22:22" x14ac:dyDescent="0.35">
      <c r="V283" s="17"/>
    </row>
    <row r="284" spans="22:22" x14ac:dyDescent="0.35">
      <c r="V284" s="17"/>
    </row>
    <row r="285" spans="22:22" x14ac:dyDescent="0.35">
      <c r="V285" s="17"/>
    </row>
    <row r="286" spans="22:22" x14ac:dyDescent="0.35">
      <c r="V286" s="17"/>
    </row>
    <row r="287" spans="22:22" x14ac:dyDescent="0.35">
      <c r="V287" s="17"/>
    </row>
    <row r="288" spans="22:22" x14ac:dyDescent="0.35">
      <c r="V288" s="17"/>
    </row>
    <row r="289" spans="22:22" x14ac:dyDescent="0.35">
      <c r="V289" s="17"/>
    </row>
    <row r="290" spans="22:22" x14ac:dyDescent="0.35">
      <c r="V290" s="17"/>
    </row>
    <row r="291" spans="22:22" x14ac:dyDescent="0.35">
      <c r="V291" s="17"/>
    </row>
    <row r="292" spans="22:22" x14ac:dyDescent="0.35">
      <c r="V292" s="17"/>
    </row>
    <row r="293" spans="22:22" x14ac:dyDescent="0.35">
      <c r="V293" s="17"/>
    </row>
    <row r="294" spans="22:22" x14ac:dyDescent="0.35">
      <c r="V294" s="17"/>
    </row>
    <row r="295" spans="22:22" x14ac:dyDescent="0.35">
      <c r="V295" s="17"/>
    </row>
    <row r="296" spans="22:22" x14ac:dyDescent="0.35">
      <c r="V296" s="17"/>
    </row>
    <row r="297" spans="22:22" x14ac:dyDescent="0.35">
      <c r="V297" s="17"/>
    </row>
    <row r="298" spans="22:22" x14ac:dyDescent="0.35">
      <c r="V298" s="17"/>
    </row>
    <row r="299" spans="22:22" x14ac:dyDescent="0.35">
      <c r="V299" s="17"/>
    </row>
    <row r="300" spans="22:22" x14ac:dyDescent="0.35">
      <c r="V300" s="17"/>
    </row>
    <row r="301" spans="22:22" x14ac:dyDescent="0.35">
      <c r="V301" s="17"/>
    </row>
    <row r="302" spans="22:22" x14ac:dyDescent="0.35">
      <c r="V302" s="17"/>
    </row>
    <row r="303" spans="22:22" x14ac:dyDescent="0.35">
      <c r="V303" s="17"/>
    </row>
    <row r="304" spans="22:22" x14ac:dyDescent="0.35">
      <c r="V304" s="17"/>
    </row>
    <row r="305" spans="22:22" x14ac:dyDescent="0.35">
      <c r="V305" s="17"/>
    </row>
    <row r="306" spans="22:22" x14ac:dyDescent="0.35">
      <c r="V306" s="17"/>
    </row>
    <row r="307" spans="22:22" x14ac:dyDescent="0.35">
      <c r="V307" s="17"/>
    </row>
    <row r="308" spans="22:22" x14ac:dyDescent="0.35">
      <c r="V308" s="17"/>
    </row>
    <row r="309" spans="22:22" x14ac:dyDescent="0.35">
      <c r="V309" s="17"/>
    </row>
    <row r="310" spans="22:22" x14ac:dyDescent="0.35">
      <c r="V310" s="17"/>
    </row>
    <row r="311" spans="22:22" x14ac:dyDescent="0.35">
      <c r="V311" s="17"/>
    </row>
    <row r="312" spans="22:22" x14ac:dyDescent="0.35">
      <c r="V312" s="17"/>
    </row>
    <row r="313" spans="22:22" x14ac:dyDescent="0.35">
      <c r="V313" s="17"/>
    </row>
    <row r="314" spans="22:22" x14ac:dyDescent="0.35">
      <c r="V314" s="17"/>
    </row>
    <row r="315" spans="22:22" x14ac:dyDescent="0.35">
      <c r="V315" s="17"/>
    </row>
    <row r="316" spans="22:22" x14ac:dyDescent="0.35">
      <c r="V316" s="17"/>
    </row>
    <row r="317" spans="22:22" x14ac:dyDescent="0.35">
      <c r="V317" s="17"/>
    </row>
    <row r="318" spans="22:22" x14ac:dyDescent="0.35">
      <c r="V318" s="17"/>
    </row>
    <row r="319" spans="22:22" x14ac:dyDescent="0.35">
      <c r="V319" s="17"/>
    </row>
    <row r="320" spans="22:22" x14ac:dyDescent="0.35">
      <c r="V320" s="17"/>
    </row>
    <row r="321" spans="22:22" x14ac:dyDescent="0.35">
      <c r="V321" s="17"/>
    </row>
    <row r="322" spans="22:22" x14ac:dyDescent="0.35">
      <c r="V322" s="17"/>
    </row>
    <row r="323" spans="22:22" x14ac:dyDescent="0.35">
      <c r="V323" s="17"/>
    </row>
    <row r="324" spans="22:22" x14ac:dyDescent="0.35">
      <c r="V324" s="17"/>
    </row>
    <row r="325" spans="22:22" x14ac:dyDescent="0.35">
      <c r="V325" s="17"/>
    </row>
    <row r="326" spans="22:22" x14ac:dyDescent="0.35">
      <c r="V326" s="17"/>
    </row>
    <row r="327" spans="22:22" x14ac:dyDescent="0.35">
      <c r="V327" s="17"/>
    </row>
    <row r="328" spans="22:22" x14ac:dyDescent="0.35">
      <c r="V328" s="17"/>
    </row>
    <row r="329" spans="22:22" x14ac:dyDescent="0.35">
      <c r="V329" s="17"/>
    </row>
    <row r="330" spans="22:22" x14ac:dyDescent="0.35">
      <c r="V330" s="17"/>
    </row>
    <row r="331" spans="22:22" x14ac:dyDescent="0.35">
      <c r="V331" s="17"/>
    </row>
    <row r="332" spans="22:22" x14ac:dyDescent="0.35">
      <c r="V332" s="17"/>
    </row>
    <row r="333" spans="22:22" x14ac:dyDescent="0.35">
      <c r="V333" s="17"/>
    </row>
    <row r="334" spans="22:22" x14ac:dyDescent="0.35">
      <c r="V334" s="17"/>
    </row>
    <row r="335" spans="22:22" x14ac:dyDescent="0.35">
      <c r="V335" s="17"/>
    </row>
    <row r="336" spans="22:22" x14ac:dyDescent="0.35">
      <c r="V336" s="17"/>
    </row>
    <row r="337" spans="22:22" x14ac:dyDescent="0.35">
      <c r="V337" s="17"/>
    </row>
    <row r="338" spans="22:22" x14ac:dyDescent="0.35">
      <c r="V338" s="17"/>
    </row>
    <row r="339" spans="22:22" x14ac:dyDescent="0.35">
      <c r="V339" s="17"/>
    </row>
    <row r="340" spans="22:22" x14ac:dyDescent="0.35">
      <c r="V340" s="17"/>
    </row>
    <row r="341" spans="22:22" x14ac:dyDescent="0.35">
      <c r="V341" s="17"/>
    </row>
    <row r="342" spans="22:22" x14ac:dyDescent="0.35">
      <c r="V342" s="17"/>
    </row>
    <row r="343" spans="22:22" x14ac:dyDescent="0.35">
      <c r="V343" s="17"/>
    </row>
    <row r="344" spans="22:22" x14ac:dyDescent="0.35">
      <c r="V344" s="17"/>
    </row>
    <row r="345" spans="22:22" x14ac:dyDescent="0.35">
      <c r="V345" s="17"/>
    </row>
    <row r="346" spans="22:22" x14ac:dyDescent="0.35">
      <c r="V346" s="17"/>
    </row>
    <row r="347" spans="22:22" x14ac:dyDescent="0.35">
      <c r="V347" s="17"/>
    </row>
    <row r="348" spans="22:22" x14ac:dyDescent="0.35">
      <c r="V348" s="17"/>
    </row>
    <row r="349" spans="22:22" x14ac:dyDescent="0.35">
      <c r="V349" s="17"/>
    </row>
    <row r="350" spans="22:22" x14ac:dyDescent="0.35">
      <c r="V350" s="17"/>
    </row>
    <row r="351" spans="22:22" x14ac:dyDescent="0.35">
      <c r="V351" s="17"/>
    </row>
    <row r="352" spans="22:22" x14ac:dyDescent="0.35">
      <c r="V352" s="17"/>
    </row>
    <row r="353" spans="22:22" x14ac:dyDescent="0.35">
      <c r="V353" s="17"/>
    </row>
    <row r="354" spans="22:22" x14ac:dyDescent="0.35">
      <c r="V354" s="17"/>
    </row>
    <row r="355" spans="22:22" x14ac:dyDescent="0.35">
      <c r="V355" s="17"/>
    </row>
    <row r="356" spans="22:22" x14ac:dyDescent="0.35">
      <c r="V356" s="17"/>
    </row>
    <row r="357" spans="22:22" x14ac:dyDescent="0.35">
      <c r="V357" s="17"/>
    </row>
    <row r="358" spans="22:22" x14ac:dyDescent="0.35">
      <c r="V358" s="17"/>
    </row>
    <row r="359" spans="22:22" x14ac:dyDescent="0.35">
      <c r="V359" s="17"/>
    </row>
    <row r="360" spans="22:22" x14ac:dyDescent="0.35">
      <c r="V360" s="17"/>
    </row>
    <row r="361" spans="22:22" x14ac:dyDescent="0.35">
      <c r="V361" s="17"/>
    </row>
    <row r="362" spans="22:22" x14ac:dyDescent="0.35">
      <c r="V362" s="17"/>
    </row>
    <row r="363" spans="22:22" x14ac:dyDescent="0.35">
      <c r="V363" s="17"/>
    </row>
    <row r="364" spans="22:22" x14ac:dyDescent="0.35">
      <c r="V364" s="17"/>
    </row>
    <row r="365" spans="22:22" x14ac:dyDescent="0.35">
      <c r="V365" s="17"/>
    </row>
    <row r="366" spans="22:22" x14ac:dyDescent="0.35">
      <c r="V366" s="17"/>
    </row>
    <row r="367" spans="22:22" x14ac:dyDescent="0.35">
      <c r="V367" s="17"/>
    </row>
    <row r="368" spans="22:22" x14ac:dyDescent="0.35">
      <c r="V368" s="17"/>
    </row>
    <row r="369" spans="22:22" x14ac:dyDescent="0.35">
      <c r="V369" s="17"/>
    </row>
    <row r="370" spans="22:22" x14ac:dyDescent="0.35">
      <c r="V370" s="17"/>
    </row>
    <row r="371" spans="22:22" x14ac:dyDescent="0.35">
      <c r="V371" s="17"/>
    </row>
    <row r="372" spans="22:22" x14ac:dyDescent="0.35">
      <c r="V372" s="17"/>
    </row>
    <row r="373" spans="22:22" x14ac:dyDescent="0.35">
      <c r="V373" s="17"/>
    </row>
    <row r="374" spans="22:22" x14ac:dyDescent="0.35">
      <c r="V374" s="17"/>
    </row>
    <row r="375" spans="22:22" x14ac:dyDescent="0.35">
      <c r="V375" s="17"/>
    </row>
    <row r="376" spans="22:22" x14ac:dyDescent="0.35">
      <c r="V376" s="17"/>
    </row>
    <row r="377" spans="22:22" x14ac:dyDescent="0.35">
      <c r="V377" s="17"/>
    </row>
    <row r="378" spans="22:22" x14ac:dyDescent="0.35">
      <c r="V378" s="17"/>
    </row>
    <row r="379" spans="22:22" x14ac:dyDescent="0.35">
      <c r="V379" s="17"/>
    </row>
    <row r="380" spans="22:22" x14ac:dyDescent="0.35">
      <c r="V380" s="17"/>
    </row>
    <row r="381" spans="22:22" x14ac:dyDescent="0.35">
      <c r="V381" s="17"/>
    </row>
    <row r="382" spans="22:22" x14ac:dyDescent="0.35">
      <c r="V382" s="17"/>
    </row>
    <row r="383" spans="22:22" x14ac:dyDescent="0.35">
      <c r="V383" s="17"/>
    </row>
    <row r="384" spans="22:22" x14ac:dyDescent="0.35">
      <c r="V384" s="17"/>
    </row>
    <row r="385" spans="22:22" x14ac:dyDescent="0.35">
      <c r="V385" s="17"/>
    </row>
    <row r="386" spans="22:22" x14ac:dyDescent="0.35">
      <c r="V386" s="17"/>
    </row>
    <row r="387" spans="22:22" x14ac:dyDescent="0.35">
      <c r="V387" s="17"/>
    </row>
    <row r="388" spans="22:22" x14ac:dyDescent="0.35">
      <c r="V388" s="17"/>
    </row>
    <row r="389" spans="22:22" x14ac:dyDescent="0.35">
      <c r="V389" s="17"/>
    </row>
    <row r="390" spans="22:22" x14ac:dyDescent="0.35">
      <c r="V390" s="17"/>
    </row>
    <row r="391" spans="22:22" x14ac:dyDescent="0.35">
      <c r="V391" s="17"/>
    </row>
    <row r="392" spans="22:22" x14ac:dyDescent="0.35">
      <c r="V392" s="17"/>
    </row>
    <row r="393" spans="22:22" x14ac:dyDescent="0.35">
      <c r="V393" s="17"/>
    </row>
    <row r="394" spans="22:22" x14ac:dyDescent="0.35">
      <c r="V394" s="17"/>
    </row>
    <row r="395" spans="22:22" x14ac:dyDescent="0.35">
      <c r="V395" s="17"/>
    </row>
    <row r="396" spans="22:22" x14ac:dyDescent="0.35">
      <c r="V396" s="17"/>
    </row>
    <row r="397" spans="22:22" x14ac:dyDescent="0.35">
      <c r="V397" s="17"/>
    </row>
    <row r="398" spans="22:22" x14ac:dyDescent="0.35">
      <c r="V398" s="17"/>
    </row>
    <row r="399" spans="22:22" x14ac:dyDescent="0.35">
      <c r="V399" s="17"/>
    </row>
    <row r="400" spans="22:22" x14ac:dyDescent="0.35">
      <c r="V400" s="17"/>
    </row>
    <row r="401" spans="22:22" x14ac:dyDescent="0.35">
      <c r="V401" s="17"/>
    </row>
    <row r="402" spans="22:22" x14ac:dyDescent="0.35">
      <c r="V402" s="17"/>
    </row>
    <row r="403" spans="22:22" x14ac:dyDescent="0.35">
      <c r="V403" s="17"/>
    </row>
    <row r="404" spans="22:22" x14ac:dyDescent="0.35">
      <c r="V404" s="17"/>
    </row>
    <row r="405" spans="22:22" x14ac:dyDescent="0.35">
      <c r="V405" s="17"/>
    </row>
    <row r="406" spans="22:22" x14ac:dyDescent="0.35">
      <c r="V406" s="17"/>
    </row>
    <row r="407" spans="22:22" x14ac:dyDescent="0.35">
      <c r="V407" s="17"/>
    </row>
    <row r="408" spans="22:22" x14ac:dyDescent="0.35">
      <c r="V408" s="17"/>
    </row>
    <row r="409" spans="22:22" x14ac:dyDescent="0.35">
      <c r="V409" s="17"/>
    </row>
    <row r="410" spans="22:22" x14ac:dyDescent="0.35">
      <c r="V410" s="17"/>
    </row>
    <row r="411" spans="22:22" x14ac:dyDescent="0.35">
      <c r="V411" s="17"/>
    </row>
    <row r="412" spans="22:22" x14ac:dyDescent="0.35">
      <c r="V412" s="17"/>
    </row>
    <row r="413" spans="22:22" x14ac:dyDescent="0.35">
      <c r="V413" s="17"/>
    </row>
    <row r="414" spans="22:22" x14ac:dyDescent="0.35">
      <c r="V414" s="17"/>
    </row>
    <row r="415" spans="22:22" x14ac:dyDescent="0.35">
      <c r="V415" s="17"/>
    </row>
    <row r="416" spans="22:22" x14ac:dyDescent="0.35">
      <c r="V416" s="17"/>
    </row>
    <row r="417" spans="22:22" x14ac:dyDescent="0.35">
      <c r="V417" s="17"/>
    </row>
    <row r="418" spans="22:22" x14ac:dyDescent="0.35">
      <c r="V418" s="17"/>
    </row>
    <row r="419" spans="22:22" x14ac:dyDescent="0.35">
      <c r="V419" s="17"/>
    </row>
    <row r="420" spans="22:22" x14ac:dyDescent="0.35">
      <c r="V420" s="17"/>
    </row>
    <row r="421" spans="22:22" x14ac:dyDescent="0.35">
      <c r="V421" s="17"/>
    </row>
    <row r="422" spans="22:22" x14ac:dyDescent="0.35">
      <c r="V422" s="17"/>
    </row>
    <row r="423" spans="22:22" x14ac:dyDescent="0.35">
      <c r="V423" s="17"/>
    </row>
    <row r="424" spans="22:22" x14ac:dyDescent="0.35">
      <c r="V424" s="17"/>
    </row>
    <row r="425" spans="22:22" x14ac:dyDescent="0.35">
      <c r="V425" s="17"/>
    </row>
    <row r="426" spans="22:22" x14ac:dyDescent="0.35">
      <c r="V426" s="17"/>
    </row>
    <row r="427" spans="22:22" x14ac:dyDescent="0.35">
      <c r="V427" s="17"/>
    </row>
    <row r="428" spans="22:22" x14ac:dyDescent="0.35">
      <c r="V428" s="17"/>
    </row>
    <row r="429" spans="22:22" x14ac:dyDescent="0.35">
      <c r="V429" s="17"/>
    </row>
    <row r="430" spans="22:22" x14ac:dyDescent="0.35">
      <c r="V430" s="17"/>
    </row>
    <row r="431" spans="22:22" x14ac:dyDescent="0.35">
      <c r="V431" s="17"/>
    </row>
    <row r="432" spans="22:22" x14ac:dyDescent="0.35">
      <c r="V432" s="17"/>
    </row>
    <row r="433" spans="22:22" x14ac:dyDescent="0.35">
      <c r="V433" s="17"/>
    </row>
    <row r="434" spans="22:22" x14ac:dyDescent="0.35">
      <c r="V434" s="17"/>
    </row>
    <row r="435" spans="22:22" x14ac:dyDescent="0.35">
      <c r="V435" s="17"/>
    </row>
    <row r="436" spans="22:22" x14ac:dyDescent="0.35">
      <c r="V436" s="17"/>
    </row>
    <row r="437" spans="22:22" x14ac:dyDescent="0.35">
      <c r="V437" s="17"/>
    </row>
    <row r="438" spans="22:22" x14ac:dyDescent="0.35">
      <c r="V438" s="17"/>
    </row>
    <row r="439" spans="22:22" x14ac:dyDescent="0.35">
      <c r="V439" s="17"/>
    </row>
    <row r="440" spans="22:22" x14ac:dyDescent="0.35">
      <c r="V440" s="17"/>
    </row>
    <row r="441" spans="22:22" x14ac:dyDescent="0.35">
      <c r="V441" s="17"/>
    </row>
    <row r="442" spans="22:22" x14ac:dyDescent="0.35">
      <c r="V442" s="17"/>
    </row>
    <row r="443" spans="22:22" x14ac:dyDescent="0.35">
      <c r="V443" s="17"/>
    </row>
    <row r="444" spans="22:22" x14ac:dyDescent="0.35">
      <c r="V444" s="17"/>
    </row>
    <row r="445" spans="22:22" x14ac:dyDescent="0.35">
      <c r="V445" s="17"/>
    </row>
    <row r="446" spans="22:22" x14ac:dyDescent="0.35">
      <c r="V446" s="17"/>
    </row>
    <row r="447" spans="22:22" x14ac:dyDescent="0.35">
      <c r="V447" s="17"/>
    </row>
    <row r="448" spans="22:22" x14ac:dyDescent="0.35">
      <c r="V448" s="17"/>
    </row>
    <row r="449" spans="22:22" x14ac:dyDescent="0.35">
      <c r="V449" s="17"/>
    </row>
    <row r="450" spans="22:22" x14ac:dyDescent="0.35">
      <c r="V450" s="17"/>
    </row>
    <row r="451" spans="22:22" x14ac:dyDescent="0.35">
      <c r="V451" s="17"/>
    </row>
    <row r="452" spans="22:22" x14ac:dyDescent="0.35">
      <c r="V452" s="17"/>
    </row>
    <row r="453" spans="22:22" x14ac:dyDescent="0.35">
      <c r="V453" s="17"/>
    </row>
    <row r="454" spans="22:22" x14ac:dyDescent="0.35">
      <c r="V454" s="17"/>
    </row>
    <row r="455" spans="22:22" x14ac:dyDescent="0.35">
      <c r="V455" s="17"/>
    </row>
    <row r="456" spans="22:22" x14ac:dyDescent="0.35">
      <c r="V456" s="17"/>
    </row>
    <row r="457" spans="22:22" x14ac:dyDescent="0.35">
      <c r="V457" s="17"/>
    </row>
    <row r="458" spans="22:22" x14ac:dyDescent="0.35">
      <c r="V458" s="17"/>
    </row>
    <row r="459" spans="22:22" x14ac:dyDescent="0.35">
      <c r="V459" s="17"/>
    </row>
    <row r="460" spans="22:22" x14ac:dyDescent="0.35">
      <c r="V460" s="17"/>
    </row>
    <row r="461" spans="22:22" x14ac:dyDescent="0.35">
      <c r="V461" s="17"/>
    </row>
    <row r="462" spans="22:22" x14ac:dyDescent="0.35">
      <c r="V462" s="17"/>
    </row>
    <row r="463" spans="22:22" x14ac:dyDescent="0.35">
      <c r="V463" s="17"/>
    </row>
    <row r="464" spans="22:22" x14ac:dyDescent="0.35">
      <c r="V464" s="17"/>
    </row>
    <row r="465" spans="22:22" x14ac:dyDescent="0.35">
      <c r="V465" s="17"/>
    </row>
    <row r="466" spans="22:22" x14ac:dyDescent="0.35">
      <c r="V466" s="17"/>
    </row>
    <row r="467" spans="22:22" x14ac:dyDescent="0.35">
      <c r="V467" s="17"/>
    </row>
    <row r="468" spans="22:22" x14ac:dyDescent="0.35">
      <c r="V468" s="17"/>
    </row>
    <row r="469" spans="22:22" x14ac:dyDescent="0.35">
      <c r="V469" s="17"/>
    </row>
    <row r="470" spans="22:22" x14ac:dyDescent="0.35">
      <c r="V470" s="17"/>
    </row>
    <row r="471" spans="22:22" x14ac:dyDescent="0.35">
      <c r="V471" s="17"/>
    </row>
    <row r="472" spans="22:22" x14ac:dyDescent="0.35">
      <c r="V472" s="17"/>
    </row>
    <row r="473" spans="22:22" x14ac:dyDescent="0.35">
      <c r="V473" s="17"/>
    </row>
    <row r="474" spans="22:22" x14ac:dyDescent="0.35">
      <c r="V474" s="17"/>
    </row>
    <row r="475" spans="22:22" x14ac:dyDescent="0.35">
      <c r="V475" s="17"/>
    </row>
    <row r="476" spans="22:22" x14ac:dyDescent="0.35">
      <c r="V476" s="17"/>
    </row>
    <row r="477" spans="22:22" x14ac:dyDescent="0.35">
      <c r="V477" s="17"/>
    </row>
    <row r="478" spans="22:22" x14ac:dyDescent="0.35">
      <c r="V478" s="17"/>
    </row>
    <row r="479" spans="22:22" x14ac:dyDescent="0.35">
      <c r="V479" s="17"/>
    </row>
    <row r="480" spans="22:22" x14ac:dyDescent="0.35">
      <c r="V480" s="17"/>
    </row>
    <row r="481" spans="22:22" x14ac:dyDescent="0.35">
      <c r="V481" s="17"/>
    </row>
    <row r="482" spans="22:22" x14ac:dyDescent="0.35">
      <c r="V482" s="17"/>
    </row>
    <row r="483" spans="22:22" x14ac:dyDescent="0.35">
      <c r="V483" s="17"/>
    </row>
    <row r="484" spans="22:22" x14ac:dyDescent="0.35">
      <c r="V484" s="17"/>
    </row>
    <row r="485" spans="22:22" x14ac:dyDescent="0.35">
      <c r="V485" s="17"/>
    </row>
    <row r="486" spans="22:22" x14ac:dyDescent="0.35">
      <c r="V486" s="17"/>
    </row>
    <row r="487" spans="22:22" x14ac:dyDescent="0.35">
      <c r="V487" s="17"/>
    </row>
    <row r="488" spans="22:22" x14ac:dyDescent="0.35">
      <c r="V488" s="17"/>
    </row>
    <row r="489" spans="22:22" x14ac:dyDescent="0.35">
      <c r="V489" s="17"/>
    </row>
    <row r="490" spans="22:22" x14ac:dyDescent="0.35">
      <c r="V490" s="17"/>
    </row>
    <row r="491" spans="22:22" x14ac:dyDescent="0.35">
      <c r="V491" s="17"/>
    </row>
    <row r="492" spans="22:22" x14ac:dyDescent="0.35">
      <c r="V492" s="17"/>
    </row>
    <row r="493" spans="22:22" x14ac:dyDescent="0.35">
      <c r="V493" s="17"/>
    </row>
    <row r="494" spans="22:22" x14ac:dyDescent="0.35">
      <c r="V494" s="17"/>
    </row>
    <row r="495" spans="22:22" x14ac:dyDescent="0.35">
      <c r="V495" s="17"/>
    </row>
    <row r="496" spans="22:22" x14ac:dyDescent="0.35">
      <c r="V496" s="17"/>
    </row>
    <row r="497" spans="22:22" x14ac:dyDescent="0.35">
      <c r="V497" s="17"/>
    </row>
    <row r="498" spans="22:22" x14ac:dyDescent="0.35">
      <c r="V498" s="17"/>
    </row>
    <row r="499" spans="22:22" x14ac:dyDescent="0.35">
      <c r="V499" s="17"/>
    </row>
    <row r="500" spans="22:22" x14ac:dyDescent="0.35">
      <c r="V500" s="17"/>
    </row>
    <row r="501" spans="22:22" x14ac:dyDescent="0.35">
      <c r="V501" s="17"/>
    </row>
    <row r="502" spans="22:22" x14ac:dyDescent="0.35">
      <c r="V502" s="17"/>
    </row>
    <row r="503" spans="22:22" x14ac:dyDescent="0.35">
      <c r="V503" s="17"/>
    </row>
    <row r="504" spans="22:22" x14ac:dyDescent="0.35">
      <c r="V504" s="17"/>
    </row>
    <row r="505" spans="22:22" x14ac:dyDescent="0.35">
      <c r="V505" s="17"/>
    </row>
    <row r="506" spans="22:22" x14ac:dyDescent="0.35">
      <c r="V506" s="17"/>
    </row>
    <row r="507" spans="22:22" x14ac:dyDescent="0.35">
      <c r="V507" s="17"/>
    </row>
    <row r="508" spans="22:22" x14ac:dyDescent="0.35">
      <c r="V508" s="17"/>
    </row>
    <row r="509" spans="22:22" x14ac:dyDescent="0.35">
      <c r="V509" s="17"/>
    </row>
    <row r="510" spans="22:22" x14ac:dyDescent="0.35">
      <c r="V510" s="17"/>
    </row>
    <row r="511" spans="22:22" x14ac:dyDescent="0.35">
      <c r="V511" s="17"/>
    </row>
    <row r="512" spans="22:22" x14ac:dyDescent="0.35">
      <c r="V512" s="17"/>
    </row>
    <row r="513" spans="22:22" x14ac:dyDescent="0.35">
      <c r="V513" s="17"/>
    </row>
    <row r="514" spans="22:22" x14ac:dyDescent="0.35">
      <c r="V514" s="17"/>
    </row>
    <row r="515" spans="22:22" x14ac:dyDescent="0.35">
      <c r="V515" s="17"/>
    </row>
    <row r="516" spans="22:22" x14ac:dyDescent="0.35">
      <c r="V516" s="17"/>
    </row>
    <row r="517" spans="22:22" x14ac:dyDescent="0.35">
      <c r="V517" s="17"/>
    </row>
    <row r="518" spans="22:22" x14ac:dyDescent="0.35">
      <c r="V518" s="17"/>
    </row>
    <row r="519" spans="22:22" x14ac:dyDescent="0.35">
      <c r="V519" s="17"/>
    </row>
    <row r="520" spans="22:22" x14ac:dyDescent="0.35">
      <c r="V520" s="17"/>
    </row>
    <row r="521" spans="22:22" x14ac:dyDescent="0.35">
      <c r="V521" s="17"/>
    </row>
    <row r="522" spans="22:22" x14ac:dyDescent="0.35">
      <c r="V522" s="17"/>
    </row>
    <row r="523" spans="22:22" x14ac:dyDescent="0.35">
      <c r="V523" s="17"/>
    </row>
    <row r="524" spans="22:22" x14ac:dyDescent="0.35">
      <c r="V524" s="17"/>
    </row>
    <row r="525" spans="22:22" x14ac:dyDescent="0.35">
      <c r="V525" s="17"/>
    </row>
    <row r="526" spans="22:22" x14ac:dyDescent="0.35">
      <c r="V526" s="17"/>
    </row>
    <row r="527" spans="22:22" x14ac:dyDescent="0.35">
      <c r="V527" s="17"/>
    </row>
    <row r="528" spans="22:22" x14ac:dyDescent="0.35">
      <c r="V528" s="17"/>
    </row>
    <row r="529" spans="22:22" x14ac:dyDescent="0.35">
      <c r="V529" s="17"/>
    </row>
    <row r="530" spans="22:22" x14ac:dyDescent="0.35">
      <c r="V530" s="17"/>
    </row>
    <row r="531" spans="22:22" x14ac:dyDescent="0.35">
      <c r="V531" s="17"/>
    </row>
    <row r="532" spans="22:22" x14ac:dyDescent="0.35">
      <c r="V532" s="17"/>
    </row>
    <row r="533" spans="22:22" x14ac:dyDescent="0.35">
      <c r="V533" s="17"/>
    </row>
    <row r="534" spans="22:22" x14ac:dyDescent="0.35">
      <c r="V534" s="17"/>
    </row>
    <row r="535" spans="22:22" x14ac:dyDescent="0.35">
      <c r="V535" s="17"/>
    </row>
    <row r="536" spans="22:22" x14ac:dyDescent="0.35">
      <c r="V536" s="17"/>
    </row>
    <row r="537" spans="22:22" x14ac:dyDescent="0.35">
      <c r="V537" s="17"/>
    </row>
    <row r="538" spans="22:22" x14ac:dyDescent="0.35">
      <c r="V538" s="17"/>
    </row>
    <row r="539" spans="22:22" x14ac:dyDescent="0.35">
      <c r="V539" s="17"/>
    </row>
    <row r="540" spans="22:22" x14ac:dyDescent="0.35">
      <c r="V540" s="17"/>
    </row>
    <row r="541" spans="22:22" x14ac:dyDescent="0.35">
      <c r="V541" s="17"/>
    </row>
    <row r="542" spans="22:22" x14ac:dyDescent="0.35">
      <c r="V542" s="17"/>
    </row>
    <row r="543" spans="22:22" x14ac:dyDescent="0.35">
      <c r="V543" s="17"/>
    </row>
    <row r="544" spans="22:22" x14ac:dyDescent="0.35">
      <c r="V544" s="17"/>
    </row>
    <row r="545" spans="22:22" x14ac:dyDescent="0.35">
      <c r="V545" s="17"/>
    </row>
    <row r="546" spans="22:22" x14ac:dyDescent="0.35">
      <c r="V546" s="17"/>
    </row>
    <row r="547" spans="22:22" x14ac:dyDescent="0.35">
      <c r="V547" s="17"/>
    </row>
    <row r="548" spans="22:22" x14ac:dyDescent="0.35">
      <c r="V548" s="17"/>
    </row>
    <row r="549" spans="22:22" x14ac:dyDescent="0.35">
      <c r="V549" s="17"/>
    </row>
    <row r="550" spans="22:22" x14ac:dyDescent="0.35">
      <c r="V550" s="17"/>
    </row>
    <row r="551" spans="22:22" x14ac:dyDescent="0.35">
      <c r="V551" s="17"/>
    </row>
    <row r="552" spans="22:22" x14ac:dyDescent="0.35">
      <c r="V552" s="17"/>
    </row>
    <row r="553" spans="22:22" x14ac:dyDescent="0.35">
      <c r="V553" s="17"/>
    </row>
    <row r="554" spans="22:22" x14ac:dyDescent="0.35">
      <c r="V554" s="17"/>
    </row>
    <row r="555" spans="22:22" x14ac:dyDescent="0.35">
      <c r="V555" s="17"/>
    </row>
    <row r="556" spans="22:22" x14ac:dyDescent="0.35">
      <c r="V556" s="17"/>
    </row>
    <row r="557" spans="22:22" x14ac:dyDescent="0.35">
      <c r="V557" s="17"/>
    </row>
    <row r="558" spans="22:22" x14ac:dyDescent="0.35">
      <c r="V558" s="17"/>
    </row>
    <row r="559" spans="22:22" x14ac:dyDescent="0.35">
      <c r="V559" s="17"/>
    </row>
    <row r="560" spans="22:22" x14ac:dyDescent="0.35">
      <c r="V560" s="17"/>
    </row>
    <row r="561" spans="22:22" x14ac:dyDescent="0.35">
      <c r="V561" s="17"/>
    </row>
    <row r="562" spans="22:22" x14ac:dyDescent="0.35">
      <c r="V562" s="17"/>
    </row>
    <row r="563" spans="22:22" x14ac:dyDescent="0.35">
      <c r="V563" s="17"/>
    </row>
    <row r="564" spans="22:22" x14ac:dyDescent="0.35">
      <c r="V564" s="17"/>
    </row>
    <row r="565" spans="22:22" x14ac:dyDescent="0.35">
      <c r="V565" s="17"/>
    </row>
    <row r="566" spans="22:22" x14ac:dyDescent="0.35">
      <c r="V566" s="17"/>
    </row>
    <row r="567" spans="22:22" x14ac:dyDescent="0.35">
      <c r="V567" s="17"/>
    </row>
    <row r="568" spans="22:22" x14ac:dyDescent="0.35">
      <c r="V568" s="17"/>
    </row>
    <row r="569" spans="22:22" x14ac:dyDescent="0.35">
      <c r="V569" s="17"/>
    </row>
    <row r="570" spans="22:22" x14ac:dyDescent="0.35">
      <c r="V570" s="17"/>
    </row>
    <row r="571" spans="22:22" x14ac:dyDescent="0.35">
      <c r="V571" s="17"/>
    </row>
    <row r="572" spans="22:22" x14ac:dyDescent="0.35">
      <c r="V572" s="17"/>
    </row>
    <row r="573" spans="22:22" x14ac:dyDescent="0.35">
      <c r="V573" s="17"/>
    </row>
    <row r="574" spans="22:22" x14ac:dyDescent="0.35">
      <c r="V574" s="17"/>
    </row>
    <row r="575" spans="22:22" x14ac:dyDescent="0.35">
      <c r="V575" s="17"/>
    </row>
    <row r="576" spans="22:22" x14ac:dyDescent="0.35">
      <c r="V576" s="17"/>
    </row>
    <row r="577" spans="22:22" x14ac:dyDescent="0.35">
      <c r="V577" s="17"/>
    </row>
    <row r="578" spans="22:22" x14ac:dyDescent="0.35">
      <c r="V578" s="17"/>
    </row>
    <row r="579" spans="22:22" x14ac:dyDescent="0.35">
      <c r="V579" s="17"/>
    </row>
    <row r="580" spans="22:22" x14ac:dyDescent="0.35">
      <c r="V580" s="17"/>
    </row>
    <row r="581" spans="22:22" x14ac:dyDescent="0.35">
      <c r="V581" s="17"/>
    </row>
    <row r="582" spans="22:22" x14ac:dyDescent="0.35">
      <c r="V582" s="17"/>
    </row>
    <row r="583" spans="22:22" x14ac:dyDescent="0.35">
      <c r="V583" s="17"/>
    </row>
    <row r="584" spans="22:22" x14ac:dyDescent="0.35">
      <c r="V584" s="17"/>
    </row>
    <row r="585" spans="22:22" x14ac:dyDescent="0.35">
      <c r="V585" s="17"/>
    </row>
    <row r="586" spans="22:22" x14ac:dyDescent="0.35">
      <c r="V586" s="17"/>
    </row>
    <row r="587" spans="22:22" x14ac:dyDescent="0.35">
      <c r="V587" s="17"/>
    </row>
    <row r="588" spans="22:22" x14ac:dyDescent="0.35">
      <c r="V588" s="17"/>
    </row>
    <row r="589" spans="22:22" x14ac:dyDescent="0.35">
      <c r="V589" s="17"/>
    </row>
    <row r="590" spans="22:22" x14ac:dyDescent="0.35">
      <c r="V590" s="17"/>
    </row>
    <row r="591" spans="22:22" x14ac:dyDescent="0.35">
      <c r="V591" s="17"/>
    </row>
    <row r="592" spans="22:22" x14ac:dyDescent="0.35">
      <c r="V592" s="17"/>
    </row>
    <row r="593" spans="22:22" x14ac:dyDescent="0.35">
      <c r="V593" s="17"/>
    </row>
    <row r="594" spans="22:22" x14ac:dyDescent="0.35">
      <c r="V594" s="17"/>
    </row>
    <row r="595" spans="22:22" x14ac:dyDescent="0.35">
      <c r="V595" s="17"/>
    </row>
    <row r="596" spans="22:22" x14ac:dyDescent="0.35">
      <c r="V596" s="17"/>
    </row>
    <row r="597" spans="22:22" x14ac:dyDescent="0.35">
      <c r="V597" s="17"/>
    </row>
    <row r="598" spans="22:22" x14ac:dyDescent="0.35">
      <c r="V598" s="17"/>
    </row>
    <row r="599" spans="22:22" x14ac:dyDescent="0.35">
      <c r="V599" s="17"/>
    </row>
    <row r="600" spans="22:22" x14ac:dyDescent="0.35">
      <c r="V600" s="17"/>
    </row>
    <row r="601" spans="22:22" x14ac:dyDescent="0.35">
      <c r="V601" s="17"/>
    </row>
    <row r="602" spans="22:22" x14ac:dyDescent="0.35">
      <c r="V602" s="17"/>
    </row>
    <row r="603" spans="22:22" x14ac:dyDescent="0.35">
      <c r="V603" s="17"/>
    </row>
    <row r="604" spans="22:22" x14ac:dyDescent="0.35">
      <c r="V604" s="17"/>
    </row>
    <row r="605" spans="22:22" x14ac:dyDescent="0.35">
      <c r="V605" s="17"/>
    </row>
    <row r="606" spans="22:22" x14ac:dyDescent="0.35">
      <c r="V606" s="17"/>
    </row>
    <row r="607" spans="22:22" x14ac:dyDescent="0.35">
      <c r="V607" s="17"/>
    </row>
    <row r="608" spans="22:22" x14ac:dyDescent="0.35">
      <c r="V608" s="17"/>
    </row>
    <row r="609" spans="22:22" x14ac:dyDescent="0.35">
      <c r="V609" s="17"/>
    </row>
    <row r="610" spans="22:22" x14ac:dyDescent="0.35">
      <c r="V610" s="17"/>
    </row>
    <row r="611" spans="22:22" x14ac:dyDescent="0.35">
      <c r="V611" s="17"/>
    </row>
    <row r="612" spans="22:22" x14ac:dyDescent="0.35">
      <c r="V612" s="17"/>
    </row>
    <row r="613" spans="22:22" x14ac:dyDescent="0.35">
      <c r="V613" s="17"/>
    </row>
    <row r="614" spans="22:22" x14ac:dyDescent="0.35">
      <c r="V614" s="17"/>
    </row>
    <row r="615" spans="22:22" x14ac:dyDescent="0.35">
      <c r="V615" s="17"/>
    </row>
    <row r="616" spans="22:22" x14ac:dyDescent="0.35">
      <c r="V616" s="17"/>
    </row>
    <row r="617" spans="22:22" x14ac:dyDescent="0.35">
      <c r="V617" s="17"/>
    </row>
    <row r="618" spans="22:22" x14ac:dyDescent="0.35">
      <c r="V618" s="17"/>
    </row>
    <row r="619" spans="22:22" x14ac:dyDescent="0.35">
      <c r="V619" s="17"/>
    </row>
    <row r="620" spans="22:22" x14ac:dyDescent="0.35">
      <c r="V620" s="17"/>
    </row>
    <row r="621" spans="22:22" x14ac:dyDescent="0.35">
      <c r="V621" s="17"/>
    </row>
    <row r="622" spans="22:22" x14ac:dyDescent="0.35">
      <c r="V622" s="17"/>
    </row>
    <row r="623" spans="22:22" x14ac:dyDescent="0.35">
      <c r="V623" s="17"/>
    </row>
    <row r="624" spans="22:22" x14ac:dyDescent="0.35">
      <c r="V624" s="17"/>
    </row>
    <row r="625" spans="22:22" x14ac:dyDescent="0.35">
      <c r="V625" s="17"/>
    </row>
    <row r="626" spans="22:22" x14ac:dyDescent="0.35">
      <c r="V626" s="17"/>
    </row>
    <row r="627" spans="22:22" x14ac:dyDescent="0.35">
      <c r="V627" s="17"/>
    </row>
    <row r="628" spans="22:22" x14ac:dyDescent="0.35">
      <c r="V628" s="17"/>
    </row>
    <row r="629" spans="22:22" x14ac:dyDescent="0.35">
      <c r="V629" s="17"/>
    </row>
    <row r="630" spans="22:22" x14ac:dyDescent="0.35">
      <c r="V630" s="17"/>
    </row>
    <row r="631" spans="22:22" x14ac:dyDescent="0.35">
      <c r="V631" s="17"/>
    </row>
    <row r="632" spans="22:22" x14ac:dyDescent="0.35">
      <c r="V632" s="17"/>
    </row>
    <row r="633" spans="22:22" x14ac:dyDescent="0.35">
      <c r="V633" s="17"/>
    </row>
    <row r="634" spans="22:22" x14ac:dyDescent="0.35">
      <c r="V634" s="17"/>
    </row>
    <row r="635" spans="22:22" x14ac:dyDescent="0.35">
      <c r="V635" s="17"/>
    </row>
    <row r="636" spans="22:22" x14ac:dyDescent="0.35">
      <c r="V636" s="17"/>
    </row>
    <row r="637" spans="22:22" x14ac:dyDescent="0.35">
      <c r="V637" s="17"/>
    </row>
    <row r="638" spans="22:22" x14ac:dyDescent="0.35">
      <c r="V638" s="17"/>
    </row>
    <row r="639" spans="22:22" x14ac:dyDescent="0.35">
      <c r="V639" s="17"/>
    </row>
    <row r="640" spans="22:22" x14ac:dyDescent="0.35">
      <c r="V640" s="17"/>
    </row>
    <row r="641" spans="22:22" x14ac:dyDescent="0.35">
      <c r="V641" s="17"/>
    </row>
    <row r="642" spans="22:22" x14ac:dyDescent="0.35">
      <c r="V642" s="17"/>
    </row>
    <row r="643" spans="22:22" x14ac:dyDescent="0.35">
      <c r="V643" s="17"/>
    </row>
    <row r="644" spans="22:22" x14ac:dyDescent="0.35">
      <c r="V644" s="17"/>
    </row>
    <row r="645" spans="22:22" x14ac:dyDescent="0.35">
      <c r="V645" s="17"/>
    </row>
    <row r="646" spans="22:22" x14ac:dyDescent="0.35">
      <c r="V646" s="17"/>
    </row>
    <row r="647" spans="22:22" x14ac:dyDescent="0.35">
      <c r="V647" s="17"/>
    </row>
    <row r="648" spans="22:22" x14ac:dyDescent="0.35">
      <c r="V648" s="17"/>
    </row>
    <row r="649" spans="22:22" x14ac:dyDescent="0.35">
      <c r="V649" s="17"/>
    </row>
    <row r="650" spans="22:22" x14ac:dyDescent="0.35">
      <c r="V650" s="17"/>
    </row>
    <row r="651" spans="22:22" x14ac:dyDescent="0.35">
      <c r="V651" s="17"/>
    </row>
    <row r="652" spans="22:22" x14ac:dyDescent="0.35">
      <c r="V652" s="17"/>
    </row>
    <row r="653" spans="22:22" x14ac:dyDescent="0.35">
      <c r="V653" s="17"/>
    </row>
    <row r="654" spans="22:22" x14ac:dyDescent="0.35">
      <c r="V654" s="17"/>
    </row>
    <row r="655" spans="22:22" x14ac:dyDescent="0.35">
      <c r="V655" s="17"/>
    </row>
    <row r="656" spans="22:22" x14ac:dyDescent="0.35">
      <c r="V656" s="17"/>
    </row>
    <row r="657" spans="22:22" x14ac:dyDescent="0.35">
      <c r="V657" s="17"/>
    </row>
    <row r="658" spans="22:22" x14ac:dyDescent="0.35">
      <c r="V658" s="17"/>
    </row>
    <row r="659" spans="22:22" x14ac:dyDescent="0.35">
      <c r="V659" s="17"/>
    </row>
    <row r="660" spans="22:22" x14ac:dyDescent="0.35">
      <c r="V660" s="17"/>
    </row>
    <row r="661" spans="22:22" x14ac:dyDescent="0.35">
      <c r="V661" s="17"/>
    </row>
    <row r="662" spans="22:22" x14ac:dyDescent="0.35">
      <c r="V662" s="17"/>
    </row>
    <row r="663" spans="22:22" x14ac:dyDescent="0.35">
      <c r="V663" s="17"/>
    </row>
    <row r="664" spans="22:22" x14ac:dyDescent="0.35">
      <c r="V664" s="17"/>
    </row>
    <row r="665" spans="22:22" x14ac:dyDescent="0.35">
      <c r="V665" s="17"/>
    </row>
    <row r="666" spans="22:22" x14ac:dyDescent="0.35">
      <c r="V666" s="17"/>
    </row>
    <row r="667" spans="22:22" x14ac:dyDescent="0.35">
      <c r="V667" s="17"/>
    </row>
    <row r="668" spans="22:22" x14ac:dyDescent="0.35">
      <c r="V668" s="17"/>
    </row>
    <row r="669" spans="22:22" x14ac:dyDescent="0.35">
      <c r="V669" s="17"/>
    </row>
    <row r="670" spans="22:22" x14ac:dyDescent="0.35">
      <c r="V670" s="17"/>
    </row>
    <row r="671" spans="22:22" x14ac:dyDescent="0.35">
      <c r="V671" s="17"/>
    </row>
    <row r="672" spans="22:22" x14ac:dyDescent="0.35">
      <c r="V672" s="17"/>
    </row>
    <row r="673" spans="22:22" x14ac:dyDescent="0.35">
      <c r="V673" s="17"/>
    </row>
    <row r="674" spans="22:22" x14ac:dyDescent="0.35">
      <c r="V674" s="17"/>
    </row>
    <row r="675" spans="22:22" x14ac:dyDescent="0.35">
      <c r="V675" s="17"/>
    </row>
    <row r="676" spans="22:22" x14ac:dyDescent="0.35">
      <c r="V676" s="17"/>
    </row>
    <row r="677" spans="22:22" x14ac:dyDescent="0.35">
      <c r="V677" s="17"/>
    </row>
    <row r="678" spans="22:22" x14ac:dyDescent="0.35">
      <c r="V678" s="17"/>
    </row>
    <row r="679" spans="22:22" x14ac:dyDescent="0.35">
      <c r="V679" s="17"/>
    </row>
    <row r="680" spans="22:22" x14ac:dyDescent="0.35">
      <c r="V680" s="17"/>
    </row>
    <row r="681" spans="22:22" x14ac:dyDescent="0.35">
      <c r="V681" s="17"/>
    </row>
    <row r="682" spans="22:22" x14ac:dyDescent="0.35">
      <c r="V682" s="17"/>
    </row>
    <row r="683" spans="22:22" x14ac:dyDescent="0.35">
      <c r="V683" s="17"/>
    </row>
    <row r="684" spans="22:22" x14ac:dyDescent="0.35">
      <c r="V684" s="17"/>
    </row>
    <row r="685" spans="22:22" x14ac:dyDescent="0.35">
      <c r="V685" s="17"/>
    </row>
    <row r="686" spans="22:22" x14ac:dyDescent="0.35">
      <c r="V686" s="17"/>
    </row>
    <row r="687" spans="22:22" x14ac:dyDescent="0.35">
      <c r="V687" s="17"/>
    </row>
    <row r="688" spans="22:22" x14ac:dyDescent="0.35">
      <c r="V688" s="17"/>
    </row>
    <row r="689" spans="22:22" x14ac:dyDescent="0.35">
      <c r="V689" s="17"/>
    </row>
    <row r="690" spans="22:22" x14ac:dyDescent="0.35">
      <c r="V690" s="17"/>
    </row>
    <row r="691" spans="22:22" x14ac:dyDescent="0.35">
      <c r="V691" s="17"/>
    </row>
    <row r="692" spans="22:22" x14ac:dyDescent="0.35">
      <c r="V692" s="17"/>
    </row>
    <row r="693" spans="22:22" x14ac:dyDescent="0.35">
      <c r="V693" s="17"/>
    </row>
    <row r="694" spans="22:22" x14ac:dyDescent="0.35">
      <c r="V694" s="17"/>
    </row>
    <row r="695" spans="22:22" x14ac:dyDescent="0.35">
      <c r="V695" s="17"/>
    </row>
    <row r="696" spans="22:22" x14ac:dyDescent="0.35">
      <c r="V696" s="17"/>
    </row>
    <row r="697" spans="22:22" x14ac:dyDescent="0.35">
      <c r="V697" s="17"/>
    </row>
    <row r="698" spans="22:22" x14ac:dyDescent="0.35">
      <c r="V698" s="17"/>
    </row>
    <row r="699" spans="22:22" x14ac:dyDescent="0.35">
      <c r="V699" s="17"/>
    </row>
    <row r="700" spans="22:22" x14ac:dyDescent="0.35">
      <c r="V700" s="17"/>
    </row>
    <row r="701" spans="22:22" x14ac:dyDescent="0.35">
      <c r="V701" s="17"/>
    </row>
    <row r="702" spans="22:22" x14ac:dyDescent="0.35">
      <c r="V702" s="17"/>
    </row>
    <row r="703" spans="22:22" x14ac:dyDescent="0.35">
      <c r="V703" s="17"/>
    </row>
    <row r="704" spans="22:22" x14ac:dyDescent="0.35">
      <c r="V704" s="17"/>
    </row>
    <row r="705" spans="22:22" x14ac:dyDescent="0.35">
      <c r="V705" s="17"/>
    </row>
    <row r="706" spans="22:22" x14ac:dyDescent="0.35">
      <c r="V706" s="17"/>
    </row>
    <row r="707" spans="22:22" x14ac:dyDescent="0.35">
      <c r="V707" s="17"/>
    </row>
    <row r="708" spans="22:22" x14ac:dyDescent="0.35">
      <c r="V708" s="17"/>
    </row>
    <row r="709" spans="22:22" x14ac:dyDescent="0.35">
      <c r="V709" s="17"/>
    </row>
    <row r="710" spans="22:22" x14ac:dyDescent="0.35">
      <c r="V710" s="17"/>
    </row>
    <row r="711" spans="22:22" x14ac:dyDescent="0.35">
      <c r="V711" s="17"/>
    </row>
    <row r="712" spans="22:22" x14ac:dyDescent="0.35">
      <c r="V712" s="17"/>
    </row>
    <row r="713" spans="22:22" x14ac:dyDescent="0.35">
      <c r="V713" s="17"/>
    </row>
    <row r="714" spans="22:22" x14ac:dyDescent="0.35">
      <c r="V714" s="17"/>
    </row>
    <row r="715" spans="22:22" x14ac:dyDescent="0.35">
      <c r="V715" s="17"/>
    </row>
    <row r="716" spans="22:22" x14ac:dyDescent="0.35">
      <c r="V716" s="17"/>
    </row>
    <row r="717" spans="22:22" x14ac:dyDescent="0.35">
      <c r="V717" s="17"/>
    </row>
    <row r="718" spans="22:22" x14ac:dyDescent="0.35">
      <c r="V718" s="17"/>
    </row>
    <row r="719" spans="22:22" x14ac:dyDescent="0.35">
      <c r="V719" s="17"/>
    </row>
    <row r="720" spans="22:22" x14ac:dyDescent="0.35">
      <c r="V720" s="17"/>
    </row>
    <row r="721" spans="22:22" x14ac:dyDescent="0.35">
      <c r="V721" s="17"/>
    </row>
    <row r="722" spans="22:22" x14ac:dyDescent="0.35">
      <c r="V722" s="17"/>
    </row>
    <row r="723" spans="22:22" x14ac:dyDescent="0.35">
      <c r="V723" s="17"/>
    </row>
    <row r="724" spans="22:22" x14ac:dyDescent="0.35">
      <c r="V724" s="17"/>
    </row>
    <row r="725" spans="22:22" x14ac:dyDescent="0.35">
      <c r="V725" s="17"/>
    </row>
    <row r="726" spans="22:22" x14ac:dyDescent="0.35">
      <c r="V726" s="17"/>
    </row>
    <row r="727" spans="22:22" x14ac:dyDescent="0.35">
      <c r="V727" s="17"/>
    </row>
    <row r="728" spans="22:22" x14ac:dyDescent="0.35">
      <c r="V728" s="17"/>
    </row>
    <row r="729" spans="22:22" x14ac:dyDescent="0.35">
      <c r="V729" s="17"/>
    </row>
    <row r="730" spans="22:22" x14ac:dyDescent="0.35">
      <c r="V730" s="17"/>
    </row>
    <row r="731" spans="22:22" x14ac:dyDescent="0.35">
      <c r="V731" s="17"/>
    </row>
    <row r="732" spans="22:22" x14ac:dyDescent="0.35">
      <c r="V732" s="17"/>
    </row>
    <row r="733" spans="22:22" x14ac:dyDescent="0.35">
      <c r="V733" s="17"/>
    </row>
    <row r="734" spans="22:22" x14ac:dyDescent="0.35">
      <c r="V734" s="17"/>
    </row>
    <row r="735" spans="22:22" x14ac:dyDescent="0.35">
      <c r="V735" s="17"/>
    </row>
    <row r="736" spans="22:22" x14ac:dyDescent="0.35">
      <c r="V736" s="17"/>
    </row>
    <row r="737" spans="22:22" x14ac:dyDescent="0.35">
      <c r="V737" s="17"/>
    </row>
    <row r="738" spans="22:22" x14ac:dyDescent="0.35">
      <c r="V738" s="17"/>
    </row>
    <row r="739" spans="22:22" x14ac:dyDescent="0.35">
      <c r="V739" s="17"/>
    </row>
    <row r="740" spans="22:22" x14ac:dyDescent="0.35">
      <c r="V740" s="17"/>
    </row>
    <row r="741" spans="22:22" x14ac:dyDescent="0.35">
      <c r="V741" s="17"/>
    </row>
    <row r="742" spans="22:22" x14ac:dyDescent="0.35">
      <c r="V742" s="17"/>
    </row>
    <row r="743" spans="22:22" x14ac:dyDescent="0.35">
      <c r="V743" s="17"/>
    </row>
    <row r="744" spans="22:22" x14ac:dyDescent="0.35">
      <c r="V744" s="17"/>
    </row>
    <row r="745" spans="22:22" x14ac:dyDescent="0.35">
      <c r="V745" s="17"/>
    </row>
    <row r="746" spans="22:22" x14ac:dyDescent="0.35">
      <c r="V746" s="17"/>
    </row>
    <row r="747" spans="22:22" x14ac:dyDescent="0.35">
      <c r="V747" s="17"/>
    </row>
    <row r="748" spans="22:22" x14ac:dyDescent="0.35">
      <c r="V748" s="17"/>
    </row>
    <row r="749" spans="22:22" x14ac:dyDescent="0.35">
      <c r="V749" s="17"/>
    </row>
    <row r="750" spans="22:22" x14ac:dyDescent="0.35">
      <c r="V750" s="17"/>
    </row>
    <row r="751" spans="22:22" x14ac:dyDescent="0.35">
      <c r="V751" s="17"/>
    </row>
    <row r="752" spans="22:22" x14ac:dyDescent="0.35">
      <c r="V752" s="17"/>
    </row>
    <row r="753" spans="22:22" x14ac:dyDescent="0.35">
      <c r="V753" s="17"/>
    </row>
    <row r="754" spans="22:22" x14ac:dyDescent="0.35">
      <c r="V754" s="17"/>
    </row>
    <row r="755" spans="22:22" x14ac:dyDescent="0.35">
      <c r="V755" s="17"/>
    </row>
    <row r="756" spans="22:22" x14ac:dyDescent="0.35">
      <c r="V756" s="17"/>
    </row>
    <row r="757" spans="22:22" x14ac:dyDescent="0.35">
      <c r="V757" s="17"/>
    </row>
    <row r="758" spans="22:22" x14ac:dyDescent="0.35">
      <c r="V758" s="17"/>
    </row>
    <row r="759" spans="22:22" x14ac:dyDescent="0.35">
      <c r="V759" s="17"/>
    </row>
    <row r="760" spans="22:22" x14ac:dyDescent="0.35">
      <c r="V760" s="17"/>
    </row>
    <row r="761" spans="22:22" x14ac:dyDescent="0.35">
      <c r="V761" s="17"/>
    </row>
    <row r="762" spans="22:22" x14ac:dyDescent="0.35">
      <c r="V762" s="17"/>
    </row>
    <row r="763" spans="22:22" x14ac:dyDescent="0.35">
      <c r="V763" s="17"/>
    </row>
    <row r="764" spans="22:22" x14ac:dyDescent="0.35">
      <c r="V764" s="17"/>
    </row>
    <row r="765" spans="22:22" x14ac:dyDescent="0.35">
      <c r="V765" s="17"/>
    </row>
    <row r="766" spans="22:22" x14ac:dyDescent="0.35">
      <c r="V766" s="17"/>
    </row>
    <row r="767" spans="22:22" x14ac:dyDescent="0.35">
      <c r="V767" s="17"/>
    </row>
    <row r="768" spans="22:22" x14ac:dyDescent="0.35">
      <c r="V768" s="17"/>
    </row>
    <row r="769" spans="22:22" x14ac:dyDescent="0.35">
      <c r="V769" s="17"/>
    </row>
    <row r="770" spans="22:22" x14ac:dyDescent="0.35">
      <c r="V770" s="17"/>
    </row>
    <row r="771" spans="22:22" x14ac:dyDescent="0.35">
      <c r="V771" s="17"/>
    </row>
    <row r="772" spans="22:22" x14ac:dyDescent="0.35">
      <c r="V772" s="17"/>
    </row>
    <row r="773" spans="22:22" x14ac:dyDescent="0.35">
      <c r="V773" s="17"/>
    </row>
    <row r="774" spans="22:22" x14ac:dyDescent="0.35">
      <c r="V774" s="17"/>
    </row>
    <row r="775" spans="22:22" x14ac:dyDescent="0.35">
      <c r="V775" s="17"/>
    </row>
    <row r="776" spans="22:22" x14ac:dyDescent="0.35">
      <c r="V776" s="17"/>
    </row>
    <row r="777" spans="22:22" x14ac:dyDescent="0.35">
      <c r="V777" s="17"/>
    </row>
    <row r="778" spans="22:22" x14ac:dyDescent="0.35">
      <c r="V778" s="17"/>
    </row>
    <row r="779" spans="22:22" x14ac:dyDescent="0.35">
      <c r="V779" s="17"/>
    </row>
    <row r="780" spans="22:22" x14ac:dyDescent="0.35">
      <c r="V780" s="17"/>
    </row>
    <row r="781" spans="22:22" x14ac:dyDescent="0.35">
      <c r="V781" s="17"/>
    </row>
    <row r="782" spans="22:22" x14ac:dyDescent="0.35">
      <c r="V782" s="17"/>
    </row>
    <row r="783" spans="22:22" x14ac:dyDescent="0.35">
      <c r="V783" s="17"/>
    </row>
    <row r="784" spans="22:22" x14ac:dyDescent="0.35">
      <c r="V784" s="17"/>
    </row>
    <row r="785" spans="22:22" x14ac:dyDescent="0.35">
      <c r="V785" s="17"/>
    </row>
    <row r="786" spans="22:22" x14ac:dyDescent="0.35">
      <c r="V786" s="17"/>
    </row>
    <row r="787" spans="22:22" x14ac:dyDescent="0.35">
      <c r="V787" s="17"/>
    </row>
    <row r="788" spans="22:22" x14ac:dyDescent="0.35">
      <c r="V788" s="17"/>
    </row>
    <row r="789" spans="22:22" x14ac:dyDescent="0.35">
      <c r="V789" s="17"/>
    </row>
    <row r="790" spans="22:22" x14ac:dyDescent="0.35">
      <c r="V790" s="17"/>
    </row>
    <row r="791" spans="22:22" x14ac:dyDescent="0.35">
      <c r="V791" s="17"/>
    </row>
    <row r="792" spans="22:22" x14ac:dyDescent="0.35">
      <c r="V792" s="17"/>
    </row>
    <row r="793" spans="22:22" x14ac:dyDescent="0.35">
      <c r="V793" s="17"/>
    </row>
    <row r="794" spans="22:22" x14ac:dyDescent="0.35">
      <c r="V794" s="17"/>
    </row>
    <row r="795" spans="22:22" x14ac:dyDescent="0.35">
      <c r="V795" s="17"/>
    </row>
    <row r="796" spans="22:22" x14ac:dyDescent="0.35">
      <c r="V796" s="17"/>
    </row>
    <row r="797" spans="22:22" x14ac:dyDescent="0.35">
      <c r="V797" s="17"/>
    </row>
    <row r="798" spans="22:22" x14ac:dyDescent="0.35">
      <c r="V798" s="17"/>
    </row>
    <row r="799" spans="22:22" x14ac:dyDescent="0.35">
      <c r="V799" s="17"/>
    </row>
    <row r="800" spans="22:22" x14ac:dyDescent="0.35">
      <c r="V800" s="17"/>
    </row>
    <row r="801" spans="22:22" x14ac:dyDescent="0.35">
      <c r="V801" s="17"/>
    </row>
    <row r="802" spans="22:22" x14ac:dyDescent="0.35">
      <c r="V802" s="17"/>
    </row>
    <row r="803" spans="22:22" x14ac:dyDescent="0.35">
      <c r="V803" s="17"/>
    </row>
    <row r="804" spans="22:22" x14ac:dyDescent="0.35">
      <c r="V804" s="17"/>
    </row>
    <row r="805" spans="22:22" x14ac:dyDescent="0.35">
      <c r="V805" s="17"/>
    </row>
    <row r="806" spans="22:22" x14ac:dyDescent="0.35">
      <c r="V806" s="17"/>
    </row>
    <row r="807" spans="22:22" x14ac:dyDescent="0.35">
      <c r="V807" s="17"/>
    </row>
    <row r="808" spans="22:22" x14ac:dyDescent="0.35">
      <c r="V808" s="17"/>
    </row>
    <row r="809" spans="22:22" x14ac:dyDescent="0.35">
      <c r="V809" s="17"/>
    </row>
    <row r="810" spans="22:22" x14ac:dyDescent="0.35">
      <c r="V810" s="17"/>
    </row>
    <row r="811" spans="22:22" x14ac:dyDescent="0.35">
      <c r="V811" s="17"/>
    </row>
    <row r="812" spans="22:22" x14ac:dyDescent="0.35">
      <c r="V812" s="17"/>
    </row>
    <row r="813" spans="22:22" x14ac:dyDescent="0.35">
      <c r="V813" s="17"/>
    </row>
    <row r="814" spans="22:22" x14ac:dyDescent="0.35">
      <c r="V814" s="17"/>
    </row>
    <row r="815" spans="22:22" x14ac:dyDescent="0.35">
      <c r="V815" s="17"/>
    </row>
    <row r="816" spans="22:22" x14ac:dyDescent="0.35">
      <c r="V816" s="17"/>
    </row>
    <row r="817" spans="22:22" x14ac:dyDescent="0.35">
      <c r="V817" s="17"/>
    </row>
    <row r="818" spans="22:22" x14ac:dyDescent="0.35">
      <c r="V818" s="17"/>
    </row>
    <row r="819" spans="22:22" x14ac:dyDescent="0.35">
      <c r="V819" s="17"/>
    </row>
    <row r="820" spans="22:22" x14ac:dyDescent="0.35">
      <c r="V820" s="17"/>
    </row>
    <row r="821" spans="22:22" x14ac:dyDescent="0.35">
      <c r="V821" s="17"/>
    </row>
    <row r="822" spans="22:22" x14ac:dyDescent="0.35">
      <c r="V822" s="17"/>
    </row>
    <row r="823" spans="22:22" x14ac:dyDescent="0.35">
      <c r="V823" s="17"/>
    </row>
    <row r="824" spans="22:22" x14ac:dyDescent="0.35">
      <c r="V824" s="17"/>
    </row>
    <row r="825" spans="22:22" x14ac:dyDescent="0.35">
      <c r="V825" s="17"/>
    </row>
    <row r="826" spans="22:22" x14ac:dyDescent="0.35">
      <c r="V826" s="17"/>
    </row>
    <row r="827" spans="22:22" x14ac:dyDescent="0.35">
      <c r="V827" s="17"/>
    </row>
    <row r="828" spans="22:22" x14ac:dyDescent="0.35">
      <c r="V828" s="17"/>
    </row>
    <row r="829" spans="22:22" x14ac:dyDescent="0.35">
      <c r="V829" s="17"/>
    </row>
    <row r="830" spans="22:22" x14ac:dyDescent="0.35">
      <c r="V830" s="17"/>
    </row>
    <row r="831" spans="22:22" x14ac:dyDescent="0.35">
      <c r="V831" s="17"/>
    </row>
    <row r="832" spans="22:22" x14ac:dyDescent="0.35">
      <c r="V832" s="17"/>
    </row>
    <row r="833" spans="22:22" x14ac:dyDescent="0.35">
      <c r="V833" s="17"/>
    </row>
    <row r="834" spans="22:22" x14ac:dyDescent="0.35">
      <c r="V834" s="17"/>
    </row>
    <row r="835" spans="22:22" x14ac:dyDescent="0.35">
      <c r="V835" s="17"/>
    </row>
    <row r="836" spans="22:22" x14ac:dyDescent="0.35">
      <c r="V836" s="17"/>
    </row>
    <row r="837" spans="22:22" x14ac:dyDescent="0.35">
      <c r="V837" s="17"/>
    </row>
    <row r="838" spans="22:22" x14ac:dyDescent="0.35">
      <c r="V838" s="17"/>
    </row>
    <row r="839" spans="22:22" x14ac:dyDescent="0.35">
      <c r="V839" s="17"/>
    </row>
    <row r="840" spans="22:22" x14ac:dyDescent="0.35">
      <c r="V840" s="17"/>
    </row>
    <row r="841" spans="22:22" x14ac:dyDescent="0.35">
      <c r="V841" s="17"/>
    </row>
    <row r="842" spans="22:22" x14ac:dyDescent="0.35">
      <c r="V842" s="17"/>
    </row>
    <row r="843" spans="22:22" x14ac:dyDescent="0.35">
      <c r="V843" s="17"/>
    </row>
    <row r="844" spans="22:22" x14ac:dyDescent="0.35">
      <c r="V844" s="17"/>
    </row>
    <row r="845" spans="22:22" x14ac:dyDescent="0.35">
      <c r="V845" s="17"/>
    </row>
    <row r="846" spans="22:22" x14ac:dyDescent="0.35">
      <c r="V846" s="17"/>
    </row>
    <row r="847" spans="22:22" x14ac:dyDescent="0.35">
      <c r="V847" s="17"/>
    </row>
    <row r="848" spans="22:22" x14ac:dyDescent="0.35">
      <c r="V848" s="17"/>
    </row>
    <row r="849" spans="22:22" x14ac:dyDescent="0.35">
      <c r="V849" s="17"/>
    </row>
    <row r="850" spans="22:22" x14ac:dyDescent="0.35">
      <c r="V850" s="17"/>
    </row>
    <row r="851" spans="22:22" x14ac:dyDescent="0.35">
      <c r="V851" s="17"/>
    </row>
    <row r="852" spans="22:22" x14ac:dyDescent="0.35">
      <c r="V852" s="17"/>
    </row>
    <row r="853" spans="22:22" x14ac:dyDescent="0.35">
      <c r="V853" s="17"/>
    </row>
    <row r="854" spans="22:22" x14ac:dyDescent="0.35">
      <c r="V854" s="17"/>
    </row>
    <row r="855" spans="22:22" x14ac:dyDescent="0.35">
      <c r="V855" s="17"/>
    </row>
    <row r="856" spans="22:22" x14ac:dyDescent="0.35">
      <c r="V856" s="17"/>
    </row>
    <row r="857" spans="22:22" x14ac:dyDescent="0.35">
      <c r="V857" s="17"/>
    </row>
    <row r="858" spans="22:22" x14ac:dyDescent="0.35">
      <c r="V858" s="17"/>
    </row>
    <row r="859" spans="22:22" x14ac:dyDescent="0.35">
      <c r="V859" s="17"/>
    </row>
    <row r="860" spans="22:22" x14ac:dyDescent="0.35">
      <c r="V860" s="17"/>
    </row>
    <row r="861" spans="22:22" x14ac:dyDescent="0.35">
      <c r="V861" s="17"/>
    </row>
    <row r="862" spans="22:22" x14ac:dyDescent="0.35">
      <c r="V862" s="17"/>
    </row>
    <row r="863" spans="22:22" x14ac:dyDescent="0.35">
      <c r="V863" s="17"/>
    </row>
    <row r="864" spans="22:22" x14ac:dyDescent="0.35">
      <c r="V864" s="17"/>
    </row>
    <row r="865" spans="22:22" x14ac:dyDescent="0.35">
      <c r="V865" s="17"/>
    </row>
    <row r="866" spans="22:22" x14ac:dyDescent="0.35">
      <c r="V866" s="17"/>
    </row>
    <row r="867" spans="22:22" x14ac:dyDescent="0.35">
      <c r="V867" s="17"/>
    </row>
    <row r="868" spans="22:22" x14ac:dyDescent="0.35">
      <c r="V868" s="17"/>
    </row>
    <row r="869" spans="22:22" x14ac:dyDescent="0.35">
      <c r="V869" s="17"/>
    </row>
    <row r="870" spans="22:22" x14ac:dyDescent="0.35">
      <c r="V870" s="17"/>
    </row>
    <row r="871" spans="22:22" x14ac:dyDescent="0.35">
      <c r="V871" s="17"/>
    </row>
    <row r="872" spans="22:22" x14ac:dyDescent="0.35">
      <c r="V872" s="17"/>
    </row>
    <row r="873" spans="22:22" x14ac:dyDescent="0.35">
      <c r="V873" s="17"/>
    </row>
    <row r="874" spans="22:22" x14ac:dyDescent="0.35">
      <c r="V874" s="17"/>
    </row>
    <row r="875" spans="22:22" x14ac:dyDescent="0.35">
      <c r="V875" s="17"/>
    </row>
    <row r="876" spans="22:22" x14ac:dyDescent="0.35">
      <c r="V876" s="17"/>
    </row>
    <row r="877" spans="22:22" x14ac:dyDescent="0.35">
      <c r="V877" s="17"/>
    </row>
    <row r="878" spans="22:22" x14ac:dyDescent="0.35">
      <c r="V878" s="17"/>
    </row>
    <row r="879" spans="22:22" x14ac:dyDescent="0.35">
      <c r="V879" s="17"/>
    </row>
    <row r="880" spans="22:22" x14ac:dyDescent="0.35">
      <c r="V880" s="17"/>
    </row>
    <row r="881" spans="22:22" x14ac:dyDescent="0.35">
      <c r="V881" s="17"/>
    </row>
    <row r="882" spans="22:22" x14ac:dyDescent="0.35">
      <c r="V882" s="17"/>
    </row>
    <row r="883" spans="22:22" x14ac:dyDescent="0.35">
      <c r="V883" s="17"/>
    </row>
    <row r="884" spans="22:22" x14ac:dyDescent="0.35">
      <c r="V884" s="17"/>
    </row>
    <row r="885" spans="22:22" x14ac:dyDescent="0.35">
      <c r="V885" s="17"/>
    </row>
    <row r="886" spans="22:22" x14ac:dyDescent="0.35">
      <c r="V886" s="17"/>
    </row>
    <row r="887" spans="22:22" x14ac:dyDescent="0.35">
      <c r="V887" s="17"/>
    </row>
    <row r="888" spans="22:22" x14ac:dyDescent="0.35">
      <c r="V888" s="17"/>
    </row>
    <row r="889" spans="22:22" x14ac:dyDescent="0.35">
      <c r="V889" s="17"/>
    </row>
    <row r="890" spans="22:22" x14ac:dyDescent="0.35">
      <c r="V890" s="17"/>
    </row>
    <row r="891" spans="22:22" x14ac:dyDescent="0.35">
      <c r="V891" s="17"/>
    </row>
    <row r="892" spans="22:22" x14ac:dyDescent="0.35">
      <c r="V892" s="17"/>
    </row>
    <row r="893" spans="22:22" x14ac:dyDescent="0.35">
      <c r="V893" s="17"/>
    </row>
    <row r="894" spans="22:22" x14ac:dyDescent="0.35">
      <c r="V894" s="17"/>
    </row>
    <row r="895" spans="22:22" x14ac:dyDescent="0.35">
      <c r="V895" s="17"/>
    </row>
    <row r="896" spans="22:22" x14ac:dyDescent="0.35">
      <c r="V896" s="17"/>
    </row>
    <row r="897" spans="22:22" x14ac:dyDescent="0.35">
      <c r="V897" s="17"/>
    </row>
    <row r="898" spans="22:22" x14ac:dyDescent="0.35">
      <c r="V898" s="17"/>
    </row>
    <row r="899" spans="22:22" x14ac:dyDescent="0.35">
      <c r="V899" s="17"/>
    </row>
    <row r="900" spans="22:22" x14ac:dyDescent="0.35">
      <c r="V900" s="17"/>
    </row>
    <row r="901" spans="22:22" x14ac:dyDescent="0.35">
      <c r="V901" s="17"/>
    </row>
    <row r="902" spans="22:22" x14ac:dyDescent="0.35">
      <c r="V902" s="17"/>
    </row>
    <row r="903" spans="22:22" x14ac:dyDescent="0.35">
      <c r="V903" s="17"/>
    </row>
    <row r="904" spans="22:22" x14ac:dyDescent="0.35">
      <c r="V904" s="17"/>
    </row>
    <row r="905" spans="22:22" x14ac:dyDescent="0.35">
      <c r="V905" s="17"/>
    </row>
    <row r="906" spans="22:22" x14ac:dyDescent="0.35">
      <c r="V906" s="17"/>
    </row>
    <row r="907" spans="22:22" x14ac:dyDescent="0.35">
      <c r="V907" s="17"/>
    </row>
    <row r="908" spans="22:22" x14ac:dyDescent="0.35">
      <c r="V908" s="17"/>
    </row>
    <row r="909" spans="22:22" x14ac:dyDescent="0.35">
      <c r="V909" s="17"/>
    </row>
    <row r="910" spans="22:22" x14ac:dyDescent="0.35">
      <c r="V910" s="17"/>
    </row>
    <row r="911" spans="22:22" x14ac:dyDescent="0.35">
      <c r="V911" s="17"/>
    </row>
    <row r="912" spans="22:22" x14ac:dyDescent="0.35">
      <c r="V912" s="17"/>
    </row>
    <row r="913" spans="22:22" x14ac:dyDescent="0.35">
      <c r="V913" s="17"/>
    </row>
    <row r="914" spans="22:22" x14ac:dyDescent="0.35">
      <c r="V914" s="17"/>
    </row>
    <row r="915" spans="22:22" x14ac:dyDescent="0.35">
      <c r="V915" s="17"/>
    </row>
    <row r="916" spans="22:22" x14ac:dyDescent="0.35">
      <c r="V916" s="17"/>
    </row>
    <row r="917" spans="22:22" x14ac:dyDescent="0.35">
      <c r="V917" s="17"/>
    </row>
    <row r="918" spans="22:22" x14ac:dyDescent="0.35">
      <c r="V918" s="17"/>
    </row>
    <row r="919" spans="22:22" x14ac:dyDescent="0.35">
      <c r="V919" s="17"/>
    </row>
    <row r="920" spans="22:22" x14ac:dyDescent="0.35">
      <c r="V920" s="17"/>
    </row>
    <row r="921" spans="22:22" x14ac:dyDescent="0.35">
      <c r="V921" s="17"/>
    </row>
    <row r="922" spans="22:22" x14ac:dyDescent="0.35">
      <c r="V922" s="17"/>
    </row>
    <row r="923" spans="22:22" x14ac:dyDescent="0.35">
      <c r="V923" s="17"/>
    </row>
    <row r="924" spans="22:22" x14ac:dyDescent="0.35">
      <c r="V924" s="17"/>
    </row>
    <row r="925" spans="22:22" x14ac:dyDescent="0.35">
      <c r="V925" s="17"/>
    </row>
    <row r="926" spans="22:22" x14ac:dyDescent="0.35">
      <c r="V926" s="17"/>
    </row>
    <row r="927" spans="22:22" x14ac:dyDescent="0.35">
      <c r="V927" s="17"/>
    </row>
    <row r="928" spans="22:22" x14ac:dyDescent="0.35">
      <c r="V928" s="17"/>
    </row>
    <row r="929" spans="22:22" x14ac:dyDescent="0.35">
      <c r="V929" s="17"/>
    </row>
    <row r="930" spans="22:22" x14ac:dyDescent="0.35">
      <c r="V930" s="17"/>
    </row>
    <row r="931" spans="22:22" x14ac:dyDescent="0.35">
      <c r="V931" s="17"/>
    </row>
    <row r="932" spans="22:22" x14ac:dyDescent="0.35">
      <c r="V932" s="17"/>
    </row>
    <row r="933" spans="22:22" x14ac:dyDescent="0.35">
      <c r="V933" s="17"/>
    </row>
    <row r="934" spans="22:22" x14ac:dyDescent="0.35">
      <c r="V934" s="17"/>
    </row>
    <row r="935" spans="22:22" x14ac:dyDescent="0.35">
      <c r="V935" s="17"/>
    </row>
    <row r="936" spans="22:22" x14ac:dyDescent="0.35">
      <c r="V936" s="17"/>
    </row>
    <row r="937" spans="22:22" x14ac:dyDescent="0.35">
      <c r="V937" s="17"/>
    </row>
    <row r="938" spans="22:22" x14ac:dyDescent="0.35">
      <c r="V938" s="17"/>
    </row>
    <row r="939" spans="22:22" x14ac:dyDescent="0.35">
      <c r="V939" s="17"/>
    </row>
    <row r="940" spans="22:22" x14ac:dyDescent="0.35">
      <c r="V940" s="17"/>
    </row>
    <row r="941" spans="22:22" x14ac:dyDescent="0.35">
      <c r="V941" s="17"/>
    </row>
    <row r="942" spans="22:22" x14ac:dyDescent="0.35">
      <c r="V942" s="17"/>
    </row>
    <row r="943" spans="22:22" x14ac:dyDescent="0.35">
      <c r="V943" s="17"/>
    </row>
    <row r="944" spans="22:22" x14ac:dyDescent="0.35">
      <c r="V944" s="17"/>
    </row>
    <row r="945" spans="22:22" x14ac:dyDescent="0.35">
      <c r="V945" s="17"/>
    </row>
    <row r="946" spans="22:22" x14ac:dyDescent="0.35">
      <c r="V946" s="17"/>
    </row>
    <row r="947" spans="22:22" x14ac:dyDescent="0.35">
      <c r="V947" s="17"/>
    </row>
    <row r="948" spans="22:22" x14ac:dyDescent="0.35">
      <c r="V948" s="17"/>
    </row>
    <row r="949" spans="22:22" x14ac:dyDescent="0.35">
      <c r="V949" s="17"/>
    </row>
    <row r="950" spans="22:22" x14ac:dyDescent="0.35">
      <c r="V950" s="17"/>
    </row>
    <row r="951" spans="22:22" x14ac:dyDescent="0.35">
      <c r="V951" s="17"/>
    </row>
    <row r="952" spans="22:22" x14ac:dyDescent="0.35">
      <c r="V952" s="17"/>
    </row>
    <row r="953" spans="22:22" x14ac:dyDescent="0.35">
      <c r="V953" s="17"/>
    </row>
    <row r="954" spans="22:22" x14ac:dyDescent="0.35">
      <c r="V954" s="17"/>
    </row>
    <row r="955" spans="22:22" x14ac:dyDescent="0.35">
      <c r="V955" s="17"/>
    </row>
    <row r="956" spans="22:22" x14ac:dyDescent="0.35">
      <c r="V956" s="17"/>
    </row>
    <row r="957" spans="22:22" x14ac:dyDescent="0.35">
      <c r="V957" s="17"/>
    </row>
    <row r="958" spans="22:22" x14ac:dyDescent="0.35">
      <c r="V958" s="17"/>
    </row>
    <row r="959" spans="22:22" x14ac:dyDescent="0.35">
      <c r="V959" s="17"/>
    </row>
    <row r="960" spans="22:22" x14ac:dyDescent="0.35">
      <c r="V960" s="17"/>
    </row>
    <row r="961" spans="22:22" x14ac:dyDescent="0.35">
      <c r="V961" s="17"/>
    </row>
    <row r="962" spans="22:22" x14ac:dyDescent="0.35">
      <c r="V962" s="17"/>
    </row>
    <row r="963" spans="22:22" x14ac:dyDescent="0.35">
      <c r="V963" s="17"/>
    </row>
    <row r="964" spans="22:22" x14ac:dyDescent="0.35">
      <c r="V964" s="17"/>
    </row>
    <row r="965" spans="22:22" x14ac:dyDescent="0.35">
      <c r="V965" s="17"/>
    </row>
    <row r="966" spans="22:22" x14ac:dyDescent="0.35">
      <c r="V966" s="17"/>
    </row>
    <row r="967" spans="22:22" x14ac:dyDescent="0.35">
      <c r="V967" s="17"/>
    </row>
    <row r="968" spans="22:22" x14ac:dyDescent="0.35">
      <c r="V968" s="17"/>
    </row>
    <row r="969" spans="22:22" x14ac:dyDescent="0.35">
      <c r="V969" s="17"/>
    </row>
    <row r="970" spans="22:22" x14ac:dyDescent="0.35">
      <c r="V970" s="17"/>
    </row>
    <row r="971" spans="22:22" x14ac:dyDescent="0.35">
      <c r="V971" s="17"/>
    </row>
    <row r="972" spans="22:22" x14ac:dyDescent="0.35">
      <c r="V972" s="17"/>
    </row>
    <row r="973" spans="22:22" x14ac:dyDescent="0.35">
      <c r="V973" s="17"/>
    </row>
    <row r="974" spans="22:22" x14ac:dyDescent="0.35">
      <c r="V974" s="17"/>
    </row>
    <row r="975" spans="22:22" x14ac:dyDescent="0.35">
      <c r="V975" s="17"/>
    </row>
    <row r="976" spans="22:22" x14ac:dyDescent="0.35">
      <c r="V976" s="17"/>
    </row>
    <row r="977" spans="22:22" x14ac:dyDescent="0.35">
      <c r="V977" s="17"/>
    </row>
    <row r="978" spans="22:22" x14ac:dyDescent="0.35">
      <c r="V978" s="17"/>
    </row>
    <row r="979" spans="22:22" x14ac:dyDescent="0.35">
      <c r="V979" s="17"/>
    </row>
    <row r="980" spans="22:22" x14ac:dyDescent="0.35">
      <c r="V980" s="17"/>
    </row>
    <row r="981" spans="22:22" x14ac:dyDescent="0.35">
      <c r="V981" s="17"/>
    </row>
    <row r="982" spans="22:22" x14ac:dyDescent="0.35">
      <c r="V982" s="17"/>
    </row>
    <row r="983" spans="22:22" x14ac:dyDescent="0.35">
      <c r="V983" s="17"/>
    </row>
    <row r="984" spans="22:22" x14ac:dyDescent="0.35">
      <c r="V984" s="17"/>
    </row>
    <row r="985" spans="22:22" x14ac:dyDescent="0.35">
      <c r="V985" s="17"/>
    </row>
    <row r="986" spans="22:22" x14ac:dyDescent="0.35">
      <c r="V986" s="17"/>
    </row>
    <row r="987" spans="22:22" x14ac:dyDescent="0.35">
      <c r="V987" s="17"/>
    </row>
    <row r="988" spans="22:22" x14ac:dyDescent="0.35">
      <c r="V988" s="17"/>
    </row>
    <row r="989" spans="22:22" x14ac:dyDescent="0.35">
      <c r="V989" s="17"/>
    </row>
    <row r="990" spans="22:22" x14ac:dyDescent="0.35">
      <c r="V990" s="17"/>
    </row>
    <row r="991" spans="22:22" x14ac:dyDescent="0.35">
      <c r="V991" s="17"/>
    </row>
    <row r="992" spans="22:22" x14ac:dyDescent="0.35">
      <c r="V992" s="17"/>
    </row>
    <row r="993" spans="22:22" x14ac:dyDescent="0.35">
      <c r="V993" s="17"/>
    </row>
    <row r="994" spans="22:22" x14ac:dyDescent="0.35">
      <c r="V994" s="17"/>
    </row>
    <row r="995" spans="22:22" x14ac:dyDescent="0.35">
      <c r="V995" s="17"/>
    </row>
    <row r="996" spans="22:22" x14ac:dyDescent="0.35">
      <c r="V996" s="17"/>
    </row>
    <row r="997" spans="22:22" x14ac:dyDescent="0.35">
      <c r="V997" s="17"/>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8846-273C-438B-9EAD-51B5957A131A}">
  <dimension ref="A1:AU4"/>
  <sheetViews>
    <sheetView workbookViewId="0"/>
  </sheetViews>
  <sheetFormatPr defaultRowHeight="14.5" x14ac:dyDescent="0.35"/>
  <cols>
    <col min="1" max="1" width="22.08984375" bestFit="1" customWidth="1"/>
    <col min="2" max="2" width="14.54296875" bestFit="1" customWidth="1"/>
    <col min="3" max="3" width="20.90625" bestFit="1" customWidth="1"/>
    <col min="4" max="4" width="17.6328125" bestFit="1" customWidth="1"/>
    <col min="5" max="5" width="24" bestFit="1" customWidth="1"/>
    <col min="6" max="6" width="23.6328125" bestFit="1" customWidth="1"/>
    <col min="7" max="7" width="21.08984375" bestFit="1" customWidth="1"/>
    <col min="8" max="8" width="20.90625" bestFit="1" customWidth="1"/>
    <col min="9" max="9" width="17.453125" bestFit="1" customWidth="1"/>
    <col min="10" max="10" width="24.453125" bestFit="1" customWidth="1"/>
    <col min="11" max="11" width="20.90625" bestFit="1" customWidth="1"/>
    <col min="12" max="12" width="17.453125" bestFit="1" customWidth="1"/>
    <col min="13" max="13" width="26.81640625" bestFit="1" customWidth="1"/>
    <col min="14" max="14" width="25.08984375" bestFit="1" customWidth="1"/>
    <col min="15" max="15" width="22.54296875" bestFit="1" customWidth="1"/>
    <col min="16" max="16" width="22.36328125" bestFit="1" customWidth="1"/>
    <col min="17" max="17" width="18.90625" bestFit="1" customWidth="1"/>
    <col min="18" max="18" width="25.90625" bestFit="1" customWidth="1"/>
    <col min="19" max="19" width="22.36328125" bestFit="1" customWidth="1"/>
    <col min="20" max="20" width="18.90625" bestFit="1" customWidth="1"/>
    <col min="21" max="21" width="27.36328125" bestFit="1" customWidth="1"/>
    <col min="22" max="22" width="31.54296875" bestFit="1" customWidth="1"/>
    <col min="23" max="23" width="27.08984375" bestFit="1" customWidth="1"/>
    <col min="24" max="24" width="29.6328125" bestFit="1" customWidth="1"/>
    <col min="25" max="25" width="18.90625" bestFit="1" customWidth="1"/>
    <col min="26" max="26" width="33.08984375" bestFit="1" customWidth="1"/>
    <col min="27" max="27" width="32.453125" bestFit="1" customWidth="1"/>
    <col min="28" max="28" width="29.54296875" bestFit="1" customWidth="1"/>
    <col min="29" max="29" width="17.90625" bestFit="1" customWidth="1"/>
    <col min="30" max="30" width="28.36328125" bestFit="1" customWidth="1"/>
    <col min="31" max="31" width="33.08984375" bestFit="1" customWidth="1"/>
    <col min="32" max="32" width="28.6328125" bestFit="1" customWidth="1"/>
    <col min="33" max="33" width="31.08984375" bestFit="1" customWidth="1"/>
    <col min="34" max="34" width="18.90625" bestFit="1" customWidth="1"/>
    <col min="35" max="35" width="33.08984375" bestFit="1" customWidth="1"/>
    <col min="36" max="36" width="33.90625" bestFit="1" customWidth="1"/>
    <col min="37" max="37" width="31" bestFit="1" customWidth="1"/>
    <col min="38" max="38" width="18.90625" bestFit="1" customWidth="1"/>
    <col min="39" max="39" width="27.81640625" bestFit="1" customWidth="1"/>
    <col min="40" max="40" width="25.08984375" bestFit="1" customWidth="1"/>
    <col min="41" max="41" width="22.54296875" bestFit="1" customWidth="1"/>
    <col min="42" max="42" width="22.36328125" bestFit="1" customWidth="1"/>
    <col min="43" max="43" width="18.90625" bestFit="1" customWidth="1"/>
    <col min="44" max="44" width="25.90625" bestFit="1" customWidth="1"/>
    <col min="45" max="45" width="22.36328125" bestFit="1" customWidth="1"/>
    <col min="46" max="46" width="19.453125" bestFit="1" customWidth="1"/>
    <col min="47" max="47" width="31.36328125" bestFit="1" customWidth="1"/>
  </cols>
  <sheetData>
    <row r="1" spans="1:47" x14ac:dyDescent="0.35">
      <c r="A1" s="31" t="s">
        <v>247</v>
      </c>
    </row>
    <row r="3" spans="1:47" x14ac:dyDescent="0.35">
      <c r="A3" t="s">
        <v>200</v>
      </c>
      <c r="B3" t="s">
        <v>201</v>
      </c>
      <c r="C3" t="s">
        <v>202</v>
      </c>
      <c r="D3" t="s">
        <v>203</v>
      </c>
      <c r="E3" t="s">
        <v>204</v>
      </c>
      <c r="F3" t="s">
        <v>205</v>
      </c>
      <c r="G3" t="s">
        <v>206</v>
      </c>
      <c r="H3" t="s">
        <v>207</v>
      </c>
      <c r="I3" t="s">
        <v>208</v>
      </c>
      <c r="J3" t="s">
        <v>209</v>
      </c>
      <c r="K3" t="s">
        <v>210</v>
      </c>
      <c r="L3" t="s">
        <v>211</v>
      </c>
      <c r="M3" t="s">
        <v>212</v>
      </c>
      <c r="N3" t="s">
        <v>213</v>
      </c>
      <c r="O3" t="s">
        <v>214</v>
      </c>
      <c r="P3" t="s">
        <v>215</v>
      </c>
      <c r="Q3" t="s">
        <v>216</v>
      </c>
      <c r="R3" t="s">
        <v>217</v>
      </c>
      <c r="S3" t="s">
        <v>218</v>
      </c>
      <c r="T3" t="s">
        <v>219</v>
      </c>
      <c r="U3" t="s">
        <v>220</v>
      </c>
      <c r="V3" t="s">
        <v>221</v>
      </c>
      <c r="W3" t="s">
        <v>222</v>
      </c>
      <c r="X3" t="s">
        <v>223</v>
      </c>
      <c r="Y3" t="s">
        <v>224</v>
      </c>
      <c r="Z3" t="s">
        <v>225</v>
      </c>
      <c r="AA3" t="s">
        <v>226</v>
      </c>
      <c r="AB3" t="s">
        <v>227</v>
      </c>
      <c r="AC3" t="s">
        <v>228</v>
      </c>
      <c r="AD3" t="s">
        <v>229</v>
      </c>
      <c r="AE3" t="s">
        <v>230</v>
      </c>
      <c r="AF3" t="s">
        <v>231</v>
      </c>
      <c r="AG3" t="s">
        <v>232</v>
      </c>
      <c r="AH3" t="s">
        <v>233</v>
      </c>
      <c r="AI3" t="s">
        <v>234</v>
      </c>
      <c r="AJ3" t="s">
        <v>235</v>
      </c>
      <c r="AK3" t="s">
        <v>236</v>
      </c>
      <c r="AL3" t="s">
        <v>237</v>
      </c>
      <c r="AM3" t="s">
        <v>238</v>
      </c>
      <c r="AN3" t="s">
        <v>239</v>
      </c>
      <c r="AO3" t="s">
        <v>240</v>
      </c>
      <c r="AP3" t="s">
        <v>241</v>
      </c>
      <c r="AQ3" t="s">
        <v>242</v>
      </c>
      <c r="AR3" t="s">
        <v>243</v>
      </c>
      <c r="AS3" t="s">
        <v>244</v>
      </c>
      <c r="AT3" t="s">
        <v>245</v>
      </c>
      <c r="AU3" t="s">
        <v>246</v>
      </c>
    </row>
    <row r="4" spans="1:47" x14ac:dyDescent="0.35">
      <c r="A4" t="s">
        <v>27</v>
      </c>
      <c r="B4">
        <v>45528</v>
      </c>
      <c r="C4" t="s">
        <v>15</v>
      </c>
      <c r="D4">
        <v>2</v>
      </c>
      <c r="E4" t="s">
        <v>16</v>
      </c>
      <c r="F4">
        <v>6</v>
      </c>
      <c r="G4">
        <v>8</v>
      </c>
      <c r="H4">
        <v>12</v>
      </c>
      <c r="I4">
        <v>26</v>
      </c>
      <c r="J4">
        <v>12</v>
      </c>
      <c r="K4">
        <v>25</v>
      </c>
      <c r="L4">
        <v>37</v>
      </c>
      <c r="M4">
        <v>63</v>
      </c>
      <c r="N4">
        <v>7</v>
      </c>
      <c r="O4">
        <v>7</v>
      </c>
      <c r="P4">
        <v>0</v>
      </c>
      <c r="Q4">
        <v>14</v>
      </c>
      <c r="R4">
        <v>10</v>
      </c>
      <c r="S4">
        <v>20</v>
      </c>
      <c r="T4">
        <v>30</v>
      </c>
      <c r="U4">
        <v>44</v>
      </c>
      <c r="V4">
        <v>5</v>
      </c>
      <c r="W4">
        <v>7</v>
      </c>
      <c r="X4">
        <v>18</v>
      </c>
      <c r="Y4">
        <v>30</v>
      </c>
      <c r="Z4">
        <v>5</v>
      </c>
      <c r="AA4">
        <v>2</v>
      </c>
      <c r="AB4">
        <v>35</v>
      </c>
      <c r="AC4">
        <v>53</v>
      </c>
      <c r="AD4">
        <v>83</v>
      </c>
      <c r="AE4">
        <v>7</v>
      </c>
      <c r="AF4">
        <v>4</v>
      </c>
      <c r="AG4">
        <v>12</v>
      </c>
      <c r="AH4">
        <v>23</v>
      </c>
      <c r="AI4">
        <v>7</v>
      </c>
      <c r="AJ4">
        <v>7</v>
      </c>
      <c r="AK4">
        <v>35</v>
      </c>
      <c r="AL4">
        <v>58</v>
      </c>
      <c r="AM4">
        <v>81</v>
      </c>
      <c r="AN4">
        <v>6</v>
      </c>
      <c r="AO4">
        <v>8</v>
      </c>
      <c r="AP4">
        <v>12</v>
      </c>
      <c r="AQ4">
        <v>26</v>
      </c>
      <c r="AR4">
        <v>12</v>
      </c>
      <c r="AS4">
        <v>25</v>
      </c>
      <c r="AT4">
        <v>37</v>
      </c>
      <c r="AU4">
        <v>63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 S t u d e n t   N a m e < / s t r i n g > < / k e y > < v a l u e > < i n t > 1 5 2 < / i n t > < / v a l u e > < / i t e m > < i t e m > < k e y > < s t r i n g > B a t c h < / s t r i n g > < / k e y > < v a l u e > < i n t > 8 6 < / i n t > < / v a l u e > < / i t e m > < i t e m > < k e y > < s t r i n g > P r o g r a m m e < / s t r i n g > < / k e y > < v a l u e > < i n t > 1 3 4 < / i n t > < / v a l u e > < / i t e m > < i t e m > < k e y > < s t r i n g > S e m e s t e r < / s t r i n g > < / k e y > < v a l u e > < i n t > 1 1 5 < / i n t > < / v a l u e > < / i t e m > < i t e m > < k e y > < s t r i n g > C o u r s e   /   S u b j e c t < / s t r i n g > < / k e y > < v a l u e > < i n t > 1 6 9 < / i n t > < / v a l u e > < / i t e m > < i t e m > < k e y > < s t r i n g > A t t e n d a n c e   ( 1 0 ) < / s t r i n g > < / k e y > < v a l u e > < i n t > 1 6 7 < / i n t > < / v a l u e > < / i t e m > < i t e m > < k e y > < s t r i n g > P o r t f o l i o   ( 1 0 ) < / s t r i n g > < / k e y > < v a l u e > < i n t > 1 4 6 < / i n t > < / v a l u e > < / i t e m > < i t e m > < k e y > < s t r i n g > P r a c t i c a l   ( 2 0 ) < / s t r i n g > < / k e y > < v a l u e > < i n t > 1 4 5 < / i n t > < / v a l u e > < / i t e m > < i t e m > < k e y > < s t r i n g > T o t a l ( 4 0 ) < / s t r i n g > < / k e y > < v a l u e > < i n t > 1 1 1 < / i n t > < / v a l u e > < / i t e m > < i t e m > < k e y > < s t r i n g > A s s i g n m e n t s   ( 2 0 ) < / s t r i n g > < / k e y > < v a l u e > < i n t > 1 7 7 < / i n t > < / v a l u e > < / i t e m > < i t e m > < k e y > < s t r i n g > P r a c t i c a l   ( 4 0 ) < / s t r i n g > < / k e y > < v a l u e > < i n t > 1 4 5 < / i n t > < / v a l u e > < / i t e m > < i t e m > < k e y > < s t r i n g > T o t a l < / s t r i n g > < / k e y > < v a l u e > < i n t > 7 9 < / i n t > < / v a l u e > < / i t e m > < i t e m > < k e y > < s t r i n g > G r a n d   T o t a l < / s t r i n g > < / k e y > < v a l u e > < i n t > 1 3 1 < / i n t > < / v a l u e > < / i t e m > < / C o l u m n W i d t h s > < C o l u m n D i s p l a y I n d e x > < i t e m > < k e y > < s t r i n g > S t u d e n t   N a m e < / s t r i n g > < / k e y > < v a l u e > < i n t > 0 < / i n t > < / v a l u e > < / i t e m > < i t e m > < k e y > < s t r i n g > B a t c h < / s t r i n g > < / k e y > < v a l u e > < i n t > 1 < / i n t > < / v a l u e > < / i t e m > < i t e m > < k e y > < s t r i n g > P r o g r a m m e < / s t r i n g > < / k e y > < v a l u e > < i n t > 2 < / i n t > < / v a l u e > < / i t e m > < i t e m > < k e y > < s t r i n g > S e m e s t e r < / s t r i n g > < / k e y > < v a l u e > < i n t > 3 < / i n t > < / v a l u e > < / i t e m > < i t e m > < k e y > < s t r i n g > C o u r s e   /   S u b j e c t < / s t r i n g > < / k e y > < v a l u e > < i n t > 4 < / i n t > < / v a l u e > < / i t e m > < i t e m > < k e y > < s t r i n g > A t t e n d a n c e   ( 1 0 ) < / s t r i n g > < / k e y > < v a l u e > < i n t > 5 < / i n t > < / v a l u e > < / i t e m > < i t e m > < k e y > < s t r i n g > P o r t f o l i o   ( 1 0 ) < / s t r i n g > < / k e y > < v a l u e > < i n t > 6 < / i n t > < / v a l u e > < / i t e m > < i t e m > < k e y > < s t r i n g > P r a c t i c a l   ( 2 0 ) < / s t r i n g > < / k e y > < v a l u e > < i n t > 7 < / i n t > < / v a l u e > < / i t e m > < i t e m > < k e y > < s t r i n g > T o t a l ( 4 0 ) < / s t r i n g > < / k e y > < v a l u e > < i n t > 8 < / i n t > < / v a l u e > < / i t e m > < i t e m > < k e y > < s t r i n g > A s s i g n m e n t s   ( 2 0 ) < / s t r i n g > < / k e y > < v a l u e > < i n t > 9 < / i n t > < / v a l u e > < / i t e m > < i t e m > < k e y > < s t r i n g > P r a c t i c a l   ( 4 0 ) < / s t r i n g > < / k e y > < v a l u e > < i n t > 1 0 < / i n t > < / v a l u e > < / i t e m > < i t e m > < k e y > < s t r i n g > T o t a l < / s t r i n g > < / k e y > < v a l u e > < i n t > 1 1 < / i n t > < / v a l u e > < / i t e m > < i t e m > < k e y > < s t r i n g > G r a n d   T o t a l < / s t r i n g > < / k e y > < v a l u e > < i n t > 1 2 < / i n t > < / v a l u e > < / i t e m > < / C o l u m n D i s p l a y I n d e x > < C o l u m n F r o z e n   / > < C o l u m n C h e c k e d   / > < C o l u m n F i l t e r   / > < S e l e c t i o n F i l t e r   / > < F i l t e r P a r a m e t e r s   / > < I s S o r t D e s c e n d i n g > f a l s e < / I s S o r t D e s c e n d i n g > < / T a b l e W i d g e t G r i d S e r i a l i z a t i o n > ] ] > < / C u s t o m C o n t e n t > < / G e m i n i > 
</file>

<file path=customXml/item10.xml>��< ? x m l   v e r s i o n = " 1 . 0 "   e n c o d i n g = " u t f - 1 6 " ? > < D a t a M a s h u p   x m l n s = " h t t p : / / s c h e m a s . m i c r o s o f t . c o m / D a t a M a s h u p " > A A A A A B Y D A A B Q S w M E F A A C A A g A Q 3 4 F W 6 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B D f g 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3 4 F W y i K R 7 g O A A A A E Q A A A B M A H A B G b 3 J t d W x h c y 9 T Z W N 0 a W 9 u M S 5 t I K I Y A C i g F A A A A A A A A A A A A A A A A A A A A A A A A A A A A C t O T S 7 J z M 9 T C I b Q h t Y A U E s B A i 0 A F A A C A A g A Q 3 4 F W 6 X j x s u m A A A A 9 w A A A B I A A A A A A A A A A A A A A A A A A A A A A E N v b m Z p Z y 9 Q Y W N r Y W d l L n h t b F B L A Q I t A B Q A A g A I A E N + B V s P y u m r p A A A A O k A A A A T A A A A A A A A A A A A A A A A A P I A A A B b Q 2 9 u d G V u d F 9 U e X B l c 1 0 u e G 1 s U E s B A i 0 A F A A C A A g A Q 3 4 F W 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o K / M b o J o t T p l C J D s e 5 3 f R A A A A A A I A A A A A A B B m A A A A A Q A A I A A A A J T h U Y W o 3 Y A 1 p 2 L i m W Q F x 3 a l 3 J 9 o u E e s K Y S d m G o 6 F Y G n A A A A A A 6 A A A A A A g A A I A A A A G M y s N N T W r W v N p M 8 j o R j 3 x 0 T Z c B v F 4 J w l C / Y e l p v o S G 1 U A A A A M R 3 n M 5 z c 5 z J k d j s v q z O T T Z H F c 4 R c + S D A y o F 6 l D B L F x j 4 O O 5 0 8 Z k g 1 x 9 Z B 9 2 + t N H p S h z i s x F / 8 H Q J v n w Z K A g E T o w L M F L x 1 X Z f z F W H o 0 S Z p U Y Q A A A A B 7 7 X e a Y Q Y W O k j u J 2 P u a C E V q E O S 1 O X R W q 4 + T u / J n a a G f E K s F b / t S F C w / D m n Z a / 2 v C K F r D K s g C b u 0 R i Y Q l K R 4 v H 4 = < / D a t a M a s h u p > 
</file>

<file path=customXml/item11.xml>��< ? x m l   v e r s i o n = " 1 . 0 "   e n c o d i n g = " U T F - 1 6 " ? > < G e m i n i   x m l n s = " h t t p : / / g e m i n i / p i v o t c u s t o m i z a t i o n / I s S a n d b o x E m b e d d e d " > < C u s t o m C o n t e n t > < ! [ C D A T A [ y e s ] ] > < / 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R a n g e   3 " > < C u s t o m C o n t e n t > < ! [ C D A T A [ < T a b l e W i d g e t G r i d S e r i a l i z a t i o n   x m l n s : x s d = " h t t p : / / w w w . w 3 . o r g / 2 0 0 1 / X M L S c h e m a "   x m l n s : x s i = " h t t p : / / w w w . w 3 . o r g / 2 0 0 1 / X M L S c h e m a - i n s t a n c e " > < C o l u m n S u g g e s t e d T y p e   / > < C o l u m n F o r m a t   / > < C o l u m n A c c u r a c y   / > < C o l u m n C u r r e n c y S y m b o l   / > < C o l u m n P o s i t i v e P a t t e r n   / > < C o l u m n N e g a t i v e P a t t e r n   / > < C o l u m n W i d t h s > < i t e m > < k e y > < s t r i n g > S t u d e n t   N a m e < / s t r i n g > < / k e y > < v a l u e > < i n t > 1 5 2 < / i n t > < / v a l u e > < / i t e m > < i t e m > < k e y > < s t r i n g > B a t c h < / s t r i n g > < / k e y > < v a l u e > < i n t > 8 6 < / i n t > < / v a l u e > < / i t e m > < i t e m > < k e y > < s t r i n g > C o u r s e < / s t r i n g > < / k e y > < v a l u e > < i n t > 9 7 < / i n t > < / v a l u e > < / i t e m > < i t e m > < k e y > < s t r i n g > S e m e s t e r < / s t r i n g > < / k e y > < v a l u e > < i n t > 1 1 5 < / i n t > < / v a l u e > < / i t e m > < i t e m > < k e y > < s t r i n g > S e m e s t e r   A t t e n d a n c e ( 1 0 ) < / s t r i n g > < / k e y > < v a l u e > < i n t > 2 3 9 < / i n t > < / v a l u e > < / i t e m > < i t e m > < k e y > < s t r i n g > O n l i n e     P o r t f o l i o ( 1 0 ) < / s t r i n g > < / k e y > < v a l u e > < i n t > 2 0 0 < / i n t > < / v a l u e > < / i t e m > < i t e m > < k e y > < s t r i n g > M i d   T e r m     P r a c t i c a l ( 2 0 ) < / s t r i n g > < / k e y > < v a l u e > < i n t > 2 2 1 < / i n t > < / v a l u e > < / i t e m > < i t e m > < k e y > < s t r i n g > T o t a l ( 4 0 ) < / s t r i n g > < / k e y > < v a l u e > < i n t > 1 1 1 < / i n t > < / v a l u e > < / i t e m > < i t e m > < k e y > < s t r i n g > S e m e s t e r   A t t e n d a n c e ( 1 0 )   2 < / s t r i n g > < / k e y > < v a l u e > < i n t > 2 5 3 < / i n t > < / v a l u e > < / i t e m > < i t e m > < k e y > < s t r i n g > S e m e s t e r   A s s i g n m e n t s ( 1 0 ) < / s t r i n g > < / k e y > < v a l u e > < i n t > 2 4 9 < / i n t > < / v a l u e > < / i t e m > < i t e m > < k e y > < s t r i n g > E n d   T e r m     P r a c t i c a l ( 4 0 ) < / s t r i n g > < / k e y > < v a l u e > < i n t > 2 2 0 < / i n t > < / v a l u e > < / i t e m > < i t e m > < k e y > < s t r i n g > T o t a l ( 6 0 ) < / s t r i n g > < / k e y > < v a l u e > < i n t > 1 1 1 < / i n t > < / v a l u e > < / i t e m > < i t e m > < k e y > < s t r i n g > T o t a l ( 4 0 + 6 0 = 1 0 0 ) < / s t r i n g > < / k e y > < v a l u e > < i n t > 1 7 9 < / i n t > < / v a l u e > < / i t e m > < / C o l u m n W i d t h s > < C o l u m n D i s p l a y I n d e x > < i t e m > < k e y > < s t r i n g > S t u d e n t   N a m e < / s t r i n g > < / k e y > < v a l u e > < i n t > 0 < / i n t > < / v a l u e > < / i t e m > < i t e m > < k e y > < s t r i n g > B a t c h < / s t r i n g > < / k e y > < v a l u e > < i n t > 1 < / i n t > < / v a l u e > < / i t e m > < i t e m > < k e y > < s t r i n g > C o u r s e < / s t r i n g > < / k e y > < v a l u e > < i n t > 2 < / i n t > < / v a l u e > < / i t e m > < i t e m > < k e y > < s t r i n g > S e m e s t e r < / s t r i n g > < / k e y > < v a l u e > < i n t > 3 < / i n t > < / v a l u e > < / i t e m > < i t e m > < k e y > < s t r i n g > S e m e s t e r   A t t e n d a n c e ( 1 0 ) < / s t r i n g > < / k e y > < v a l u e > < i n t > 4 < / i n t > < / v a l u e > < / i t e m > < i t e m > < k e y > < s t r i n g > O n l i n e     P o r t f o l i o ( 1 0 ) < / s t r i n g > < / k e y > < v a l u e > < i n t > 5 < / i n t > < / v a l u e > < / i t e m > < i t e m > < k e y > < s t r i n g > M i d   T e r m     P r a c t i c a l ( 2 0 ) < / s t r i n g > < / k e y > < v a l u e > < i n t > 6 < / i n t > < / v a l u e > < / i t e m > < i t e m > < k e y > < s t r i n g > T o t a l ( 4 0 ) < / s t r i n g > < / k e y > < v a l u e > < i n t > 7 < / i n t > < / v a l u e > < / i t e m > < i t e m > < k e y > < s t r i n g > S e m e s t e r   A t t e n d a n c e ( 1 0 )   2 < / s t r i n g > < / k e y > < v a l u e > < i n t > 8 < / i n t > < / v a l u e > < / i t e m > < i t e m > < k e y > < s t r i n g > S e m e s t e r   A s s i g n m e n t s ( 1 0 ) < / s t r i n g > < / k e y > < v a l u e > < i n t > 9 < / i n t > < / v a l u e > < / i t e m > < i t e m > < k e y > < s t r i n g > E n d   T e r m     P r a c t i c a l ( 4 0 ) < / s t r i n g > < / k e y > < v a l u e > < i n t > 1 0 < / i n t > < / v a l u e > < / i t e m > < i t e m > < k e y > < s t r i n g > T o t a l ( 6 0 ) < / s t r i n g > < / k e y > < v a l u e > < i n t > 1 1 < / i n t > < / v a l u e > < / i t e m > < i t e m > < k e y > < s t r i n g > T o t a l ( 4 0 + 6 0 = 1 0 0 ) < / s t r i n g > < / k e y > < v a l u e > < i n t > 1 2 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S a n d b o x N o n E m p t y " > < C u s t o m C o n t e n t > < ! [ C D A T A [ 1 ] ] > < / C u s t o m C o n t e n t > < / G e m i n i > 
</file>

<file path=customXml/item17.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 S t u d e n t   N a m e < / s t r i n g > < / k e y > < v a l u e > < i n t > 1 5 2 < / i n t > < / v a l u e > < / i t e m > < i t e m > < k e y > < s t r i n g > B a t c h < / s t r i n g > < / k e y > < v a l u e > < i n t > 8 6 < / i n t > < / v a l u e > < / i t e m > < i t e m > < k e y > < s t r i n g > P r o g r a m m e < / s t r i n g > < / k e y > < v a l u e > < i n t > 1 3 4 < / i n t > < / v a l u e > < / i t e m > < i t e m > < k e y > < s t r i n g > S e m e s t e r < / s t r i n g > < / k e y > < v a l u e > < i n t > 1 1 5 < / i n t > < / v a l u e > < / i t e m > < i t e m > < k e y > < s t r i n g > C o u r s e   /   S u b j e c t < / s t r i n g > < / k e y > < v a l u e > < i n t > 1 6 9 < / i n t > < / v a l u e > < / i t e m > < i t e m > < k e y > < s t r i n g > A t t e n d a n c e   ( 1 0 ) < / s t r i n g > < / k e y > < v a l u e > < i n t > 1 6 7 < / i n t > < / v a l u e > < / i t e m > < i t e m > < k e y > < s t r i n g > P o r t f o l i o   ( 1 0 ) < / s t r i n g > < / k e y > < v a l u e > < i n t > 1 4 6 < / i n t > < / v a l u e > < / i t e m > < i t e m > < k e y > < s t r i n g > P r a c t i c a l   ( 2 0 ) < / s t r i n g > < / k e y > < v a l u e > < i n t > 1 4 5 < / i n t > < / v a l u e > < / i t e m > < i t e m > < k e y > < s t r i n g > T o t a l ( 4 0 ) < / s t r i n g > < / k e y > < v a l u e > < i n t > 1 1 1 < / i n t > < / v a l u e > < / i t e m > < i t e m > < k e y > < s t r i n g > A s s i g n m e n t s   ( 2 0 ) < / s t r i n g > < / k e y > < v a l u e > < i n t > 1 7 7 < / i n t > < / v a l u e > < / i t e m > < i t e m > < k e y > < s t r i n g > P r a c t i c a l   ( 4 0 ) < / s t r i n g > < / k e y > < v a l u e > < i n t > 1 4 5 < / i n t > < / v a l u e > < / i t e m > < i t e m > < k e y > < s t r i n g > T o t a l ( 6 0 ) < / s t r i n g > < / k e y > < v a l u e > < i n t > 1 1 1 < / i n t > < / v a l u e > < / i t e m > < i t e m > < k e y > < s t r i n g > G r a n d   T o t a l < / s t r i n g > < / k e y > < v a l u e > < i n t > 1 3 1 < / i n t > < / v a l u e > < / i t e m > < / C o l u m n W i d t h s > < C o l u m n D i s p l a y I n d e x > < i t e m > < k e y > < s t r i n g > S t u d e n t   N a m e < / s t r i n g > < / k e y > < v a l u e > < i n t > 0 < / i n t > < / v a l u e > < / i t e m > < i t e m > < k e y > < s t r i n g > B a t c h < / s t r i n g > < / k e y > < v a l u e > < i n t > 1 < / i n t > < / v a l u e > < / i t e m > < i t e m > < k e y > < s t r i n g > P r o g r a m m e < / s t r i n g > < / k e y > < v a l u e > < i n t > 2 < / i n t > < / v a l u e > < / i t e m > < i t e m > < k e y > < s t r i n g > S e m e s t e r < / s t r i n g > < / k e y > < v a l u e > < i n t > 3 < / i n t > < / v a l u e > < / i t e m > < i t e m > < k e y > < s t r i n g > C o u r s e   /   S u b j e c t < / s t r i n g > < / k e y > < v a l u e > < i n t > 4 < / i n t > < / v a l u e > < / i t e m > < i t e m > < k e y > < s t r i n g > A t t e n d a n c e   ( 1 0 ) < / s t r i n g > < / k e y > < v a l u e > < i n t > 5 < / i n t > < / v a l u e > < / i t e m > < i t e m > < k e y > < s t r i n g > P o r t f o l i o   ( 1 0 ) < / s t r i n g > < / k e y > < v a l u e > < i n t > 6 < / i n t > < / v a l u e > < / i t e m > < i t e m > < k e y > < s t r i n g > P r a c t i c a l   ( 2 0 ) < / s t r i n g > < / k e y > < v a l u e > < i n t > 7 < / i n t > < / v a l u e > < / i t e m > < i t e m > < k e y > < s t r i n g > T o t a l ( 4 0 ) < / s t r i n g > < / k e y > < v a l u e > < i n t > 8 < / i n t > < / v a l u e > < / i t e m > < i t e m > < k e y > < s t r i n g > A s s i g n m e n t s   ( 2 0 ) < / s t r i n g > < / k e y > < v a l u e > < i n t > 9 < / i n t > < / v a l u e > < / i t e m > < i t e m > < k e y > < s t r i n g > P r a c t i c a l   ( 4 0 ) < / s t r i n g > < / k e y > < v a l u e > < i n t > 1 0 < / i n t > < / v a l u e > < / i t e m > < i t e m > < k e y > < s t r i n g > T o t a l ( 6 0 ) < / s t r i n g > < / k e y > < v a l u e > < i n t > 1 1 < / i n t > < / v a l u e > < / i t e m > < i t e m > < k e y > < s t r i n g > G r a n d   T o t a l < / s t r i n g > < / k e y > < v a l u e > < i n t > 1 2 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T a b l e O r d e r " > < C u s t o m C o n t e n t > < ! [ C D A T A [ R a n g e , R a n g e   1 , R a n g e   2 , R a n g e   3 ] ] > < / C u s t o m C o n t e n t > < / G e m i n i > 
</file>

<file path=customXml/item2.xml>��< ? x m l   v e r s i o n = " 1 . 0 "   e n c o d i n g = " U T F - 1 6 " ? > < G e m i n i   x m l n s = " h t t p : / / g e m i n i / p i v o t c u s t o m i z a t i o n / S h o w H i d d e n " > < C u s t o m C o n t e n t > < ! [ C D A T A [ T r u e ] ] > < / C u s t o m C o n t e n t > < / G e m i n i > 
</file>

<file path=customXml/item20.xml>��< ? x m l   v e r s i o n = " 1 . 0 "   e n c o d i n g = " U T F - 1 6 " ? > < G e m i n i   x m l n s = " h t t p : / / g e m i n i / p i v o t c u s t o m i z a t i o n / T a b l e X M L _ R a n g e   2 " > < C u s t o m C o n t e n t > < ! [ C D A T A [ < T a b l e W i d g e t G r i d S e r i a l i z a t i o n   x m l n s : x s d = " h t t p : / / w w w . w 3 . o r g / 2 0 0 1 / X M L S c h e m a "   x m l n s : x s i = " h t t p : / / w w w . w 3 . o r g / 2 0 0 1 / X M L S c h e m a - i n s t a n c e " > < C o l u m n S u g g e s t e d T y p e   / > < C o l u m n F o r m a t   / > < C o l u m n A c c u r a c y   / > < C o l u m n C u r r e n c y S y m b o l   / > < C o l u m n P o s i t i v e P a t t e r n   / > < C o l u m n N e g a t i v e P a t t e r n   / > < C o l u m n W i d t h s > < i t e m > < k e y > < s t r i n g > S t u d e n t   N a m e < / s t r i n g > < / k e y > < v a l u e > < i n t > 1 5 2 < / i n t > < / v a l u e > < / i t e m > < i t e m > < k e y > < s t r i n g > B a t c h < / s t r i n g > < / k e y > < v a l u e > < i n t > 8 6 < / i n t > < / v a l u e > < / i t e m > < i t e m > < k e y > < s t r i n g > P r o g r a m m e < / s t r i n g > < / k e y > < v a l u e > < i n t > 1 3 4 < / i n t > < / v a l u e > < / i t e m > < i t e m > < k e y > < s t r i n g > S e m e s t e r < / s t r i n g > < / k e y > < v a l u e > < i n t > 1 1 5 < / i n t > < / v a l u e > < / i t e m > < i t e m > < k e y > < s t r i n g > C o u r s e   /   S u b j e c t < / s t r i n g > < / k e y > < v a l u e > < i n t > 1 6 9 < / i n t > < / v a l u e > < / i t e m > < i t e m > < k e y > < s t r i n g > A t t e n d a n c e   ( 1 0 ) < / s t r i n g > < / k e y > < v a l u e > < i n t > 1 6 7 < / i n t > < / v a l u e > < / i t e m > < i t e m > < k e y > < s t r i n g > P o r t f o l i o   ( 1 0 ) < / s t r i n g > < / k e y > < v a l u e > < i n t > 1 4 6 < / i n t > < / v a l u e > < / i t e m > < i t e m > < k e y > < s t r i n g > P r a c t i c a l   ( 2 0 ) < / s t r i n g > < / k e y > < v a l u e > < i n t > 1 4 5 < / i n t > < / v a l u e > < / i t e m > < i t e m > < k e y > < s t r i n g > T o t a l < / s t r i n g > < / k e y > < v a l u e > < i n t > 7 9 < / i n t > < / v a l u e > < / i t e m > < i t e m > < k e y > < s t r i n g > A s s i g n m e n t s   ( 2 0 ) < / s t r i n g > < / k e y > < v a l u e > < i n t > 1 7 7 < / i n t > < / v a l u e > < / i t e m > < i t e m > < k e y > < s t r i n g > P r a c t i c a l   ( 4 0 ) < / s t r i n g > < / k e y > < v a l u e > < i n t > 1 4 5 < / i n t > < / v a l u e > < / i t e m > < i t e m > < k e y > < s t r i n g > T o t a l   2 < / s t r i n g > < / k e y > < v a l u e > < i n t > 9 3 < / i n t > < / v a l u e > < / i t e m > < i t e m > < k e y > < s t r i n g > G r a n d   T o t a l < / s t r i n g > < / k e y > < v a l u e > < i n t > 1 3 1 < / i n t > < / v a l u e > < / i t e m > < / C o l u m n W i d t h s > < C o l u m n D i s p l a y I n d e x > < i t e m > < k e y > < s t r i n g > S t u d e n t   N a m e < / s t r i n g > < / k e y > < v a l u e > < i n t > 0 < / i n t > < / v a l u e > < / i t e m > < i t e m > < k e y > < s t r i n g > B a t c h < / s t r i n g > < / k e y > < v a l u e > < i n t > 1 < / i n t > < / v a l u e > < / i t e m > < i t e m > < k e y > < s t r i n g > P r o g r a m m e < / s t r i n g > < / k e y > < v a l u e > < i n t > 2 < / i n t > < / v a l u e > < / i t e m > < i t e m > < k e y > < s t r i n g > S e m e s t e r < / s t r i n g > < / k e y > < v a l u e > < i n t > 3 < / i n t > < / v a l u e > < / i t e m > < i t e m > < k e y > < s t r i n g > C o u r s e   /   S u b j e c t < / s t r i n g > < / k e y > < v a l u e > < i n t > 4 < / i n t > < / v a l u e > < / i t e m > < i t e m > < k e y > < s t r i n g > A t t e n d a n c e   ( 1 0 ) < / s t r i n g > < / k e y > < v a l u e > < i n t > 5 < / i n t > < / v a l u e > < / i t e m > < i t e m > < k e y > < s t r i n g > P o r t f o l i o   ( 1 0 ) < / s t r i n g > < / k e y > < v a l u e > < i n t > 6 < / i n t > < / v a l u e > < / i t e m > < i t e m > < k e y > < s t r i n g > P r a c t i c a l   ( 2 0 ) < / s t r i n g > < / k e y > < v a l u e > < i n t > 7 < / i n t > < / v a l u e > < / i t e m > < i t e m > < k e y > < s t r i n g > T o t a l < / s t r i n g > < / k e y > < v a l u e > < i n t > 8 < / i n t > < / v a l u e > < / i t e m > < i t e m > < k e y > < s t r i n g > A s s i g n m e n t s   ( 2 0 ) < / s t r i n g > < / k e y > < v a l u e > < i n t > 9 < / i n t > < / v a l u e > < / i t e m > < i t e m > < k e y > < s t r i n g > P r a c t i c a l   ( 4 0 ) < / s t r i n g > < / k e y > < v a l u e > < i n t > 1 0 < / i n t > < / v a l u e > < / i t e m > < i t e m > < k e y > < s t r i n g > T o t a l   2 < / s t r i n g > < / k e y > < v a l u e > < i n t > 1 1 < / i n t > < / v a l u e > < / i t e m > < i t e m > < k e y > < s t r i n g > G r a n d   T o t a l < / 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R a n g 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 T o t a l ( 4 0 ) < / K e y > < / D i a g r a m O b j e c t K e y > < D i a g r a m O b j e c t K e y > < K e y > M e a s u r e s \ S u m   o f   T o t a l ( 4 0 ) \ T a g I n f o \ F o r m u l a < / K e y > < / D i a g r a m O b j e c t K e y > < D i a g r a m O b j e c t K e y > < K e y > M e a s u r e s \ S u m   o f   T o t a l ( 4 0 ) \ T a g I n f o \ V a l u e < / K e y > < / D i a g r a m O b j e c t K e y > < D i a g r a m O b j e c t K e y > < K e y > M e a s u r e s \ S u m   o f   T o t a l ( 6 0 ) < / K e y > < / D i a g r a m O b j e c t K e y > < D i a g r a m O b j e c t K e y > < K e y > M e a s u r e s \ S u m   o f   T o t a l ( 6 0 ) \ T a g I n f o \ F o r m u l a < / K e y > < / D i a g r a m O b j e c t K e y > < D i a g r a m O b j e c t K e y > < K e y > M e a s u r e s \ S u m   o f   T o t a l ( 6 0 ) \ T a g I n f o \ V a l u e < / K e y > < / D i a g r a m O b j e c t K e y > < D i a g r a m O b j e c t K e y > < K e y > M e a s u r e s \ S u m   o f   G r a n d   T o t a l < / K e y > < / D i a g r a m O b j e c t K e y > < D i a g r a m O b j e c t K e y > < K e y > M e a s u r e s \ S u m   o f   G r a n d   T o t a l \ T a g I n f o \ F o r m u l a < / K e y > < / D i a g r a m O b j e c t K e y > < D i a g r a m O b j e c t K e y > < K e y > M e a s u r e s \ S u m   o f   G r a n d   T o t a l \ T a g I n f o \ V a l u e < / K e y > < / D i a g r a m O b j e c t K e y > < D i a g r a m O b j e c t K e y > < K e y > C o l u m n s \ S t u d e n t   N a m e < / K e y > < / D i a g r a m O b j e c t K e y > < D i a g r a m O b j e c t K e y > < K e y > C o l u m n s \ B a t c h < / K e y > < / D i a g r a m O b j e c t K e y > < D i a g r a m O b j e c t K e y > < K e y > C o l u m n s \ P r o g r a m m e < / K e y > < / D i a g r a m O b j e c t K e y > < D i a g r a m O b j e c t K e y > < K e y > C o l u m n s \ S e m e s t e r < / K e y > < / D i a g r a m O b j e c t K e y > < D i a g r a m O b j e c t K e y > < K e y > C o l u m n s \ C o u r s e   /   S u b j e c t < / K e y > < / D i a g r a m O b j e c t K e y > < D i a g r a m O b j e c t K e y > < K e y > C o l u m n s \ A t t e n d a n c e   ( 1 0 ) < / K e y > < / D i a g r a m O b j e c t K e y > < D i a g r a m O b j e c t K e y > < K e y > C o l u m n s \ P o r t f o l i o   ( 1 0 ) < / K e y > < / D i a g r a m O b j e c t K e y > < D i a g r a m O b j e c t K e y > < K e y > C o l u m n s \ P r a c t i c a l   ( 2 0 ) < / K e y > < / D i a g r a m O b j e c t K e y > < D i a g r a m O b j e c t K e y > < K e y > C o l u m n s \ T o t a l ( 4 0 ) < / K e y > < / D i a g r a m O b j e c t K e y > < D i a g r a m O b j e c t K e y > < K e y > C o l u m n s \ A s s i g n m e n t s   ( 2 0 ) < / K e y > < / D i a g r a m O b j e c t K e y > < D i a g r a m O b j e c t K e y > < K e y > C o l u m n s \ P r a c t i c a l   ( 4 0 ) < / K e y > < / D i a g r a m O b j e c t K e y > < D i a g r a m O b j e c t K e y > < K e y > C o l u m n s \ T o t a l ( 6 0 ) < / K e y > < / D i a g r a m O b j e c t K e y > < D i a g r a m O b j e c t K e y > < K e y > C o l u m n s \ G r a n d   T o t a l < / K e y > < / D i a g r a m O b j e c t K e y > < D i a g r a m O b j e c t K e y > < K e y > L i n k s \ & l t ; C o l u m n s \ S u m   o f   T o t a l ( 4 0 ) & g t ; - & l t ; M e a s u r e s \ T o t a l ( 4 0 ) & g t ; < / K e y > < / D i a g r a m O b j e c t K e y > < D i a g r a m O b j e c t K e y > < K e y > L i n k s \ & l t ; C o l u m n s \ S u m   o f   T o t a l ( 4 0 ) & g t ; - & l t ; M e a s u r e s \ T o t a l ( 4 0 ) & g t ; \ C O L U M N < / K e y > < / D i a g r a m O b j e c t K e y > < D i a g r a m O b j e c t K e y > < K e y > L i n k s \ & l t ; C o l u m n s \ S u m   o f   T o t a l ( 4 0 ) & g t ; - & l t ; M e a s u r e s \ T o t a l ( 4 0 ) & g t ; \ M E A S U R E < / K e y > < / D i a g r a m O b j e c t K e y > < D i a g r a m O b j e c t K e y > < K e y > L i n k s \ & l t ; C o l u m n s \ S u m   o f   T o t a l ( 6 0 ) & g t ; - & l t ; M e a s u r e s \ T o t a l ( 6 0 ) & g t ; < / K e y > < / D i a g r a m O b j e c t K e y > < D i a g r a m O b j e c t K e y > < K e y > L i n k s \ & l t ; C o l u m n s \ S u m   o f   T o t a l ( 6 0 ) & g t ; - & l t ; M e a s u r e s \ T o t a l ( 6 0 ) & g t ; \ C O L U M N < / K e y > < / D i a g r a m O b j e c t K e y > < D i a g r a m O b j e c t K e y > < K e y > L i n k s \ & l t ; C o l u m n s \ S u m   o f   T o t a l ( 6 0 ) & g t ; - & l t ; M e a s u r e s \ T o t a l ( 6 0 ) & g t ; \ M E A S U R E < / K e y > < / D i a g r a m O b j e c t K e y > < D i a g r a m O b j e c t K e y > < K e y > L i n k s \ & l t ; C o l u m n s \ S u m   o f   G r a n d   T o t a l & g t ; - & l t ; M e a s u r e s \ G r a n d   T o t a l & g t ; < / K e y > < / D i a g r a m O b j e c t K e y > < D i a g r a m O b j e c t K e y > < K e y > L i n k s \ & l t ; C o l u m n s \ S u m   o f   G r a n d   T o t a l & g t ; - & l t ; M e a s u r e s \ G r a n d   T o t a l & g t ; \ C O L U M N < / K e y > < / D i a g r a m O b j e c t K e y > < D i a g r a m O b j e c t K e y > < K e y > L i n k s \ & l t ; C o l u m n s \ S u m   o f   G r a n d   T o t a l & g t ; - & l t ; M e a s u r e s \ G r a n d   T o t a l & g t ; \ M E A S U R E 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 T o t a l ( 4 0 ) < / K e y > < / a : K e y > < a : V a l u e   i : t y p e = " M e a s u r e G r i d N o d e V i e w S t a t e " > < C o l u m n > 8 < / C o l u m n > < L a y e d O u t > t r u e < / L a y e d O u t > < W a s U I I n v i s i b l e > t r u e < / W a s U I I n v i s i b l e > < / a : V a l u e > < / a : K e y V a l u e O f D i a g r a m O b j e c t K e y a n y T y p e z b w N T n L X > < a : K e y V a l u e O f D i a g r a m O b j e c t K e y a n y T y p e z b w N T n L X > < a : K e y > < K e y > M e a s u r e s \ S u m   o f   T o t a l ( 4 0 ) \ T a g I n f o \ F o r m u l a < / K e y > < / a : K e y > < a : V a l u e   i : t y p e = " M e a s u r e G r i d V i e w S t a t e I D i a g r a m T a g A d d i t i o n a l I n f o " / > < / a : K e y V a l u e O f D i a g r a m O b j e c t K e y a n y T y p e z b w N T n L X > < a : K e y V a l u e O f D i a g r a m O b j e c t K e y a n y T y p e z b w N T n L X > < a : K e y > < K e y > M e a s u r e s \ S u m   o f   T o t a l ( 4 0 ) \ T a g I n f o \ V a l u e < / K e y > < / a : K e y > < a : V a l u e   i : t y p e = " M e a s u r e G r i d V i e w S t a t e I D i a g r a m T a g A d d i t i o n a l I n f o " / > < / a : K e y V a l u e O f D i a g r a m O b j e c t K e y a n y T y p e z b w N T n L X > < a : K e y V a l u e O f D i a g r a m O b j e c t K e y a n y T y p e z b w N T n L X > < a : K e y > < K e y > M e a s u r e s \ S u m   o f   T o t a l ( 6 0 ) < / K e y > < / a : K e y > < a : V a l u e   i : t y p e = " M e a s u r e G r i d N o d e V i e w S t a t e " > < C o l u m n > 1 1 < / C o l u m n > < L a y e d O u t > t r u e < / L a y e d O u t > < W a s U I I n v i s i b l e > t r u e < / W a s U I I n v i s i b l e > < / a : V a l u e > < / a : K e y V a l u e O f D i a g r a m O b j e c t K e y a n y T y p e z b w N T n L X > < a : K e y V a l u e O f D i a g r a m O b j e c t K e y a n y T y p e z b w N T n L X > < a : K e y > < K e y > M e a s u r e s \ S u m   o f   T o t a l ( 6 0 ) \ T a g I n f o \ F o r m u l a < / K e y > < / a : K e y > < a : V a l u e   i : t y p e = " M e a s u r e G r i d V i e w S t a t e I D i a g r a m T a g A d d i t i o n a l I n f o " / > < / a : K e y V a l u e O f D i a g r a m O b j e c t K e y a n y T y p e z b w N T n L X > < a : K e y V a l u e O f D i a g r a m O b j e c t K e y a n y T y p e z b w N T n L X > < a : K e y > < K e y > M e a s u r e s \ S u m   o f   T o t a l ( 6 0 ) \ T a g I n f o \ V a l u e < / K e y > < / a : K e y > < a : V a l u e   i : t y p e = " M e a s u r e G r i d V i e w S t a t e I D i a g r a m T a g A d d i t i o n a l I n f o " / > < / a : K e y V a l u e O f D i a g r a m O b j e c t K e y a n y T y p e z b w N T n L X > < a : K e y V a l u e O f D i a g r a m O b j e c t K e y a n y T y p e z b w N T n L X > < a : K e y > < K e y > M e a s u r e s \ S u m   o f   G r a n d   T o t a l < / K e y > < / a : K e y > < a : V a l u e   i : t y p e = " M e a s u r e G r i d N o d e V i e w S t a t e " > < C o l u m n > 1 2 < / C o l u m n > < L a y e d O u t > t r u e < / L a y e d O u t > < W a s U I I n v i s i b l e > t r u e < / W a s U I I n v i s i b l e > < / a : V a l u e > < / a : K e y V a l u e O f D i a g r a m O b j e c t K e y a n y T y p e z b w N T n L X > < a : K e y V a l u e O f D i a g r a m O b j e c t K e y a n y T y p e z b w N T n L X > < a : K e y > < K e y > M e a s u r e s \ S u m   o f   G r a n d   T o t a l \ T a g I n f o \ F o r m u l a < / K e y > < / a : K e y > < a : V a l u e   i : t y p e = " M e a s u r e G r i d V i e w S t a t e I D i a g r a m T a g A d d i t i o n a l I n f o " / > < / a : K e y V a l u e O f D i a g r a m O b j e c t K e y a n y T y p e z b w N T n L X > < a : K e y V a l u e O f D i a g r a m O b j e c t K e y a n y T y p e z b w N T n L X > < a : K e y > < K e y > M e a s u r e s \ S u m   o f   G r a n d   T o t a l \ T a g I n f o \ V a l u e < / K e y > < / a : K e y > < a : V a l u e   i : t y p e = " M e a s u r e G r i d V i e w S t a t e I D i a g r a m T a g A d d i t i o n a l I n f o " / > < / a : K e y V a l u e O f D i a g r a m O b j e c t K e y a n y T y p e z b w N T n L X > < a : K e y V a l u e O f D i a g r a m O b j e c t K e y a n y T y p e z b w N T n L X > < a : K e y > < K e y > C o l u m n s \ S t u d e n t   N a m e < / K e y > < / a : K e y > < a : V a l u e   i : t y p e = " M e a s u r e G r i d N o d e V i e w S t a t e " > < L a y e d O u t > t r u e < / L a y e d O u t > < / a : V a l u e > < / a : K e y V a l u e O f D i a g r a m O b j e c t K e y a n y T y p e z b w N T n L X > < a : K e y V a l u e O f D i a g r a m O b j e c t K e y a n y T y p e z b w N T n L X > < a : K e y > < K e y > C o l u m n s \ B a t c h < / K e y > < / a : K e y > < a : V a l u e   i : t y p e = " M e a s u r e G r i d N o d e V i e w S t a t e " > < C o l u m n > 1 < / C o l u m n > < L a y e d O u t > t r u e < / L a y e d O u t > < / a : V a l u e > < / a : K e y V a l u e O f D i a g r a m O b j e c t K e y a n y T y p e z b w N T n L X > < a : K e y V a l u e O f D i a g r a m O b j e c t K e y a n y T y p e z b w N T n L X > < a : K e y > < K e y > C o l u m n s \ P r o g r a m m e < / K e y > < / a : K e y > < a : V a l u e   i : t y p e = " M e a s u r e G r i d N o d e V i e w S t a t e " > < C o l u m n > 2 < / C o l u m n > < L a y e d O u t > t r u e < / L a y e d O u t > < / a : V a l u e > < / a : K e y V a l u e O f D i a g r a m O b j e c t K e y a n y T y p e z b w N T n L X > < a : K e y V a l u e O f D i a g r a m O b j e c t K e y a n y T y p e z b w N T n L X > < a : K e y > < K e y > C o l u m n s \ S e m e s t e r < / K e y > < / a : K e y > < a : V a l u e   i : t y p e = " M e a s u r e G r i d N o d e V i e w S t a t e " > < C o l u m n > 3 < / C o l u m n > < L a y e d O u t > t r u e < / L a y e d O u t > < / a : V a l u e > < / a : K e y V a l u e O f D i a g r a m O b j e c t K e y a n y T y p e z b w N T n L X > < a : K e y V a l u e O f D i a g r a m O b j e c t K e y a n y T y p e z b w N T n L X > < a : K e y > < K e y > C o l u m n s \ C o u r s e   /   S u b j e c t < / K e y > < / a : K e y > < a : V a l u e   i : t y p e = " M e a s u r e G r i d N o d e V i e w S t a t e " > < C o l u m n > 4 < / C o l u m n > < L a y e d O u t > t r u e < / L a y e d O u t > < / a : V a l u e > < / a : K e y V a l u e O f D i a g r a m O b j e c t K e y a n y T y p e z b w N T n L X > < a : K e y V a l u e O f D i a g r a m O b j e c t K e y a n y T y p e z b w N T n L X > < a : K e y > < K e y > C o l u m n s \ A t t e n d a n c e   ( 1 0 ) < / K e y > < / a : K e y > < a : V a l u e   i : t y p e = " M e a s u r e G r i d N o d e V i e w S t a t e " > < C o l u m n > 5 < / C o l u m n > < L a y e d O u t > t r u e < / L a y e d O u t > < / a : V a l u e > < / a : K e y V a l u e O f D i a g r a m O b j e c t K e y a n y T y p e z b w N T n L X > < a : K e y V a l u e O f D i a g r a m O b j e c t K e y a n y T y p e z b w N T n L X > < a : K e y > < K e y > C o l u m n s \ P o r t f o l i o   ( 1 0 ) < / K e y > < / a : K e y > < a : V a l u e   i : t y p e = " M e a s u r e G r i d N o d e V i e w S t a t e " > < C o l u m n > 6 < / C o l u m n > < L a y e d O u t > t r u e < / L a y e d O u t > < / a : V a l u e > < / a : K e y V a l u e O f D i a g r a m O b j e c t K e y a n y T y p e z b w N T n L X > < a : K e y V a l u e O f D i a g r a m O b j e c t K e y a n y T y p e z b w N T n L X > < a : K e y > < K e y > C o l u m n s \ P r a c t i c a l   ( 2 0 ) < / K e y > < / a : K e y > < a : V a l u e   i : t y p e = " M e a s u r e G r i d N o d e V i e w S t a t e " > < C o l u m n > 7 < / C o l u m n > < L a y e d O u t > t r u e < / L a y e d O u t > < / a : V a l u e > < / a : K e y V a l u e O f D i a g r a m O b j e c t K e y a n y T y p e z b w N T n L X > < a : K e y V a l u e O f D i a g r a m O b j e c t K e y a n y T y p e z b w N T n L X > < a : K e y > < K e y > C o l u m n s \ T o t a l ( 4 0 ) < / K e y > < / a : K e y > < a : V a l u e   i : t y p e = " M e a s u r e G r i d N o d e V i e w S t a t e " > < C o l u m n > 8 < / C o l u m n > < L a y e d O u t > t r u e < / L a y e d O u t > < / a : V a l u e > < / a : K e y V a l u e O f D i a g r a m O b j e c t K e y a n y T y p e z b w N T n L X > < a : K e y V a l u e O f D i a g r a m O b j e c t K e y a n y T y p e z b w N T n L X > < a : K e y > < K e y > C o l u m n s \ A s s i g n m e n t s   ( 2 0 ) < / K e y > < / a : K e y > < a : V a l u e   i : t y p e = " M e a s u r e G r i d N o d e V i e w S t a t e " > < C o l u m n > 9 < / C o l u m n > < L a y e d O u t > t r u e < / L a y e d O u t > < / a : V a l u e > < / a : K e y V a l u e O f D i a g r a m O b j e c t K e y a n y T y p e z b w N T n L X > < a : K e y V a l u e O f D i a g r a m O b j e c t K e y a n y T y p e z b w N T n L X > < a : K e y > < K e y > C o l u m n s \ P r a c t i c a l   ( 4 0 ) < / K e y > < / a : K e y > < a : V a l u e   i : t y p e = " M e a s u r e G r i d N o d e V i e w S t a t e " > < C o l u m n > 1 0 < / C o l u m n > < L a y e d O u t > t r u e < / L a y e d O u t > < / a : V a l u e > < / a : K e y V a l u e O f D i a g r a m O b j e c t K e y a n y T y p e z b w N T n L X > < a : K e y V a l u e O f D i a g r a m O b j e c t K e y a n y T y p e z b w N T n L X > < a : K e y > < K e y > C o l u m n s \ T o t a l ( 6 0 ) < / K e y > < / a : K e y > < a : V a l u e   i : t y p e = " M e a s u r e G r i d N o d e V i e w S t a t e " > < C o l u m n > 1 1 < / C o l u m n > < L a y e d O u t > t r u e < / L a y e d O u t > < / a : V a l u e > < / a : K e y V a l u e O f D i a g r a m O b j e c t K e y a n y T y p e z b w N T n L X > < a : K e y V a l u e O f D i a g r a m O b j e c t K e y a n y T y p e z b w N T n L X > < a : K e y > < K e y > C o l u m n s \ G r a n d   T o t a l < / K e y > < / a : K e y > < a : V a l u e   i : t y p e = " M e a s u r e G r i d N o d e V i e w S t a t e " > < C o l u m n > 1 2 < / C o l u m n > < L a y e d O u t > t r u e < / L a y e d O u t > < / a : V a l u e > < / a : K e y V a l u e O f D i a g r a m O b j e c t K e y a n y T y p e z b w N T n L X > < a : K e y V a l u e O f D i a g r a m O b j e c t K e y a n y T y p e z b w N T n L X > < a : K e y > < K e y > L i n k s \ & l t ; C o l u m n s \ S u m   o f   T o t a l ( 4 0 ) & g t ; - & l t ; M e a s u r e s \ T o t a l ( 4 0 ) & g t ; < / K e y > < / a : K e y > < a : V a l u e   i : t y p e = " M e a s u r e G r i d V i e w S t a t e I D i a g r a m L i n k " / > < / a : K e y V a l u e O f D i a g r a m O b j e c t K e y a n y T y p e z b w N T n L X > < a : K e y V a l u e O f D i a g r a m O b j e c t K e y a n y T y p e z b w N T n L X > < a : K e y > < K e y > L i n k s \ & l t ; C o l u m n s \ S u m   o f   T o t a l ( 4 0 ) & g t ; - & l t ; M e a s u r e s \ T o t a l ( 4 0 ) & g t ; \ C O L U M N < / K e y > < / a : K e y > < a : V a l u e   i : t y p e = " M e a s u r e G r i d V i e w S t a t e I D i a g r a m L i n k E n d p o i n t " / > < / a : K e y V a l u e O f D i a g r a m O b j e c t K e y a n y T y p e z b w N T n L X > < a : K e y V a l u e O f D i a g r a m O b j e c t K e y a n y T y p e z b w N T n L X > < a : K e y > < K e y > L i n k s \ & l t ; C o l u m n s \ S u m   o f   T o t a l ( 4 0 ) & g t ; - & l t ; M e a s u r e s \ T o t a l ( 4 0 ) & g t ; \ M E A S U R E < / K e y > < / a : K e y > < a : V a l u e   i : t y p e = " M e a s u r e G r i d V i e w S t a t e I D i a g r a m L i n k E n d p o i n t " / > < / a : K e y V a l u e O f D i a g r a m O b j e c t K e y a n y T y p e z b w N T n L X > < a : K e y V a l u e O f D i a g r a m O b j e c t K e y a n y T y p e z b w N T n L X > < a : K e y > < K e y > L i n k s \ & l t ; C o l u m n s \ S u m   o f   T o t a l ( 6 0 ) & g t ; - & l t ; M e a s u r e s \ T o t a l ( 6 0 ) & g t ; < / K e y > < / a : K e y > < a : V a l u e   i : t y p e = " M e a s u r e G r i d V i e w S t a t e I D i a g r a m L i n k " / > < / a : K e y V a l u e O f D i a g r a m O b j e c t K e y a n y T y p e z b w N T n L X > < a : K e y V a l u e O f D i a g r a m O b j e c t K e y a n y T y p e z b w N T n L X > < a : K e y > < K e y > L i n k s \ & l t ; C o l u m n s \ S u m   o f   T o t a l ( 6 0 ) & g t ; - & l t ; M e a s u r e s \ T o t a l ( 6 0 ) & g t ; \ C O L U M N < / K e y > < / a : K e y > < a : V a l u e   i : t y p e = " M e a s u r e G r i d V i e w S t a t e I D i a g r a m L i n k E n d p o i n t " / > < / a : K e y V a l u e O f D i a g r a m O b j e c t K e y a n y T y p e z b w N T n L X > < a : K e y V a l u e O f D i a g r a m O b j e c t K e y a n y T y p e z b w N T n L X > < a : K e y > < K e y > L i n k s \ & l t ; C o l u m n s \ S u m   o f   T o t a l ( 6 0 ) & g t ; - & l t ; M e a s u r e s \ T o t a l ( 6 0 ) & g t ; \ M E A S U R E < / K e y > < / a : K e y > < a : V a l u e   i : t y p e = " M e a s u r e G r i d V i e w S t a t e I D i a g r a m L i n k E n d p o i n t " / > < / a : K e y V a l u e O f D i a g r a m O b j e c t K e y a n y T y p e z b w N T n L X > < a : K e y V a l u e O f D i a g r a m O b j e c t K e y a n y T y p e z b w N T n L X > < a : K e y > < K e y > L i n k s \ & l t ; C o l u m n s \ S u m   o f   G r a n d   T o t a l & g t ; - & l t ; M e a s u r e s \ G r a n d   T o t a l & g t ; < / K e y > < / a : K e y > < a : V a l u e   i : t y p e = " M e a s u r e G r i d V i e w S t a t e I D i a g r a m L i n k " / > < / a : K e y V a l u e O f D i a g r a m O b j e c t K e y a n y T y p e z b w N T n L X > < a : K e y V a l u e O f D i a g r a m O b j e c t K e y a n y T y p e z b w N T n L X > < a : K e y > < K e y > L i n k s \ & l t ; C o l u m n s \ S u m   o f   G r a n d   T o t a l & g t ; - & l t ; M e a s u r e s \ G r a n d   T o t a l & g t ; \ C O L U M N < / K e y > < / a : K e y > < a : V a l u e   i : t y p e = " M e a s u r e G r i d V i e w S t a t e I D i a g r a m L i n k E n d p o i n t " / > < / a : K e y V a l u e O f D i a g r a m O b j e c t K e y a n y T y p e z b w N T n L X > < a : K e y V a l u e O f D i a g r a m O b j e c t K e y a n y T y p e z b w N T n L X > < a : K e y > < K e y > L i n k s \ & l t ; C o l u m n s \ S u m   o f   G r a n d   T o t a l & g t ; - & l t ; M e a s u r e s \ G r a n d   T o t a l & g t ; \ M E A S U R E 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 T a g s \ T a b l e s \ & l t ; T a b l e s \ R a n g e   1 & g t ; < / K e y > < / D i a g r a m O b j e c t K e y > < D i a g r a m O b j e c t K e y > < K e y > D y n a m i c   T a g s \ T a b l e s \ & l t ; T a b l e s \ R a n g e   2 & g t ; < / K e y > < / D i a g r a m O b j e c t K e y > < D i a g r a m O b j e c t K e y > < K e y > D y n a m i c   T a g s \ T a b l e s \ & l t ; T a b l e s \ R a n g e   3 & g t ; < / K e y > < / D i a g r a m O b j e c t K e y > < D i a g r a m O b j e c t K e y > < K e y > T a b l e s \ R a n g e < / K e y > < / D i a g r a m O b j e c t K e y > < D i a g r a m O b j e c t K e y > < K e y > T a b l e s \ R a n g e \ C o l u m n s \ S t u d e n t   N a m e < / K e y > < / D i a g r a m O b j e c t K e y > < D i a g r a m O b j e c t K e y > < K e y > T a b l e s \ R a n g e \ C o l u m n s \ B a t c h < / K e y > < / D i a g r a m O b j e c t K e y > < D i a g r a m O b j e c t K e y > < K e y > T a b l e s \ R a n g e \ C o l u m n s \ P r o g r a m m e < / K e y > < / D i a g r a m O b j e c t K e y > < D i a g r a m O b j e c t K e y > < K e y > T a b l e s \ R a n g e \ C o l u m n s \ S e m e s t e r < / K e y > < / D i a g r a m O b j e c t K e y > < D i a g r a m O b j e c t K e y > < K e y > T a b l e s \ R a n g e \ C o l u m n s \ C o u r s e   /   S u b j e c t < / K e y > < / D i a g r a m O b j e c t K e y > < D i a g r a m O b j e c t K e y > < K e y > T a b l e s \ R a n g e \ C o l u m n s \ A t t e n d a n c e   ( 1 0 ) < / K e y > < / D i a g r a m O b j e c t K e y > < D i a g r a m O b j e c t K e y > < K e y > T a b l e s \ R a n g e \ C o l u m n s \ P o r t f o l i o   ( 1 0 ) < / K e y > < / D i a g r a m O b j e c t K e y > < D i a g r a m O b j e c t K e y > < K e y > T a b l e s \ R a n g e \ C o l u m n s \ P r a c t i c a l   ( 2 0 ) < / K e y > < / D i a g r a m O b j e c t K e y > < D i a g r a m O b j e c t K e y > < K e y > T a b l e s \ R a n g e \ C o l u m n s \ T o t a l ( 4 0 ) < / K e y > < / D i a g r a m O b j e c t K e y > < D i a g r a m O b j e c t K e y > < K e y > T a b l e s \ R a n g e \ C o l u m n s \ A s s i g n m e n t s   ( 2 0 ) < / K e y > < / D i a g r a m O b j e c t K e y > < D i a g r a m O b j e c t K e y > < K e y > T a b l e s \ R a n g e \ C o l u m n s \ P r a c t i c a l   ( 4 0 ) < / K e y > < / D i a g r a m O b j e c t K e y > < D i a g r a m O b j e c t K e y > < K e y > T a b l e s \ R a n g e \ C o l u m n s \ T o t a l ( 6 0 ) < / K e y > < / D i a g r a m O b j e c t K e y > < D i a g r a m O b j e c t K e y > < K e y > T a b l e s \ R a n g e \ C o l u m n s \ G r a n d   T o t a l < / K e y > < / D i a g r a m O b j e c t K e y > < D i a g r a m O b j e c t K e y > < K e y > T a b l e s \ R a n g e \ M e a s u r e s \ S u m   o f   T o t a l ( 4 0 ) < / K e y > < / D i a g r a m O b j e c t K e y > < D i a g r a m O b j e c t K e y > < K e y > T a b l e s \ R a n g e \ S u m   o f   T o t a l ( 4 0 ) \ A d d i t i o n a l   I n f o \ I m p l i c i t   M e a s u r e < / K e y > < / D i a g r a m O b j e c t K e y > < D i a g r a m O b j e c t K e y > < K e y > T a b l e s \ R a n g e \ M e a s u r e s \ S u m   o f   T o t a l ( 6 0 ) < / K e y > < / D i a g r a m O b j e c t K e y > < D i a g r a m O b j e c t K e y > < K e y > T a b l e s \ R a n g e \ S u m   o f   T o t a l ( 6 0 ) \ A d d i t i o n a l   I n f o \ I m p l i c i t   M e a s u r e < / K e y > < / D i a g r a m O b j e c t K e y > < D i a g r a m O b j e c t K e y > < K e y > T a b l e s \ R a n g e \ M e a s u r e s \ S u m   o f   G r a n d   T o t a l < / K e y > < / D i a g r a m O b j e c t K e y > < D i a g r a m O b j e c t K e y > < K e y > T a b l e s \ R a n g e \ S u m   o f   G r a n d   T o t a l \ A d d i t i o n a l   I n f o \ I m p l i c i t   M e a s u r e < / K e y > < / D i a g r a m O b j e c t K e y > < D i a g r a m O b j e c t K e y > < K e y > T a b l e s \ R a n g e   1 < / K e y > < / D i a g r a m O b j e c t K e y > < D i a g r a m O b j e c t K e y > < K e y > T a b l e s \ R a n g e   1 \ C o l u m n s \ S t u d e n t   N a m e < / K e y > < / D i a g r a m O b j e c t K e y > < D i a g r a m O b j e c t K e y > < K e y > T a b l e s \ R a n g e   1 \ C o l u m n s \ B a t c h < / K e y > < / D i a g r a m O b j e c t K e y > < D i a g r a m O b j e c t K e y > < K e y > T a b l e s \ R a n g e   1 \ C o l u m n s \ P r o g r a m m e < / K e y > < / D i a g r a m O b j e c t K e y > < D i a g r a m O b j e c t K e y > < K e y > T a b l e s \ R a n g e   1 \ C o l u m n s \ S e m e s t e r < / K e y > < / D i a g r a m O b j e c t K e y > < D i a g r a m O b j e c t K e y > < K e y > T a b l e s \ R a n g e   1 \ C o l u m n s \ C o u r s e   /   S u b j e c t < / K e y > < / D i a g r a m O b j e c t K e y > < D i a g r a m O b j e c t K e y > < K e y > T a b l e s \ R a n g e   1 \ C o l u m n s \ A t t e n d a n c e   ( 1 0 ) < / K e y > < / D i a g r a m O b j e c t K e y > < D i a g r a m O b j e c t K e y > < K e y > T a b l e s \ R a n g e   1 \ C o l u m n s \ P o r t f o l i o   ( 1 0 ) < / K e y > < / D i a g r a m O b j e c t K e y > < D i a g r a m O b j e c t K e y > < K e y > T a b l e s \ R a n g e   1 \ C o l u m n s \ P r a c t i c a l   ( 2 0 ) < / K e y > < / D i a g r a m O b j e c t K e y > < D i a g r a m O b j e c t K e y > < K e y > T a b l e s \ R a n g e   1 \ C o l u m n s \ T o t a l ( 4 0 ) < / K e y > < / D i a g r a m O b j e c t K e y > < D i a g r a m O b j e c t K e y > < K e y > T a b l e s \ R a n g e   1 \ C o l u m n s \ A s s i g n m e n t s   ( 2 0 ) < / K e y > < / D i a g r a m O b j e c t K e y > < D i a g r a m O b j e c t K e y > < K e y > T a b l e s \ R a n g e   1 \ C o l u m n s \ P r a c t i c a l   ( 4 0 ) < / K e y > < / D i a g r a m O b j e c t K e y > < D i a g r a m O b j e c t K e y > < K e y > T a b l e s \ R a n g e   1 \ C o l u m n s \ T o t a l < / K e y > < / D i a g r a m O b j e c t K e y > < D i a g r a m O b j e c t K e y > < K e y > T a b l e s \ R a n g e   1 \ C o l u m n s \ G r a n d   T o t a l < / K e y > < / D i a g r a m O b j e c t K e y > < D i a g r a m O b j e c t K e y > < K e y > T a b l e s \ R a n g e   1 \ M e a s u r e s \ S u m   o f   T o t a l ( 4 0 )   2 < / K e y > < / D i a g r a m O b j e c t K e y > < D i a g r a m O b j e c t K e y > < K e y > T a b l e s \ R a n g e   1 \ S u m   o f   T o t a l ( 4 0 )   2 \ A d d i t i o n a l   I n f o \ I m p l i c i t   M e a s u r e < / K e y > < / D i a g r a m O b j e c t K e y > < D i a g r a m O b j e c t K e y > < K e y > T a b l e s \ R a n g e   1 \ M e a s u r e s \ S u m   o f   T o t a l < / K e y > < / D i a g r a m O b j e c t K e y > < D i a g r a m O b j e c t K e y > < K e y > T a b l e s \ R a n g e   1 \ S u m   o f   T o t a l \ A d d i t i o n a l   I n f o \ I m p l i c i t   M e a s u r e < / K e y > < / D i a g r a m O b j e c t K e y > < D i a g r a m O b j e c t K e y > < K e y > T a b l e s \ R a n g e   1 \ M e a s u r e s \ S u m   o f   G r a n d   T o t a l   2 < / K e y > < / D i a g r a m O b j e c t K e y > < D i a g r a m O b j e c t K e y > < K e y > T a b l e s \ R a n g e   1 \ S u m   o f   G r a n d   T o t a l   2 \ A d d i t i o n a l   I n f o \ I m p l i c i t   M e a s u r e < / K e y > < / D i a g r a m O b j e c t K e y > < D i a g r a m O b j e c t K e y > < K e y > T a b l e s \ R a n g e   2 < / K e y > < / D i a g r a m O b j e c t K e y > < D i a g r a m O b j e c t K e y > < K e y > T a b l e s \ R a n g e   2 \ C o l u m n s \ S t u d e n t   N a m e < / K e y > < / D i a g r a m O b j e c t K e y > < D i a g r a m O b j e c t K e y > < K e y > T a b l e s \ R a n g e   2 \ C o l u m n s \ B a t c h < / K e y > < / D i a g r a m O b j e c t K e y > < D i a g r a m O b j e c t K e y > < K e y > T a b l e s \ R a n g e   2 \ C o l u m n s \ P r o g r a m m e < / K e y > < / D i a g r a m O b j e c t K e y > < D i a g r a m O b j e c t K e y > < K e y > T a b l e s \ R a n g e   2 \ C o l u m n s \ S e m e s t e r < / K e y > < / D i a g r a m O b j e c t K e y > < D i a g r a m O b j e c t K e y > < K e y > T a b l e s \ R a n g e   2 \ C o l u m n s \ C o u r s e   /   S u b j e c t < / K e y > < / D i a g r a m O b j e c t K e y > < D i a g r a m O b j e c t K e y > < K e y > T a b l e s \ R a n g e   2 \ C o l u m n s \ A t t e n d a n c e   ( 1 0 ) < / K e y > < / D i a g r a m O b j e c t K e y > < D i a g r a m O b j e c t K e y > < K e y > T a b l e s \ R a n g e   2 \ C o l u m n s \ P o r t f o l i o   ( 1 0 ) < / K e y > < / D i a g r a m O b j e c t K e y > < D i a g r a m O b j e c t K e y > < K e y > T a b l e s \ R a n g e   2 \ C o l u m n s \ P r a c t i c a l   ( 2 0 ) < / K e y > < / D i a g r a m O b j e c t K e y > < D i a g r a m O b j e c t K e y > < K e y > T a b l e s \ R a n g e   2 \ C o l u m n s \ T o t a l < / K e y > < / D i a g r a m O b j e c t K e y > < D i a g r a m O b j e c t K e y > < K e y > T a b l e s \ R a n g e   2 \ C o l u m n s \ A s s i g n m e n t s   ( 2 0 ) < / K e y > < / D i a g r a m O b j e c t K e y > < D i a g r a m O b j e c t K e y > < K e y > T a b l e s \ R a n g e   2 \ C o l u m n s \ P r a c t i c a l   ( 4 0 ) < / K e y > < / D i a g r a m O b j e c t K e y > < D i a g r a m O b j e c t K e y > < K e y > T a b l e s \ R a n g e   2 \ C o l u m n s \ T o t a l   2 < / K e y > < / D i a g r a m O b j e c t K e y > < D i a g r a m O b j e c t K e y > < K e y > T a b l e s \ R a n g e   2 \ C o l u m n s \ G r a n d   T o t a l < / K e y > < / D i a g r a m O b j e c t K e y > < D i a g r a m O b j e c t K e y > < K e y > T a b l e s \ R a n g e   2 \ M e a s u r e s \ S u m   o f   T o t a l   2 < / K e y > < / D i a g r a m O b j e c t K e y > < D i a g r a m O b j e c t K e y > < K e y > T a b l e s \ R a n g e   2 \ S u m   o f   T o t a l   2 \ A d d i t i o n a l   I n f o \ I m p l i c i t   M e a s u r e < / K e y > < / D i a g r a m O b j e c t K e y > < D i a g r a m O b j e c t K e y > < K e y > T a b l e s \ R a n g e   2 \ M e a s u r e s \ S u m   o f   T o t a l   2   2 < / K e y > < / D i a g r a m O b j e c t K e y > < D i a g r a m O b j e c t K e y > < K e y > T a b l e s \ R a n g e   2 \ S u m   o f   T o t a l   2   2 \ A d d i t i o n a l   I n f o \ I m p l i c i t   M e a s u r e < / K e y > < / D i a g r a m O b j e c t K e y > < D i a g r a m O b j e c t K e y > < K e y > T a b l e s \ R a n g e   2 \ M e a s u r e s \ S u m   o f   G r a n d   T o t a l   3 < / K e y > < / D i a g r a m O b j e c t K e y > < D i a g r a m O b j e c t K e y > < K e y > T a b l e s \ R a n g e   2 \ S u m   o f   G r a n d   T o t a l   3 \ A d d i t i o n a l   I n f o \ I m p l i c i t   M e a s u r e < / K e y > < / D i a g r a m O b j e c t K e y > < D i a g r a m O b j e c t K e y > < K e y > T a b l e s \ R a n g e   3 < / K e y > < / D i a g r a m O b j e c t K e y > < D i a g r a m O b j e c t K e y > < K e y > T a b l e s \ R a n g e   3 \ C o l u m n s \ S t u d e n t   N a m e < / K e y > < / D i a g r a m O b j e c t K e y > < D i a g r a m O b j e c t K e y > < K e y > T a b l e s \ R a n g e   3 \ C o l u m n s \ B a t c h < / K e y > < / D i a g r a m O b j e c t K e y > < D i a g r a m O b j e c t K e y > < K e y > T a b l e s \ R a n g e   3 \ C o l u m n s \ C o u r s e < / K e y > < / D i a g r a m O b j e c t K e y > < D i a g r a m O b j e c t K e y > < K e y > T a b l e s \ R a n g e   3 \ C o l u m n s \ S e m e s t e r < / K e y > < / D i a g r a m O b j e c t K e y > < D i a g r a m O b j e c t K e y > < K e y > T a b l e s \ R a n g e   3 \ C o l u m n s \ S e m e s t e r   A t t e n d a n c e ( 1 0 ) < / K e y > < / D i a g r a m O b j e c t K e y > < D i a g r a m O b j e c t K e y > < K e y > T a b l e s \ R a n g e   3 \ C o l u m n s \ O n l i n e     P o r t f o l i o ( 1 0 ) < / K e y > < / D i a g r a m O b j e c t K e y > < D i a g r a m O b j e c t K e y > < K e y > T a b l e s \ R a n g e   3 \ C o l u m n s \ M i d   T e r m     P r a c t i c a l ( 2 0 ) < / K e y > < / D i a g r a m O b j e c t K e y > < D i a g r a m O b j e c t K e y > < K e y > T a b l e s \ R a n g e   3 \ C o l u m n s \ T o t a l ( 4 0 ) < / K e y > < / D i a g r a m O b j e c t K e y > < D i a g r a m O b j e c t K e y > < K e y > T a b l e s \ R a n g e   3 \ C o l u m n s \ S e m e s t e r   A t t e n d a n c e ( 1 0 )   2 < / K e y > < / D i a g r a m O b j e c t K e y > < D i a g r a m O b j e c t K e y > < K e y > T a b l e s \ R a n g e   3 \ C o l u m n s \ S e m e s t e r   A s s i g n m e n t s ( 1 0 ) < / K e y > < / D i a g r a m O b j e c t K e y > < D i a g r a m O b j e c t K e y > < K e y > T a b l e s \ R a n g e   3 \ C o l u m n s \ E n d   T e r m     P r a c t i c a l ( 4 0 ) < / K e y > < / D i a g r a m O b j e c t K e y > < D i a g r a m O b j e c t K e y > < K e y > T a b l e s \ R a n g e   3 \ C o l u m n s \ T o t a l ( 6 0 ) < / K e y > < / D i a g r a m O b j e c t K e y > < D i a g r a m O b j e c t K e y > < K e y > T a b l e s \ R a n g e   3 \ C o l u m n s \ T o t a l ( 4 0 + 6 0 = 1 0 0 ) < / K e y > < / D i a g r a m O b j e c t K e y > < D i a g r a m O b j e c t K e y > < K e y > T a b l e s \ R a n g e   3 \ M e a s u r e s \ S u m   o f   T o t a l ( 4 0 )   3 < / K e y > < / D i a g r a m O b j e c t K e y > < D i a g r a m O b j e c t K e y > < K e y > T a b l e s \ R a n g e   3 \ S u m   o f   T o t a l ( 4 0 )   3 \ A d d i t i o n a l   I n f o \ I m p l i c i t   M e a s u r e < / K e y > < / D i a g r a m O b j e c t K e y > < D i a g r a m O b j e c t K e y > < K e y > T a b l e s \ R a n g e   3 \ M e a s u r e s \ S u m   o f   T o t a l ( 6 0 )   2 < / K e y > < / D i a g r a m O b j e c t K e y > < D i a g r a m O b j e c t K e y > < K e y > T a b l e s \ R a n g e   3 \ S u m   o f   T o t a l ( 6 0 )   2 \ A d d i t i o n a l   I n f o \ I m p l i c i t   M e a s u r e < / K e y > < / D i a g r a m O b j e c t K e y > < D i a g r a m O b j e c t K e y > < K e y > T a b l e s \ R a n g e   3 \ M e a s u r e s \ S u m   o f   T o t a l ( 4 0 + 6 0 = 1 0 0 ) < / K e y > < / D i a g r a m O b j e c t K e y > < D i a g r a m O b j e c t K e y > < K e y > T a b l e s \ R a n g e   3 \ S u m   o f   T o t a l ( 4 0 + 6 0 = 1 0 0 ) \ A d d i t i o n a l   I n f o \ I m p l i c i t   M e a s u r e < / K e y > < / D i a g r a m O b j e c t K e y > < D i a g r a m O b j e c t K e y > < K e y > R e l a t i o n s h i p s \ & l t ; T a b l e s \ R a n g e \ C o l u m n s \ S t u d e n t   N a m e & g t ; - & l t ; T a b l e s \ R a n g e   1 \ C o l u m n s \ S t u d e n t   N a m e & g t ; < / K e y > < / D i a g r a m O b j e c t K e y > < D i a g r a m O b j e c t K e y > < K e y > R e l a t i o n s h i p s \ & l t ; T a b l e s \ R a n g e \ C o l u m n s \ S t u d e n t   N a m e & g t ; - & l t ; T a b l e s \ R a n g e   1 \ C o l u m n s \ S t u d e n t   N a m e & g t ; \ F K < / K e y > < / D i a g r a m O b j e c t K e y > < D i a g r a m O b j e c t K e y > < K e y > R e l a t i o n s h i p s \ & l t ; T a b l e s \ R a n g e \ C o l u m n s \ S t u d e n t   N a m e & g t ; - & l t ; T a b l e s \ R a n g e   1 \ C o l u m n s \ S t u d e n t   N a m e & g t ; \ P K < / K e y > < / D i a g r a m O b j e c t K e y > < D i a g r a m O b j e c t K e y > < K e y > R e l a t i o n s h i p s \ & l t ; T a b l e s \ R a n g e \ C o l u m n s \ S t u d e n t   N a m e & g t ; - & l t ; T a b l e s \ R a n g e   1 \ C o l u m n s \ S t u d e n t   N a m e & g t ; \ C r o s s F i l t e r < / K e y > < / D i a g r a m O b j e c t K e y > < D i a g r a m O b j e c t K e y > < K e y > R e l a t i o n s h i p s \ & l t ; T a b l e s \ R a n g e   1 \ C o l u m n s \ S t u d e n t   N a m e & g t ; - & l t ; T a b l e s \ R a n g e   2 \ C o l u m n s \ S t u d e n t   N a m e & g t ; < / K e y > < / D i a g r a m O b j e c t K e y > < D i a g r a m O b j e c t K e y > < K e y > R e l a t i o n s h i p s \ & l t ; T a b l e s \ R a n g e   1 \ C o l u m n s \ S t u d e n t   N a m e & g t ; - & l t ; T a b l e s \ R a n g e   2 \ C o l u m n s \ S t u d e n t   N a m e & g t ; \ F K < / K e y > < / D i a g r a m O b j e c t K e y > < D i a g r a m O b j e c t K e y > < K e y > R e l a t i o n s h i p s \ & l t ; T a b l e s \ R a n g e   1 \ C o l u m n s \ S t u d e n t   N a m e & g t ; - & l t ; T a b l e s \ R a n g e   2 \ C o l u m n s \ S t u d e n t   N a m e & g t ; \ P K < / K e y > < / D i a g r a m O b j e c t K e y > < D i a g r a m O b j e c t K e y > < K e y > R e l a t i o n s h i p s \ & l t ; T a b l e s \ R a n g e   1 \ C o l u m n s \ S t u d e n t   N a m e & g t ; - & l t ; T a b l e s \ R a n g e   2 \ C o l u m n s \ S t u d e n t   N a m e & g t ; \ C r o s s F i l t e r < / K e y > < / D i a g r a m O b j e c t K e y > < D i a g r a m O b j e c t K e y > < K e y > R e l a t i o n s h i p s \ & l t ; T a b l e s \ R a n g e   2 \ C o l u m n s \ S t u d e n t   N a m e & g t ; - & l t ; T a b l e s \ R a n g e   3 \ C o l u m n s \ S t u d e n t   N a m e & g t ; < / K e y > < / D i a g r a m O b j e c t K e y > < D i a g r a m O b j e c t K e y > < K e y > R e l a t i o n s h i p s \ & l t ; T a b l e s \ R a n g e   2 \ C o l u m n s \ S t u d e n t   N a m e & g t ; - & l t ; T a b l e s \ R a n g e   3 \ C o l u m n s \ S t u d e n t   N a m e & g t ; \ F K < / K e y > < / D i a g r a m O b j e c t K e y > < D i a g r a m O b j e c t K e y > < K e y > R e l a t i o n s h i p s \ & l t ; T a b l e s \ R a n g e   2 \ C o l u m n s \ S t u d e n t   N a m e & g t ; - & l t ; T a b l e s \ R a n g e   3 \ C o l u m n s \ S t u d e n t   N a m e & g t ; \ P K < / K e y > < / D i a g r a m O b j e c t K e y > < D i a g r a m O b j e c t K e y > < K e y > R e l a t i o n s h i p s \ & l t ; T a b l e s \ R a n g e   2 \ C o l u m n s \ S t u d e n t   N a m e & g t ; - & l t ; T a b l e s \ R a n g e   3 \ C o l u m n s \ S t u d e n t   N a m e & g t ; \ C r o s s F i l t e r < / K e y > < / D i a g r a m O b j e c t K e y > < / A l l K e y s > < S e l e c t e d K e y s > < D i a g r a m O b j e c t K e y > < K e y > R e l a t i o n s h i p s \ & l t ; T a b l e s \ R a n g e   2 \ C o l u m n s \ S t u d e n t   N a m e & g t ; - & l t ; T a b l e s \ R a n g e   3 \ C o l u m n s \ S t u d e n t   N a m e & g t ; 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 T a g s \ T a b l e s \ & l t ; T a b l e s \ R a n g e   1 & g t ; < / K e y > < / a : K e y > < a : V a l u e   i : t y p e = " D i a g r a m D i s p l a y T a g V i e w S t a t e " > < I s N o t F i l t e r e d O u t > t r u e < / I s N o t F i l t e r e d O u t > < / a : V a l u e > < / a : K e y V a l u e O f D i a g r a m O b j e c t K e y a n y T y p e z b w N T n L X > < a : K e y V a l u e O f D i a g r a m O b j e c t K e y a n y T y p e z b w N T n L X > < a : K e y > < K e y > D y n a m i c   T a g s \ T a b l e s \ & l t ; T a b l e s \ R a n g e   2 & g t ; < / K e y > < / a : K e y > < a : V a l u e   i : t y p e = " D i a g r a m D i s p l a y T a g V i e w S t a t e " > < I s N o t F i l t e r e d O u t > t r u e < / I s N o t F i l t e r e d O u t > < / a : V a l u e > < / a : K e y V a l u e O f D i a g r a m O b j e c t K e y a n y T y p e z b w N T n L X > < a : K e y V a l u e O f D i a g r a m O b j e c t K e y a n y T y p e z b w N T n L X > < a : K e y > < K e y > D y n a m i c   T a g s \ T a b l e s \ & l t ; T a b l e s \ R a n g e   3 & g t ; 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L e f t > 5 3 . 2 0 0 0 0 0 0 0 0 0 0 0 0 1 7 < / L e f t > < T o p > 6 < / T o p > < W i d t h > 2 0 0 < / W i d t h > < / a : V a l u e > < / a : K e y V a l u e O f D i a g r a m O b j e c t K e y a n y T y p e z b w N T n L X > < a : K e y V a l u e O f D i a g r a m O b j e c t K e y a n y T y p e z b w N T n L X > < a : K e y > < K e y > T a b l e s \ R a n g e \ C o l u m n s \ S t u d e n t   N a m e < / K e y > < / a : K e y > < a : V a l u e   i : t y p e = " D i a g r a m D i s p l a y N o d e V i e w S t a t e " > < H e i g h t > 1 5 0 < / H e i g h t > < I s E x p a n d e d > t r u e < / I s E x p a n d e d > < W i d t h > 2 0 0 < / W i d t h > < / a : V a l u e > < / a : K e y V a l u e O f D i a g r a m O b j e c t K e y a n y T y p e z b w N T n L X > < a : K e y V a l u e O f D i a g r a m O b j e c t K e y a n y T y p e z b w N T n L X > < a : K e y > < K e y > T a b l e s \ R a n g e \ C o l u m n s \ B a t c h < / K e y > < / a : K e y > < a : V a l u e   i : t y p e = " D i a g r a m D i s p l a y N o d e V i e w S t a t e " > < H e i g h t > 1 5 0 < / H e i g h t > < I s E x p a n d e d > t r u e < / I s E x p a n d e d > < W i d t h > 2 0 0 < / W i d t h > < / a : V a l u e > < / a : K e y V a l u e O f D i a g r a m O b j e c t K e y a n y T y p e z b w N T n L X > < a : K e y V a l u e O f D i a g r a m O b j e c t K e y a n y T y p e z b w N T n L X > < a : K e y > < K e y > T a b l e s \ R a n g e \ C o l u m n s \ P r o g r a m m e < / K e y > < / a : K e y > < a : V a l u e   i : t y p e = " D i a g r a m D i s p l a y N o d e V i e w S t a t e " > < H e i g h t > 1 5 0 < / H e i g h t > < I s E x p a n d e d > t r u e < / I s E x p a n d e d > < W i d t h > 2 0 0 < / W i d t h > < / a : V a l u e > < / a : K e y V a l u e O f D i a g r a m O b j e c t K e y a n y T y p e z b w N T n L X > < a : K e y V a l u e O f D i a g r a m O b j e c t K e y a n y T y p e z b w N T n L X > < a : K e y > < K e y > T a b l e s \ R a n g e \ C o l u m n s \ S e m e s t e r < / K e y > < / a : K e y > < a : V a l u e   i : t y p e = " D i a g r a m D i s p l a y N o d e V i e w S t a t e " > < H e i g h t > 1 5 0 < / H e i g h t > < I s E x p a n d e d > t r u e < / I s E x p a n d e d > < W i d t h > 2 0 0 < / W i d t h > < / a : V a l u e > < / a : K e y V a l u e O f D i a g r a m O b j e c t K e y a n y T y p e z b w N T n L X > < a : K e y V a l u e O f D i a g r a m O b j e c t K e y a n y T y p e z b w N T n L X > < a : K e y > < K e y > T a b l e s \ R a n g e \ C o l u m n s \ C o u r s e   /   S u b j e c t < / K e y > < / a : K e y > < a : V a l u e   i : t y p e = " D i a g r a m D i s p l a y N o d e V i e w S t a t e " > < H e i g h t > 1 5 0 < / H e i g h t > < I s E x p a n d e d > t r u e < / I s E x p a n d e d > < W i d t h > 2 0 0 < / W i d t h > < / a : V a l u e > < / a : K e y V a l u e O f D i a g r a m O b j e c t K e y a n y T y p e z b w N T n L X > < a : K e y V a l u e O f D i a g r a m O b j e c t K e y a n y T y p e z b w N T n L X > < a : K e y > < K e y > T a b l e s \ R a n g e \ C o l u m n s \ A t t e n d a n c e   ( 1 0 ) < / K e y > < / a : K e y > < a : V a l u e   i : t y p e = " D i a g r a m D i s p l a y N o d e V i e w S t a t e " > < H e i g h t > 1 5 0 < / H e i g h t > < I s E x p a n d e d > t r u e < / I s E x p a n d e d > < W i d t h > 2 0 0 < / W i d t h > < / a : V a l u e > < / a : K e y V a l u e O f D i a g r a m O b j e c t K e y a n y T y p e z b w N T n L X > < a : K e y V a l u e O f D i a g r a m O b j e c t K e y a n y T y p e z b w N T n L X > < a : K e y > < K e y > T a b l e s \ R a n g e \ C o l u m n s \ P o r t f o l i o   ( 1 0 ) < / K e y > < / a : K e y > < a : V a l u e   i : t y p e = " D i a g r a m D i s p l a y N o d e V i e w S t a t e " > < H e i g h t > 1 5 0 < / H e i g h t > < I s E x p a n d e d > t r u e < / I s E x p a n d e d > < W i d t h > 2 0 0 < / W i d t h > < / a : V a l u e > < / a : K e y V a l u e O f D i a g r a m O b j e c t K e y a n y T y p e z b w N T n L X > < a : K e y V a l u e O f D i a g r a m O b j e c t K e y a n y T y p e z b w N T n L X > < a : K e y > < K e y > T a b l e s \ R a n g e \ C o l u m n s \ P r a c t i c a l   ( 2 0 ) < / K e y > < / a : K e y > < a : V a l u e   i : t y p e = " D i a g r a m D i s p l a y N o d e V i e w S t a t e " > < H e i g h t > 1 5 0 < / H e i g h t > < I s E x p a n d e d > t r u e < / I s E x p a n d e d > < W i d t h > 2 0 0 < / W i d t h > < / a : V a l u e > < / a : K e y V a l u e O f D i a g r a m O b j e c t K e y a n y T y p e z b w N T n L X > < a : K e y V a l u e O f D i a g r a m O b j e c t K e y a n y T y p e z b w N T n L X > < a : K e y > < K e y > T a b l e s \ R a n g e \ C o l u m n s \ T o t a l ( 4 0 ) < / K e y > < / a : K e y > < a : V a l u e   i : t y p e = " D i a g r a m D i s p l a y N o d e V i e w S t a t e " > < H e i g h t > 1 5 0 < / H e i g h t > < I s E x p a n d e d > t r u e < / I s E x p a n d e d > < W i d t h > 2 0 0 < / W i d t h > < / a : V a l u e > < / a : K e y V a l u e O f D i a g r a m O b j e c t K e y a n y T y p e z b w N T n L X > < a : K e y V a l u e O f D i a g r a m O b j e c t K e y a n y T y p e z b w N T n L X > < a : K e y > < K e y > T a b l e s \ R a n g e \ C o l u m n s \ A s s i g n m e n t s   ( 2 0 ) < / K e y > < / a : K e y > < a : V a l u e   i : t y p e = " D i a g r a m D i s p l a y N o d e V i e w S t a t e " > < H e i g h t > 1 5 0 < / H e i g h t > < I s E x p a n d e d > t r u e < / I s E x p a n d e d > < W i d t h > 2 0 0 < / W i d t h > < / a : V a l u e > < / a : K e y V a l u e O f D i a g r a m O b j e c t K e y a n y T y p e z b w N T n L X > < a : K e y V a l u e O f D i a g r a m O b j e c t K e y a n y T y p e z b w N T n L X > < a : K e y > < K e y > T a b l e s \ R a n g e \ C o l u m n s \ P r a c t i c a l   ( 4 0 ) < / K e y > < / a : K e y > < a : V a l u e   i : t y p e = " D i a g r a m D i s p l a y N o d e V i e w S t a t e " > < H e i g h t > 1 5 0 < / H e i g h t > < I s E x p a n d e d > t r u e < / I s E x p a n d e d > < W i d t h > 2 0 0 < / W i d t h > < / a : V a l u e > < / a : K e y V a l u e O f D i a g r a m O b j e c t K e y a n y T y p e z b w N T n L X > < a : K e y V a l u e O f D i a g r a m O b j e c t K e y a n y T y p e z b w N T n L X > < a : K e y > < K e y > T a b l e s \ R a n g e \ C o l u m n s \ T o t a l ( 6 0 ) < / K e y > < / a : K e y > < a : V a l u e   i : t y p e = " D i a g r a m D i s p l a y N o d e V i e w S t a t e " > < H e i g h t > 1 5 0 < / H e i g h t > < I s E x p a n d e d > t r u e < / I s E x p a n d e d > < W i d t h > 2 0 0 < / W i d t h > < / a : V a l u e > < / a : K e y V a l u e O f D i a g r a m O b j e c t K e y a n y T y p e z b w N T n L X > < a : K e y V a l u e O f D i a g r a m O b j e c t K e y a n y T y p e z b w N T n L X > < a : K e y > < K e y > T a b l e s \ R a n g e \ C o l u m n s \ G r a n d   T o t a l < / K e y > < / a : K e y > < a : V a l u e   i : t y p e = " D i a g r a m D i s p l a y N o d e V i e w S t a t e " > < H e i g h t > 1 5 0 < / H e i g h t > < I s E x p a n d e d > t r u e < / I s E x p a n d e d > < W i d t h > 2 0 0 < / W i d t h > < / a : V a l u e > < / a : K e y V a l u e O f D i a g r a m O b j e c t K e y a n y T y p e z b w N T n L X > < a : K e y V a l u e O f D i a g r a m O b j e c t K e y a n y T y p e z b w N T n L X > < a : K e y > < K e y > T a b l e s \ R a n g e \ M e a s u r e s \ S u m   o f   T o t a l ( 4 0 ) < / K e y > < / a : K e y > < a : V a l u e   i : t y p e = " D i a g r a m D i s p l a y N o d e V i e w S t a t e " > < H e i g h t > 1 5 0 < / H e i g h t > < I s E x p a n d e d > t r u e < / I s E x p a n d e d > < W i d t h > 2 0 0 < / W i d t h > < / a : V a l u e > < / a : K e y V a l u e O f D i a g r a m O b j e c t K e y a n y T y p e z b w N T n L X > < a : K e y V a l u e O f D i a g r a m O b j e c t K e y a n y T y p e z b w N T n L X > < a : K e y > < K e y > T a b l e s \ R a n g e \ S u m   o f   T o t a l ( 4 0 ) \ A d d i t i o n a l   I n f o \ I m p l i c i t   M e a s u r e < / K e y > < / a : K e y > < a : V a l u e   i : t y p e = " D i a g r a m D i s p l a y V i e w S t a t e I D i a g r a m T a g A d d i t i o n a l I n f o " / > < / a : K e y V a l u e O f D i a g r a m O b j e c t K e y a n y T y p e z b w N T n L X > < a : K e y V a l u e O f D i a g r a m O b j e c t K e y a n y T y p e z b w N T n L X > < a : K e y > < K e y > T a b l e s \ R a n g e \ M e a s u r e s \ S u m   o f   T o t a l ( 6 0 ) < / K e y > < / a : K e y > < a : V a l u e   i : t y p e = " D i a g r a m D i s p l a y N o d e V i e w S t a t e " > < H e i g h t > 1 5 0 < / H e i g h t > < I s E x p a n d e d > t r u e < / I s E x p a n d e d > < W i d t h > 2 0 0 < / W i d t h > < / a : V a l u e > < / a : K e y V a l u e O f D i a g r a m O b j e c t K e y a n y T y p e z b w N T n L X > < a : K e y V a l u e O f D i a g r a m O b j e c t K e y a n y T y p e z b w N T n L X > < a : K e y > < K e y > T a b l e s \ R a n g e \ S u m   o f   T o t a l ( 6 0 ) \ A d d i t i o n a l   I n f o \ I m p l i c i t   M e a s u r e < / K e y > < / a : K e y > < a : V a l u e   i : t y p e = " D i a g r a m D i s p l a y V i e w S t a t e I D i a g r a m T a g A d d i t i o n a l I n f o " / > < / a : K e y V a l u e O f D i a g r a m O b j e c t K e y a n y T y p e z b w N T n L X > < a : K e y V a l u e O f D i a g r a m O b j e c t K e y a n y T y p e z b w N T n L X > < a : K e y > < K e y > T a b l e s \ R a n g e \ M e a s u r e s \ S u m   o f   G r a n d   T o t a l < / K e y > < / a : K e y > < a : V a l u e   i : t y p e = " D i a g r a m D i s p l a y N o d e V i e w S t a t e " > < H e i g h t > 1 5 0 < / H e i g h t > < I s E x p a n d e d > t r u e < / I s E x p a n d e d > < W i d t h > 2 0 0 < / W i d t h > < / a : V a l u e > < / a : K e y V a l u e O f D i a g r a m O b j e c t K e y a n y T y p e z b w N T n L X > < a : K e y V a l u e O f D i a g r a m O b j e c t K e y a n y T y p e z b w N T n L X > < a : K e y > < K e y > T a b l e s \ R a n g e \ S u m   o f   G r a n d   T o t a l \ A d d i t i o n a l   I n f o \ I m p l i c i t   M e a s u r e < / K e y > < / a : K e y > < a : V a l u e   i : t y p e = " D i a g r a m D i s p l a y V i e w S t a t e I D i a g r a m T a g A d d i t i o n a l I n f o " / > < / a : K e y V a l u e O f D i a g r a m O b j e c t K e y a n y T y p e z b w N T n L X > < a : K e y V a l u e O f D i a g r a m O b j e c t K e y a n y T y p e z b w N T n L X > < a : K e y > < K e y > T a b l e s \ R a n g e   1 < / K e y > < / a : K e y > < a : V a l u e   i : t y p e = " D i a g r a m D i s p l a y N o d e V i e w S t a t e " > < H e i g h t > 1 5 0 < / H e i g h t > < I s E x p a n d e d > t r u e < / I s E x p a n d e d > < L a y e d O u t > t r u e < / L a y e d O u t > < L e f t > 3 3 8 . 3 0 3 8 1 0 5 6 7 6 6 5 7 8 < / L e f t > < T a b I n d e x > 1 < / T a b I n d e x > < T o p > 1 2 7 . 5 9 9 9 9 9 9 9 9 9 9 9 9 7 < / T o p > < W i d t h > 2 0 0 < / W i d t h > < / a : V a l u e > < / a : K e y V a l u e O f D i a g r a m O b j e c t K e y a n y T y p e z b w N T n L X > < a : K e y V a l u e O f D i a g r a m O b j e c t K e y a n y T y p e z b w N T n L X > < a : K e y > < K e y > T a b l e s \ R a n g e   1 \ C o l u m n s \ S t u d e n t   N a m e < / K e y > < / a : K e y > < a : V a l u e   i : t y p e = " D i a g r a m D i s p l a y N o d e V i e w S t a t e " > < H e i g h t > 1 5 0 < / H e i g h t > < I s E x p a n d e d > t r u e < / I s E x p a n d e d > < W i d t h > 2 0 0 < / W i d t h > < / a : V a l u e > < / a : K e y V a l u e O f D i a g r a m O b j e c t K e y a n y T y p e z b w N T n L X > < a : K e y V a l u e O f D i a g r a m O b j e c t K e y a n y T y p e z b w N T n L X > < a : K e y > < K e y > T a b l e s \ R a n g e   1 \ C o l u m n s \ B a t c h < / K e y > < / a : K e y > < a : V a l u e   i : t y p e = " D i a g r a m D i s p l a y N o d e V i e w S t a t e " > < H e i g h t > 1 5 0 < / H e i g h t > < I s E x p a n d e d > t r u e < / I s E x p a n d e d > < W i d t h > 2 0 0 < / W i d t h > < / a : V a l u e > < / a : K e y V a l u e O f D i a g r a m O b j e c t K e y a n y T y p e z b w N T n L X > < a : K e y V a l u e O f D i a g r a m O b j e c t K e y a n y T y p e z b w N T n L X > < a : K e y > < K e y > T a b l e s \ R a n g e   1 \ C o l u m n s \ P r o g r a m m e < / K e y > < / a : K e y > < a : V a l u e   i : t y p e = " D i a g r a m D i s p l a y N o d e V i e w S t a t e " > < H e i g h t > 1 5 0 < / H e i g h t > < I s E x p a n d e d > t r u e < / I s E x p a n d e d > < W i d t h > 2 0 0 < / W i d t h > < / a : V a l u e > < / a : K e y V a l u e O f D i a g r a m O b j e c t K e y a n y T y p e z b w N T n L X > < a : K e y V a l u e O f D i a g r a m O b j e c t K e y a n y T y p e z b w N T n L X > < a : K e y > < K e y > T a b l e s \ R a n g e   1 \ C o l u m n s \ S e m e s t e r < / K e y > < / a : K e y > < a : V a l u e   i : t y p e = " D i a g r a m D i s p l a y N o d e V i e w S t a t e " > < H e i g h t > 1 5 0 < / H e i g h t > < I s E x p a n d e d > t r u e < / I s E x p a n d e d > < W i d t h > 2 0 0 < / W i d t h > < / a : V a l u e > < / a : K e y V a l u e O f D i a g r a m O b j e c t K e y a n y T y p e z b w N T n L X > < a : K e y V a l u e O f D i a g r a m O b j e c t K e y a n y T y p e z b w N T n L X > < a : K e y > < K e y > T a b l e s \ R a n g e   1 \ C o l u m n s \ C o u r s e   /   S u b j e c t < / K e y > < / a : K e y > < a : V a l u e   i : t y p e = " D i a g r a m D i s p l a y N o d e V i e w S t a t e " > < H e i g h t > 1 5 0 < / H e i g h t > < I s E x p a n d e d > t r u e < / I s E x p a n d e d > < W i d t h > 2 0 0 < / W i d t h > < / a : V a l u e > < / a : K e y V a l u e O f D i a g r a m O b j e c t K e y a n y T y p e z b w N T n L X > < a : K e y V a l u e O f D i a g r a m O b j e c t K e y a n y T y p e z b w N T n L X > < a : K e y > < K e y > T a b l e s \ R a n g e   1 \ C o l u m n s \ A t t e n d a n c e   ( 1 0 ) < / K e y > < / a : K e y > < a : V a l u e   i : t y p e = " D i a g r a m D i s p l a y N o d e V i e w S t a t e " > < H e i g h t > 1 5 0 < / H e i g h t > < I s E x p a n d e d > t r u e < / I s E x p a n d e d > < W i d t h > 2 0 0 < / W i d t h > < / a : V a l u e > < / a : K e y V a l u e O f D i a g r a m O b j e c t K e y a n y T y p e z b w N T n L X > < a : K e y V a l u e O f D i a g r a m O b j e c t K e y a n y T y p e z b w N T n L X > < a : K e y > < K e y > T a b l e s \ R a n g e   1 \ C o l u m n s \ P o r t f o l i o   ( 1 0 ) < / K e y > < / a : K e y > < a : V a l u e   i : t y p e = " D i a g r a m D i s p l a y N o d e V i e w S t a t e " > < H e i g h t > 1 5 0 < / H e i g h t > < I s E x p a n d e d > t r u e < / I s E x p a n d e d > < W i d t h > 2 0 0 < / W i d t h > < / a : V a l u e > < / a : K e y V a l u e O f D i a g r a m O b j e c t K e y a n y T y p e z b w N T n L X > < a : K e y V a l u e O f D i a g r a m O b j e c t K e y a n y T y p e z b w N T n L X > < a : K e y > < K e y > T a b l e s \ R a n g e   1 \ C o l u m n s \ P r a c t i c a l   ( 2 0 ) < / K e y > < / a : K e y > < a : V a l u e   i : t y p e = " D i a g r a m D i s p l a y N o d e V i e w S t a t e " > < H e i g h t > 1 5 0 < / H e i g h t > < I s E x p a n d e d > t r u e < / I s E x p a n d e d > < W i d t h > 2 0 0 < / W i d t h > < / a : V a l u e > < / a : K e y V a l u e O f D i a g r a m O b j e c t K e y a n y T y p e z b w N T n L X > < a : K e y V a l u e O f D i a g r a m O b j e c t K e y a n y T y p e z b w N T n L X > < a : K e y > < K e y > T a b l e s \ R a n g e   1 \ C o l u m n s \ T o t a l ( 4 0 ) < / K e y > < / a : K e y > < a : V a l u e   i : t y p e = " D i a g r a m D i s p l a y N o d e V i e w S t a t e " > < H e i g h t > 1 5 0 < / H e i g h t > < I s E x p a n d e d > t r u e < / I s E x p a n d e d > < W i d t h > 2 0 0 < / W i d t h > < / a : V a l u e > < / a : K e y V a l u e O f D i a g r a m O b j e c t K e y a n y T y p e z b w N T n L X > < a : K e y V a l u e O f D i a g r a m O b j e c t K e y a n y T y p e z b w N T n L X > < a : K e y > < K e y > T a b l e s \ R a n g e   1 \ C o l u m n s \ A s s i g n m e n t s   ( 2 0 ) < / K e y > < / a : K e y > < a : V a l u e   i : t y p e = " D i a g r a m D i s p l a y N o d e V i e w S t a t e " > < H e i g h t > 1 5 0 < / H e i g h t > < I s E x p a n d e d > t r u e < / I s E x p a n d e d > < W i d t h > 2 0 0 < / W i d t h > < / a : V a l u e > < / a : K e y V a l u e O f D i a g r a m O b j e c t K e y a n y T y p e z b w N T n L X > < a : K e y V a l u e O f D i a g r a m O b j e c t K e y a n y T y p e z b w N T n L X > < a : K e y > < K e y > T a b l e s \ R a n g e   1 \ C o l u m n s \ P r a c t i c a l   ( 4 0 ) < / K e y > < / a : K e y > < a : V a l u e   i : t y p e = " D i a g r a m D i s p l a y N o d e V i e w S t a t e " > < H e i g h t > 1 5 0 < / H e i g h t > < I s E x p a n d e d > t r u e < / I s E x p a n d e d > < W i d t h > 2 0 0 < / W i d t h > < / a : V a l u e > < / a : K e y V a l u e O f D i a g r a m O b j e c t K e y a n y T y p e z b w N T n L X > < a : K e y V a l u e O f D i a g r a m O b j e c t K e y a n y T y p e z b w N T n L X > < a : K e y > < K e y > T a b l e s \ R a n g e   1 \ C o l u m n s \ T o t a l < / K e y > < / a : K e y > < a : V a l u e   i : t y p e = " D i a g r a m D i s p l a y N o d e V i e w S t a t e " > < H e i g h t > 1 5 0 < / H e i g h t > < I s E x p a n d e d > t r u e < / I s E x p a n d e d > < W i d t h > 2 0 0 < / W i d t h > < / a : V a l u e > < / a : K e y V a l u e O f D i a g r a m O b j e c t K e y a n y T y p e z b w N T n L X > < a : K e y V a l u e O f D i a g r a m O b j e c t K e y a n y T y p e z b w N T n L X > < a : K e y > < K e y > T a b l e s \ R a n g e   1 \ C o l u m n s \ G r a n d   T o t a l < / K e y > < / a : K e y > < a : V a l u e   i : t y p e = " D i a g r a m D i s p l a y N o d e V i e w S t a t e " > < H e i g h t > 1 5 0 < / H e i g h t > < I s E x p a n d e d > t r u e < / I s E x p a n d e d > < W i d t h > 2 0 0 < / W i d t h > < / a : V a l u e > < / a : K e y V a l u e O f D i a g r a m O b j e c t K e y a n y T y p e z b w N T n L X > < a : K e y V a l u e O f D i a g r a m O b j e c t K e y a n y T y p e z b w N T n L X > < a : K e y > < K e y > T a b l e s \ R a n g e   1 \ M e a s u r e s \ S u m   o f   T o t a l ( 4 0 )   2 < / K e y > < / a : K e y > < a : V a l u e   i : t y p e = " D i a g r a m D i s p l a y N o d e V i e w S t a t e " > < H e i g h t > 1 5 0 < / H e i g h t > < I s E x p a n d e d > t r u e < / I s E x p a n d e d > < W i d t h > 2 0 0 < / W i d t h > < / a : V a l u e > < / a : K e y V a l u e O f D i a g r a m O b j e c t K e y a n y T y p e z b w N T n L X > < a : K e y V a l u e O f D i a g r a m O b j e c t K e y a n y T y p e z b w N T n L X > < a : K e y > < K e y > T a b l e s \ R a n g e   1 \ S u m   o f   T o t a l ( 4 0 )   2 \ A d d i t i o n a l   I n f o \ I m p l i c i t   M e a s u r e < / K e y > < / a : K e y > < a : V a l u e   i : t y p e = " D i a g r a m D i s p l a y V i e w S t a t e I D i a g r a m T a g A d d i t i o n a l I n f o " / > < / a : K e y V a l u e O f D i a g r a m O b j e c t K e y a n y T y p e z b w N T n L X > < a : K e y V a l u e O f D i a g r a m O b j e c t K e y a n y T y p e z b w N T n L X > < a : K e y > < K e y > T a b l e s \ R a n g e   1 \ M e a s u r e s \ S u m   o f   T o t a l < / K e y > < / a : K e y > < a : V a l u e   i : t y p e = " D i a g r a m D i s p l a y N o d e V i e w S t a t e " > < H e i g h t > 1 5 0 < / H e i g h t > < I s E x p a n d e d > t r u e < / I s E x p a n d e d > < W i d t h > 2 0 0 < / W i d t h > < / a : V a l u e > < / a : K e y V a l u e O f D i a g r a m O b j e c t K e y a n y T y p e z b w N T n L X > < a : K e y V a l u e O f D i a g r a m O b j e c t K e y a n y T y p e z b w N T n L X > < a : K e y > < K e y > T a b l e s \ R a n g e   1 \ S u m   o f   T o t a l \ A d d i t i o n a l   I n f o \ I m p l i c i t   M e a s u r e < / K e y > < / a : K e y > < a : V a l u e   i : t y p e = " D i a g r a m D i s p l a y V i e w S t a t e I D i a g r a m T a g A d d i t i o n a l I n f o " / > < / a : K e y V a l u e O f D i a g r a m O b j e c t K e y a n y T y p e z b w N T n L X > < a : K e y V a l u e O f D i a g r a m O b j e c t K e y a n y T y p e z b w N T n L X > < a : K e y > < K e y > T a b l e s \ R a n g e   1 \ M e a s u r e s \ S u m   o f   G r a n d   T o t a l   2 < / K e y > < / a : K e y > < a : V a l u e   i : t y p e = " D i a g r a m D i s p l a y N o d e V i e w S t a t e " > < H e i g h t > 1 5 0 < / H e i g h t > < I s E x p a n d e d > t r u e < / I s E x p a n d e d > < W i d t h > 2 0 0 < / W i d t h > < / a : V a l u e > < / a : K e y V a l u e O f D i a g r a m O b j e c t K e y a n y T y p e z b w N T n L X > < a : K e y V a l u e O f D i a g r a m O b j e c t K e y a n y T y p e z b w N T n L X > < a : K e y > < K e y > T a b l e s \ R a n g e   1 \ S u m   o f   G r a n d   T o t a l   2 \ A d d i t i o n a l   I n f o \ I m p l i c i t   M e a s u r e < / K e y > < / a : K e y > < a : V a l u e   i : t y p e = " D i a g r a m D i s p l a y V i e w S t a t e I D i a g r a m T a g A d d i t i o n a l I n f o " / > < / a : K e y V a l u e O f D i a g r a m O b j e c t K e y a n y T y p e z b w N T n L X > < a : K e y V a l u e O f D i a g r a m O b j e c t K e y a n y T y p e z b w N T n L X > < a : K e y > < K e y > T a b l e s \ R a n g e   2 < / K e y > < / a : K e y > < a : V a l u e   i : t y p e = " D i a g r a m D i s p l a y N o d e V i e w S t a t e " > < H e i g h t > 1 5 0 < / H e i g h t > < I s E x p a n d e d > t r u e < / I s E x p a n d e d > < L a y e d O u t > t r u e < / L a y e d O u t > < L e f t > 6 4 9 . 4 0 7 6 2 1 1 3 5 3 3 1 5 1 < / L e f t > < T a b I n d e x > 2 < / T a b I n d e x > < T o p > 2 7 0 . 4 0 0 0 0 0 0 0 0 0 0 0 0 3 < / T o p > < W i d t h > 2 0 0 < / W i d t h > < / a : V a l u e > < / a : K e y V a l u e O f D i a g r a m O b j e c t K e y a n y T y p e z b w N T n L X > < a : K e y V a l u e O f D i a g r a m O b j e c t K e y a n y T y p e z b w N T n L X > < a : K e y > < K e y > T a b l e s \ R a n g e   2 \ C o l u m n s \ S t u d e n t   N a m e < / K e y > < / a : K e y > < a : V a l u e   i : t y p e = " D i a g r a m D i s p l a y N o d e V i e w S t a t e " > < H e i g h t > 1 5 0 < / H e i g h t > < I s E x p a n d e d > t r u e < / I s E x p a n d e d > < W i d t h > 2 0 0 < / W i d t h > < / a : V a l u e > < / a : K e y V a l u e O f D i a g r a m O b j e c t K e y a n y T y p e z b w N T n L X > < a : K e y V a l u e O f D i a g r a m O b j e c t K e y a n y T y p e z b w N T n L X > < a : K e y > < K e y > T a b l e s \ R a n g e   2 \ C o l u m n s \ B a t c h < / K e y > < / a : K e y > < a : V a l u e   i : t y p e = " D i a g r a m D i s p l a y N o d e V i e w S t a t e " > < H e i g h t > 1 5 0 < / H e i g h t > < I s E x p a n d e d > t r u e < / I s E x p a n d e d > < W i d t h > 2 0 0 < / W i d t h > < / a : V a l u e > < / a : K e y V a l u e O f D i a g r a m O b j e c t K e y a n y T y p e z b w N T n L X > < a : K e y V a l u e O f D i a g r a m O b j e c t K e y a n y T y p e z b w N T n L X > < a : K e y > < K e y > T a b l e s \ R a n g e   2 \ C o l u m n s \ P r o g r a m m e < / K e y > < / a : K e y > < a : V a l u e   i : t y p e = " D i a g r a m D i s p l a y N o d e V i e w S t a t e " > < H e i g h t > 1 5 0 < / H e i g h t > < I s E x p a n d e d > t r u e < / I s E x p a n d e d > < W i d t h > 2 0 0 < / W i d t h > < / a : V a l u e > < / a : K e y V a l u e O f D i a g r a m O b j e c t K e y a n y T y p e z b w N T n L X > < a : K e y V a l u e O f D i a g r a m O b j e c t K e y a n y T y p e z b w N T n L X > < a : K e y > < K e y > T a b l e s \ R a n g e   2 \ C o l u m n s \ S e m e s t e r < / K e y > < / a : K e y > < a : V a l u e   i : t y p e = " D i a g r a m D i s p l a y N o d e V i e w S t a t e " > < H e i g h t > 1 5 0 < / H e i g h t > < I s E x p a n d e d > t r u e < / I s E x p a n d e d > < W i d t h > 2 0 0 < / W i d t h > < / a : V a l u e > < / a : K e y V a l u e O f D i a g r a m O b j e c t K e y a n y T y p e z b w N T n L X > < a : K e y V a l u e O f D i a g r a m O b j e c t K e y a n y T y p e z b w N T n L X > < a : K e y > < K e y > T a b l e s \ R a n g e   2 \ C o l u m n s \ C o u r s e   /   S u b j e c t < / K e y > < / a : K e y > < a : V a l u e   i : t y p e = " D i a g r a m D i s p l a y N o d e V i e w S t a t e " > < H e i g h t > 1 5 0 < / H e i g h t > < I s E x p a n d e d > t r u e < / I s E x p a n d e d > < W i d t h > 2 0 0 < / W i d t h > < / a : V a l u e > < / a : K e y V a l u e O f D i a g r a m O b j e c t K e y a n y T y p e z b w N T n L X > < a : K e y V a l u e O f D i a g r a m O b j e c t K e y a n y T y p e z b w N T n L X > < a : K e y > < K e y > T a b l e s \ R a n g e   2 \ C o l u m n s \ A t t e n d a n c e   ( 1 0 ) < / K e y > < / a : K e y > < a : V a l u e   i : t y p e = " D i a g r a m D i s p l a y N o d e V i e w S t a t e " > < H e i g h t > 1 5 0 < / H e i g h t > < I s E x p a n d e d > t r u e < / I s E x p a n d e d > < W i d t h > 2 0 0 < / W i d t h > < / a : V a l u e > < / a : K e y V a l u e O f D i a g r a m O b j e c t K e y a n y T y p e z b w N T n L X > < a : K e y V a l u e O f D i a g r a m O b j e c t K e y a n y T y p e z b w N T n L X > < a : K e y > < K e y > T a b l e s \ R a n g e   2 \ C o l u m n s \ P o r t f o l i o   ( 1 0 ) < / K e y > < / a : K e y > < a : V a l u e   i : t y p e = " D i a g r a m D i s p l a y N o d e V i e w S t a t e " > < H e i g h t > 1 5 0 < / H e i g h t > < I s E x p a n d e d > t r u e < / I s E x p a n d e d > < W i d t h > 2 0 0 < / W i d t h > < / a : V a l u e > < / a : K e y V a l u e O f D i a g r a m O b j e c t K e y a n y T y p e z b w N T n L X > < a : K e y V a l u e O f D i a g r a m O b j e c t K e y a n y T y p e z b w N T n L X > < a : K e y > < K e y > T a b l e s \ R a n g e   2 \ C o l u m n s \ P r a c t i c a l   ( 2 0 ) < / K e y > < / a : K e y > < a : V a l u e   i : t y p e = " D i a g r a m D i s p l a y N o d e V i e w S t a t e " > < H e i g h t > 1 5 0 < / H e i g h t > < I s E x p a n d e d > t r u e < / I s E x p a n d e d > < W i d t h > 2 0 0 < / W i d t h > < / a : V a l u e > < / a : K e y V a l u e O f D i a g r a m O b j e c t K e y a n y T y p e z b w N T n L X > < a : K e y V a l u e O f D i a g r a m O b j e c t K e y a n y T y p e z b w N T n L X > < a : K e y > < K e y > T a b l e s \ R a n g e   2 \ C o l u m n s \ T o t a l < / K e y > < / a : K e y > < a : V a l u e   i : t y p e = " D i a g r a m D i s p l a y N o d e V i e w S t a t e " > < H e i g h t > 1 5 0 < / H e i g h t > < I s E x p a n d e d > t r u e < / I s E x p a n d e d > < W i d t h > 2 0 0 < / W i d t h > < / a : V a l u e > < / a : K e y V a l u e O f D i a g r a m O b j e c t K e y a n y T y p e z b w N T n L X > < a : K e y V a l u e O f D i a g r a m O b j e c t K e y a n y T y p e z b w N T n L X > < a : K e y > < K e y > T a b l e s \ R a n g e   2 \ C o l u m n s \ A s s i g n m e n t s   ( 2 0 ) < / K e y > < / a : K e y > < a : V a l u e   i : t y p e = " D i a g r a m D i s p l a y N o d e V i e w S t a t e " > < H e i g h t > 1 5 0 < / H e i g h t > < I s E x p a n d e d > t r u e < / I s E x p a n d e d > < W i d t h > 2 0 0 < / W i d t h > < / a : V a l u e > < / a : K e y V a l u e O f D i a g r a m O b j e c t K e y a n y T y p e z b w N T n L X > < a : K e y V a l u e O f D i a g r a m O b j e c t K e y a n y T y p e z b w N T n L X > < a : K e y > < K e y > T a b l e s \ R a n g e   2 \ C o l u m n s \ P r a c t i c a l   ( 4 0 ) < / K e y > < / a : K e y > < a : V a l u e   i : t y p e = " D i a g r a m D i s p l a y N o d e V i e w S t a t e " > < H e i g h t > 1 5 0 < / H e i g h t > < I s E x p a n d e d > t r u e < / I s E x p a n d e d > < W i d t h > 2 0 0 < / W i d t h > < / a : V a l u e > < / a : K e y V a l u e O f D i a g r a m O b j e c t K e y a n y T y p e z b w N T n L X > < a : K e y V a l u e O f D i a g r a m O b j e c t K e y a n y T y p e z b w N T n L X > < a : K e y > < K e y > T a b l e s \ R a n g e   2 \ C o l u m n s \ T o t a l   2 < / K e y > < / a : K e y > < a : V a l u e   i : t y p e = " D i a g r a m D i s p l a y N o d e V i e w S t a t e " > < H e i g h t > 1 5 0 < / H e i g h t > < I s E x p a n d e d > t r u e < / I s E x p a n d e d > < W i d t h > 2 0 0 < / W i d t h > < / a : V a l u e > < / a : K e y V a l u e O f D i a g r a m O b j e c t K e y a n y T y p e z b w N T n L X > < a : K e y V a l u e O f D i a g r a m O b j e c t K e y a n y T y p e z b w N T n L X > < a : K e y > < K e y > T a b l e s \ R a n g e   2 \ C o l u m n s \ G r a n d   T o t a l < / K e y > < / a : K e y > < a : V a l u e   i : t y p e = " D i a g r a m D i s p l a y N o d e V i e w S t a t e " > < H e i g h t > 1 5 0 < / H e i g h t > < I s E x p a n d e d > t r u e < / I s E x p a n d e d > < W i d t h > 2 0 0 < / W i d t h > < / a : V a l u e > < / a : K e y V a l u e O f D i a g r a m O b j e c t K e y a n y T y p e z b w N T n L X > < a : K e y V a l u e O f D i a g r a m O b j e c t K e y a n y T y p e z b w N T n L X > < a : K e y > < K e y > T a b l e s \ R a n g e   2 \ M e a s u r e s \ S u m   o f   T o t a l   2 < / K e y > < / a : K e y > < a : V a l u e   i : t y p e = " D i a g r a m D i s p l a y N o d e V i e w S t a t e " > < H e i g h t > 1 5 0 < / H e i g h t > < I s E x p a n d e d > t r u e < / I s E x p a n d e d > < W i d t h > 2 0 0 < / W i d t h > < / a : V a l u e > < / a : K e y V a l u e O f D i a g r a m O b j e c t K e y a n y T y p e z b w N T n L X > < a : K e y V a l u e O f D i a g r a m O b j e c t K e y a n y T y p e z b w N T n L X > < a : K e y > < K e y > T a b l e s \ R a n g e   2 \ S u m   o f   T o t a l   2 \ A d d i t i o n a l   I n f o \ I m p l i c i t   M e a s u r e < / K e y > < / a : K e y > < a : V a l u e   i : t y p e = " D i a g r a m D i s p l a y V i e w S t a t e I D i a g r a m T a g A d d i t i o n a l I n f o " / > < / a : K e y V a l u e O f D i a g r a m O b j e c t K e y a n y T y p e z b w N T n L X > < a : K e y V a l u e O f D i a g r a m O b j e c t K e y a n y T y p e z b w N T n L X > < a : K e y > < K e y > T a b l e s \ R a n g e   2 \ M e a s u r e s \ S u m   o f   T o t a l   2   2 < / K e y > < / a : K e y > < a : V a l u e   i : t y p e = " D i a g r a m D i s p l a y N o d e V i e w S t a t e " > < H e i g h t > 1 5 0 < / H e i g h t > < I s E x p a n d e d > t r u e < / I s E x p a n d e d > < W i d t h > 2 0 0 < / W i d t h > < / a : V a l u e > < / a : K e y V a l u e O f D i a g r a m O b j e c t K e y a n y T y p e z b w N T n L X > < a : K e y V a l u e O f D i a g r a m O b j e c t K e y a n y T y p e z b w N T n L X > < a : K e y > < K e y > T a b l e s \ R a n g e   2 \ S u m   o f   T o t a l   2   2 \ A d d i t i o n a l   I n f o \ I m p l i c i t   M e a s u r e < / K e y > < / a : K e y > < a : V a l u e   i : t y p e = " D i a g r a m D i s p l a y V i e w S t a t e I D i a g r a m T a g A d d i t i o n a l I n f o " / > < / a : K e y V a l u e O f D i a g r a m O b j e c t K e y a n y T y p e z b w N T n L X > < a : K e y V a l u e O f D i a g r a m O b j e c t K e y a n y T y p e z b w N T n L X > < a : K e y > < K e y > T a b l e s \ R a n g e   2 \ M e a s u r e s \ S u m   o f   G r a n d   T o t a l   3 < / K e y > < / a : K e y > < a : V a l u e   i : t y p e = " D i a g r a m D i s p l a y N o d e V i e w S t a t e " > < H e i g h t > 1 5 0 < / H e i g h t > < I s E x p a n d e d > t r u e < / I s E x p a n d e d > < W i d t h > 2 0 0 < / W i d t h > < / a : V a l u e > < / a : K e y V a l u e O f D i a g r a m O b j e c t K e y a n y T y p e z b w N T n L X > < a : K e y V a l u e O f D i a g r a m O b j e c t K e y a n y T y p e z b w N T n L X > < a : K e y > < K e y > T a b l e s \ R a n g e   2 \ S u m   o f   G r a n d   T o t a l   3 \ A d d i t i o n a l   I n f o \ I m p l i c i t   M e a s u r e < / K e y > < / a : K e y > < a : V a l u e   i : t y p e = " D i a g r a m D i s p l a y V i e w S t a t e I D i a g r a m T a g A d d i t i o n a l I n f o " / > < / a : K e y V a l u e O f D i a g r a m O b j e c t K e y a n y T y p e z b w N T n L X > < a : K e y V a l u e O f D i a g r a m O b j e c t K e y a n y T y p e z b w N T n L X > < a : K e y > < K e y > T a b l e s \ R a n g e   3 < / K e y > < / a : K e y > < a : V a l u e   i : t y p e = " D i a g r a m D i s p l a y N o d e V i e w S t a t e " > < H e i g h t > 1 5 0 < / H e i g h t > < I s E x p a n d e d > t r u e < / I s E x p a n d e d > < L a y e d O u t > t r u e < / L a y e d O u t > < L e f t > 1 0 1 1 . 3 1 1 4 3 1 7 0 2 9 9 7 4 < / L e f t > < T a b I n d e x > 3 < / T a b I n d e x > < T o p > 3 5 2 < / T o p > < W i d t h > 2 0 0 < / W i d t h > < / a : V a l u e > < / a : K e y V a l u e O f D i a g r a m O b j e c t K e y a n y T y p e z b w N T n L X > < a : K e y V a l u e O f D i a g r a m O b j e c t K e y a n y T y p e z b w N T n L X > < a : K e y > < K e y > T a b l e s \ R a n g e   3 \ C o l u m n s \ S t u d e n t   N a m e < / K e y > < / a : K e y > < a : V a l u e   i : t y p e = " D i a g r a m D i s p l a y N o d e V i e w S t a t e " > < H e i g h t > 1 5 0 < / H e i g h t > < I s E x p a n d e d > t r u e < / I s E x p a n d e d > < W i d t h > 2 0 0 < / W i d t h > < / a : V a l u e > < / a : K e y V a l u e O f D i a g r a m O b j e c t K e y a n y T y p e z b w N T n L X > < a : K e y V a l u e O f D i a g r a m O b j e c t K e y a n y T y p e z b w N T n L X > < a : K e y > < K e y > T a b l e s \ R a n g e   3 \ C o l u m n s \ B a t c h < / K e y > < / a : K e y > < a : V a l u e   i : t y p e = " D i a g r a m D i s p l a y N o d e V i e w S t a t e " > < H e i g h t > 1 5 0 < / H e i g h t > < I s E x p a n d e d > t r u e < / I s E x p a n d e d > < W i d t h > 2 0 0 < / W i d t h > < / a : V a l u e > < / a : K e y V a l u e O f D i a g r a m O b j e c t K e y a n y T y p e z b w N T n L X > < a : K e y V a l u e O f D i a g r a m O b j e c t K e y a n y T y p e z b w N T n L X > < a : K e y > < K e y > T a b l e s \ R a n g e   3 \ C o l u m n s \ C o u r s e < / K e y > < / a : K e y > < a : V a l u e   i : t y p e = " D i a g r a m D i s p l a y N o d e V i e w S t a t e " > < H e i g h t > 1 5 0 < / H e i g h t > < I s E x p a n d e d > t r u e < / I s E x p a n d e d > < W i d t h > 2 0 0 < / W i d t h > < / a : V a l u e > < / a : K e y V a l u e O f D i a g r a m O b j e c t K e y a n y T y p e z b w N T n L X > < a : K e y V a l u e O f D i a g r a m O b j e c t K e y a n y T y p e z b w N T n L X > < a : K e y > < K e y > T a b l e s \ R a n g e   3 \ C o l u m n s \ S e m e s t e r < / K e y > < / a : K e y > < a : V a l u e   i : t y p e = " D i a g r a m D i s p l a y N o d e V i e w S t a t e " > < H e i g h t > 1 5 0 < / H e i g h t > < I s E x p a n d e d > t r u e < / I s E x p a n d e d > < W i d t h > 2 0 0 < / W i d t h > < / a : V a l u e > < / a : K e y V a l u e O f D i a g r a m O b j e c t K e y a n y T y p e z b w N T n L X > < a : K e y V a l u e O f D i a g r a m O b j e c t K e y a n y T y p e z b w N T n L X > < a : K e y > < K e y > T a b l e s \ R a n g e   3 \ C o l u m n s \ S e m e s t e r   A t t e n d a n c e ( 1 0 ) < / K e y > < / a : K e y > < a : V a l u e   i : t y p e = " D i a g r a m D i s p l a y N o d e V i e w S t a t e " > < H e i g h t > 1 5 0 < / H e i g h t > < I s E x p a n d e d > t r u e < / I s E x p a n d e d > < W i d t h > 2 0 0 < / W i d t h > < / a : V a l u e > < / a : K e y V a l u e O f D i a g r a m O b j e c t K e y a n y T y p e z b w N T n L X > < a : K e y V a l u e O f D i a g r a m O b j e c t K e y a n y T y p e z b w N T n L X > < a : K e y > < K e y > T a b l e s \ R a n g e   3 \ C o l u m n s \ O n l i n e     P o r t f o l i o ( 1 0 ) < / K e y > < / a : K e y > < a : V a l u e   i : t y p e = " D i a g r a m D i s p l a y N o d e V i e w S t a t e " > < H e i g h t > 1 5 0 < / H e i g h t > < I s E x p a n d e d > t r u e < / I s E x p a n d e d > < W i d t h > 2 0 0 < / W i d t h > < / a : V a l u e > < / a : K e y V a l u e O f D i a g r a m O b j e c t K e y a n y T y p e z b w N T n L X > < a : K e y V a l u e O f D i a g r a m O b j e c t K e y a n y T y p e z b w N T n L X > < a : K e y > < K e y > T a b l e s \ R a n g e   3 \ C o l u m n s \ M i d   T e r m     P r a c t i c a l ( 2 0 ) < / K e y > < / a : K e y > < a : V a l u e   i : t y p e = " D i a g r a m D i s p l a y N o d e V i e w S t a t e " > < H e i g h t > 1 5 0 < / H e i g h t > < I s E x p a n d e d > t r u e < / I s E x p a n d e d > < W i d t h > 2 0 0 < / W i d t h > < / a : V a l u e > < / a : K e y V a l u e O f D i a g r a m O b j e c t K e y a n y T y p e z b w N T n L X > < a : K e y V a l u e O f D i a g r a m O b j e c t K e y a n y T y p e z b w N T n L X > < a : K e y > < K e y > T a b l e s \ R a n g e   3 \ C o l u m n s \ T o t a l ( 4 0 ) < / K e y > < / a : K e y > < a : V a l u e   i : t y p e = " D i a g r a m D i s p l a y N o d e V i e w S t a t e " > < H e i g h t > 1 5 0 < / H e i g h t > < I s E x p a n d e d > t r u e < / I s E x p a n d e d > < W i d t h > 2 0 0 < / W i d t h > < / a : V a l u e > < / a : K e y V a l u e O f D i a g r a m O b j e c t K e y a n y T y p e z b w N T n L X > < a : K e y V a l u e O f D i a g r a m O b j e c t K e y a n y T y p e z b w N T n L X > < a : K e y > < K e y > T a b l e s \ R a n g e   3 \ C o l u m n s \ S e m e s t e r   A t t e n d a n c e ( 1 0 )   2 < / K e y > < / a : K e y > < a : V a l u e   i : t y p e = " D i a g r a m D i s p l a y N o d e V i e w S t a t e " > < H e i g h t > 1 5 0 < / H e i g h t > < I s E x p a n d e d > t r u e < / I s E x p a n d e d > < W i d t h > 2 0 0 < / W i d t h > < / a : V a l u e > < / a : K e y V a l u e O f D i a g r a m O b j e c t K e y a n y T y p e z b w N T n L X > < a : K e y V a l u e O f D i a g r a m O b j e c t K e y a n y T y p e z b w N T n L X > < a : K e y > < K e y > T a b l e s \ R a n g e   3 \ C o l u m n s \ S e m e s t e r   A s s i g n m e n t s ( 1 0 ) < / K e y > < / a : K e y > < a : V a l u e   i : t y p e = " D i a g r a m D i s p l a y N o d e V i e w S t a t e " > < H e i g h t > 1 5 0 < / H e i g h t > < I s E x p a n d e d > t r u e < / I s E x p a n d e d > < W i d t h > 2 0 0 < / W i d t h > < / a : V a l u e > < / a : K e y V a l u e O f D i a g r a m O b j e c t K e y a n y T y p e z b w N T n L X > < a : K e y V a l u e O f D i a g r a m O b j e c t K e y a n y T y p e z b w N T n L X > < a : K e y > < K e y > T a b l e s \ R a n g e   3 \ C o l u m n s \ E n d   T e r m     P r a c t i c a l ( 4 0 ) < / K e y > < / a : K e y > < a : V a l u e   i : t y p e = " D i a g r a m D i s p l a y N o d e V i e w S t a t e " > < H e i g h t > 1 5 0 < / H e i g h t > < I s E x p a n d e d > t r u e < / I s E x p a n d e d > < W i d t h > 2 0 0 < / W i d t h > < / a : V a l u e > < / a : K e y V a l u e O f D i a g r a m O b j e c t K e y a n y T y p e z b w N T n L X > < a : K e y V a l u e O f D i a g r a m O b j e c t K e y a n y T y p e z b w N T n L X > < a : K e y > < K e y > T a b l e s \ R a n g e   3 \ C o l u m n s \ T o t a l ( 6 0 ) < / K e y > < / a : K e y > < a : V a l u e   i : t y p e = " D i a g r a m D i s p l a y N o d e V i e w S t a t e " > < H e i g h t > 1 5 0 < / H e i g h t > < I s E x p a n d e d > t r u e < / I s E x p a n d e d > < W i d t h > 2 0 0 < / W i d t h > < / a : V a l u e > < / a : K e y V a l u e O f D i a g r a m O b j e c t K e y a n y T y p e z b w N T n L X > < a : K e y V a l u e O f D i a g r a m O b j e c t K e y a n y T y p e z b w N T n L X > < a : K e y > < K e y > T a b l e s \ R a n g e   3 \ C o l u m n s \ T o t a l ( 4 0 + 6 0 = 1 0 0 ) < / K e y > < / a : K e y > < a : V a l u e   i : t y p e = " D i a g r a m D i s p l a y N o d e V i e w S t a t e " > < H e i g h t > 1 5 0 < / H e i g h t > < I s E x p a n d e d > t r u e < / I s E x p a n d e d > < W i d t h > 2 0 0 < / W i d t h > < / a : V a l u e > < / a : K e y V a l u e O f D i a g r a m O b j e c t K e y a n y T y p e z b w N T n L X > < a : K e y V a l u e O f D i a g r a m O b j e c t K e y a n y T y p e z b w N T n L X > < a : K e y > < K e y > T a b l e s \ R a n g e   3 \ M e a s u r e s \ S u m   o f   T o t a l ( 4 0 )   3 < / K e y > < / a : K e y > < a : V a l u e   i : t y p e = " D i a g r a m D i s p l a y N o d e V i e w S t a t e " > < H e i g h t > 1 5 0 < / H e i g h t > < I s E x p a n d e d > t r u e < / I s E x p a n d e d > < W i d t h > 2 0 0 < / W i d t h > < / a : V a l u e > < / a : K e y V a l u e O f D i a g r a m O b j e c t K e y a n y T y p e z b w N T n L X > < a : K e y V a l u e O f D i a g r a m O b j e c t K e y a n y T y p e z b w N T n L X > < a : K e y > < K e y > T a b l e s \ R a n g e   3 \ S u m   o f   T o t a l ( 4 0 )   3 \ A d d i t i o n a l   I n f o \ I m p l i c i t   M e a s u r e < / K e y > < / a : K e y > < a : V a l u e   i : t y p e = " D i a g r a m D i s p l a y V i e w S t a t e I D i a g r a m T a g A d d i t i o n a l I n f o " / > < / a : K e y V a l u e O f D i a g r a m O b j e c t K e y a n y T y p e z b w N T n L X > < a : K e y V a l u e O f D i a g r a m O b j e c t K e y a n y T y p e z b w N T n L X > < a : K e y > < K e y > T a b l e s \ R a n g e   3 \ M e a s u r e s \ S u m   o f   T o t a l ( 6 0 )   2 < / K e y > < / a : K e y > < a : V a l u e   i : t y p e = " D i a g r a m D i s p l a y N o d e V i e w S t a t e " > < H e i g h t > 1 5 0 < / H e i g h t > < I s E x p a n d e d > t r u e < / I s E x p a n d e d > < W i d t h > 2 0 0 < / W i d t h > < / a : V a l u e > < / a : K e y V a l u e O f D i a g r a m O b j e c t K e y a n y T y p e z b w N T n L X > < a : K e y V a l u e O f D i a g r a m O b j e c t K e y a n y T y p e z b w N T n L X > < a : K e y > < K e y > T a b l e s \ R a n g e   3 \ S u m   o f   T o t a l ( 6 0 )   2 \ A d d i t i o n a l   I n f o \ I m p l i c i t   M e a s u r e < / K e y > < / a : K e y > < a : V a l u e   i : t y p e = " D i a g r a m D i s p l a y V i e w S t a t e I D i a g r a m T a g A d d i t i o n a l I n f o " / > < / a : K e y V a l u e O f D i a g r a m O b j e c t K e y a n y T y p e z b w N T n L X > < a : K e y V a l u e O f D i a g r a m O b j e c t K e y a n y T y p e z b w N T n L X > < a : K e y > < K e y > T a b l e s \ R a n g e   3 \ M e a s u r e s \ S u m   o f   T o t a l ( 4 0 + 6 0 = 1 0 0 ) < / K e y > < / a : K e y > < a : V a l u e   i : t y p e = " D i a g r a m D i s p l a y N o d e V i e w S t a t e " > < H e i g h t > 1 5 0 < / H e i g h t > < I s E x p a n d e d > t r u e < / I s E x p a n d e d > < W i d t h > 2 0 0 < / W i d t h > < / a : V a l u e > < / a : K e y V a l u e O f D i a g r a m O b j e c t K e y a n y T y p e z b w N T n L X > < a : K e y V a l u e O f D i a g r a m O b j e c t K e y a n y T y p e z b w N T n L X > < a : K e y > < K e y > T a b l e s \ R a n g e   3 \ S u m   o f   T o t a l ( 4 0 + 6 0 = 1 0 0 ) \ A d d i t i o n a l   I n f o \ I m p l i c i t   M e a s u r e < / K e y > < / a : K e y > < a : V a l u e   i : t y p e = " D i a g r a m D i s p l a y V i e w S t a t e I D i a g r a m T a g A d d i t i o n a l I n f o " / > < / a : K e y V a l u e O f D i a g r a m O b j e c t K e y a n y T y p e z b w N T n L X > < a : K e y V a l u e O f D i a g r a m O b j e c t K e y a n y T y p e z b w N T n L X > < a : K e y > < K e y > R e l a t i o n s h i p s \ & l t ; T a b l e s \ R a n g e \ C o l u m n s \ S t u d e n t   N a m e & g t ; - & l t ; T a b l e s \ R a n g e   1 \ C o l u m n s \ S t u d e n t   N a m e & g t ; < / K e y > < / a : K e y > < a : V a l u e   i : t y p e = " D i a g r a m D i s p l a y L i n k V i e w S t a t e " > < A u t o m a t i o n P r o p e r t y H e l p e r T e x t > E n d   p o i n t   1 :   ( 2 6 9 . 2 , 8 1 ) .   E n d   p o i n t   2 :   ( 3 2 2 . 3 0 3 8 1 0 5 6 7 6 6 6 , 2 0 2 . 6 )   < / A u t o m a t i o n P r o p e r t y H e l p e r T e x t > < L a y e d O u t > t r u e < / L a y e d O u t > < P o i n t s   x m l n s : b = " h t t p : / / s c h e m a s . d a t a c o n t r a c t . o r g / 2 0 0 4 / 0 7 / S y s t e m . W i n d o w s " > < b : P o i n t > < b : _ x > 2 6 9 . 2 0 0 0 0 0 0 0 0 0 0 0 0 5 < / b : _ x > < b : _ y > 8 1 < / b : _ y > < / b : P o i n t > < b : P o i n t > < b : _ x > 2 9 3 . 7 5 1 9 0 5 5 < / b : _ x > < b : _ y > 8 1 < / b : _ y > < / b : P o i n t > < b : P o i n t > < b : _ x > 2 9 5 . 7 5 1 9 0 5 5 < / b : _ x > < b : _ y > 8 3 < / b : _ y > < / b : P o i n t > < b : P o i n t > < b : _ x > 2 9 5 . 7 5 1 9 0 5 5 < / b : _ x > < b : _ y > 2 0 0 . 6 < / b : _ y > < / b : P o i n t > < b : P o i n t > < b : _ x > 2 9 7 . 7 5 1 9 0 5 5 < / b : _ x > < b : _ y > 2 0 2 . 6 < / b : _ y > < / b : P o i n t > < b : P o i n t > < b : _ x > 3 2 2 . 3 0 3 8 1 0 5 6 7 6 6 5 8 3 < / b : _ x > < b : _ y > 2 0 2 . 6 < / b : _ y > < / b : P o i n t > < / P o i n t s > < / a : V a l u e > < / a : K e y V a l u e O f D i a g r a m O b j e c t K e y a n y T y p e z b w N T n L X > < a : K e y V a l u e O f D i a g r a m O b j e c t K e y a n y T y p e z b w N T n L X > < a : K e y > < K e y > R e l a t i o n s h i p s \ & l t ; T a b l e s \ R a n g e \ C o l u m n s \ S t u d e n t   N a m e & g t ; - & l t ; T a b l e s \ R a n g e   1 \ C o l u m n s \ S t u d e n t   N a m e & g t ; \ F K < / K e y > < / a : K e y > < a : V a l u e   i : t y p e = " D i a g r a m D i s p l a y L i n k E n d p o i n t V i e w S t a t e " > < H e i g h t > 1 6 < / H e i g h t > < L a b e l L o c a t i o n   x m l n s : b = " h t t p : / / s c h e m a s . d a t a c o n t r a c t . o r g / 2 0 0 4 / 0 7 / S y s t e m . W i n d o w s " > < b : _ x > 2 5 3 . 2 0 0 0 0 0 0 0 0 0 0 0 0 5 < / b : _ x > < b : _ y > 7 3 < / b : _ y > < / L a b e l L o c a t i o n > < L o c a t i o n   x m l n s : b = " h t t p : / / s c h e m a s . d a t a c o n t r a c t . o r g / 2 0 0 4 / 0 7 / S y s t e m . W i n d o w s " > < b : _ x > 2 5 3 . 2 0 0 0 0 0 0 0 0 0 0 0 0 5 < / b : _ x > < b : _ y > 8 1 < / b : _ y > < / L o c a t i o n > < S h a p e R o t a t e A n g l e > 3 6 0 < / S h a p e R o t a t e A n g l e > < W i d t h > 1 6 < / W i d t h > < / a : V a l u e > < / a : K e y V a l u e O f D i a g r a m O b j e c t K e y a n y T y p e z b w N T n L X > < a : K e y V a l u e O f D i a g r a m O b j e c t K e y a n y T y p e z b w N T n L X > < a : K e y > < K e y > R e l a t i o n s h i p s \ & l t ; T a b l e s \ R a n g e \ C o l u m n s \ S t u d e n t   N a m e & g t ; - & l t ; T a b l e s \ R a n g e   1 \ C o l u m n s \ S t u d e n t   N a m e & g t ; \ P K < / K e y > < / a : K e y > < a : V a l u e   i : t y p e = " D i a g r a m D i s p l a y L i n k E n d p o i n t V i e w S t a t e " > < H e i g h t > 1 6 < / H e i g h t > < L a b e l L o c a t i o n   x m l n s : b = " h t t p : / / s c h e m a s . d a t a c o n t r a c t . o r g / 2 0 0 4 / 0 7 / S y s t e m . W i n d o w s " > < b : _ x > 3 2 2 . 3 0 3 8 1 0 5 6 7 6 6 5 8 3 < / b : _ x > < b : _ y > 1 9 4 . 6 < / b : _ y > < / L a b e l L o c a t i o n > < L o c a t i o n   x m l n s : b = " h t t p : / / s c h e m a s . d a t a c o n t r a c t . o r g / 2 0 0 4 / 0 7 / S y s t e m . W i n d o w s " > < b : _ x > 3 3 8 . 3 0 3 8 1 0 5 6 7 6 6 5 8 3 < / b : _ x > < b : _ y > 2 0 2 . 6 < / b : _ y > < / L o c a t i o n > < S h a p e R o t a t e A n g l e > 1 8 0 < / S h a p e R o t a t e A n g l e > < W i d t h > 1 6 < / W i d t h > < / a : V a l u e > < / a : K e y V a l u e O f D i a g r a m O b j e c t K e y a n y T y p e z b w N T n L X > < a : K e y V a l u e O f D i a g r a m O b j e c t K e y a n y T y p e z b w N T n L X > < a : K e y > < K e y > R e l a t i o n s h i p s \ & l t ; T a b l e s \ R a n g e \ C o l u m n s \ S t u d e n t   N a m e & g t ; - & l t ; T a b l e s \ R a n g e   1 \ C o l u m n s \ S t u d e n t   N a m e & g t ; \ C r o s s F i l t e r < / K e y > < / a : K e y > < a : V a l u e   i : t y p e = " D i a g r a m D i s p l a y L i n k C r o s s F i l t e r V i e w S t a t e " > < P o i n t s   x m l n s : b = " h t t p : / / s c h e m a s . d a t a c o n t r a c t . o r g / 2 0 0 4 / 0 7 / S y s t e m . W i n d o w s " > < b : P o i n t > < b : _ x > 2 6 9 . 2 0 0 0 0 0 0 0 0 0 0 0 0 5 < / b : _ x > < b : _ y > 8 1 < / b : _ y > < / b : P o i n t > < b : P o i n t > < b : _ x > 2 9 3 . 7 5 1 9 0 5 5 < / b : _ x > < b : _ y > 8 1 < / b : _ y > < / b : P o i n t > < b : P o i n t > < b : _ x > 2 9 5 . 7 5 1 9 0 5 5 < / b : _ x > < b : _ y > 8 3 < / b : _ y > < / b : P o i n t > < b : P o i n t > < b : _ x > 2 9 5 . 7 5 1 9 0 5 5 < / b : _ x > < b : _ y > 2 0 0 . 6 < / b : _ y > < / b : P o i n t > < b : P o i n t > < b : _ x > 2 9 7 . 7 5 1 9 0 5 5 < / b : _ x > < b : _ y > 2 0 2 . 6 < / b : _ y > < / b : P o i n t > < b : P o i n t > < b : _ x > 3 2 2 . 3 0 3 8 1 0 5 6 7 6 6 5 8 3 < / b : _ x > < b : _ y > 2 0 2 . 6 < / b : _ y > < / b : P o i n t > < / P o i n t s > < / a : V a l u e > < / a : K e y V a l u e O f D i a g r a m O b j e c t K e y a n y T y p e z b w N T n L X > < a : K e y V a l u e O f D i a g r a m O b j e c t K e y a n y T y p e z b w N T n L X > < a : K e y > < K e y > R e l a t i o n s h i p s \ & l t ; T a b l e s \ R a n g e   1 \ C o l u m n s \ S t u d e n t   N a m e & g t ; - & l t ; T a b l e s \ R a n g e   2 \ C o l u m n s \ S t u d e n t   N a m e & g t ; < / K e y > < / a : K e y > < a : V a l u e   i : t y p e = " D i a g r a m D i s p l a y L i n k V i e w S t a t e " > < A u t o m a t i o n P r o p e r t y H e l p e r T e x t > E n d   p o i n t   1 :   ( 5 5 4 . 3 0 3 8 1 0 5 6 7 6 6 6 , 2 0 2 . 6 ) .   E n d   p o i n t   2 :   ( 6 3 3 . 4 0 7 6 2 1 1 3 5 3 3 2 , 3 4 5 . 4 )   < / A u t o m a t i o n P r o p e r t y H e l p e r T e x t > < L a y e d O u t > t r u e < / L a y e d O u t > < P o i n t s   x m l n s : b = " h t t p : / / s c h e m a s . d a t a c o n t r a c t . o r g / 2 0 0 4 / 0 7 / S y s t e m . W i n d o w s " > < b : P o i n t > < b : _ x > 5 5 4 . 3 0 3 8 1 0 5 6 7 6 6 5 7 8 < / b : _ x > < b : _ y > 2 0 2 . 6 < / b : _ y > < / b : P o i n t > < b : P o i n t > < b : _ x > 5 9 1 . 8 5 5 7 1 6 < / b : _ x > < b : _ y > 2 0 2 . 6 < / b : _ y > < / b : P o i n t > < b : P o i n t > < b : _ x > 5 9 3 . 8 5 5 7 1 6 < / b : _ x > < b : _ y > 2 0 4 . 6 < / b : _ y > < / b : P o i n t > < b : P o i n t > < b : _ x > 5 9 3 . 8 5 5 7 1 6 < / b : _ x > < b : _ y > 3 4 3 . 4 < / b : _ y > < / b : P o i n t > < b : P o i n t > < b : _ x > 5 9 5 . 8 5 5 7 1 6 < / b : _ x > < b : _ y > 3 4 5 . 4 < / b : _ y > < / b : P o i n t > < b : P o i n t > < b : _ x > 6 3 3 . 4 0 7 6 2 1 1 3 5 3 3 1 5 1 < / b : _ x > < b : _ y > 3 4 5 . 4 < / b : _ y > < / b : P o i n t > < / P o i n t s > < / a : V a l u e > < / a : K e y V a l u e O f D i a g r a m O b j e c t K e y a n y T y p e z b w N T n L X > < a : K e y V a l u e O f D i a g r a m O b j e c t K e y a n y T y p e z b w N T n L X > < a : K e y > < K e y > R e l a t i o n s h i p s \ & l t ; T a b l e s \ R a n g e   1 \ C o l u m n s \ S t u d e n t   N a m e & g t ; - & l t ; T a b l e s \ R a n g e   2 \ C o l u m n s \ S t u d e n t   N a m e & g t ; \ F K < / K e y > < / a : K e y > < a : V a l u e   i : t y p e = " D i a g r a m D i s p l a y L i n k E n d p o i n t V i e w S t a t e " > < H e i g h t > 1 6 < / H e i g h t > < L a b e l L o c a t i o n   x m l n s : b = " h t t p : / / s c h e m a s . d a t a c o n t r a c t . o r g / 2 0 0 4 / 0 7 / S y s t e m . W i n d o w s " > < b : _ x > 5 3 8 . 3 0 3 8 1 0 5 6 7 6 6 5 7 8 < / b : _ x > < b : _ y > 1 9 4 . 6 < / b : _ y > < / L a b e l L o c a t i o n > < L o c a t i o n   x m l n s : b = " h t t p : / / s c h e m a s . d a t a c o n t r a c t . o r g / 2 0 0 4 / 0 7 / S y s t e m . W i n d o w s " > < b : _ x > 5 3 8 . 3 0 3 8 1 0 5 6 7 6 6 5 7 8 < / b : _ x > < b : _ y > 2 0 2 . 6 < / b : _ y > < / L o c a t i o n > < S h a p e R o t a t e A n g l e > 3 6 0 < / S h a p e R o t a t e A n g l e > < W i d t h > 1 6 < / W i d t h > < / a : V a l u e > < / a : K e y V a l u e O f D i a g r a m O b j e c t K e y a n y T y p e z b w N T n L X > < a : K e y V a l u e O f D i a g r a m O b j e c t K e y a n y T y p e z b w N T n L X > < a : K e y > < K e y > R e l a t i o n s h i p s \ & l t ; T a b l e s \ R a n g e   1 \ C o l u m n s \ S t u d e n t   N a m e & g t ; - & l t ; T a b l e s \ R a n g e   2 \ C o l u m n s \ S t u d e n t   N a m e & g t ; \ P K < / K e y > < / a : K e y > < a : V a l u e   i : t y p e = " D i a g r a m D i s p l a y L i n k E n d p o i n t V i e w S t a t e " > < H e i g h t > 1 6 < / H e i g h t > < L a b e l L o c a t i o n   x m l n s : b = " h t t p : / / s c h e m a s . d a t a c o n t r a c t . o r g / 2 0 0 4 / 0 7 / S y s t e m . W i n d o w s " > < b : _ x > 6 3 3 . 4 0 7 6 2 1 1 3 5 3 3 1 5 1 < / b : _ x > < b : _ y > 3 3 7 . 4 < / b : _ y > < / L a b e l L o c a t i o n > < L o c a t i o n   x m l n s : b = " h t t p : / / s c h e m a s . d a t a c o n t r a c t . o r g / 2 0 0 4 / 0 7 / S y s t e m . W i n d o w s " > < b : _ x > 6 4 9 . 4 0 7 6 2 1 1 3 5 3 3 1 5 1 < / b : _ x > < b : _ y > 3 4 5 . 4 < / b : _ y > < / L o c a t i o n > < S h a p e R o t a t e A n g l e > 1 8 0 < / S h a p e R o t a t e A n g l e > < W i d t h > 1 6 < / W i d t h > < / a : V a l u e > < / a : K e y V a l u e O f D i a g r a m O b j e c t K e y a n y T y p e z b w N T n L X > < a : K e y V a l u e O f D i a g r a m O b j e c t K e y a n y T y p e z b w N T n L X > < a : K e y > < K e y > R e l a t i o n s h i p s \ & l t ; T a b l e s \ R a n g e   1 \ C o l u m n s \ S t u d e n t   N a m e & g t ; - & l t ; T a b l e s \ R a n g e   2 \ C o l u m n s \ S t u d e n t   N a m e & g t ; \ C r o s s F i l t e r < / K e y > < / a : K e y > < a : V a l u e   i : t y p e = " D i a g r a m D i s p l a y L i n k C r o s s F i l t e r V i e w S t a t e " > < P o i n t s   x m l n s : b = " h t t p : / / s c h e m a s . d a t a c o n t r a c t . o r g / 2 0 0 4 / 0 7 / S y s t e m . W i n d o w s " > < b : P o i n t > < b : _ x > 5 5 4 . 3 0 3 8 1 0 5 6 7 6 6 5 7 8 < / b : _ x > < b : _ y > 2 0 2 . 6 < / b : _ y > < / b : P o i n t > < b : P o i n t > < b : _ x > 5 9 1 . 8 5 5 7 1 6 < / b : _ x > < b : _ y > 2 0 2 . 6 < / b : _ y > < / b : P o i n t > < b : P o i n t > < b : _ x > 5 9 3 . 8 5 5 7 1 6 < / b : _ x > < b : _ y > 2 0 4 . 6 < / b : _ y > < / b : P o i n t > < b : P o i n t > < b : _ x > 5 9 3 . 8 5 5 7 1 6 < / b : _ x > < b : _ y > 3 4 3 . 4 < / b : _ y > < / b : P o i n t > < b : P o i n t > < b : _ x > 5 9 5 . 8 5 5 7 1 6 < / b : _ x > < b : _ y > 3 4 5 . 4 < / b : _ y > < / b : P o i n t > < b : P o i n t > < b : _ x > 6 3 3 . 4 0 7 6 2 1 1 3 5 3 3 1 5 1 < / b : _ x > < b : _ y > 3 4 5 . 4 < / b : _ y > < / b : P o i n t > < / P o i n t s > < / a : V a l u e > < / a : K e y V a l u e O f D i a g r a m O b j e c t K e y a n y T y p e z b w N T n L X > < a : K e y V a l u e O f D i a g r a m O b j e c t K e y a n y T y p e z b w N T n L X > < a : K e y > < K e y > R e l a t i o n s h i p s \ & l t ; T a b l e s \ R a n g e   2 \ C o l u m n s \ S t u d e n t   N a m e & g t ; - & l t ; T a b l e s \ R a n g e   3 \ C o l u m n s \ S t u d e n t   N a m e & g t ; < / K e y > < / a : K e y > < a : V a l u e   i : t y p e = " D i a g r a m D i s p l a y L i n k V i e w S t a t e " > < A u t o m a t i o n P r o p e r t y H e l p e r T e x t > E n d   p o i n t   1 :   ( 8 6 5 . 4 0 7 6 2 1 1 3 5 3 3 2 , 3 4 5 . 4 ) .   E n d   p o i n t   2 :   ( 9 9 5 . 3 1 1 4 3 1 7 0 2 9 9 7 , 4 2 7 )   < / A u t o m a t i o n P r o p e r t y H e l p e r T e x t > < L a y e d O u t > t r u e < / L a y e d O u t > < P o i n t s   x m l n s : b = " h t t p : / / s c h e m a s . d a t a c o n t r a c t . o r g / 2 0 0 4 / 0 7 / S y s t e m . W i n d o w s " > < b : P o i n t > < b : _ x > 8 6 5 . 4 0 7 6 2 1 1 3 5 3 3 1 5 1 < / b : _ x > < b : _ y > 3 4 5 . 4 < / b : _ y > < / b : P o i n t > < b : P o i n t > < b : _ x > 9 2 8 . 3 5 9 5 2 6 4 9 9 9 9 9 9 < / b : _ x > < b : _ y > 3 4 5 . 4 < / b : _ y > < / b : P o i n t > < b : P o i n t > < b : _ x > 9 3 0 . 3 5 9 5 2 6 4 9 9 9 9 9 9 < / b : _ x > < b : _ y > 3 4 7 . 4 < / b : _ y > < / b : P o i n t > < b : P o i n t > < b : _ x > 9 3 0 . 3 5 9 5 2 6 4 9 9 9 9 9 9 < / b : _ x > < b : _ y > 4 2 5 < / b : _ y > < / b : P o i n t > < b : P o i n t > < b : _ x > 9 3 2 . 3 5 9 5 2 6 4 9 9 9 9 9 9 < / b : _ x > < b : _ y > 4 2 7 < / b : _ y > < / b : P o i n t > < b : P o i n t > < b : _ x > 9 9 5 . 3 1 1 4 3 1 7 0 2 9 9 7 4 2 < / b : _ x > < b : _ y > 4 2 7 < / b : _ y > < / b : P o i n t > < / P o i n t s > < / a : V a l u e > < / a : K e y V a l u e O f D i a g r a m O b j e c t K e y a n y T y p e z b w N T n L X > < a : K e y V a l u e O f D i a g r a m O b j e c t K e y a n y T y p e z b w N T n L X > < a : K e y > < K e y > R e l a t i o n s h i p s \ & l t ; T a b l e s \ R a n g e   2 \ C o l u m n s \ S t u d e n t   N a m e & g t ; - & l t ; T a b l e s \ R a n g e   3 \ C o l u m n s \ S t u d e n t   N a m e & g t ; \ F K < / K e y > < / a : K e y > < a : V a l u e   i : t y p e = " D i a g r a m D i s p l a y L i n k E n d p o i n t V i e w S t a t e " > < H e i g h t > 1 6 < / H e i g h t > < L a b e l L o c a t i o n   x m l n s : b = " h t t p : / / s c h e m a s . d a t a c o n t r a c t . o r g / 2 0 0 4 / 0 7 / S y s t e m . W i n d o w s " > < b : _ x > 8 4 9 . 4 0 7 6 2 1 1 3 5 3 3 1 5 1 < / b : _ x > < b : _ y > 3 3 7 . 4 < / b : _ y > < / L a b e l L o c a t i o n > < L o c a t i o n   x m l n s : b = " h t t p : / / s c h e m a s . d a t a c o n t r a c t . o r g / 2 0 0 4 / 0 7 / S y s t e m . W i n d o w s " > < b : _ x > 8 4 9 . 4 0 7 6 2 1 1 3 5 3 3 1 5 1 < / b : _ x > < b : _ y > 3 4 5 . 4 < / b : _ y > < / L o c a t i o n > < S h a p e R o t a t e A n g l e > 3 6 0 < / S h a p e R o t a t e A n g l e > < W i d t h > 1 6 < / W i d t h > < / a : V a l u e > < / a : K e y V a l u e O f D i a g r a m O b j e c t K e y a n y T y p e z b w N T n L X > < a : K e y V a l u e O f D i a g r a m O b j e c t K e y a n y T y p e z b w N T n L X > < a : K e y > < K e y > R e l a t i o n s h i p s \ & l t ; T a b l e s \ R a n g e   2 \ C o l u m n s \ S t u d e n t   N a m e & g t ; - & l t ; T a b l e s \ R a n g e   3 \ C o l u m n s \ S t u d e n t   N a m e & g t ; \ P K < / K e y > < / a : K e y > < a : V a l u e   i : t y p e = " D i a g r a m D i s p l a y L i n k E n d p o i n t V i e w S t a t e " > < H e i g h t > 1 6 < / H e i g h t > < L a b e l L o c a t i o n   x m l n s : b = " h t t p : / / s c h e m a s . d a t a c o n t r a c t . o r g / 2 0 0 4 / 0 7 / S y s t e m . W i n d o w s " > < b : _ x > 9 9 5 . 3 1 1 4 3 1 7 0 2 9 9 7 4 2 < / b : _ x > < b : _ y > 4 1 9 < / b : _ y > < / L a b e l L o c a t i o n > < L o c a t i o n   x m l n s : b = " h t t p : / / s c h e m a s . d a t a c o n t r a c t . o r g / 2 0 0 4 / 0 7 / S y s t e m . W i n d o w s " > < b : _ x > 1 0 1 1 . 3 1 1 4 3 1 7 0 2 9 9 7 4 < / b : _ x > < b : _ y > 4 2 7 < / b : _ y > < / L o c a t i o n > < S h a p e R o t a t e A n g l e > 1 8 0 < / S h a p e R o t a t e A n g l e > < W i d t h > 1 6 < / W i d t h > < / a : V a l u e > < / a : K e y V a l u e O f D i a g r a m O b j e c t K e y a n y T y p e z b w N T n L X > < a : K e y V a l u e O f D i a g r a m O b j e c t K e y a n y T y p e z b w N T n L X > < a : K e y > < K e y > R e l a t i o n s h i p s \ & l t ; T a b l e s \ R a n g e   2 \ C o l u m n s \ S t u d e n t   N a m e & g t ; - & l t ; T a b l e s \ R a n g e   3 \ C o l u m n s \ S t u d e n t   N a m e & g t ; \ C r o s s F i l t e r < / K e y > < / a : K e y > < a : V a l u e   i : t y p e = " D i a g r a m D i s p l a y L i n k C r o s s F i l t e r V i e w S t a t e " > < P o i n t s   x m l n s : b = " h t t p : / / s c h e m a s . d a t a c o n t r a c t . o r g / 2 0 0 4 / 0 7 / S y s t e m . W i n d o w s " > < b : P o i n t > < b : _ x > 8 6 5 . 4 0 7 6 2 1 1 3 5 3 3 1 5 1 < / b : _ x > < b : _ y > 3 4 5 . 4 < / b : _ y > < / b : P o i n t > < b : P o i n t > < b : _ x > 9 2 8 . 3 5 9 5 2 6 4 9 9 9 9 9 9 < / b : _ x > < b : _ y > 3 4 5 . 4 < / b : _ y > < / b : P o i n t > < b : P o i n t > < b : _ x > 9 3 0 . 3 5 9 5 2 6 4 9 9 9 9 9 9 < / b : _ x > < b : _ y > 3 4 7 . 4 < / b : _ y > < / b : P o i n t > < b : P o i n t > < b : _ x > 9 3 0 . 3 5 9 5 2 6 4 9 9 9 9 9 9 < / b : _ x > < b : _ y > 4 2 5 < / b : _ y > < / b : P o i n t > < b : P o i n t > < b : _ x > 9 3 2 . 3 5 9 5 2 6 4 9 9 9 9 9 9 < / b : _ x > < b : _ y > 4 2 7 < / b : _ y > < / b : P o i n t > < b : P o i n t > < b : _ x > 9 9 5 . 3 1 1 4 3 1 7 0 2 9 9 7 4 2 < / b : _ x > < b : _ y > 4 2 7 < / b : _ y > < / b : P o i n t > < / P o i n t s > < / a : V a l u e > < / a : K e y V a l u e O f D i a g r a m O b j e c t K e y a n y T y p e z b w N T n L X > < / V i e w S t a t e s > < / D i a g r a m M a n a g e r . S e r i a l i z a b l e D i a g r a m > < / A r r a y O f D i a g r a m M a n a g e r . S e r i a l i z a b l e D i a g r a m > ] ] > < / 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  N a m e < / K e y > < / a : K e y > < a : V a l u e   i : t y p e = " T a b l e W i d g e t B a s e V i e w S t a t e " / > < / a : K e y V a l u e O f D i a g r a m O b j e c t K e y a n y T y p e z b w N T n L X > < a : K e y V a l u e O f D i a g r a m O b j e c t K e y a n y T y p e z b w N T n L X > < a : K e y > < K e y > C o l u m n s \ B a t c h < / K e y > < / a : K e y > < a : V a l u e   i : t y p e = " T a b l e W i d g e t B a s e V i e w S t a t e " / > < / a : K e y V a l u e O f D i a g r a m O b j e c t K e y a n y T y p e z b w N T n L X > < a : K e y V a l u e O f D i a g r a m O b j e c t K e y a n y T y p e z b w N T n L X > < a : K e y > < K e y > C o l u m n s \ P r o g r a m m e < / K e y > < / a : K e y > < a : V a l u e   i : t y p e = " T a b l e W i d g e t B a s e V i e w S t a t e " / > < / a : K e y V a l u e O f D i a g r a m O b j e c t K e y a n y T y p e z b w N T n L X > < a : K e y V a l u e O f D i a g r a m O b j e c t K e y a n y T y p e z b w N T n L X > < a : K e y > < K e y > C o l u m n s \ S e m e s t e r < / K e y > < / a : K e y > < a : V a l u e   i : t y p e = " T a b l e W i d g e t B a s e V i e w S t a t e " / > < / a : K e y V a l u e O f D i a g r a m O b j e c t K e y a n y T y p e z b w N T n L X > < a : K e y V a l u e O f D i a g r a m O b j e c t K e y a n y T y p e z b w N T n L X > < a : K e y > < K e y > C o l u m n s \ C o u r s e   /   S u b j e c t < / K e y > < / a : K e y > < a : V a l u e   i : t y p e = " T a b l e W i d g e t B a s e V i e w S t a t e " / > < / a : K e y V a l u e O f D i a g r a m O b j e c t K e y a n y T y p e z b w N T n L X > < a : K e y V a l u e O f D i a g r a m O b j e c t K e y a n y T y p e z b w N T n L X > < a : K e y > < K e y > C o l u m n s \ A t t e n d a n c e   ( 1 0 ) < / K e y > < / a : K e y > < a : V a l u e   i : t y p e = " T a b l e W i d g e t B a s e V i e w S t a t e " / > < / a : K e y V a l u e O f D i a g r a m O b j e c t K e y a n y T y p e z b w N T n L X > < a : K e y V a l u e O f D i a g r a m O b j e c t K e y a n y T y p e z b w N T n L X > < a : K e y > < K e y > C o l u m n s \ P o r t f o l i o   ( 1 0 ) < / K e y > < / a : K e y > < a : V a l u e   i : t y p e = " T a b l e W i d g e t B a s e V i e w S t a t e " / > < / a : K e y V a l u e O f D i a g r a m O b j e c t K e y a n y T y p e z b w N T n L X > < a : K e y V a l u e O f D i a g r a m O b j e c t K e y a n y T y p e z b w N T n L X > < a : K e y > < K e y > C o l u m n s \ P r a c t i c a l   ( 2 0 ) < / K e y > < / a : K e y > < a : V a l u e   i : t y p e = " T a b l e W i d g e t B a s e V i e w S t a t e " / > < / a : K e y V a l u e O f D i a g r a m O b j e c t K e y a n y T y p e z b w N T n L X > < a : K e y V a l u e O f D i a g r a m O b j e c t K e y a n y T y p e z b w N T n L X > < a : K e y > < K e y > C o l u m n s \ T o t a l ( 4 0 ) < / K e y > < / a : K e y > < a : V a l u e   i : t y p e = " T a b l e W i d g e t B a s e V i e w S t a t e " / > < / a : K e y V a l u e O f D i a g r a m O b j e c t K e y a n y T y p e z b w N T n L X > < a : K e y V a l u e O f D i a g r a m O b j e c t K e y a n y T y p e z b w N T n L X > < a : K e y > < K e y > C o l u m n s \ A s s i g n m e n t s   ( 2 0 ) < / K e y > < / a : K e y > < a : V a l u e   i : t y p e = " T a b l e W i d g e t B a s e V i e w S t a t e " / > < / a : K e y V a l u e O f D i a g r a m O b j e c t K e y a n y T y p e z b w N T n L X > < a : K e y V a l u e O f D i a g r a m O b j e c t K e y a n y T y p e z b w N T n L X > < a : K e y > < K e y > C o l u m n s \ P r a c t i c a l   ( 4 0 ) < / K e y > < / a : K e y > < a : V a l u e   i : t y p e = " T a b l e W i d g e t B a s e V i e w S t a t e " / > < / a : K e y V a l u e O f D i a g r a m O b j e c t K e y a n y T y p e z b w N T n L X > < a : K e y V a l u e O f D i a g r a m O b j e c t K e y a n y T y p e z b w N T n L X > < a : K e y > < K e y > C o l u m n s \ T o t a l ( 6 0 ) < / K e y > < / a : K e y > < a : V a l u e   i : t y p e = " T a b l e W i d g e t B a s e V i e w S t a t e " / > < / a : K e y V a l u e O f D i a g r a m O b j e c t K e y a n y T y p e z b w N T n L X > < a : K e y V a l u e O f D i a g r a m O b j e c t K e y a n y T y p e z b w N T n L X > < a : K e y > < K e y > C o l u m n s \ G r a n d   T o t a l 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 R a n g e 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  N a m e < / K e y > < / a : K e y > < a : V a l u e   i : t y p e = " T a b l e W i d g e t B a s e V i e w S t a t e " / > < / a : K e y V a l u e O f D i a g r a m O b j e c t K e y a n y T y p e z b w N T n L X > < a : K e y V a l u e O f D i a g r a m O b j e c t K e y a n y T y p e z b w N T n L X > < a : K e y > < K e y > C o l u m n s \ B a t c h < / K e y > < / a : K e y > < a : V a l u e   i : t y p e = " T a b l e W i d g e t B a s e V i e w S t a t e " / > < / a : K e y V a l u e O f D i a g r a m O b j e c t K e y a n y T y p e z b w N T n L X > < a : K e y V a l u e O f D i a g r a m O b j e c t K e y a n y T y p e z b w N T n L X > < a : K e y > < K e y > C o l u m n s \ P r o g r a m m e < / K e y > < / a : K e y > < a : V a l u e   i : t y p e = " T a b l e W i d g e t B a s e V i e w S t a t e " / > < / a : K e y V a l u e O f D i a g r a m O b j e c t K e y a n y T y p e z b w N T n L X > < a : K e y V a l u e O f D i a g r a m O b j e c t K e y a n y T y p e z b w N T n L X > < a : K e y > < K e y > C o l u m n s \ S e m e s t e r < / K e y > < / a : K e y > < a : V a l u e   i : t y p e = " T a b l e W i d g e t B a s e V i e w S t a t e " / > < / a : K e y V a l u e O f D i a g r a m O b j e c t K e y a n y T y p e z b w N T n L X > < a : K e y V a l u e O f D i a g r a m O b j e c t K e y a n y T y p e z b w N T n L X > < a : K e y > < K e y > C o l u m n s \ C o u r s e   /   S u b j e c t < / K e y > < / a : K e y > < a : V a l u e   i : t y p e = " T a b l e W i d g e t B a s e V i e w S t a t e " / > < / a : K e y V a l u e O f D i a g r a m O b j e c t K e y a n y T y p e z b w N T n L X > < a : K e y V a l u e O f D i a g r a m O b j e c t K e y a n y T y p e z b w N T n L X > < a : K e y > < K e y > C o l u m n s \ A t t e n d a n c e   ( 1 0 ) < / K e y > < / a : K e y > < a : V a l u e   i : t y p e = " T a b l e W i d g e t B a s e V i e w S t a t e " / > < / a : K e y V a l u e O f D i a g r a m O b j e c t K e y a n y T y p e z b w N T n L X > < a : K e y V a l u e O f D i a g r a m O b j e c t K e y a n y T y p e z b w N T n L X > < a : K e y > < K e y > C o l u m n s \ P o r t f o l i o   ( 1 0 ) < / K e y > < / a : K e y > < a : V a l u e   i : t y p e = " T a b l e W i d g e t B a s e V i e w S t a t e " / > < / a : K e y V a l u e O f D i a g r a m O b j e c t K e y a n y T y p e z b w N T n L X > < a : K e y V a l u e O f D i a g r a m O b j e c t K e y a n y T y p e z b w N T n L X > < a : K e y > < K e y > C o l u m n s \ P r a c t i c a l   ( 2 0 ) < / K e y > < / a : K e y > < a : V a l u e   i : t y p e = " T a b l e W i d g e t B a s e V i e w S t a t e " / > < / a : K e y V a l u e O f D i a g r a m O b j e c t K e y a n y T y p e z b w N T n L X > < a : K e y V a l u e O f D i a g r a m O b j e c t K e y a n y T y p e z b w N T n L X > < a : K e y > < K e y > C o l u m n s \ T o t a l ( 4 0 ) < / K e y > < / a : K e y > < a : V a l u e   i : t y p e = " T a b l e W i d g e t B a s e V i e w S t a t e " / > < / a : K e y V a l u e O f D i a g r a m O b j e c t K e y a n y T y p e z b w N T n L X > < a : K e y V a l u e O f D i a g r a m O b j e c t K e y a n y T y p e z b w N T n L X > < a : K e y > < K e y > C o l u m n s \ A s s i g n m e n t s   ( 2 0 ) < / K e y > < / a : K e y > < a : V a l u e   i : t y p e = " T a b l e W i d g e t B a s e V i e w S t a t e " / > < / a : K e y V a l u e O f D i a g r a m O b j e c t K e y a n y T y p e z b w N T n L X > < a : K e y V a l u e O f D i a g r a m O b j e c t K e y a n y T y p e z b w N T n L X > < a : K e y > < K e y > C o l u m n s \ P r a c t i c a l   ( 4 0 ) < / 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 C o l u m n s \ G r a n d   T o t a l 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 R a n g e 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  N a m e < / K e y > < / a : K e y > < a : V a l u e   i : t y p e = " T a b l e W i d g e t B a s e V i e w S t a t e " / > < / a : K e y V a l u e O f D i a g r a m O b j e c t K e y a n y T y p e z b w N T n L X > < a : K e y V a l u e O f D i a g r a m O b j e c t K e y a n y T y p e z b w N T n L X > < a : K e y > < K e y > C o l u m n s \ B a t c h < / K e y > < / a : K e y > < a : V a l u e   i : t y p e = " T a b l e W i d g e t B a s e V i e w S t a t e " / > < / a : K e y V a l u e O f D i a g r a m O b j e c t K e y a n y T y p e z b w N T n L X > < a : K e y V a l u e O f D i a g r a m O b j e c t K e y a n y T y p e z b w N T n L X > < a : K e y > < K e y > C o l u m n s \ C o u r s e < / K e y > < / a : K e y > < a : V a l u e   i : t y p e = " T a b l e W i d g e t B a s e V i e w S t a t e " / > < / a : K e y V a l u e O f D i a g r a m O b j e c t K e y a n y T y p e z b w N T n L X > < a : K e y V a l u e O f D i a g r a m O b j e c t K e y a n y T y p e z b w N T n L X > < a : K e y > < K e y > C o l u m n s \ S e m e s t e r < / K e y > < / a : K e y > < a : V a l u e   i : t y p e = " T a b l e W i d g e t B a s e V i e w S t a t e " / > < / a : K e y V a l u e O f D i a g r a m O b j e c t K e y a n y T y p e z b w N T n L X > < a : K e y V a l u e O f D i a g r a m O b j e c t K e y a n y T y p e z b w N T n L X > < a : K e y > < K e y > C o l u m n s \ S e m e s t e r   A t t e n d a n c e ( 1 0 ) < / K e y > < / a : K e y > < a : V a l u e   i : t y p e = " T a b l e W i d g e t B a s e V i e w S t a t e " / > < / a : K e y V a l u e O f D i a g r a m O b j e c t K e y a n y T y p e z b w N T n L X > < a : K e y V a l u e O f D i a g r a m O b j e c t K e y a n y T y p e z b w N T n L X > < a : K e y > < K e y > C o l u m n s \ O n l i n e     P o r t f o l i o ( 1 0 ) < / K e y > < / a : K e y > < a : V a l u e   i : t y p e = " T a b l e W i d g e t B a s e V i e w S t a t e " / > < / a : K e y V a l u e O f D i a g r a m O b j e c t K e y a n y T y p e z b w N T n L X > < a : K e y V a l u e O f D i a g r a m O b j e c t K e y a n y T y p e z b w N T n L X > < a : K e y > < K e y > C o l u m n s \ M i d   T e r m     P r a c t i c a l ( 2 0 ) < / K e y > < / a : K e y > < a : V a l u e   i : t y p e = " T a b l e W i d g e t B a s e V i e w S t a t e " / > < / a : K e y V a l u e O f D i a g r a m O b j e c t K e y a n y T y p e z b w N T n L X > < a : K e y V a l u e O f D i a g r a m O b j e c t K e y a n y T y p e z b w N T n L X > < a : K e y > < K e y > C o l u m n s \ T o t a l ( 4 0 ) < / K e y > < / a : K e y > < a : V a l u e   i : t y p e = " T a b l e W i d g e t B a s e V i e w S t a t e " / > < / a : K e y V a l u e O f D i a g r a m O b j e c t K e y a n y T y p e z b w N T n L X > < a : K e y V a l u e O f D i a g r a m O b j e c t K e y a n y T y p e z b w N T n L X > < a : K e y > < K e y > C o l u m n s \ S e m e s t e r   A t t e n d a n c e ( 1 0 )   2 < / K e y > < / a : K e y > < a : V a l u e   i : t y p e = " T a b l e W i d g e t B a s e V i e w S t a t e " / > < / a : K e y V a l u e O f D i a g r a m O b j e c t K e y a n y T y p e z b w N T n L X > < a : K e y V a l u e O f D i a g r a m O b j e c t K e y a n y T y p e z b w N T n L X > < a : K e y > < K e y > C o l u m n s \ S e m e s t e r   A s s i g n m e n t s ( 1 0 ) < / K e y > < / a : K e y > < a : V a l u e   i : t y p e = " T a b l e W i d g e t B a s e V i e w S t a t e " / > < / a : K e y V a l u e O f D i a g r a m O b j e c t K e y a n y T y p e z b w N T n L X > < a : K e y V a l u e O f D i a g r a m O b j e c t K e y a n y T y p e z b w N T n L X > < a : K e y > < K e y > C o l u m n s \ E n d   T e r m     P r a c t i c a l ( 4 0 ) < / K e y > < / a : K e y > < a : V a l u e   i : t y p e = " T a b l e W i d g e t B a s e V i e w S t a t e " / > < / a : K e y V a l u e O f D i a g r a m O b j e c t K e y a n y T y p e z b w N T n L X > < a : K e y V a l u e O f D i a g r a m O b j e c t K e y a n y T y p e z b w N T n L X > < a : K e y > < K e y > C o l u m n s \ T o t a l ( 6 0 ) < / K e y > < / a : K e y > < a : V a l u e   i : t y p e = " T a b l e W i d g e t B a s e V i e w S t a t e " / > < / a : K e y V a l u e O f D i a g r a m O b j e c t K e y a n y T y p e z b w N T n L X > < a : K e y V a l u e O f D i a g r a m O b j e c t K e y a n y T y p e z b w N T n L X > < a : K e y > < K e y > C o l u m n s \ T o t a l ( 4 0 + 6 0 = 1 0 0 ) < / 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 R a n g e 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  N a m e < / K e y > < / a : K e y > < a : V a l u e   i : t y p e = " T a b l e W i d g e t B a s e V i e w S t a t e " / > < / a : K e y V a l u e O f D i a g r a m O b j e c t K e y a n y T y p e z b w N T n L X > < a : K e y V a l u e O f D i a g r a m O b j e c t K e y a n y T y p e z b w N T n L X > < a : K e y > < K e y > C o l u m n s \ B a t c h < / K e y > < / a : K e y > < a : V a l u e   i : t y p e = " T a b l e W i d g e t B a s e V i e w S t a t e " / > < / a : K e y V a l u e O f D i a g r a m O b j e c t K e y a n y T y p e z b w N T n L X > < a : K e y V a l u e O f D i a g r a m O b j e c t K e y a n y T y p e z b w N T n L X > < a : K e y > < K e y > C o l u m n s \ P r o g r a m m e < / K e y > < / a : K e y > < a : V a l u e   i : t y p e = " T a b l e W i d g e t B a s e V i e w S t a t e " / > < / a : K e y V a l u e O f D i a g r a m O b j e c t K e y a n y T y p e z b w N T n L X > < a : K e y V a l u e O f D i a g r a m O b j e c t K e y a n y T y p e z b w N T n L X > < a : K e y > < K e y > C o l u m n s \ S e m e s t e r < / K e y > < / a : K e y > < a : V a l u e   i : t y p e = " T a b l e W i d g e t B a s e V i e w S t a t e " / > < / a : K e y V a l u e O f D i a g r a m O b j e c t K e y a n y T y p e z b w N T n L X > < a : K e y V a l u e O f D i a g r a m O b j e c t K e y a n y T y p e z b w N T n L X > < a : K e y > < K e y > C o l u m n s \ C o u r s e   /   S u b j e c t < / K e y > < / a : K e y > < a : V a l u e   i : t y p e = " T a b l e W i d g e t B a s e V i e w S t a t e " / > < / a : K e y V a l u e O f D i a g r a m O b j e c t K e y a n y T y p e z b w N T n L X > < a : K e y V a l u e O f D i a g r a m O b j e c t K e y a n y T y p e z b w N T n L X > < a : K e y > < K e y > C o l u m n s \ A t t e n d a n c e   ( 1 0 ) < / K e y > < / a : K e y > < a : V a l u e   i : t y p e = " T a b l e W i d g e t B a s e V i e w S t a t e " / > < / a : K e y V a l u e O f D i a g r a m O b j e c t K e y a n y T y p e z b w N T n L X > < a : K e y V a l u e O f D i a g r a m O b j e c t K e y a n y T y p e z b w N T n L X > < a : K e y > < K e y > C o l u m n s \ P o r t f o l i o   ( 1 0 ) < / K e y > < / a : K e y > < a : V a l u e   i : t y p e = " T a b l e W i d g e t B a s e V i e w S t a t e " / > < / a : K e y V a l u e O f D i a g r a m O b j e c t K e y a n y T y p e z b w N T n L X > < a : K e y V a l u e O f D i a g r a m O b j e c t K e y a n y T y p e z b w N T n L X > < a : K e y > < K e y > C o l u m n s \ P r a c t i c a l   ( 2 0 ) < / 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 C o l u m n s \ A s s i g n m e n t s   ( 2 0 ) < / K e y > < / a : K e y > < a : V a l u e   i : t y p e = " T a b l e W i d g e t B a s e V i e w S t a t e " / > < / a : K e y V a l u e O f D i a g r a m O b j e c t K e y a n y T y p e z b w N T n L X > < a : K e y V a l u e O f D i a g r a m O b j e c t K e y a n y T y p e z b w N T n L X > < a : K e y > < K e y > C o l u m n s \ P r a c t i c a l   ( 4 0 ) < / K e y > < / a : K e y > < a : V a l u e   i : t y p e = " T a b l e W i d g e t B a s e V i e w S t a t e " / > < / a : K e y V a l u e O f D i a g r a m O b j e c t K e y a n y T y p e z b w N T n L X > < a : K e y V a l u e O f D i a g r a m O b j e c t K e y a n y T y p e z b w N T n L X > < a : K e y > < K e y > C o l u m n s \ T o t a l   2 < / K e y > < / a : K e y > < a : V a l u e   i : t y p e = " T a b l e W i d g e t B a s e V i e w S t a t e " / > < / a : K e y V a l u e O f D i a g r a m O b j e c t K e y a n y T y p e z b w N T n L X > < a : K e y V a l u e O f D i a g r a m O b j e c t K e y a n y T y p e z b w N T n L X > < a : K e y > < K e y > C o l u m n s \ G r a n d   T o t a l 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 2 0 2 5 - 0 8 - 0 1 T 2 2 : 2 6 : 1 3 . 3 8 8 9 1 8 + 0 5 : 3 0 < / L a s t P r o c e s s e d T i m e > < / D a t a M o d e l i n g S a n d b o x . S e r i a l i z e d S a n d b o x E r r o r C a c h 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 1 2 5 < / a : S i z e A t D p i 9 6 > < a : V i s i b l e > t r u e < / a : V i s i b l e > < / V a l u e > < / K e y V a l u e O f s t r i n g S a n d b o x E d i t o r . M e a s u r e G r i d S t a t e S c d E 3 5 R y > < K e y V a l u e O f s t r i n g S a n d b o x E d i t o r . M e a s u r e G r i d S t a t e S c d E 3 5 R y > < K e y > R a n g e   1 < / K e y > < V a l u e   x m l n s : a = " h t t p : / / s c h e m a s . d a t a c o n t r a c t . o r g / 2 0 0 4 / 0 7 / M i c r o s o f t . A n a l y s i s S e r v i c e s . C o m m o n " > < a : H a s F o c u s > f a l s e < / a : H a s F o c u s > < a : S i z e A t D p i 9 6 > 1 2 3 < / a : S i z e A t D p i 9 6 > < a : V i s i b l e > t r u e < / a : V i s i b l e > < / V a l u e > < / K e y V a l u e O f s t r i n g S a n d b o x E d i t o r . M e a s u r e G r i d S t a t e S c d E 3 5 R y > < K e y V a l u e O f s t r i n g S a n d b o x E d i t o r . M e a s u r e G r i d S t a t e S c d E 3 5 R y > < K e y > R a n g e   2 < / K e y > < V a l u e   x m l n s : a = " h t t p : / / s c h e m a s . d a t a c o n t r a c t . o r g / 2 0 0 4 / 0 7 / M i c r o s o f t . A n a l y s i s S e r v i c e s . C o m m o n " > < a : H a s F o c u s > f a l s e < / a : H a s F o c u s > < a : S i z e A t D p i 9 6 > 1 2 3 < / a : S i z e A t D p i 9 6 > < a : V i s i b l e > t r u e < / a : V i s i b l e > < / V a l u e > < / K e y V a l u e O f s t r i n g S a n d b o x E d i t o r . M e a s u r e G r i d S t a t e S c d E 3 5 R y > < K e y V a l u e O f s t r i n g S a n d b o x E d i t o r . M e a s u r e G r i d S t a t e S c d E 3 5 R y > < K e y > R a n g e   3 < / 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E0DA3E30-5E05-409E-9F14-BFB1CEBDBF56}">
  <ds:schemaRefs/>
</ds:datastoreItem>
</file>

<file path=customXml/itemProps10.xml><?xml version="1.0" encoding="utf-8"?>
<ds:datastoreItem xmlns:ds="http://schemas.openxmlformats.org/officeDocument/2006/customXml" ds:itemID="{FDADF914-452A-4480-83FC-BD5AC4D9D482}">
  <ds:schemaRefs>
    <ds:schemaRef ds:uri="http://schemas.microsoft.com/DataMashup"/>
  </ds:schemaRefs>
</ds:datastoreItem>
</file>

<file path=customXml/itemProps11.xml><?xml version="1.0" encoding="utf-8"?>
<ds:datastoreItem xmlns:ds="http://schemas.openxmlformats.org/officeDocument/2006/customXml" ds:itemID="{0A4DFBD5-72A8-493B-8039-2852E3A14BAD}">
  <ds:schemaRefs/>
</ds:datastoreItem>
</file>

<file path=customXml/itemProps12.xml><?xml version="1.0" encoding="utf-8"?>
<ds:datastoreItem xmlns:ds="http://schemas.openxmlformats.org/officeDocument/2006/customXml" ds:itemID="{1C2A2C3D-17FF-4B33-AF9F-E79A0B74BB05}">
  <ds:schemaRefs/>
</ds:datastoreItem>
</file>

<file path=customXml/itemProps13.xml><?xml version="1.0" encoding="utf-8"?>
<ds:datastoreItem xmlns:ds="http://schemas.openxmlformats.org/officeDocument/2006/customXml" ds:itemID="{EE606A57-E353-4950-A13F-4D14F69C48CD}">
  <ds:schemaRefs/>
</ds:datastoreItem>
</file>

<file path=customXml/itemProps14.xml><?xml version="1.0" encoding="utf-8"?>
<ds:datastoreItem xmlns:ds="http://schemas.openxmlformats.org/officeDocument/2006/customXml" ds:itemID="{5C3126AE-F256-4281-9C28-3D9E598D0792}">
  <ds:schemaRefs/>
</ds:datastoreItem>
</file>

<file path=customXml/itemProps15.xml><?xml version="1.0" encoding="utf-8"?>
<ds:datastoreItem xmlns:ds="http://schemas.openxmlformats.org/officeDocument/2006/customXml" ds:itemID="{C30E32E8-1CD1-4EF6-81F0-D99370F381B2}">
  <ds:schemaRefs/>
</ds:datastoreItem>
</file>

<file path=customXml/itemProps16.xml><?xml version="1.0" encoding="utf-8"?>
<ds:datastoreItem xmlns:ds="http://schemas.openxmlformats.org/officeDocument/2006/customXml" ds:itemID="{30FA5CC2-2B97-4963-8D83-C0A3EF015E4C}">
  <ds:schemaRefs/>
</ds:datastoreItem>
</file>

<file path=customXml/itemProps17.xml><?xml version="1.0" encoding="utf-8"?>
<ds:datastoreItem xmlns:ds="http://schemas.openxmlformats.org/officeDocument/2006/customXml" ds:itemID="{B8B36C8D-5B49-4432-8867-48248A9C2602}">
  <ds:schemaRefs/>
</ds:datastoreItem>
</file>

<file path=customXml/itemProps18.xml><?xml version="1.0" encoding="utf-8"?>
<ds:datastoreItem xmlns:ds="http://schemas.openxmlformats.org/officeDocument/2006/customXml" ds:itemID="{3FC0F814-CC41-40CC-9E08-D9CAE6DCC25D}">
  <ds:schemaRefs/>
</ds:datastoreItem>
</file>

<file path=customXml/itemProps19.xml><?xml version="1.0" encoding="utf-8"?>
<ds:datastoreItem xmlns:ds="http://schemas.openxmlformats.org/officeDocument/2006/customXml" ds:itemID="{ABF4D475-2750-49A1-85D5-BF9144743F4F}">
  <ds:schemaRefs/>
</ds:datastoreItem>
</file>

<file path=customXml/itemProps2.xml><?xml version="1.0" encoding="utf-8"?>
<ds:datastoreItem xmlns:ds="http://schemas.openxmlformats.org/officeDocument/2006/customXml" ds:itemID="{0CFE862F-FD3E-45F8-B705-599845DB089A}">
  <ds:schemaRefs/>
</ds:datastoreItem>
</file>

<file path=customXml/itemProps20.xml><?xml version="1.0" encoding="utf-8"?>
<ds:datastoreItem xmlns:ds="http://schemas.openxmlformats.org/officeDocument/2006/customXml" ds:itemID="{A8E2F490-B94D-4794-8BFB-48A63C4C271E}">
  <ds:schemaRefs/>
</ds:datastoreItem>
</file>

<file path=customXml/itemProps3.xml><?xml version="1.0" encoding="utf-8"?>
<ds:datastoreItem xmlns:ds="http://schemas.openxmlformats.org/officeDocument/2006/customXml" ds:itemID="{C40320AF-0019-4C58-BB6B-7EEDFBE3CEB9}">
  <ds:schemaRefs/>
</ds:datastoreItem>
</file>

<file path=customXml/itemProps4.xml><?xml version="1.0" encoding="utf-8"?>
<ds:datastoreItem xmlns:ds="http://schemas.openxmlformats.org/officeDocument/2006/customXml" ds:itemID="{8ED41BAD-5CB2-4988-9B3A-0199A3EC32AF}">
  <ds:schemaRefs/>
</ds:datastoreItem>
</file>

<file path=customXml/itemProps5.xml><?xml version="1.0" encoding="utf-8"?>
<ds:datastoreItem xmlns:ds="http://schemas.openxmlformats.org/officeDocument/2006/customXml" ds:itemID="{6314F275-C402-45E5-BC14-5E0A42D5B606}">
  <ds:schemaRefs/>
</ds:datastoreItem>
</file>

<file path=customXml/itemProps6.xml><?xml version="1.0" encoding="utf-8"?>
<ds:datastoreItem xmlns:ds="http://schemas.openxmlformats.org/officeDocument/2006/customXml" ds:itemID="{83646BBF-581D-42C0-9359-E2E922FD6401}">
  <ds:schemaRefs/>
</ds:datastoreItem>
</file>

<file path=customXml/itemProps7.xml><?xml version="1.0" encoding="utf-8"?>
<ds:datastoreItem xmlns:ds="http://schemas.openxmlformats.org/officeDocument/2006/customXml" ds:itemID="{C2A3C191-C124-42D9-BD5B-939110479FCF}">
  <ds:schemaRefs/>
</ds:datastoreItem>
</file>

<file path=customXml/itemProps8.xml><?xml version="1.0" encoding="utf-8"?>
<ds:datastoreItem xmlns:ds="http://schemas.openxmlformats.org/officeDocument/2006/customXml" ds:itemID="{FC555055-8F16-4575-B595-937D3E6DEE38}">
  <ds:schemaRefs/>
</ds:datastoreItem>
</file>

<file path=customXml/itemProps9.xml><?xml version="1.0" encoding="utf-8"?>
<ds:datastoreItem xmlns:ds="http://schemas.openxmlformats.org/officeDocument/2006/customXml" ds:itemID="{B2120C78-7A89-4103-822E-21EE9CD5E5A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END TERM</vt:lpstr>
      <vt:lpstr>Sheet1</vt:lpstr>
      <vt:lpstr>Sheet3</vt:lpstr>
      <vt:lpstr>Section Wise Attendance Percent</vt:lpstr>
      <vt:lpstr>Sheet5</vt:lpstr>
      <vt:lpstr>top5 student</vt:lpstr>
      <vt:lpstr>PIVOT TABLE grand total</vt:lpstr>
      <vt:lpstr>main sheet</vt:lpstr>
      <vt:lpstr>Sheet4</vt:lpstr>
      <vt:lpstr>Mid Term</vt:lpstr>
      <vt:lpstr>DB</vt:lpstr>
      <vt:lpstr>SODS_Nitish</vt:lpstr>
      <vt:lpstr>BI</vt:lpstr>
      <vt:lpstr>DS Essentials</vt:lpstr>
      <vt:lpstr>Sheet2</vt:lpstr>
      <vt:lpstr>Dashboard </vt:lpstr>
      <vt:lpstr>MID-TERM DASHBOARD</vt:lpstr>
      <vt:lpstr>END-TERM DASHBOARD </vt:lpstr>
      <vt:lpstr>GRAND TOTAL</vt:lpstr>
      <vt:lpstr>ATTENDENCE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Harsh Verma</cp:lastModifiedBy>
  <dcterms:created xsi:type="dcterms:W3CDTF">2015-06-05T18:17:20Z</dcterms:created>
  <dcterms:modified xsi:type="dcterms:W3CDTF">2025-08-07T04:27:45Z</dcterms:modified>
</cp:coreProperties>
</file>