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f09484c16877b3ad/Documents/Data Analyst FY24/"/>
    </mc:Choice>
  </mc:AlternateContent>
  <xr:revisionPtr revIDLastSave="14" documentId="13_ncr:1_{EA92A20D-DE81-493A-BE7A-008AD92E3146}" xr6:coauthVersionLast="47" xr6:coauthVersionMax="47" xr10:uidLastSave="{FC25B236-4D61-4415-9E22-C096D9F05663}"/>
  <bookViews>
    <workbookView xWindow="-110" yWindow="-110" windowWidth="25820" windowHeight="15500" activeTab="3" xr2:uid="{00000000-000D-0000-FFFF-FFFF00000000}"/>
  </bookViews>
  <sheets>
    <sheet name="Raw-Data" sheetId="1" r:id="rId1"/>
    <sheet name="Working-Copy" sheetId="4" r:id="rId2"/>
    <sheet name="Pivot Tables" sheetId="11" r:id="rId3"/>
    <sheet name="Dashboard" sheetId="12" r:id="rId4"/>
  </sheets>
  <definedNames>
    <definedName name="Slicer_Department">#N/A</definedName>
    <definedName name="Slicer_Years_In_Compan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59" i="4" l="1"/>
  <c r="F3" i="4"/>
  <c r="F2" i="4"/>
  <c r="F829" i="4"/>
  <c r="F6" i="4"/>
  <c r="F7" i="4"/>
  <c r="F170" i="4"/>
  <c r="F9" i="4"/>
  <c r="F271" i="4"/>
  <c r="F199" i="4"/>
  <c r="F12" i="4"/>
  <c r="F692" i="4"/>
  <c r="F14" i="4"/>
  <c r="F148" i="4"/>
  <c r="F38" i="4"/>
  <c r="F17" i="4"/>
  <c r="F856" i="4"/>
  <c r="F19" i="4"/>
  <c r="F739" i="4"/>
  <c r="F21" i="4"/>
  <c r="F95" i="4"/>
  <c r="F450" i="4"/>
  <c r="F24" i="4"/>
  <c r="F25" i="4"/>
  <c r="F892" i="4"/>
  <c r="F995" i="4"/>
  <c r="F748" i="4"/>
  <c r="F324" i="4"/>
  <c r="F346" i="4"/>
  <c r="F606" i="4"/>
  <c r="F32" i="4"/>
  <c r="F611" i="4"/>
  <c r="F309" i="4"/>
  <c r="F299" i="4"/>
  <c r="F8" i="4"/>
  <c r="F34" i="4"/>
  <c r="F101" i="4"/>
  <c r="F317" i="4"/>
  <c r="F237" i="4"/>
  <c r="F41" i="4"/>
  <c r="F779" i="4"/>
  <c r="F659" i="4"/>
  <c r="F186" i="4"/>
  <c r="F473" i="4"/>
  <c r="F46" i="4"/>
  <c r="F47" i="4"/>
  <c r="F650" i="4"/>
  <c r="F826" i="4"/>
  <c r="F50" i="4"/>
  <c r="F51" i="4"/>
  <c r="F519" i="4"/>
  <c r="F289" i="4"/>
  <c r="F54" i="4"/>
  <c r="F55" i="4"/>
  <c r="F56" i="4"/>
  <c r="F467" i="4"/>
  <c r="F112" i="4"/>
  <c r="F239" i="4"/>
  <c r="F60" i="4"/>
  <c r="F61" i="4"/>
  <c r="F106" i="4"/>
  <c r="F63" i="4"/>
  <c r="F919" i="4"/>
  <c r="F65" i="4"/>
  <c r="F66" i="4"/>
  <c r="F67" i="4"/>
  <c r="F68" i="4"/>
  <c r="F69" i="4"/>
  <c r="F944" i="4"/>
  <c r="F262" i="4"/>
  <c r="F72" i="4"/>
  <c r="F929" i="4"/>
  <c r="F760" i="4"/>
  <c r="F814" i="4"/>
  <c r="F675" i="4"/>
  <c r="F77" i="4"/>
  <c r="F78" i="4"/>
  <c r="F29" i="4"/>
  <c r="F334" i="4"/>
  <c r="F310" i="4"/>
  <c r="F129" i="4"/>
  <c r="F83" i="4"/>
  <c r="F341" i="4"/>
  <c r="F823" i="4"/>
  <c r="F86" i="4"/>
  <c r="F87" i="4"/>
  <c r="F88" i="4"/>
  <c r="F89" i="4"/>
  <c r="F90" i="4"/>
  <c r="F49" i="4"/>
  <c r="F807" i="4"/>
  <c r="F643" i="4"/>
  <c r="F193" i="4"/>
  <c r="F314" i="4"/>
  <c r="F808" i="4"/>
  <c r="F565" i="4"/>
  <c r="F98" i="4"/>
  <c r="F455" i="4"/>
  <c r="F938" i="4"/>
  <c r="F863" i="4"/>
  <c r="F641" i="4"/>
  <c r="F103" i="4"/>
  <c r="F104" i="4"/>
  <c r="F476" i="4"/>
  <c r="F685" i="4"/>
  <c r="F201" i="4"/>
  <c r="F108" i="4"/>
  <c r="F401" i="4"/>
  <c r="F782" i="4"/>
  <c r="F111" i="4"/>
  <c r="F142" i="4"/>
  <c r="F18" i="4"/>
  <c r="F831" i="4"/>
  <c r="F115" i="4"/>
  <c r="F116" i="4"/>
  <c r="F882" i="4"/>
  <c r="F39" i="4"/>
  <c r="F615" i="4"/>
  <c r="F522" i="4"/>
  <c r="F868" i="4"/>
  <c r="F122" i="4"/>
  <c r="F652" i="4"/>
  <c r="F124" i="4"/>
  <c r="F125" i="4"/>
  <c r="F520" i="4"/>
  <c r="F127" i="4"/>
  <c r="F972" i="4"/>
  <c r="F454" i="4"/>
  <c r="F130" i="4"/>
  <c r="F33" i="4"/>
  <c r="F57" i="4"/>
  <c r="F73" i="4"/>
  <c r="F839" i="4"/>
  <c r="F742" i="4"/>
  <c r="F269" i="4"/>
  <c r="F536" i="4"/>
  <c r="F138" i="4"/>
  <c r="F701" i="4"/>
  <c r="F140" i="4"/>
  <c r="F141" i="4"/>
  <c r="F716" i="4"/>
  <c r="F143" i="4"/>
  <c r="F52" i="4"/>
  <c r="F194" i="4"/>
  <c r="F203" i="4"/>
  <c r="F147" i="4"/>
  <c r="F765" i="4"/>
  <c r="F149" i="4"/>
  <c r="F150" i="4"/>
  <c r="F247" i="4"/>
  <c r="F152" i="4"/>
  <c r="F153" i="4"/>
  <c r="F283" i="4"/>
  <c r="F877" i="4"/>
  <c r="F44" i="4"/>
  <c r="F157" i="4"/>
  <c r="F482" i="4"/>
  <c r="F159" i="4"/>
  <c r="F813" i="4"/>
  <c r="F161" i="4"/>
  <c r="F162" i="4"/>
  <c r="F163" i="4"/>
  <c r="F164" i="4"/>
  <c r="F741" i="4"/>
  <c r="F166" i="4"/>
  <c r="F443" i="4"/>
  <c r="F881" i="4"/>
  <c r="F169" i="4"/>
  <c r="F873" i="4"/>
  <c r="F171" i="4"/>
  <c r="F172" i="4"/>
  <c r="F173" i="4"/>
  <c r="F352" i="4"/>
  <c r="F175" i="4"/>
  <c r="F176" i="4"/>
  <c r="F979" i="4"/>
  <c r="F178" i="4"/>
  <c r="F179" i="4"/>
  <c r="F180" i="4"/>
  <c r="F181" i="4"/>
  <c r="F182" i="4"/>
  <c r="F183" i="4"/>
  <c r="F478" i="4"/>
  <c r="F645" i="4"/>
  <c r="F525" i="4"/>
  <c r="F71" i="4"/>
  <c r="F126" i="4"/>
  <c r="F109" i="4"/>
  <c r="F495" i="4"/>
  <c r="F191" i="4"/>
  <c r="F192" i="4"/>
  <c r="F631" i="4"/>
  <c r="F255" i="4"/>
  <c r="F744" i="4"/>
  <c r="F196" i="4"/>
  <c r="F442" i="4"/>
  <c r="F198" i="4"/>
  <c r="F870" i="4"/>
  <c r="F601" i="4"/>
  <c r="F336" i="4"/>
  <c r="F139" i="4"/>
  <c r="F603" i="4"/>
  <c r="F721" i="4"/>
  <c r="F274" i="4"/>
  <c r="F246" i="4"/>
  <c r="F452" i="4"/>
  <c r="F585" i="4"/>
  <c r="F209" i="4"/>
  <c r="F210" i="4"/>
  <c r="F15" i="4"/>
  <c r="F212" i="4"/>
  <c r="F102" i="4"/>
  <c r="F405" i="4"/>
  <c r="F931" i="4"/>
  <c r="F216" i="4"/>
  <c r="F251" i="4"/>
  <c r="F132" i="4"/>
  <c r="F219" i="4"/>
  <c r="F220" i="4"/>
  <c r="F221" i="4"/>
  <c r="F222" i="4"/>
  <c r="F223" i="4"/>
  <c r="F273" i="4"/>
  <c r="F225" i="4"/>
  <c r="F226" i="4"/>
  <c r="F563" i="4"/>
  <c r="F228" i="4"/>
  <c r="F229" i="4"/>
  <c r="F42" i="4"/>
  <c r="F949" i="4"/>
  <c r="F232" i="4"/>
  <c r="F233" i="4"/>
  <c r="F234" i="4"/>
  <c r="F235" i="4"/>
  <c r="F812" i="4"/>
  <c r="F254" i="4"/>
  <c r="F137" i="4"/>
  <c r="F319" i="4"/>
  <c r="F240" i="4"/>
  <c r="F950" i="4"/>
  <c r="F242" i="4"/>
  <c r="F195" i="4"/>
  <c r="F156" i="4"/>
  <c r="F549" i="4"/>
  <c r="F45" i="4"/>
  <c r="F958" i="4"/>
  <c r="F248" i="4"/>
  <c r="F249" i="4"/>
  <c r="F250" i="4"/>
  <c r="F218" i="4"/>
  <c r="F252" i="4"/>
  <c r="F253" i="4"/>
  <c r="F131" i="4"/>
  <c r="F292" i="4"/>
  <c r="F424" i="4"/>
  <c r="F369" i="4"/>
  <c r="F258" i="4"/>
  <c r="F259" i="4"/>
  <c r="F297" i="4"/>
  <c r="F916" i="4"/>
  <c r="F608" i="4"/>
  <c r="F263" i="4"/>
  <c r="F264" i="4"/>
  <c r="F267" i="4"/>
  <c r="F410" i="4"/>
  <c r="F325" i="4"/>
  <c r="F875" i="4"/>
  <c r="F957" i="4"/>
  <c r="F270" i="4"/>
  <c r="F908" i="4"/>
  <c r="F272" i="4"/>
  <c r="F307" i="4"/>
  <c r="F997" i="4"/>
  <c r="F275" i="4"/>
  <c r="F937" i="4"/>
  <c r="F970" i="4"/>
  <c r="F505" i="4"/>
  <c r="F279" i="4"/>
  <c r="F280" i="4"/>
  <c r="F281" i="4"/>
  <c r="F282" i="4"/>
  <c r="F335" i="4"/>
  <c r="F284" i="4"/>
  <c r="F285" i="4"/>
  <c r="F286" i="4"/>
  <c r="F160" i="4"/>
  <c r="F288" i="4"/>
  <c r="F362" i="4"/>
  <c r="F290" i="4"/>
  <c r="F291" i="4"/>
  <c r="F470" i="4"/>
  <c r="F167" i="4"/>
  <c r="F151" i="4"/>
  <c r="F295" i="4"/>
  <c r="F296" i="4"/>
  <c r="F610" i="4"/>
  <c r="F298" i="4"/>
  <c r="F673" i="4"/>
  <c r="F236" i="4"/>
  <c r="F301" i="4"/>
  <c r="F570" i="4"/>
  <c r="F303" i="4"/>
  <c r="F23" i="4"/>
  <c r="F305" i="4"/>
  <c r="F306" i="4"/>
  <c r="F113" i="4"/>
  <c r="F308" i="4"/>
  <c r="F751" i="4"/>
  <c r="F971" i="4"/>
  <c r="F311" i="4"/>
  <c r="F657" i="4"/>
  <c r="F646" i="4"/>
  <c r="F842" i="4"/>
  <c r="F315" i="4"/>
  <c r="F763" i="4"/>
  <c r="F819" i="4"/>
  <c r="F318" i="4"/>
  <c r="F211" i="4"/>
  <c r="F62" i="4"/>
  <c r="F321" i="4"/>
  <c r="F322" i="4"/>
  <c r="F323" i="4"/>
  <c r="F688" i="4"/>
  <c r="F749" i="4"/>
  <c r="F784" i="4"/>
  <c r="F327" i="4"/>
  <c r="F328" i="4"/>
  <c r="F329" i="4"/>
  <c r="F639" i="4"/>
  <c r="F331" i="4"/>
  <c r="F276" i="4"/>
  <c r="F333" i="4"/>
  <c r="F859" i="4"/>
  <c r="F110" i="4"/>
  <c r="F406" i="4"/>
  <c r="F213" i="4"/>
  <c r="F338" i="4"/>
  <c r="F339" i="4"/>
  <c r="F340" i="4"/>
  <c r="F815" i="4"/>
  <c r="F342" i="4"/>
  <c r="F343" i="4"/>
  <c r="F865" i="4"/>
  <c r="F345" i="4"/>
  <c r="F963" i="4"/>
  <c r="F347" i="4"/>
  <c r="F757" i="4"/>
  <c r="F349" i="4"/>
  <c r="F607" i="4"/>
  <c r="F351" i="4"/>
  <c r="F440" i="4"/>
  <c r="F227" i="4"/>
  <c r="F30" i="4"/>
  <c r="F302" i="4"/>
  <c r="F356" i="4"/>
  <c r="F709" i="4"/>
  <c r="F84" i="4"/>
  <c r="F990" i="4"/>
  <c r="F360" i="4"/>
  <c r="F361" i="4"/>
  <c r="F638" i="4"/>
  <c r="F363" i="4"/>
  <c r="F364" i="4"/>
  <c r="F909" i="4"/>
  <c r="F366" i="4"/>
  <c r="F367" i="4"/>
  <c r="F501" i="4"/>
  <c r="F923" i="4"/>
  <c r="F370" i="4"/>
  <c r="F836" i="4"/>
  <c r="F372" i="4"/>
  <c r="F365" i="4"/>
  <c r="F374" i="4"/>
  <c r="F488" i="4"/>
  <c r="F376" i="4"/>
  <c r="F377" i="4"/>
  <c r="F378" i="4"/>
  <c r="F379" i="4"/>
  <c r="F91" i="4"/>
  <c r="F678" i="4"/>
  <c r="F632" i="4"/>
  <c r="F320" i="4"/>
  <c r="F384" i="4"/>
  <c r="F385" i="4"/>
  <c r="F386" i="4"/>
  <c r="F387" i="4"/>
  <c r="F388" i="4"/>
  <c r="F294" i="4"/>
  <c r="F304" i="4"/>
  <c r="F391" i="4"/>
  <c r="F392" i="4"/>
  <c r="F393" i="4"/>
  <c r="F394" i="4"/>
  <c r="F395" i="4"/>
  <c r="F93" i="4"/>
  <c r="F568" i="4"/>
  <c r="F762" i="4"/>
  <c r="F399" i="4"/>
  <c r="F400" i="4"/>
  <c r="F165" i="4"/>
  <c r="F355" i="4"/>
  <c r="F500" i="4"/>
  <c r="F313" i="4"/>
  <c r="F544" i="4"/>
  <c r="F934" i="4"/>
  <c r="F422" i="4"/>
  <c r="F408" i="4"/>
  <c r="F409" i="4"/>
  <c r="F618" i="4"/>
  <c r="F168" i="4"/>
  <c r="F412" i="4"/>
  <c r="F36" i="4"/>
  <c r="F414" i="4"/>
  <c r="F415" i="4"/>
  <c r="F658" i="4"/>
  <c r="F417" i="4"/>
  <c r="F497" i="4"/>
  <c r="F105" i="4"/>
  <c r="F810" i="4"/>
  <c r="F925" i="4"/>
  <c r="F217" i="4"/>
  <c r="F146" i="4"/>
  <c r="F717" i="4"/>
  <c r="F425" i="4"/>
  <c r="F426" i="4"/>
  <c r="F416" i="4"/>
  <c r="F463" i="4"/>
  <c r="F577" i="4"/>
  <c r="F430" i="4"/>
  <c r="F674" i="4"/>
  <c r="F418" i="4"/>
  <c r="F145" i="4"/>
  <c r="F434" i="4"/>
  <c r="F373" i="4"/>
  <c r="F100" i="4"/>
  <c r="F437" i="4"/>
  <c r="F420" i="4"/>
  <c r="F439" i="4"/>
  <c r="F187" i="4"/>
  <c r="F398" i="4"/>
  <c r="F920" i="4"/>
  <c r="F458" i="4"/>
  <c r="F444" i="4"/>
  <c r="F445" i="4"/>
  <c r="F381" i="4"/>
  <c r="F447" i="4"/>
  <c r="F448" i="4"/>
  <c r="F449" i="4"/>
  <c r="F858" i="4"/>
  <c r="F545" i="4"/>
  <c r="F154" i="4"/>
  <c r="F453" i="4"/>
  <c r="F332" i="4"/>
  <c r="F628" i="4"/>
  <c r="F613" i="4"/>
  <c r="F457" i="4"/>
  <c r="F133" i="4"/>
  <c r="F359" i="4"/>
  <c r="F460" i="4"/>
  <c r="F375" i="4"/>
  <c r="F531" i="4"/>
  <c r="F943" i="4"/>
  <c r="F983" i="4"/>
  <c r="F465" i="4"/>
  <c r="F517" i="4"/>
  <c r="F768" i="4"/>
  <c r="F468" i="4"/>
  <c r="F962" i="4"/>
  <c r="F550" i="4"/>
  <c r="F80" i="4"/>
  <c r="F472" i="4"/>
  <c r="F207" i="4"/>
  <c r="F474" i="4"/>
  <c r="F475" i="4"/>
  <c r="F614" i="4"/>
  <c r="F714" i="4"/>
  <c r="F690" i="4"/>
  <c r="F479" i="4"/>
  <c r="F480" i="4"/>
  <c r="F759" i="4"/>
  <c r="F967" i="4"/>
  <c r="F483" i="4"/>
  <c r="F390" i="4"/>
  <c r="F485" i="4"/>
  <c r="F486" i="4"/>
  <c r="F487" i="4"/>
  <c r="F266" i="4"/>
  <c r="F737" i="4"/>
  <c r="F428" i="4"/>
  <c r="F707" i="4"/>
  <c r="F492" i="4"/>
  <c r="F397" i="4"/>
  <c r="F769" i="4"/>
  <c r="F910" i="4"/>
  <c r="F496" i="4"/>
  <c r="F885" i="4"/>
  <c r="F498" i="4"/>
  <c r="F484" i="4"/>
  <c r="F605" i="4"/>
  <c r="F679" i="4"/>
  <c r="F543" i="4"/>
  <c r="F503" i="4"/>
  <c r="F960" i="4"/>
  <c r="F656" i="4"/>
  <c r="F506" i="4"/>
  <c r="F534" i="4"/>
  <c r="F257" i="4"/>
  <c r="F119" i="4"/>
  <c r="F510" i="4"/>
  <c r="F891" i="4"/>
  <c r="F512" i="4"/>
  <c r="F513" i="4"/>
  <c r="F514" i="4"/>
  <c r="F515" i="4"/>
  <c r="F123" i="4"/>
  <c r="F640" i="4"/>
  <c r="F518" i="4"/>
  <c r="F43" i="4"/>
  <c r="F955" i="4"/>
  <c r="F521" i="4"/>
  <c r="F562" i="4"/>
  <c r="F523" i="4"/>
  <c r="F348" i="4"/>
  <c r="F598" i="4"/>
  <c r="F526" i="4"/>
  <c r="F527" i="4"/>
  <c r="F528" i="4"/>
  <c r="F529" i="4"/>
  <c r="F494" i="4"/>
  <c r="F599" i="4"/>
  <c r="F532" i="4"/>
  <c r="F915" i="4"/>
  <c r="F866" i="4"/>
  <c r="F22" i="4"/>
  <c r="F118" i="4"/>
  <c r="F537" i="4"/>
  <c r="F538" i="4"/>
  <c r="F691" i="4"/>
  <c r="F403" i="4"/>
  <c r="F977" i="4"/>
  <c r="F542" i="4"/>
  <c r="F693" i="4"/>
  <c r="F419" i="4"/>
  <c r="F28" i="4"/>
  <c r="F546" i="4"/>
  <c r="F547" i="4"/>
  <c r="F548" i="4"/>
  <c r="F40" i="4"/>
  <c r="F99" i="4"/>
  <c r="F204" i="4"/>
  <c r="F552" i="4"/>
  <c r="F553" i="4"/>
  <c r="F554" i="4"/>
  <c r="F541" i="4"/>
  <c r="F556" i="4"/>
  <c r="F438" i="4"/>
  <c r="F558" i="4"/>
  <c r="F998" i="4"/>
  <c r="F560" i="4"/>
  <c r="F107" i="4"/>
  <c r="F380" i="4"/>
  <c r="F758" i="4"/>
  <c r="F431" i="4"/>
  <c r="F988" i="4"/>
  <c r="F566" i="4"/>
  <c r="F567" i="4"/>
  <c r="F117" i="4"/>
  <c r="F569" i="4"/>
  <c r="F770" i="4"/>
  <c r="F571" i="4"/>
  <c r="F533" i="4"/>
  <c r="F573" i="4"/>
  <c r="F574" i="4"/>
  <c r="F11" i="4"/>
  <c r="F576" i="4"/>
  <c r="F389" i="4"/>
  <c r="F578" i="4"/>
  <c r="F579" i="4"/>
  <c r="F580" i="4"/>
  <c r="F97" i="4"/>
  <c r="F887" i="4"/>
  <c r="F456" i="4"/>
  <c r="F584" i="4"/>
  <c r="F781" i="4"/>
  <c r="F586" i="4"/>
  <c r="F16" i="4"/>
  <c r="F411" i="4"/>
  <c r="F589" i="4"/>
  <c r="F590" i="4"/>
  <c r="F591" i="4"/>
  <c r="F507" i="4"/>
  <c r="F593" i="4"/>
  <c r="F594" i="4"/>
  <c r="F243" i="4"/>
  <c r="F174" i="4"/>
  <c r="F597" i="4"/>
  <c r="F662" i="4"/>
  <c r="F785" i="4"/>
  <c r="F600" i="4"/>
  <c r="F661" i="4"/>
  <c r="F602" i="4"/>
  <c r="F27" i="4"/>
  <c r="F604" i="4"/>
  <c r="F421" i="4"/>
  <c r="F956" i="4"/>
  <c r="F994" i="4"/>
  <c r="F612" i="4"/>
  <c r="F609" i="4"/>
  <c r="F587" i="4"/>
  <c r="F980" i="4"/>
  <c r="F620" i="4"/>
  <c r="F797" i="4"/>
  <c r="F712" i="4"/>
  <c r="F429" i="4"/>
  <c r="F616" i="4"/>
  <c r="F245" i="4"/>
  <c r="F798" i="4"/>
  <c r="F777" i="4"/>
  <c r="F684" i="4"/>
  <c r="F621" i="4"/>
  <c r="F502" i="4"/>
  <c r="F623" i="4"/>
  <c r="F624" i="4"/>
  <c r="F625" i="4"/>
  <c r="F155" i="4"/>
  <c r="F697" i="4"/>
  <c r="F817" i="4"/>
  <c r="F629" i="4"/>
  <c r="F630" i="4"/>
  <c r="F493" i="4"/>
  <c r="F48" i="4"/>
  <c r="F633" i="4"/>
  <c r="F634" i="4"/>
  <c r="F635" i="4"/>
  <c r="F636" i="4"/>
  <c r="F35" i="4"/>
  <c r="F265" i="4"/>
  <c r="F96" i="4"/>
  <c r="F754" i="4"/>
  <c r="F582" i="4"/>
  <c r="F642" i="4"/>
  <c r="F668" i="4"/>
  <c r="F644" i="4"/>
  <c r="F993" i="4"/>
  <c r="F244" i="4"/>
  <c r="F647" i="4"/>
  <c r="F535" i="4"/>
  <c r="F354" i="4"/>
  <c r="F441" i="4"/>
  <c r="F651" i="4"/>
  <c r="F368" i="4"/>
  <c r="F653" i="4"/>
  <c r="F654" i="4"/>
  <c r="F731" i="4"/>
  <c r="F876" i="4"/>
  <c r="F202" i="4"/>
  <c r="F986" i="4"/>
  <c r="F816" i="4"/>
  <c r="F660" i="4"/>
  <c r="F432" i="4"/>
  <c r="F725" i="4"/>
  <c r="F530" i="4"/>
  <c r="F664" i="4"/>
  <c r="F665" i="4"/>
  <c r="F81" i="4"/>
  <c r="F667" i="4"/>
  <c r="F912" i="4"/>
  <c r="F669" i="4"/>
  <c r="F894" i="4"/>
  <c r="F671" i="4"/>
  <c r="F746" i="4"/>
  <c r="F849" i="4"/>
  <c r="F572" i="4"/>
  <c r="F900" i="4"/>
  <c r="F676" i="4"/>
  <c r="F677" i="4"/>
  <c r="F811" i="4"/>
  <c r="F883" i="4"/>
  <c r="F680" i="4"/>
  <c r="F681" i="4"/>
  <c r="F682" i="4"/>
  <c r="F683" i="4"/>
  <c r="F663" i="4"/>
  <c r="F648" i="4"/>
  <c r="F686" i="4"/>
  <c r="F188" i="4"/>
  <c r="F59" i="4"/>
  <c r="F689" i="4"/>
  <c r="F982" i="4"/>
  <c r="F595" i="4"/>
  <c r="F13" i="4"/>
  <c r="F261" i="4"/>
  <c r="F134" i="4"/>
  <c r="F695" i="4"/>
  <c r="F696" i="4"/>
  <c r="F794" i="4"/>
  <c r="F382" i="4"/>
  <c r="F699" i="4"/>
  <c r="F700" i="4"/>
  <c r="F509" i="4"/>
  <c r="F702" i="4"/>
  <c r="F703" i="4"/>
  <c r="F704" i="4"/>
  <c r="F705" i="4"/>
  <c r="F734" i="4"/>
  <c r="F592" i="4"/>
  <c r="F10" i="4"/>
  <c r="F947" i="4"/>
  <c r="F710" i="4"/>
  <c r="F711" i="4"/>
  <c r="F241" i="4"/>
  <c r="F713" i="4"/>
  <c r="F948" i="4"/>
  <c r="F715" i="4"/>
  <c r="F76" i="4"/>
  <c r="F135" i="4"/>
  <c r="F718" i="4"/>
  <c r="F719" i="4"/>
  <c r="F720" i="4"/>
  <c r="F31" i="4"/>
  <c r="F722" i="4"/>
  <c r="F723" i="4"/>
  <c r="F92" i="4"/>
  <c r="F840" i="4"/>
  <c r="F726" i="4"/>
  <c r="F727" i="4"/>
  <c r="F627" i="4"/>
  <c r="F655" i="4"/>
  <c r="F730" i="4"/>
  <c r="F539" i="4"/>
  <c r="F481" i="4"/>
  <c r="F451" i="4"/>
  <c r="F337" i="4"/>
  <c r="F735" i="4"/>
  <c r="F736" i="4"/>
  <c r="F752" i="4"/>
  <c r="F738" i="4"/>
  <c r="F215" i="4"/>
  <c r="F740" i="4"/>
  <c r="F278" i="4"/>
  <c r="F918" i="4"/>
  <c r="F743" i="4"/>
  <c r="F396" i="4"/>
  <c r="F745" i="4"/>
  <c r="F82" i="4"/>
  <c r="F747" i="4"/>
  <c r="F508" i="4"/>
  <c r="F433" i="4"/>
  <c r="F750" i="4"/>
  <c r="F728" i="4"/>
  <c r="F197" i="4"/>
  <c r="F753" i="4"/>
  <c r="F260" i="4"/>
  <c r="F755" i="4"/>
  <c r="F435" i="4"/>
  <c r="F761" i="4"/>
  <c r="F423" i="4"/>
  <c r="F330" i="4"/>
  <c r="F802" i="4"/>
  <c r="F371" i="4"/>
  <c r="F672" i="4"/>
  <c r="F128" i="4"/>
  <c r="F764" i="4"/>
  <c r="F952" i="4"/>
  <c r="F766" i="4"/>
  <c r="F767" i="4"/>
  <c r="F732" i="4"/>
  <c r="F158" i="4"/>
  <c r="F838" i="4"/>
  <c r="F771" i="4"/>
  <c r="F772" i="4"/>
  <c r="F773" i="4"/>
  <c r="F774" i="4"/>
  <c r="F64" i="4"/>
  <c r="F776" i="4"/>
  <c r="F231" i="4"/>
  <c r="F778" i="4"/>
  <c r="F687" i="4"/>
  <c r="F780" i="4"/>
  <c r="F706" i="4"/>
  <c r="F793" i="4"/>
  <c r="F783" i="4"/>
  <c r="F504" i="4"/>
  <c r="F464" i="4"/>
  <c r="F786" i="4"/>
  <c r="F787" i="4"/>
  <c r="F788" i="4"/>
  <c r="F789" i="4"/>
  <c r="F790" i="4"/>
  <c r="F791" i="4"/>
  <c r="F792" i="4"/>
  <c r="F466" i="4"/>
  <c r="F70" i="4"/>
  <c r="F312" i="4"/>
  <c r="F796" i="4"/>
  <c r="F358" i="4"/>
  <c r="F407" i="4"/>
  <c r="F799" i="4"/>
  <c r="F800" i="4"/>
  <c r="F801" i="4"/>
  <c r="F694" i="4"/>
  <c r="F268" i="4"/>
  <c r="F804" i="4"/>
  <c r="F499" i="4"/>
  <c r="F806" i="4"/>
  <c r="F966" i="4"/>
  <c r="F540" i="4"/>
  <c r="F809" i="4"/>
  <c r="F469" i="4"/>
  <c r="F58" i="4"/>
  <c r="F177" i="4"/>
  <c r="F871" i="4"/>
  <c r="F596" i="4"/>
  <c r="F79" i="4"/>
  <c r="F326" i="4"/>
  <c r="F617" i="4"/>
  <c r="F724" i="4"/>
  <c r="F575" i="4"/>
  <c r="F820" i="4"/>
  <c r="F821" i="4"/>
  <c r="F822" i="4"/>
  <c r="F5" i="4"/>
  <c r="F824" i="4"/>
  <c r="F825" i="4"/>
  <c r="F85" i="4"/>
  <c r="F827" i="4"/>
  <c r="F828" i="4"/>
  <c r="F462" i="4"/>
  <c r="F383" i="4"/>
  <c r="F471" i="4"/>
  <c r="F832" i="4"/>
  <c r="F833" i="4"/>
  <c r="F834" i="4"/>
  <c r="F835" i="4"/>
  <c r="F404" i="4"/>
  <c r="F238" i="4"/>
  <c r="F94" i="4"/>
  <c r="F930" i="4"/>
  <c r="F583" i="4"/>
  <c r="F841" i="4"/>
  <c r="F524" i="4"/>
  <c r="F843" i="4"/>
  <c r="F844" i="4"/>
  <c r="F845" i="4"/>
  <c r="F846" i="4"/>
  <c r="F847" i="4"/>
  <c r="F848" i="4"/>
  <c r="F427" i="4"/>
  <c r="F850" i="4"/>
  <c r="F851" i="4"/>
  <c r="F852" i="4"/>
  <c r="F853" i="4"/>
  <c r="F854" i="4"/>
  <c r="F855" i="4"/>
  <c r="F516" i="4"/>
  <c r="F857" i="4"/>
  <c r="F4" i="4"/>
  <c r="F698" i="4"/>
  <c r="F860" i="4"/>
  <c r="F861" i="4"/>
  <c r="F862" i="4"/>
  <c r="F53" i="4"/>
  <c r="F864" i="4"/>
  <c r="F353" i="4"/>
  <c r="F564" i="4"/>
  <c r="F867" i="4"/>
  <c r="F922" i="4"/>
  <c r="F869" i="4"/>
  <c r="F402" i="4"/>
  <c r="F968" i="4"/>
  <c r="F872" i="4"/>
  <c r="F927" i="4"/>
  <c r="F874" i="4"/>
  <c r="F830" i="4"/>
  <c r="F649" i="4"/>
  <c r="F459" i="4"/>
  <c r="F878" i="4"/>
  <c r="F511" i="4"/>
  <c r="F880" i="4"/>
  <c r="F477" i="4"/>
  <c r="F277" i="4"/>
  <c r="F818" i="4"/>
  <c r="F884" i="4"/>
  <c r="F907" i="4"/>
  <c r="F886" i="4"/>
  <c r="F756" i="4"/>
  <c r="F888" i="4"/>
  <c r="F889" i="4"/>
  <c r="F890" i="4"/>
  <c r="F357" i="4"/>
  <c r="F300" i="4"/>
  <c r="F37" i="4"/>
  <c r="F436" i="4"/>
  <c r="F895" i="4"/>
  <c r="F896" i="4"/>
  <c r="F897" i="4"/>
  <c r="F898" i="4"/>
  <c r="F899" i="4"/>
  <c r="F637" i="4"/>
  <c r="F901" i="4"/>
  <c r="F902" i="4"/>
  <c r="F903" i="4"/>
  <c r="F904" i="4"/>
  <c r="F905" i="4"/>
  <c r="F906" i="4"/>
  <c r="F911" i="4"/>
  <c r="F622" i="4"/>
  <c r="F413" i="4"/>
  <c r="F74" i="4"/>
  <c r="F666" i="4"/>
  <c r="F224" i="4"/>
  <c r="F913" i="4"/>
  <c r="F914" i="4"/>
  <c r="F190" i="4"/>
  <c r="F20" i="4"/>
  <c r="F917" i="4"/>
  <c r="F136" i="4"/>
  <c r="F114" i="4"/>
  <c r="F344" i="4"/>
  <c r="F921" i="4"/>
  <c r="F75" i="4"/>
  <c r="F256" i="4"/>
  <c r="F924" i="4"/>
  <c r="F795" i="4"/>
  <c r="F926" i="4"/>
  <c r="F26" i="4"/>
  <c r="F928" i="4"/>
  <c r="F350" i="4"/>
  <c r="F942" i="4"/>
  <c r="F551" i="4"/>
  <c r="F932" i="4"/>
  <c r="F933" i="4"/>
  <c r="F316" i="4"/>
  <c r="F935" i="4"/>
  <c r="F936" i="4"/>
  <c r="F803" i="4"/>
  <c r="F293" i="4"/>
  <c r="F939" i="4"/>
  <c r="F940" i="4"/>
  <c r="F941" i="4"/>
  <c r="F893" i="4"/>
  <c r="F708" i="4"/>
  <c r="F626" i="4"/>
  <c r="F945" i="4"/>
  <c r="F946" i="4"/>
  <c r="F561" i="4"/>
  <c r="F555" i="4"/>
  <c r="F185" i="4"/>
  <c r="F205" i="4"/>
  <c r="F951" i="4"/>
  <c r="F959" i="4"/>
  <c r="F953" i="4"/>
  <c r="F954" i="4"/>
  <c r="F588" i="4"/>
  <c r="F775" i="4"/>
  <c r="F120" i="4"/>
  <c r="F619" i="4"/>
  <c r="F144" i="4"/>
  <c r="F200" i="4"/>
  <c r="F961" i="4"/>
  <c r="F489" i="4"/>
  <c r="F491" i="4"/>
  <c r="F964" i="4"/>
  <c r="F965" i="4"/>
  <c r="F879" i="4"/>
  <c r="F208" i="4"/>
  <c r="F184" i="4"/>
  <c r="F969" i="4"/>
  <c r="F805" i="4"/>
  <c r="F189" i="4"/>
  <c r="F461" i="4"/>
  <c r="F973" i="4"/>
  <c r="F974" i="4"/>
  <c r="F975" i="4"/>
  <c r="F976" i="4"/>
  <c r="F214" i="4"/>
  <c r="F978" i="4"/>
  <c r="F581" i="4"/>
  <c r="F729" i="4"/>
  <c r="F981" i="4"/>
  <c r="F670" i="4"/>
  <c r="F287" i="4"/>
  <c r="F984" i="4"/>
  <c r="F985" i="4"/>
  <c r="F490" i="4"/>
  <c r="F987" i="4"/>
  <c r="F206" i="4"/>
  <c r="F989" i="4"/>
  <c r="F837" i="4"/>
  <c r="F991" i="4"/>
  <c r="F992" i="4"/>
  <c r="F230" i="4"/>
  <c r="F121" i="4"/>
  <c r="F733" i="4"/>
  <c r="F996" i="4"/>
  <c r="F446" i="4"/>
  <c r="F557" i="4"/>
  <c r="F999" i="4"/>
  <c r="F1000" i="4"/>
  <c r="F1001" i="4"/>
  <c r="C559" i="4"/>
  <c r="D559" i="4" s="1"/>
  <c r="C3" i="4"/>
  <c r="D3" i="4" s="1"/>
  <c r="C2" i="4"/>
  <c r="D2" i="4" s="1"/>
  <c r="C829" i="4"/>
  <c r="D829" i="4" s="1"/>
  <c r="C6" i="4"/>
  <c r="D6" i="4" s="1"/>
  <c r="C7" i="4"/>
  <c r="D7" i="4" s="1"/>
  <c r="C170" i="4"/>
  <c r="D170" i="4" s="1"/>
  <c r="C9" i="4"/>
  <c r="D9" i="4" s="1"/>
  <c r="C271" i="4"/>
  <c r="D271" i="4" s="1"/>
  <c r="C199" i="4"/>
  <c r="D199" i="4" s="1"/>
  <c r="C12" i="4"/>
  <c r="D12" i="4" s="1"/>
  <c r="C692" i="4"/>
  <c r="D692" i="4" s="1"/>
  <c r="C14" i="4"/>
  <c r="D14" i="4" s="1"/>
  <c r="C148" i="4"/>
  <c r="D148" i="4" s="1"/>
  <c r="C38" i="4"/>
  <c r="D38" i="4" s="1"/>
  <c r="C17" i="4"/>
  <c r="D17" i="4" s="1"/>
  <c r="C856" i="4"/>
  <c r="D856" i="4" s="1"/>
  <c r="C19" i="4"/>
  <c r="D19" i="4" s="1"/>
  <c r="C739" i="4"/>
  <c r="D739" i="4" s="1"/>
  <c r="C21" i="4"/>
  <c r="D21" i="4" s="1"/>
  <c r="C95" i="4"/>
  <c r="D95" i="4" s="1"/>
  <c r="C450" i="4"/>
  <c r="D450" i="4" s="1"/>
  <c r="C24" i="4"/>
  <c r="D24" i="4" s="1"/>
  <c r="C25" i="4"/>
  <c r="D25" i="4" s="1"/>
  <c r="C892" i="4"/>
  <c r="D892" i="4" s="1"/>
  <c r="C995" i="4"/>
  <c r="D995" i="4" s="1"/>
  <c r="C748" i="4"/>
  <c r="D748" i="4" s="1"/>
  <c r="C324" i="4"/>
  <c r="D324" i="4" s="1"/>
  <c r="C346" i="4"/>
  <c r="D346" i="4" s="1"/>
  <c r="C606" i="4"/>
  <c r="D606" i="4" s="1"/>
  <c r="C32" i="4"/>
  <c r="D32" i="4" s="1"/>
  <c r="C611" i="4"/>
  <c r="D611" i="4" s="1"/>
  <c r="C309" i="4"/>
  <c r="D309" i="4" s="1"/>
  <c r="C299" i="4"/>
  <c r="D299" i="4" s="1"/>
  <c r="C8" i="4"/>
  <c r="D8" i="4" s="1"/>
  <c r="C34" i="4"/>
  <c r="D34" i="4" s="1"/>
  <c r="C101" i="4"/>
  <c r="D101" i="4" s="1"/>
  <c r="C317" i="4"/>
  <c r="D317" i="4" s="1"/>
  <c r="C237" i="4"/>
  <c r="D237" i="4" s="1"/>
  <c r="C41" i="4"/>
  <c r="D41" i="4" s="1"/>
  <c r="C779" i="4"/>
  <c r="D779" i="4" s="1"/>
  <c r="C659" i="4"/>
  <c r="D659" i="4" s="1"/>
  <c r="C186" i="4"/>
  <c r="D186" i="4" s="1"/>
  <c r="C473" i="4"/>
  <c r="D473" i="4" s="1"/>
  <c r="C46" i="4"/>
  <c r="D46" i="4" s="1"/>
  <c r="C47" i="4"/>
  <c r="D47" i="4" s="1"/>
  <c r="C650" i="4"/>
  <c r="D650" i="4" s="1"/>
  <c r="C826" i="4"/>
  <c r="D826" i="4" s="1"/>
  <c r="C50" i="4"/>
  <c r="D50" i="4" s="1"/>
  <c r="C51" i="4"/>
  <c r="D51" i="4" s="1"/>
  <c r="C519" i="4"/>
  <c r="D519" i="4" s="1"/>
  <c r="C289" i="4"/>
  <c r="D289" i="4" s="1"/>
  <c r="C54" i="4"/>
  <c r="D54" i="4" s="1"/>
  <c r="C55" i="4"/>
  <c r="D55" i="4" s="1"/>
  <c r="C56" i="4"/>
  <c r="D56" i="4" s="1"/>
  <c r="C467" i="4"/>
  <c r="D467" i="4" s="1"/>
  <c r="C112" i="4"/>
  <c r="D112" i="4" s="1"/>
  <c r="C239" i="4"/>
  <c r="D239" i="4" s="1"/>
  <c r="C60" i="4"/>
  <c r="D60" i="4" s="1"/>
  <c r="C61" i="4"/>
  <c r="D61" i="4" s="1"/>
  <c r="C106" i="4"/>
  <c r="D106" i="4" s="1"/>
  <c r="C63" i="4"/>
  <c r="D63" i="4" s="1"/>
  <c r="C919" i="4"/>
  <c r="D919" i="4" s="1"/>
  <c r="C65" i="4"/>
  <c r="D65" i="4" s="1"/>
  <c r="C66" i="4"/>
  <c r="D66" i="4" s="1"/>
  <c r="C67" i="4"/>
  <c r="D67" i="4" s="1"/>
  <c r="C68" i="4"/>
  <c r="D68" i="4" s="1"/>
  <c r="C69" i="4"/>
  <c r="D69" i="4" s="1"/>
  <c r="C944" i="4"/>
  <c r="D944" i="4" s="1"/>
  <c r="C262" i="4"/>
  <c r="D262" i="4" s="1"/>
  <c r="C72" i="4"/>
  <c r="D72" i="4" s="1"/>
  <c r="C929" i="4"/>
  <c r="D929" i="4" s="1"/>
  <c r="C760" i="4"/>
  <c r="D760" i="4" s="1"/>
  <c r="C814" i="4"/>
  <c r="D814" i="4" s="1"/>
  <c r="C675" i="4"/>
  <c r="D675" i="4" s="1"/>
  <c r="C77" i="4"/>
  <c r="D77" i="4" s="1"/>
  <c r="C78" i="4"/>
  <c r="D78" i="4" s="1"/>
  <c r="C29" i="4"/>
  <c r="D29" i="4" s="1"/>
  <c r="C334" i="4"/>
  <c r="D334" i="4" s="1"/>
  <c r="C310" i="4"/>
  <c r="D310" i="4" s="1"/>
  <c r="C129" i="4"/>
  <c r="D129" i="4" s="1"/>
  <c r="C83" i="4"/>
  <c r="D83" i="4" s="1"/>
  <c r="C341" i="4"/>
  <c r="D341" i="4" s="1"/>
  <c r="C823" i="4"/>
  <c r="D823" i="4" s="1"/>
  <c r="C86" i="4"/>
  <c r="D86" i="4" s="1"/>
  <c r="C87" i="4"/>
  <c r="D87" i="4" s="1"/>
  <c r="C88" i="4"/>
  <c r="D88" i="4" s="1"/>
  <c r="C89" i="4"/>
  <c r="D89" i="4" s="1"/>
  <c r="C90" i="4"/>
  <c r="D90" i="4" s="1"/>
  <c r="C49" i="4"/>
  <c r="D49" i="4" s="1"/>
  <c r="C807" i="4"/>
  <c r="D807" i="4" s="1"/>
  <c r="C643" i="4"/>
  <c r="D643" i="4" s="1"/>
  <c r="C193" i="4"/>
  <c r="D193" i="4" s="1"/>
  <c r="C314" i="4"/>
  <c r="D314" i="4" s="1"/>
  <c r="C808" i="4"/>
  <c r="D808" i="4" s="1"/>
  <c r="C565" i="4"/>
  <c r="D565" i="4" s="1"/>
  <c r="C98" i="4"/>
  <c r="D98" i="4" s="1"/>
  <c r="C455" i="4"/>
  <c r="D455" i="4" s="1"/>
  <c r="C938" i="4"/>
  <c r="D938" i="4" s="1"/>
  <c r="C863" i="4"/>
  <c r="D863" i="4" s="1"/>
  <c r="C641" i="4"/>
  <c r="D641" i="4" s="1"/>
  <c r="C103" i="4"/>
  <c r="D103" i="4" s="1"/>
  <c r="C104" i="4"/>
  <c r="D104" i="4" s="1"/>
  <c r="C476" i="4"/>
  <c r="D476" i="4" s="1"/>
  <c r="C685" i="4"/>
  <c r="D685" i="4" s="1"/>
  <c r="C201" i="4"/>
  <c r="D201" i="4" s="1"/>
  <c r="C108" i="4"/>
  <c r="D108" i="4" s="1"/>
  <c r="C401" i="4"/>
  <c r="D401" i="4" s="1"/>
  <c r="C782" i="4"/>
  <c r="D782" i="4" s="1"/>
  <c r="C111" i="4"/>
  <c r="D111" i="4" s="1"/>
  <c r="C142" i="4"/>
  <c r="D142" i="4" s="1"/>
  <c r="C18" i="4"/>
  <c r="D18" i="4" s="1"/>
  <c r="C831" i="4"/>
  <c r="D831" i="4" s="1"/>
  <c r="C115" i="4"/>
  <c r="D115" i="4" s="1"/>
  <c r="C116" i="4"/>
  <c r="D116" i="4" s="1"/>
  <c r="C882" i="4"/>
  <c r="D882" i="4" s="1"/>
  <c r="C39" i="4"/>
  <c r="D39" i="4" s="1"/>
  <c r="C615" i="4"/>
  <c r="D615" i="4" s="1"/>
  <c r="C522" i="4"/>
  <c r="D522" i="4" s="1"/>
  <c r="C868" i="4"/>
  <c r="D868" i="4" s="1"/>
  <c r="C122" i="4"/>
  <c r="D122" i="4" s="1"/>
  <c r="C652" i="4"/>
  <c r="D652" i="4" s="1"/>
  <c r="C124" i="4"/>
  <c r="D124" i="4" s="1"/>
  <c r="C125" i="4"/>
  <c r="D125" i="4" s="1"/>
  <c r="C520" i="4"/>
  <c r="D520" i="4" s="1"/>
  <c r="C127" i="4"/>
  <c r="D127" i="4" s="1"/>
  <c r="C972" i="4"/>
  <c r="D972" i="4" s="1"/>
  <c r="C454" i="4"/>
  <c r="D454" i="4" s="1"/>
  <c r="C130" i="4"/>
  <c r="D130" i="4" s="1"/>
  <c r="C33" i="4"/>
  <c r="D33" i="4" s="1"/>
  <c r="C57" i="4"/>
  <c r="D57" i="4" s="1"/>
  <c r="C73" i="4"/>
  <c r="D73" i="4" s="1"/>
  <c r="C839" i="4"/>
  <c r="D839" i="4" s="1"/>
  <c r="C742" i="4"/>
  <c r="D742" i="4" s="1"/>
  <c r="C269" i="4"/>
  <c r="D269" i="4" s="1"/>
  <c r="C536" i="4"/>
  <c r="D536" i="4" s="1"/>
  <c r="C138" i="4"/>
  <c r="D138" i="4" s="1"/>
  <c r="C701" i="4"/>
  <c r="D701" i="4" s="1"/>
  <c r="C140" i="4"/>
  <c r="D140" i="4" s="1"/>
  <c r="C141" i="4"/>
  <c r="D141" i="4" s="1"/>
  <c r="C716" i="4"/>
  <c r="D716" i="4" s="1"/>
  <c r="C143" i="4"/>
  <c r="D143" i="4" s="1"/>
  <c r="C52" i="4"/>
  <c r="D52" i="4" s="1"/>
  <c r="C194" i="4"/>
  <c r="D194" i="4" s="1"/>
  <c r="C203" i="4"/>
  <c r="D203" i="4" s="1"/>
  <c r="C147" i="4"/>
  <c r="D147" i="4" s="1"/>
  <c r="C765" i="4"/>
  <c r="D765" i="4" s="1"/>
  <c r="C149" i="4"/>
  <c r="D149" i="4" s="1"/>
  <c r="C150" i="4"/>
  <c r="D150" i="4" s="1"/>
  <c r="C247" i="4"/>
  <c r="D247" i="4" s="1"/>
  <c r="C152" i="4"/>
  <c r="D152" i="4" s="1"/>
  <c r="C153" i="4"/>
  <c r="D153" i="4" s="1"/>
  <c r="C283" i="4"/>
  <c r="D283" i="4" s="1"/>
  <c r="C877" i="4"/>
  <c r="D877" i="4" s="1"/>
  <c r="C44" i="4"/>
  <c r="D44" i="4" s="1"/>
  <c r="C157" i="4"/>
  <c r="D157" i="4" s="1"/>
  <c r="C482" i="4"/>
  <c r="D482" i="4" s="1"/>
  <c r="C159" i="4"/>
  <c r="D159" i="4" s="1"/>
  <c r="C813" i="4"/>
  <c r="D813" i="4" s="1"/>
  <c r="C161" i="4"/>
  <c r="D161" i="4" s="1"/>
  <c r="C162" i="4"/>
  <c r="D162" i="4" s="1"/>
  <c r="C163" i="4"/>
  <c r="D163" i="4" s="1"/>
  <c r="C164" i="4"/>
  <c r="D164" i="4" s="1"/>
  <c r="C741" i="4"/>
  <c r="D741" i="4" s="1"/>
  <c r="C166" i="4"/>
  <c r="D166" i="4" s="1"/>
  <c r="C443" i="4"/>
  <c r="D443" i="4" s="1"/>
  <c r="C881" i="4"/>
  <c r="D881" i="4" s="1"/>
  <c r="C169" i="4"/>
  <c r="D169" i="4" s="1"/>
  <c r="C873" i="4"/>
  <c r="D873" i="4" s="1"/>
  <c r="C171" i="4"/>
  <c r="D171" i="4" s="1"/>
  <c r="C172" i="4"/>
  <c r="D172" i="4" s="1"/>
  <c r="C173" i="4"/>
  <c r="D173" i="4" s="1"/>
  <c r="C352" i="4"/>
  <c r="D352" i="4" s="1"/>
  <c r="C175" i="4"/>
  <c r="D175" i="4" s="1"/>
  <c r="C176" i="4"/>
  <c r="D176" i="4" s="1"/>
  <c r="C979" i="4"/>
  <c r="D979" i="4" s="1"/>
  <c r="C178" i="4"/>
  <c r="D178" i="4" s="1"/>
  <c r="C179" i="4"/>
  <c r="D179" i="4" s="1"/>
  <c r="C180" i="4"/>
  <c r="D180" i="4" s="1"/>
  <c r="C181" i="4"/>
  <c r="D181" i="4" s="1"/>
  <c r="C182" i="4"/>
  <c r="D182" i="4" s="1"/>
  <c r="C183" i="4"/>
  <c r="D183" i="4" s="1"/>
  <c r="C478" i="4"/>
  <c r="D478" i="4" s="1"/>
  <c r="C645" i="4"/>
  <c r="D645" i="4" s="1"/>
  <c r="C525" i="4"/>
  <c r="D525" i="4" s="1"/>
  <c r="C71" i="4"/>
  <c r="D71" i="4" s="1"/>
  <c r="C126" i="4"/>
  <c r="D126" i="4" s="1"/>
  <c r="C109" i="4"/>
  <c r="D109" i="4" s="1"/>
  <c r="C495" i="4"/>
  <c r="D495" i="4" s="1"/>
  <c r="C191" i="4"/>
  <c r="D191" i="4" s="1"/>
  <c r="C192" i="4"/>
  <c r="D192" i="4" s="1"/>
  <c r="C631" i="4"/>
  <c r="D631" i="4" s="1"/>
  <c r="C255" i="4"/>
  <c r="D255" i="4" s="1"/>
  <c r="C744" i="4"/>
  <c r="D744" i="4" s="1"/>
  <c r="C196" i="4"/>
  <c r="D196" i="4" s="1"/>
  <c r="C442" i="4"/>
  <c r="D442" i="4" s="1"/>
  <c r="C198" i="4"/>
  <c r="D198" i="4" s="1"/>
  <c r="C870" i="4"/>
  <c r="D870" i="4" s="1"/>
  <c r="C601" i="4"/>
  <c r="D601" i="4" s="1"/>
  <c r="C336" i="4"/>
  <c r="D336" i="4" s="1"/>
  <c r="C139" i="4"/>
  <c r="D139" i="4" s="1"/>
  <c r="C603" i="4"/>
  <c r="D603" i="4" s="1"/>
  <c r="C721" i="4"/>
  <c r="D721" i="4" s="1"/>
  <c r="C274" i="4"/>
  <c r="D274" i="4" s="1"/>
  <c r="C246" i="4"/>
  <c r="D246" i="4" s="1"/>
  <c r="C452" i="4"/>
  <c r="D452" i="4" s="1"/>
  <c r="C585" i="4"/>
  <c r="D585" i="4" s="1"/>
  <c r="C209" i="4"/>
  <c r="D209" i="4" s="1"/>
  <c r="C210" i="4"/>
  <c r="D210" i="4" s="1"/>
  <c r="C15" i="4"/>
  <c r="D15" i="4" s="1"/>
  <c r="C212" i="4"/>
  <c r="D212" i="4" s="1"/>
  <c r="C102" i="4"/>
  <c r="D102" i="4" s="1"/>
  <c r="C405" i="4"/>
  <c r="D405" i="4" s="1"/>
  <c r="C931" i="4"/>
  <c r="D931" i="4" s="1"/>
  <c r="C216" i="4"/>
  <c r="D216" i="4" s="1"/>
  <c r="C251" i="4"/>
  <c r="D251" i="4" s="1"/>
  <c r="C132" i="4"/>
  <c r="D132" i="4" s="1"/>
  <c r="C219" i="4"/>
  <c r="D219" i="4" s="1"/>
  <c r="C220" i="4"/>
  <c r="D220" i="4" s="1"/>
  <c r="C221" i="4"/>
  <c r="D221" i="4" s="1"/>
  <c r="C222" i="4"/>
  <c r="D222" i="4" s="1"/>
  <c r="C223" i="4"/>
  <c r="D223" i="4" s="1"/>
  <c r="C273" i="4"/>
  <c r="D273" i="4" s="1"/>
  <c r="C225" i="4"/>
  <c r="D225" i="4" s="1"/>
  <c r="C226" i="4"/>
  <c r="D226" i="4" s="1"/>
  <c r="C563" i="4"/>
  <c r="D563" i="4" s="1"/>
  <c r="C228" i="4"/>
  <c r="D228" i="4" s="1"/>
  <c r="C229" i="4"/>
  <c r="D229" i="4" s="1"/>
  <c r="C42" i="4"/>
  <c r="D42" i="4" s="1"/>
  <c r="C949" i="4"/>
  <c r="D949" i="4" s="1"/>
  <c r="C232" i="4"/>
  <c r="D232" i="4" s="1"/>
  <c r="C233" i="4"/>
  <c r="D233" i="4" s="1"/>
  <c r="C234" i="4"/>
  <c r="D234" i="4" s="1"/>
  <c r="C235" i="4"/>
  <c r="D235" i="4" s="1"/>
  <c r="C812" i="4"/>
  <c r="D812" i="4" s="1"/>
  <c r="C254" i="4"/>
  <c r="D254" i="4" s="1"/>
  <c r="C137" i="4"/>
  <c r="D137" i="4" s="1"/>
  <c r="C319" i="4"/>
  <c r="D319" i="4" s="1"/>
  <c r="C240" i="4"/>
  <c r="D240" i="4" s="1"/>
  <c r="C950" i="4"/>
  <c r="D950" i="4" s="1"/>
  <c r="C242" i="4"/>
  <c r="D242" i="4" s="1"/>
  <c r="C195" i="4"/>
  <c r="D195" i="4" s="1"/>
  <c r="C156" i="4"/>
  <c r="D156" i="4" s="1"/>
  <c r="C549" i="4"/>
  <c r="D549" i="4" s="1"/>
  <c r="C45" i="4"/>
  <c r="D45" i="4" s="1"/>
  <c r="C958" i="4"/>
  <c r="D958" i="4" s="1"/>
  <c r="C248" i="4"/>
  <c r="D248" i="4" s="1"/>
  <c r="C249" i="4"/>
  <c r="D249" i="4" s="1"/>
  <c r="C250" i="4"/>
  <c r="D250" i="4" s="1"/>
  <c r="C218" i="4"/>
  <c r="D218" i="4" s="1"/>
  <c r="C252" i="4"/>
  <c r="D252" i="4" s="1"/>
  <c r="C253" i="4"/>
  <c r="D253" i="4" s="1"/>
  <c r="C131" i="4"/>
  <c r="D131" i="4" s="1"/>
  <c r="C292" i="4"/>
  <c r="D292" i="4" s="1"/>
  <c r="C424" i="4"/>
  <c r="D424" i="4" s="1"/>
  <c r="C369" i="4"/>
  <c r="D369" i="4" s="1"/>
  <c r="C258" i="4"/>
  <c r="D258" i="4" s="1"/>
  <c r="C259" i="4"/>
  <c r="D259" i="4" s="1"/>
  <c r="C297" i="4"/>
  <c r="D297" i="4" s="1"/>
  <c r="C916" i="4"/>
  <c r="D916" i="4" s="1"/>
  <c r="C608" i="4"/>
  <c r="D608" i="4" s="1"/>
  <c r="C263" i="4"/>
  <c r="D263" i="4" s="1"/>
  <c r="C264" i="4"/>
  <c r="D264" i="4" s="1"/>
  <c r="C267" i="4"/>
  <c r="D267" i="4" s="1"/>
  <c r="C410" i="4"/>
  <c r="D410" i="4" s="1"/>
  <c r="C325" i="4"/>
  <c r="D325" i="4" s="1"/>
  <c r="C875" i="4"/>
  <c r="D875" i="4" s="1"/>
  <c r="C957" i="4"/>
  <c r="D957" i="4" s="1"/>
  <c r="C270" i="4"/>
  <c r="D270" i="4" s="1"/>
  <c r="C908" i="4"/>
  <c r="D908" i="4" s="1"/>
  <c r="C272" i="4"/>
  <c r="D272" i="4" s="1"/>
  <c r="C307" i="4"/>
  <c r="D307" i="4" s="1"/>
  <c r="C997" i="4"/>
  <c r="D997" i="4" s="1"/>
  <c r="C275" i="4"/>
  <c r="D275" i="4" s="1"/>
  <c r="C937" i="4"/>
  <c r="D937" i="4" s="1"/>
  <c r="C970" i="4"/>
  <c r="D970" i="4" s="1"/>
  <c r="C505" i="4"/>
  <c r="D505" i="4" s="1"/>
  <c r="C279" i="4"/>
  <c r="D279" i="4" s="1"/>
  <c r="C280" i="4"/>
  <c r="D280" i="4" s="1"/>
  <c r="C281" i="4"/>
  <c r="D281" i="4" s="1"/>
  <c r="C282" i="4"/>
  <c r="D282" i="4" s="1"/>
  <c r="C335" i="4"/>
  <c r="D335" i="4" s="1"/>
  <c r="C284" i="4"/>
  <c r="D284" i="4" s="1"/>
  <c r="C285" i="4"/>
  <c r="D285" i="4" s="1"/>
  <c r="C286" i="4"/>
  <c r="D286" i="4" s="1"/>
  <c r="C160" i="4"/>
  <c r="D160" i="4" s="1"/>
  <c r="C288" i="4"/>
  <c r="D288" i="4" s="1"/>
  <c r="C362" i="4"/>
  <c r="D362" i="4" s="1"/>
  <c r="C290" i="4"/>
  <c r="D290" i="4" s="1"/>
  <c r="C291" i="4"/>
  <c r="D291" i="4" s="1"/>
  <c r="C470" i="4"/>
  <c r="D470" i="4" s="1"/>
  <c r="C167" i="4"/>
  <c r="D167" i="4" s="1"/>
  <c r="C151" i="4"/>
  <c r="D151" i="4" s="1"/>
  <c r="C295" i="4"/>
  <c r="D295" i="4" s="1"/>
  <c r="C296" i="4"/>
  <c r="D296" i="4" s="1"/>
  <c r="C610" i="4"/>
  <c r="D610" i="4" s="1"/>
  <c r="C298" i="4"/>
  <c r="D298" i="4" s="1"/>
  <c r="C673" i="4"/>
  <c r="D673" i="4" s="1"/>
  <c r="C236" i="4"/>
  <c r="D236" i="4" s="1"/>
  <c r="C301" i="4"/>
  <c r="D301" i="4" s="1"/>
  <c r="C570" i="4"/>
  <c r="D570" i="4" s="1"/>
  <c r="C303" i="4"/>
  <c r="D303" i="4" s="1"/>
  <c r="C23" i="4"/>
  <c r="D23" i="4" s="1"/>
  <c r="C305" i="4"/>
  <c r="D305" i="4" s="1"/>
  <c r="C306" i="4"/>
  <c r="D306" i="4" s="1"/>
  <c r="C113" i="4"/>
  <c r="D113" i="4" s="1"/>
  <c r="C308" i="4"/>
  <c r="D308" i="4" s="1"/>
  <c r="C751" i="4"/>
  <c r="D751" i="4" s="1"/>
  <c r="C971" i="4"/>
  <c r="D971" i="4" s="1"/>
  <c r="C311" i="4"/>
  <c r="D311" i="4" s="1"/>
  <c r="C657" i="4"/>
  <c r="D657" i="4" s="1"/>
  <c r="C646" i="4"/>
  <c r="D646" i="4" s="1"/>
  <c r="C842" i="4"/>
  <c r="D842" i="4" s="1"/>
  <c r="C315" i="4"/>
  <c r="D315" i="4" s="1"/>
  <c r="C763" i="4"/>
  <c r="D763" i="4" s="1"/>
  <c r="C819" i="4"/>
  <c r="D819" i="4" s="1"/>
  <c r="C318" i="4"/>
  <c r="D318" i="4" s="1"/>
  <c r="C211" i="4"/>
  <c r="D211" i="4" s="1"/>
  <c r="C62" i="4"/>
  <c r="D62" i="4" s="1"/>
  <c r="C321" i="4"/>
  <c r="D321" i="4" s="1"/>
  <c r="C322" i="4"/>
  <c r="D322" i="4" s="1"/>
  <c r="C323" i="4"/>
  <c r="D323" i="4" s="1"/>
  <c r="C688" i="4"/>
  <c r="D688" i="4" s="1"/>
  <c r="C749" i="4"/>
  <c r="D749" i="4" s="1"/>
  <c r="C784" i="4"/>
  <c r="D784" i="4" s="1"/>
  <c r="C327" i="4"/>
  <c r="D327" i="4" s="1"/>
  <c r="C328" i="4"/>
  <c r="D328" i="4" s="1"/>
  <c r="C329" i="4"/>
  <c r="D329" i="4" s="1"/>
  <c r="C639" i="4"/>
  <c r="D639" i="4" s="1"/>
  <c r="C331" i="4"/>
  <c r="D331" i="4" s="1"/>
  <c r="C276" i="4"/>
  <c r="D276" i="4" s="1"/>
  <c r="C333" i="4"/>
  <c r="D333" i="4" s="1"/>
  <c r="C859" i="4"/>
  <c r="D859" i="4" s="1"/>
  <c r="C110" i="4"/>
  <c r="D110" i="4" s="1"/>
  <c r="C406" i="4"/>
  <c r="D406" i="4" s="1"/>
  <c r="C213" i="4"/>
  <c r="D213" i="4" s="1"/>
  <c r="C338" i="4"/>
  <c r="D338" i="4" s="1"/>
  <c r="C339" i="4"/>
  <c r="D339" i="4" s="1"/>
  <c r="C340" i="4"/>
  <c r="D340" i="4" s="1"/>
  <c r="C815" i="4"/>
  <c r="D815" i="4" s="1"/>
  <c r="C342" i="4"/>
  <c r="D342" i="4" s="1"/>
  <c r="C343" i="4"/>
  <c r="D343" i="4" s="1"/>
  <c r="C865" i="4"/>
  <c r="D865" i="4" s="1"/>
  <c r="C345" i="4"/>
  <c r="D345" i="4" s="1"/>
  <c r="C963" i="4"/>
  <c r="D963" i="4" s="1"/>
  <c r="C347" i="4"/>
  <c r="D347" i="4" s="1"/>
  <c r="C757" i="4"/>
  <c r="D757" i="4" s="1"/>
  <c r="C349" i="4"/>
  <c r="D349" i="4" s="1"/>
  <c r="C607" i="4"/>
  <c r="D607" i="4" s="1"/>
  <c r="C351" i="4"/>
  <c r="D351" i="4" s="1"/>
  <c r="C440" i="4"/>
  <c r="D440" i="4" s="1"/>
  <c r="C227" i="4"/>
  <c r="D227" i="4" s="1"/>
  <c r="C30" i="4"/>
  <c r="D30" i="4" s="1"/>
  <c r="C302" i="4"/>
  <c r="D302" i="4" s="1"/>
  <c r="C356" i="4"/>
  <c r="D356" i="4" s="1"/>
  <c r="C709" i="4"/>
  <c r="D709" i="4" s="1"/>
  <c r="C84" i="4"/>
  <c r="D84" i="4" s="1"/>
  <c r="C990" i="4"/>
  <c r="D990" i="4" s="1"/>
  <c r="C360" i="4"/>
  <c r="D360" i="4" s="1"/>
  <c r="C361" i="4"/>
  <c r="D361" i="4" s="1"/>
  <c r="C638" i="4"/>
  <c r="D638" i="4" s="1"/>
  <c r="C363" i="4"/>
  <c r="D363" i="4" s="1"/>
  <c r="C364" i="4"/>
  <c r="D364" i="4" s="1"/>
  <c r="C909" i="4"/>
  <c r="D909" i="4" s="1"/>
  <c r="C366" i="4"/>
  <c r="D366" i="4" s="1"/>
  <c r="C367" i="4"/>
  <c r="D367" i="4" s="1"/>
  <c r="C501" i="4"/>
  <c r="D501" i="4" s="1"/>
  <c r="C923" i="4"/>
  <c r="D923" i="4" s="1"/>
  <c r="C370" i="4"/>
  <c r="D370" i="4" s="1"/>
  <c r="C836" i="4"/>
  <c r="D836" i="4" s="1"/>
  <c r="C372" i="4"/>
  <c r="D372" i="4" s="1"/>
  <c r="C365" i="4"/>
  <c r="D365" i="4" s="1"/>
  <c r="C374" i="4"/>
  <c r="D374" i="4" s="1"/>
  <c r="C488" i="4"/>
  <c r="D488" i="4" s="1"/>
  <c r="C376" i="4"/>
  <c r="D376" i="4" s="1"/>
  <c r="C377" i="4"/>
  <c r="D377" i="4" s="1"/>
  <c r="C378" i="4"/>
  <c r="D378" i="4" s="1"/>
  <c r="C379" i="4"/>
  <c r="D379" i="4" s="1"/>
  <c r="C91" i="4"/>
  <c r="D91" i="4" s="1"/>
  <c r="C678" i="4"/>
  <c r="D678" i="4" s="1"/>
  <c r="C632" i="4"/>
  <c r="D632" i="4" s="1"/>
  <c r="C320" i="4"/>
  <c r="D320" i="4" s="1"/>
  <c r="C384" i="4"/>
  <c r="D384" i="4" s="1"/>
  <c r="C385" i="4"/>
  <c r="D385" i="4" s="1"/>
  <c r="C386" i="4"/>
  <c r="D386" i="4" s="1"/>
  <c r="C387" i="4"/>
  <c r="D387" i="4" s="1"/>
  <c r="C388" i="4"/>
  <c r="D388" i="4" s="1"/>
  <c r="C294" i="4"/>
  <c r="D294" i="4" s="1"/>
  <c r="C304" i="4"/>
  <c r="D304" i="4" s="1"/>
  <c r="C391" i="4"/>
  <c r="D391" i="4" s="1"/>
  <c r="C392" i="4"/>
  <c r="D392" i="4" s="1"/>
  <c r="C393" i="4"/>
  <c r="D393" i="4" s="1"/>
  <c r="C394" i="4"/>
  <c r="D394" i="4" s="1"/>
  <c r="C395" i="4"/>
  <c r="D395" i="4" s="1"/>
  <c r="C93" i="4"/>
  <c r="D93" i="4" s="1"/>
  <c r="C568" i="4"/>
  <c r="D568" i="4" s="1"/>
  <c r="C762" i="4"/>
  <c r="D762" i="4" s="1"/>
  <c r="C399" i="4"/>
  <c r="D399" i="4" s="1"/>
  <c r="C400" i="4"/>
  <c r="D400" i="4" s="1"/>
  <c r="C165" i="4"/>
  <c r="D165" i="4" s="1"/>
  <c r="C355" i="4"/>
  <c r="D355" i="4" s="1"/>
  <c r="C500" i="4"/>
  <c r="D500" i="4" s="1"/>
  <c r="C313" i="4"/>
  <c r="D313" i="4" s="1"/>
  <c r="C544" i="4"/>
  <c r="D544" i="4" s="1"/>
  <c r="C934" i="4"/>
  <c r="D934" i="4" s="1"/>
  <c r="C422" i="4"/>
  <c r="D422" i="4" s="1"/>
  <c r="C408" i="4"/>
  <c r="D408" i="4" s="1"/>
  <c r="C409" i="4"/>
  <c r="D409" i="4" s="1"/>
  <c r="C618" i="4"/>
  <c r="D618" i="4" s="1"/>
  <c r="C168" i="4"/>
  <c r="D168" i="4" s="1"/>
  <c r="C412" i="4"/>
  <c r="D412" i="4" s="1"/>
  <c r="C36" i="4"/>
  <c r="D36" i="4" s="1"/>
  <c r="C414" i="4"/>
  <c r="D414" i="4" s="1"/>
  <c r="C415" i="4"/>
  <c r="D415" i="4" s="1"/>
  <c r="C658" i="4"/>
  <c r="D658" i="4" s="1"/>
  <c r="C417" i="4"/>
  <c r="D417" i="4" s="1"/>
  <c r="C497" i="4"/>
  <c r="D497" i="4" s="1"/>
  <c r="C105" i="4"/>
  <c r="D105" i="4" s="1"/>
  <c r="C810" i="4"/>
  <c r="D810" i="4" s="1"/>
  <c r="C925" i="4"/>
  <c r="D925" i="4" s="1"/>
  <c r="C217" i="4"/>
  <c r="D217" i="4" s="1"/>
  <c r="C146" i="4"/>
  <c r="D146" i="4" s="1"/>
  <c r="C717" i="4"/>
  <c r="D717" i="4" s="1"/>
  <c r="C425" i="4"/>
  <c r="D425" i="4" s="1"/>
  <c r="C426" i="4"/>
  <c r="D426" i="4" s="1"/>
  <c r="C416" i="4"/>
  <c r="D416" i="4" s="1"/>
  <c r="C463" i="4"/>
  <c r="D463" i="4" s="1"/>
  <c r="C577" i="4"/>
  <c r="D577" i="4" s="1"/>
  <c r="C430" i="4"/>
  <c r="D430" i="4" s="1"/>
  <c r="C674" i="4"/>
  <c r="D674" i="4" s="1"/>
  <c r="C418" i="4"/>
  <c r="D418" i="4" s="1"/>
  <c r="C145" i="4"/>
  <c r="D145" i="4" s="1"/>
  <c r="C434" i="4"/>
  <c r="D434" i="4" s="1"/>
  <c r="C373" i="4"/>
  <c r="D373" i="4" s="1"/>
  <c r="C100" i="4"/>
  <c r="D100" i="4" s="1"/>
  <c r="C437" i="4"/>
  <c r="D437" i="4" s="1"/>
  <c r="C420" i="4"/>
  <c r="D420" i="4" s="1"/>
  <c r="C439" i="4"/>
  <c r="D439" i="4" s="1"/>
  <c r="C187" i="4"/>
  <c r="D187" i="4" s="1"/>
  <c r="C398" i="4"/>
  <c r="D398" i="4" s="1"/>
  <c r="C920" i="4"/>
  <c r="D920" i="4" s="1"/>
  <c r="C458" i="4"/>
  <c r="D458" i="4" s="1"/>
  <c r="C444" i="4"/>
  <c r="D444" i="4" s="1"/>
  <c r="C445" i="4"/>
  <c r="D445" i="4" s="1"/>
  <c r="C381" i="4"/>
  <c r="D381" i="4" s="1"/>
  <c r="C447" i="4"/>
  <c r="D447" i="4" s="1"/>
  <c r="C448" i="4"/>
  <c r="D448" i="4" s="1"/>
  <c r="C449" i="4"/>
  <c r="D449" i="4" s="1"/>
  <c r="C858" i="4"/>
  <c r="D858" i="4" s="1"/>
  <c r="C545" i="4"/>
  <c r="D545" i="4" s="1"/>
  <c r="C154" i="4"/>
  <c r="D154" i="4" s="1"/>
  <c r="C453" i="4"/>
  <c r="D453" i="4" s="1"/>
  <c r="C332" i="4"/>
  <c r="D332" i="4" s="1"/>
  <c r="C628" i="4"/>
  <c r="D628" i="4" s="1"/>
  <c r="C613" i="4"/>
  <c r="D613" i="4" s="1"/>
  <c r="C457" i="4"/>
  <c r="D457" i="4" s="1"/>
  <c r="C133" i="4"/>
  <c r="D133" i="4" s="1"/>
  <c r="C359" i="4"/>
  <c r="D359" i="4" s="1"/>
  <c r="C460" i="4"/>
  <c r="D460" i="4" s="1"/>
  <c r="C375" i="4"/>
  <c r="D375" i="4" s="1"/>
  <c r="C531" i="4"/>
  <c r="D531" i="4" s="1"/>
  <c r="C943" i="4"/>
  <c r="D943" i="4" s="1"/>
  <c r="C983" i="4"/>
  <c r="D983" i="4" s="1"/>
  <c r="C465" i="4"/>
  <c r="D465" i="4" s="1"/>
  <c r="C517" i="4"/>
  <c r="D517" i="4" s="1"/>
  <c r="C768" i="4"/>
  <c r="D768" i="4" s="1"/>
  <c r="C468" i="4"/>
  <c r="D468" i="4" s="1"/>
  <c r="C962" i="4"/>
  <c r="D962" i="4" s="1"/>
  <c r="C550" i="4"/>
  <c r="D550" i="4" s="1"/>
  <c r="C80" i="4"/>
  <c r="D80" i="4" s="1"/>
  <c r="C472" i="4"/>
  <c r="D472" i="4" s="1"/>
  <c r="C207" i="4"/>
  <c r="D207" i="4" s="1"/>
  <c r="C474" i="4"/>
  <c r="D474" i="4" s="1"/>
  <c r="C475" i="4"/>
  <c r="D475" i="4" s="1"/>
  <c r="C614" i="4"/>
  <c r="D614" i="4" s="1"/>
  <c r="C714" i="4"/>
  <c r="D714" i="4" s="1"/>
  <c r="C690" i="4"/>
  <c r="D690" i="4" s="1"/>
  <c r="C479" i="4"/>
  <c r="D479" i="4" s="1"/>
  <c r="C480" i="4"/>
  <c r="D480" i="4" s="1"/>
  <c r="C759" i="4"/>
  <c r="D759" i="4" s="1"/>
  <c r="C967" i="4"/>
  <c r="D967" i="4" s="1"/>
  <c r="C483" i="4"/>
  <c r="D483" i="4" s="1"/>
  <c r="C390" i="4"/>
  <c r="D390" i="4" s="1"/>
  <c r="C485" i="4"/>
  <c r="D485" i="4" s="1"/>
  <c r="C486" i="4"/>
  <c r="D486" i="4" s="1"/>
  <c r="C487" i="4"/>
  <c r="D487" i="4" s="1"/>
  <c r="C266" i="4"/>
  <c r="D266" i="4" s="1"/>
  <c r="C737" i="4"/>
  <c r="D737" i="4" s="1"/>
  <c r="C428" i="4"/>
  <c r="D428" i="4" s="1"/>
  <c r="C707" i="4"/>
  <c r="D707" i="4" s="1"/>
  <c r="C492" i="4"/>
  <c r="D492" i="4" s="1"/>
  <c r="C397" i="4"/>
  <c r="D397" i="4" s="1"/>
  <c r="C769" i="4"/>
  <c r="D769" i="4" s="1"/>
  <c r="C910" i="4"/>
  <c r="D910" i="4" s="1"/>
  <c r="C496" i="4"/>
  <c r="D496" i="4" s="1"/>
  <c r="C885" i="4"/>
  <c r="D885" i="4" s="1"/>
  <c r="C498" i="4"/>
  <c r="D498" i="4" s="1"/>
  <c r="C484" i="4"/>
  <c r="D484" i="4" s="1"/>
  <c r="C605" i="4"/>
  <c r="D605" i="4" s="1"/>
  <c r="C679" i="4"/>
  <c r="D679" i="4" s="1"/>
  <c r="C543" i="4"/>
  <c r="D543" i="4" s="1"/>
  <c r="C503" i="4"/>
  <c r="D503" i="4" s="1"/>
  <c r="C960" i="4"/>
  <c r="D960" i="4" s="1"/>
  <c r="C656" i="4"/>
  <c r="D656" i="4" s="1"/>
  <c r="C506" i="4"/>
  <c r="D506" i="4" s="1"/>
  <c r="C534" i="4"/>
  <c r="D534" i="4" s="1"/>
  <c r="C257" i="4"/>
  <c r="D257" i="4" s="1"/>
  <c r="C119" i="4"/>
  <c r="D119" i="4" s="1"/>
  <c r="C510" i="4"/>
  <c r="D510" i="4" s="1"/>
  <c r="C891" i="4"/>
  <c r="D891" i="4" s="1"/>
  <c r="C512" i="4"/>
  <c r="D512" i="4" s="1"/>
  <c r="C513" i="4"/>
  <c r="D513" i="4" s="1"/>
  <c r="C514" i="4"/>
  <c r="D514" i="4" s="1"/>
  <c r="C515" i="4"/>
  <c r="D515" i="4" s="1"/>
  <c r="C123" i="4"/>
  <c r="D123" i="4" s="1"/>
  <c r="C640" i="4"/>
  <c r="D640" i="4" s="1"/>
  <c r="C518" i="4"/>
  <c r="D518" i="4" s="1"/>
  <c r="C43" i="4"/>
  <c r="D43" i="4" s="1"/>
  <c r="C955" i="4"/>
  <c r="D955" i="4" s="1"/>
  <c r="C521" i="4"/>
  <c r="D521" i="4" s="1"/>
  <c r="C562" i="4"/>
  <c r="D562" i="4" s="1"/>
  <c r="C523" i="4"/>
  <c r="D523" i="4" s="1"/>
  <c r="C348" i="4"/>
  <c r="D348" i="4" s="1"/>
  <c r="C598" i="4"/>
  <c r="D598" i="4" s="1"/>
  <c r="C526" i="4"/>
  <c r="D526" i="4" s="1"/>
  <c r="C527" i="4"/>
  <c r="D527" i="4" s="1"/>
  <c r="C528" i="4"/>
  <c r="D528" i="4" s="1"/>
  <c r="C529" i="4"/>
  <c r="D529" i="4" s="1"/>
  <c r="C494" i="4"/>
  <c r="D494" i="4" s="1"/>
  <c r="C599" i="4"/>
  <c r="D599" i="4" s="1"/>
  <c r="C532" i="4"/>
  <c r="D532" i="4" s="1"/>
  <c r="C915" i="4"/>
  <c r="D915" i="4" s="1"/>
  <c r="C866" i="4"/>
  <c r="D866" i="4" s="1"/>
  <c r="C22" i="4"/>
  <c r="D22" i="4" s="1"/>
  <c r="C118" i="4"/>
  <c r="D118" i="4" s="1"/>
  <c r="C537" i="4"/>
  <c r="D537" i="4" s="1"/>
  <c r="C538" i="4"/>
  <c r="D538" i="4" s="1"/>
  <c r="C691" i="4"/>
  <c r="D691" i="4" s="1"/>
  <c r="C403" i="4"/>
  <c r="D403" i="4" s="1"/>
  <c r="C977" i="4"/>
  <c r="D977" i="4" s="1"/>
  <c r="C542" i="4"/>
  <c r="D542" i="4" s="1"/>
  <c r="C693" i="4"/>
  <c r="D693" i="4" s="1"/>
  <c r="C419" i="4"/>
  <c r="D419" i="4" s="1"/>
  <c r="C28" i="4"/>
  <c r="D28" i="4" s="1"/>
  <c r="C546" i="4"/>
  <c r="D546" i="4" s="1"/>
  <c r="C547" i="4"/>
  <c r="D547" i="4" s="1"/>
  <c r="C548" i="4"/>
  <c r="D548" i="4" s="1"/>
  <c r="C40" i="4"/>
  <c r="D40" i="4" s="1"/>
  <c r="C99" i="4"/>
  <c r="D99" i="4" s="1"/>
  <c r="C204" i="4"/>
  <c r="D204" i="4" s="1"/>
  <c r="C552" i="4"/>
  <c r="D552" i="4" s="1"/>
  <c r="C553" i="4"/>
  <c r="D553" i="4" s="1"/>
  <c r="C554" i="4"/>
  <c r="D554" i="4" s="1"/>
  <c r="C541" i="4"/>
  <c r="D541" i="4" s="1"/>
  <c r="C556" i="4"/>
  <c r="D556" i="4" s="1"/>
  <c r="C438" i="4"/>
  <c r="D438" i="4" s="1"/>
  <c r="C558" i="4"/>
  <c r="D558" i="4" s="1"/>
  <c r="C998" i="4"/>
  <c r="D998" i="4" s="1"/>
  <c r="C560" i="4"/>
  <c r="D560" i="4" s="1"/>
  <c r="C107" i="4"/>
  <c r="D107" i="4" s="1"/>
  <c r="C380" i="4"/>
  <c r="D380" i="4" s="1"/>
  <c r="C758" i="4"/>
  <c r="D758" i="4" s="1"/>
  <c r="C431" i="4"/>
  <c r="D431" i="4" s="1"/>
  <c r="C988" i="4"/>
  <c r="D988" i="4" s="1"/>
  <c r="C566" i="4"/>
  <c r="D566" i="4" s="1"/>
  <c r="C567" i="4"/>
  <c r="D567" i="4" s="1"/>
  <c r="C117" i="4"/>
  <c r="D117" i="4" s="1"/>
  <c r="C569" i="4"/>
  <c r="D569" i="4" s="1"/>
  <c r="C770" i="4"/>
  <c r="D770" i="4" s="1"/>
  <c r="C571" i="4"/>
  <c r="D571" i="4" s="1"/>
  <c r="C533" i="4"/>
  <c r="D533" i="4" s="1"/>
  <c r="C573" i="4"/>
  <c r="D573" i="4" s="1"/>
  <c r="C574" i="4"/>
  <c r="D574" i="4" s="1"/>
  <c r="C11" i="4"/>
  <c r="D11" i="4" s="1"/>
  <c r="C576" i="4"/>
  <c r="D576" i="4" s="1"/>
  <c r="C389" i="4"/>
  <c r="D389" i="4" s="1"/>
  <c r="C578" i="4"/>
  <c r="D578" i="4" s="1"/>
  <c r="C579" i="4"/>
  <c r="D579" i="4" s="1"/>
  <c r="C580" i="4"/>
  <c r="D580" i="4" s="1"/>
  <c r="C97" i="4"/>
  <c r="D97" i="4" s="1"/>
  <c r="C887" i="4"/>
  <c r="D887" i="4" s="1"/>
  <c r="C456" i="4"/>
  <c r="D456" i="4" s="1"/>
  <c r="C584" i="4"/>
  <c r="D584" i="4" s="1"/>
  <c r="C781" i="4"/>
  <c r="D781" i="4" s="1"/>
  <c r="C586" i="4"/>
  <c r="D586" i="4" s="1"/>
  <c r="C16" i="4"/>
  <c r="D16" i="4" s="1"/>
  <c r="C411" i="4"/>
  <c r="D411" i="4" s="1"/>
  <c r="C589" i="4"/>
  <c r="D589" i="4" s="1"/>
  <c r="C590" i="4"/>
  <c r="D590" i="4" s="1"/>
  <c r="C591" i="4"/>
  <c r="D591" i="4" s="1"/>
  <c r="C507" i="4"/>
  <c r="D507" i="4" s="1"/>
  <c r="C593" i="4"/>
  <c r="D593" i="4" s="1"/>
  <c r="C594" i="4"/>
  <c r="D594" i="4" s="1"/>
  <c r="C243" i="4"/>
  <c r="D243" i="4" s="1"/>
  <c r="C174" i="4"/>
  <c r="D174" i="4" s="1"/>
  <c r="C597" i="4"/>
  <c r="D597" i="4" s="1"/>
  <c r="C662" i="4"/>
  <c r="D662" i="4" s="1"/>
  <c r="C785" i="4"/>
  <c r="D785" i="4" s="1"/>
  <c r="C600" i="4"/>
  <c r="D600" i="4" s="1"/>
  <c r="C661" i="4"/>
  <c r="D661" i="4" s="1"/>
  <c r="C602" i="4"/>
  <c r="D602" i="4" s="1"/>
  <c r="C27" i="4"/>
  <c r="D27" i="4" s="1"/>
  <c r="C604" i="4"/>
  <c r="D604" i="4" s="1"/>
  <c r="C421" i="4"/>
  <c r="D421" i="4" s="1"/>
  <c r="C956" i="4"/>
  <c r="D956" i="4" s="1"/>
  <c r="C994" i="4"/>
  <c r="D994" i="4" s="1"/>
  <c r="C612" i="4"/>
  <c r="D612" i="4" s="1"/>
  <c r="C609" i="4"/>
  <c r="D609" i="4" s="1"/>
  <c r="C587" i="4"/>
  <c r="D587" i="4" s="1"/>
  <c r="C980" i="4"/>
  <c r="D980" i="4" s="1"/>
  <c r="C620" i="4"/>
  <c r="D620" i="4" s="1"/>
  <c r="C797" i="4"/>
  <c r="D797" i="4" s="1"/>
  <c r="C712" i="4"/>
  <c r="D712" i="4" s="1"/>
  <c r="C429" i="4"/>
  <c r="D429" i="4" s="1"/>
  <c r="C616" i="4"/>
  <c r="D616" i="4" s="1"/>
  <c r="C245" i="4"/>
  <c r="D245" i="4" s="1"/>
  <c r="C798" i="4"/>
  <c r="D798" i="4" s="1"/>
  <c r="C777" i="4"/>
  <c r="D777" i="4" s="1"/>
  <c r="C684" i="4"/>
  <c r="D684" i="4" s="1"/>
  <c r="C621" i="4"/>
  <c r="D621" i="4" s="1"/>
  <c r="C502" i="4"/>
  <c r="D502" i="4" s="1"/>
  <c r="C623" i="4"/>
  <c r="D623" i="4" s="1"/>
  <c r="C624" i="4"/>
  <c r="D624" i="4" s="1"/>
  <c r="C625" i="4"/>
  <c r="D625" i="4" s="1"/>
  <c r="C155" i="4"/>
  <c r="D155" i="4" s="1"/>
  <c r="C697" i="4"/>
  <c r="D697" i="4" s="1"/>
  <c r="C817" i="4"/>
  <c r="D817" i="4" s="1"/>
  <c r="C629" i="4"/>
  <c r="D629" i="4" s="1"/>
  <c r="C630" i="4"/>
  <c r="D630" i="4" s="1"/>
  <c r="C493" i="4"/>
  <c r="D493" i="4" s="1"/>
  <c r="C48" i="4"/>
  <c r="D48" i="4" s="1"/>
  <c r="C633" i="4"/>
  <c r="D633" i="4" s="1"/>
  <c r="C634" i="4"/>
  <c r="D634" i="4" s="1"/>
  <c r="C635" i="4"/>
  <c r="D635" i="4" s="1"/>
  <c r="C636" i="4"/>
  <c r="D636" i="4" s="1"/>
  <c r="C35" i="4"/>
  <c r="D35" i="4" s="1"/>
  <c r="C265" i="4"/>
  <c r="D265" i="4" s="1"/>
  <c r="C96" i="4"/>
  <c r="D96" i="4" s="1"/>
  <c r="C754" i="4"/>
  <c r="D754" i="4" s="1"/>
  <c r="C582" i="4"/>
  <c r="D582" i="4" s="1"/>
  <c r="C642" i="4"/>
  <c r="D642" i="4" s="1"/>
  <c r="C668" i="4"/>
  <c r="D668" i="4" s="1"/>
  <c r="C644" i="4"/>
  <c r="D644" i="4" s="1"/>
  <c r="C993" i="4"/>
  <c r="D993" i="4" s="1"/>
  <c r="C244" i="4"/>
  <c r="D244" i="4" s="1"/>
  <c r="C647" i="4"/>
  <c r="D647" i="4" s="1"/>
  <c r="C535" i="4"/>
  <c r="D535" i="4" s="1"/>
  <c r="C354" i="4"/>
  <c r="D354" i="4" s="1"/>
  <c r="C441" i="4"/>
  <c r="D441" i="4" s="1"/>
  <c r="C651" i="4"/>
  <c r="D651" i="4" s="1"/>
  <c r="C368" i="4"/>
  <c r="D368" i="4" s="1"/>
  <c r="C653" i="4"/>
  <c r="D653" i="4" s="1"/>
  <c r="C654" i="4"/>
  <c r="D654" i="4" s="1"/>
  <c r="C731" i="4"/>
  <c r="D731" i="4" s="1"/>
  <c r="C876" i="4"/>
  <c r="D876" i="4" s="1"/>
  <c r="C202" i="4"/>
  <c r="D202" i="4" s="1"/>
  <c r="C986" i="4"/>
  <c r="D986" i="4" s="1"/>
  <c r="C816" i="4"/>
  <c r="D816" i="4" s="1"/>
  <c r="C660" i="4"/>
  <c r="D660" i="4" s="1"/>
  <c r="C432" i="4"/>
  <c r="D432" i="4" s="1"/>
  <c r="C725" i="4"/>
  <c r="D725" i="4" s="1"/>
  <c r="C530" i="4"/>
  <c r="D530" i="4" s="1"/>
  <c r="C664" i="4"/>
  <c r="D664" i="4" s="1"/>
  <c r="C665" i="4"/>
  <c r="D665" i="4" s="1"/>
  <c r="C81" i="4"/>
  <c r="D81" i="4" s="1"/>
  <c r="C667" i="4"/>
  <c r="D667" i="4" s="1"/>
  <c r="C912" i="4"/>
  <c r="D912" i="4" s="1"/>
  <c r="C669" i="4"/>
  <c r="D669" i="4" s="1"/>
  <c r="C894" i="4"/>
  <c r="D894" i="4" s="1"/>
  <c r="C671" i="4"/>
  <c r="D671" i="4" s="1"/>
  <c r="C746" i="4"/>
  <c r="D746" i="4" s="1"/>
  <c r="C849" i="4"/>
  <c r="D849" i="4" s="1"/>
  <c r="C572" i="4"/>
  <c r="D572" i="4" s="1"/>
  <c r="C900" i="4"/>
  <c r="D900" i="4" s="1"/>
  <c r="C676" i="4"/>
  <c r="D676" i="4" s="1"/>
  <c r="C677" i="4"/>
  <c r="D677" i="4" s="1"/>
  <c r="C811" i="4"/>
  <c r="D811" i="4" s="1"/>
  <c r="C883" i="4"/>
  <c r="D883" i="4" s="1"/>
  <c r="C680" i="4"/>
  <c r="D680" i="4" s="1"/>
  <c r="C681" i="4"/>
  <c r="D681" i="4" s="1"/>
  <c r="C682" i="4"/>
  <c r="D682" i="4" s="1"/>
  <c r="C683" i="4"/>
  <c r="D683" i="4" s="1"/>
  <c r="C663" i="4"/>
  <c r="D663" i="4" s="1"/>
  <c r="C648" i="4"/>
  <c r="D648" i="4" s="1"/>
  <c r="C686" i="4"/>
  <c r="D686" i="4" s="1"/>
  <c r="C188" i="4"/>
  <c r="D188" i="4" s="1"/>
  <c r="C59" i="4"/>
  <c r="D59" i="4" s="1"/>
  <c r="C689" i="4"/>
  <c r="D689" i="4" s="1"/>
  <c r="C982" i="4"/>
  <c r="D982" i="4" s="1"/>
  <c r="C595" i="4"/>
  <c r="D595" i="4" s="1"/>
  <c r="C13" i="4"/>
  <c r="D13" i="4" s="1"/>
  <c r="C261" i="4"/>
  <c r="D261" i="4" s="1"/>
  <c r="C134" i="4"/>
  <c r="D134" i="4" s="1"/>
  <c r="C695" i="4"/>
  <c r="D695" i="4" s="1"/>
  <c r="C696" i="4"/>
  <c r="D696" i="4" s="1"/>
  <c r="C794" i="4"/>
  <c r="D794" i="4" s="1"/>
  <c r="C382" i="4"/>
  <c r="D382" i="4" s="1"/>
  <c r="C699" i="4"/>
  <c r="D699" i="4" s="1"/>
  <c r="C700" i="4"/>
  <c r="D700" i="4" s="1"/>
  <c r="C509" i="4"/>
  <c r="D509" i="4" s="1"/>
  <c r="C702" i="4"/>
  <c r="D702" i="4" s="1"/>
  <c r="C703" i="4"/>
  <c r="D703" i="4" s="1"/>
  <c r="C704" i="4"/>
  <c r="D704" i="4" s="1"/>
  <c r="C705" i="4"/>
  <c r="D705" i="4" s="1"/>
  <c r="C734" i="4"/>
  <c r="D734" i="4" s="1"/>
  <c r="C592" i="4"/>
  <c r="D592" i="4" s="1"/>
  <c r="C10" i="4"/>
  <c r="D10" i="4" s="1"/>
  <c r="C947" i="4"/>
  <c r="D947" i="4" s="1"/>
  <c r="C710" i="4"/>
  <c r="D710" i="4" s="1"/>
  <c r="C711" i="4"/>
  <c r="D711" i="4" s="1"/>
  <c r="C241" i="4"/>
  <c r="D241" i="4" s="1"/>
  <c r="C713" i="4"/>
  <c r="D713" i="4" s="1"/>
  <c r="C948" i="4"/>
  <c r="D948" i="4" s="1"/>
  <c r="C715" i="4"/>
  <c r="D715" i="4" s="1"/>
  <c r="C76" i="4"/>
  <c r="D76" i="4" s="1"/>
  <c r="C135" i="4"/>
  <c r="D135" i="4" s="1"/>
  <c r="C718" i="4"/>
  <c r="D718" i="4" s="1"/>
  <c r="C719" i="4"/>
  <c r="D719" i="4" s="1"/>
  <c r="C720" i="4"/>
  <c r="D720" i="4" s="1"/>
  <c r="C31" i="4"/>
  <c r="D31" i="4" s="1"/>
  <c r="C722" i="4"/>
  <c r="D722" i="4" s="1"/>
  <c r="C723" i="4"/>
  <c r="D723" i="4" s="1"/>
  <c r="C92" i="4"/>
  <c r="D92" i="4" s="1"/>
  <c r="C840" i="4"/>
  <c r="D840" i="4" s="1"/>
  <c r="C726" i="4"/>
  <c r="D726" i="4" s="1"/>
  <c r="C727" i="4"/>
  <c r="D727" i="4" s="1"/>
  <c r="C627" i="4"/>
  <c r="D627" i="4" s="1"/>
  <c r="C655" i="4"/>
  <c r="D655" i="4" s="1"/>
  <c r="C730" i="4"/>
  <c r="D730" i="4" s="1"/>
  <c r="C539" i="4"/>
  <c r="D539" i="4" s="1"/>
  <c r="C481" i="4"/>
  <c r="D481" i="4" s="1"/>
  <c r="C451" i="4"/>
  <c r="D451" i="4" s="1"/>
  <c r="C337" i="4"/>
  <c r="D337" i="4" s="1"/>
  <c r="C735" i="4"/>
  <c r="D735" i="4" s="1"/>
  <c r="C736" i="4"/>
  <c r="D736" i="4" s="1"/>
  <c r="C752" i="4"/>
  <c r="D752" i="4" s="1"/>
  <c r="C738" i="4"/>
  <c r="D738" i="4" s="1"/>
  <c r="C215" i="4"/>
  <c r="D215" i="4" s="1"/>
  <c r="C740" i="4"/>
  <c r="D740" i="4" s="1"/>
  <c r="C278" i="4"/>
  <c r="D278" i="4" s="1"/>
  <c r="C918" i="4"/>
  <c r="D918" i="4" s="1"/>
  <c r="C743" i="4"/>
  <c r="D743" i="4" s="1"/>
  <c r="C396" i="4"/>
  <c r="D396" i="4" s="1"/>
  <c r="C745" i="4"/>
  <c r="D745" i="4" s="1"/>
  <c r="C82" i="4"/>
  <c r="D82" i="4" s="1"/>
  <c r="C747" i="4"/>
  <c r="D747" i="4" s="1"/>
  <c r="C508" i="4"/>
  <c r="D508" i="4" s="1"/>
  <c r="C433" i="4"/>
  <c r="D433" i="4" s="1"/>
  <c r="C750" i="4"/>
  <c r="D750" i="4" s="1"/>
  <c r="C728" i="4"/>
  <c r="D728" i="4" s="1"/>
  <c r="C197" i="4"/>
  <c r="D197" i="4" s="1"/>
  <c r="C753" i="4"/>
  <c r="D753" i="4" s="1"/>
  <c r="C260" i="4"/>
  <c r="D260" i="4" s="1"/>
  <c r="C755" i="4"/>
  <c r="D755" i="4" s="1"/>
  <c r="C435" i="4"/>
  <c r="D435" i="4" s="1"/>
  <c r="C761" i="4"/>
  <c r="D761" i="4" s="1"/>
  <c r="C423" i="4"/>
  <c r="D423" i="4" s="1"/>
  <c r="C330" i="4"/>
  <c r="D330" i="4" s="1"/>
  <c r="C802" i="4"/>
  <c r="D802" i="4" s="1"/>
  <c r="C371" i="4"/>
  <c r="D371" i="4" s="1"/>
  <c r="C672" i="4"/>
  <c r="D672" i="4" s="1"/>
  <c r="C128" i="4"/>
  <c r="D128" i="4" s="1"/>
  <c r="C764" i="4"/>
  <c r="D764" i="4" s="1"/>
  <c r="C952" i="4"/>
  <c r="D952" i="4" s="1"/>
  <c r="C766" i="4"/>
  <c r="D766" i="4" s="1"/>
  <c r="C767" i="4"/>
  <c r="D767" i="4" s="1"/>
  <c r="C732" i="4"/>
  <c r="D732" i="4" s="1"/>
  <c r="C158" i="4"/>
  <c r="D158" i="4" s="1"/>
  <c r="C838" i="4"/>
  <c r="D838" i="4" s="1"/>
  <c r="C771" i="4"/>
  <c r="D771" i="4" s="1"/>
  <c r="C772" i="4"/>
  <c r="D772" i="4" s="1"/>
  <c r="C773" i="4"/>
  <c r="D773" i="4" s="1"/>
  <c r="C774" i="4"/>
  <c r="D774" i="4" s="1"/>
  <c r="C64" i="4"/>
  <c r="D64" i="4" s="1"/>
  <c r="C776" i="4"/>
  <c r="D776" i="4" s="1"/>
  <c r="C231" i="4"/>
  <c r="D231" i="4" s="1"/>
  <c r="C778" i="4"/>
  <c r="D778" i="4" s="1"/>
  <c r="C687" i="4"/>
  <c r="D687" i="4" s="1"/>
  <c r="C780" i="4"/>
  <c r="D780" i="4" s="1"/>
  <c r="C706" i="4"/>
  <c r="D706" i="4" s="1"/>
  <c r="C793" i="4"/>
  <c r="D793" i="4" s="1"/>
  <c r="C783" i="4"/>
  <c r="D783" i="4" s="1"/>
  <c r="C504" i="4"/>
  <c r="D504" i="4" s="1"/>
  <c r="C464" i="4"/>
  <c r="D464" i="4" s="1"/>
  <c r="C786" i="4"/>
  <c r="D786" i="4" s="1"/>
  <c r="C787" i="4"/>
  <c r="D787" i="4" s="1"/>
  <c r="C788" i="4"/>
  <c r="D788" i="4" s="1"/>
  <c r="C789" i="4"/>
  <c r="D789" i="4" s="1"/>
  <c r="C790" i="4"/>
  <c r="D790" i="4" s="1"/>
  <c r="C791" i="4"/>
  <c r="D791" i="4" s="1"/>
  <c r="C792" i="4"/>
  <c r="D792" i="4" s="1"/>
  <c r="C466" i="4"/>
  <c r="D466" i="4" s="1"/>
  <c r="C70" i="4"/>
  <c r="D70" i="4" s="1"/>
  <c r="C312" i="4"/>
  <c r="D312" i="4" s="1"/>
  <c r="C796" i="4"/>
  <c r="D796" i="4" s="1"/>
  <c r="C358" i="4"/>
  <c r="D358" i="4" s="1"/>
  <c r="C407" i="4"/>
  <c r="D407" i="4" s="1"/>
  <c r="C799" i="4"/>
  <c r="D799" i="4" s="1"/>
  <c r="C800" i="4"/>
  <c r="D800" i="4" s="1"/>
  <c r="C801" i="4"/>
  <c r="D801" i="4" s="1"/>
  <c r="C694" i="4"/>
  <c r="D694" i="4" s="1"/>
  <c r="C268" i="4"/>
  <c r="D268" i="4" s="1"/>
  <c r="C804" i="4"/>
  <c r="D804" i="4" s="1"/>
  <c r="C499" i="4"/>
  <c r="D499" i="4" s="1"/>
  <c r="C806" i="4"/>
  <c r="D806" i="4" s="1"/>
  <c r="C966" i="4"/>
  <c r="D966" i="4" s="1"/>
  <c r="C540" i="4"/>
  <c r="D540" i="4" s="1"/>
  <c r="C809" i="4"/>
  <c r="D809" i="4" s="1"/>
  <c r="C469" i="4"/>
  <c r="D469" i="4" s="1"/>
  <c r="C58" i="4"/>
  <c r="D58" i="4" s="1"/>
  <c r="C177" i="4"/>
  <c r="D177" i="4" s="1"/>
  <c r="C871" i="4"/>
  <c r="D871" i="4" s="1"/>
  <c r="C596" i="4"/>
  <c r="D596" i="4" s="1"/>
  <c r="C79" i="4"/>
  <c r="D79" i="4" s="1"/>
  <c r="C326" i="4"/>
  <c r="D326" i="4" s="1"/>
  <c r="C617" i="4"/>
  <c r="D617" i="4" s="1"/>
  <c r="C724" i="4"/>
  <c r="D724" i="4" s="1"/>
  <c r="C575" i="4"/>
  <c r="D575" i="4" s="1"/>
  <c r="C820" i="4"/>
  <c r="D820" i="4" s="1"/>
  <c r="C821" i="4"/>
  <c r="D821" i="4" s="1"/>
  <c r="C822" i="4"/>
  <c r="D822" i="4" s="1"/>
  <c r="C5" i="4"/>
  <c r="D5" i="4" s="1"/>
  <c r="C824" i="4"/>
  <c r="D824" i="4" s="1"/>
  <c r="C825" i="4"/>
  <c r="D825" i="4" s="1"/>
  <c r="C85" i="4"/>
  <c r="D85" i="4" s="1"/>
  <c r="C827" i="4"/>
  <c r="D827" i="4" s="1"/>
  <c r="C828" i="4"/>
  <c r="D828" i="4" s="1"/>
  <c r="C462" i="4"/>
  <c r="D462" i="4" s="1"/>
  <c r="C383" i="4"/>
  <c r="D383" i="4" s="1"/>
  <c r="C471" i="4"/>
  <c r="D471" i="4" s="1"/>
  <c r="C832" i="4"/>
  <c r="D832" i="4" s="1"/>
  <c r="C833" i="4"/>
  <c r="D833" i="4" s="1"/>
  <c r="C834" i="4"/>
  <c r="D834" i="4" s="1"/>
  <c r="C835" i="4"/>
  <c r="D835" i="4" s="1"/>
  <c r="C404" i="4"/>
  <c r="D404" i="4" s="1"/>
  <c r="C238" i="4"/>
  <c r="D238" i="4" s="1"/>
  <c r="C94" i="4"/>
  <c r="D94" i="4" s="1"/>
  <c r="C930" i="4"/>
  <c r="D930" i="4" s="1"/>
  <c r="C583" i="4"/>
  <c r="D583" i="4" s="1"/>
  <c r="C841" i="4"/>
  <c r="D841" i="4" s="1"/>
  <c r="C524" i="4"/>
  <c r="D524" i="4" s="1"/>
  <c r="C843" i="4"/>
  <c r="D843" i="4" s="1"/>
  <c r="C844" i="4"/>
  <c r="D844" i="4" s="1"/>
  <c r="C845" i="4"/>
  <c r="D845" i="4" s="1"/>
  <c r="C846" i="4"/>
  <c r="D846" i="4" s="1"/>
  <c r="C847" i="4"/>
  <c r="D847" i="4" s="1"/>
  <c r="C848" i="4"/>
  <c r="D848" i="4" s="1"/>
  <c r="C427" i="4"/>
  <c r="D427" i="4" s="1"/>
  <c r="C850" i="4"/>
  <c r="D850" i="4" s="1"/>
  <c r="C851" i="4"/>
  <c r="D851" i="4" s="1"/>
  <c r="C852" i="4"/>
  <c r="D852" i="4" s="1"/>
  <c r="C853" i="4"/>
  <c r="D853" i="4" s="1"/>
  <c r="C854" i="4"/>
  <c r="D854" i="4" s="1"/>
  <c r="C855" i="4"/>
  <c r="D855" i="4" s="1"/>
  <c r="C516" i="4"/>
  <c r="D516" i="4" s="1"/>
  <c r="C857" i="4"/>
  <c r="D857" i="4" s="1"/>
  <c r="C4" i="4"/>
  <c r="D4" i="4" s="1"/>
  <c r="C698" i="4"/>
  <c r="D698" i="4" s="1"/>
  <c r="C860" i="4"/>
  <c r="D860" i="4" s="1"/>
  <c r="C861" i="4"/>
  <c r="D861" i="4" s="1"/>
  <c r="C862" i="4"/>
  <c r="D862" i="4" s="1"/>
  <c r="C53" i="4"/>
  <c r="D53" i="4" s="1"/>
  <c r="C864" i="4"/>
  <c r="D864" i="4" s="1"/>
  <c r="C353" i="4"/>
  <c r="D353" i="4" s="1"/>
  <c r="C564" i="4"/>
  <c r="D564" i="4" s="1"/>
  <c r="C867" i="4"/>
  <c r="D867" i="4" s="1"/>
  <c r="C922" i="4"/>
  <c r="D922" i="4" s="1"/>
  <c r="C869" i="4"/>
  <c r="D869" i="4" s="1"/>
  <c r="C402" i="4"/>
  <c r="D402" i="4" s="1"/>
  <c r="C968" i="4"/>
  <c r="D968" i="4" s="1"/>
  <c r="C872" i="4"/>
  <c r="D872" i="4" s="1"/>
  <c r="C927" i="4"/>
  <c r="D927" i="4" s="1"/>
  <c r="C874" i="4"/>
  <c r="D874" i="4" s="1"/>
  <c r="C830" i="4"/>
  <c r="D830" i="4" s="1"/>
  <c r="C649" i="4"/>
  <c r="D649" i="4" s="1"/>
  <c r="C459" i="4"/>
  <c r="D459" i="4" s="1"/>
  <c r="C878" i="4"/>
  <c r="D878" i="4" s="1"/>
  <c r="C511" i="4"/>
  <c r="D511" i="4" s="1"/>
  <c r="C880" i="4"/>
  <c r="D880" i="4" s="1"/>
  <c r="C477" i="4"/>
  <c r="D477" i="4" s="1"/>
  <c r="C277" i="4"/>
  <c r="D277" i="4" s="1"/>
  <c r="C818" i="4"/>
  <c r="D818" i="4" s="1"/>
  <c r="C884" i="4"/>
  <c r="D884" i="4" s="1"/>
  <c r="C907" i="4"/>
  <c r="D907" i="4" s="1"/>
  <c r="C886" i="4"/>
  <c r="D886" i="4" s="1"/>
  <c r="C756" i="4"/>
  <c r="D756" i="4" s="1"/>
  <c r="C888" i="4"/>
  <c r="D888" i="4" s="1"/>
  <c r="C889" i="4"/>
  <c r="D889" i="4" s="1"/>
  <c r="C890" i="4"/>
  <c r="D890" i="4" s="1"/>
  <c r="C357" i="4"/>
  <c r="D357" i="4" s="1"/>
  <c r="C300" i="4"/>
  <c r="D300" i="4" s="1"/>
  <c r="C37" i="4"/>
  <c r="D37" i="4" s="1"/>
  <c r="C436" i="4"/>
  <c r="D436" i="4" s="1"/>
  <c r="C895" i="4"/>
  <c r="D895" i="4" s="1"/>
  <c r="C896" i="4"/>
  <c r="D896" i="4" s="1"/>
  <c r="C897" i="4"/>
  <c r="D897" i="4" s="1"/>
  <c r="C898" i="4"/>
  <c r="D898" i="4" s="1"/>
  <c r="C899" i="4"/>
  <c r="D899" i="4" s="1"/>
  <c r="C637" i="4"/>
  <c r="D637" i="4" s="1"/>
  <c r="C901" i="4"/>
  <c r="D901" i="4" s="1"/>
  <c r="C902" i="4"/>
  <c r="D902" i="4" s="1"/>
  <c r="C903" i="4"/>
  <c r="D903" i="4" s="1"/>
  <c r="C904" i="4"/>
  <c r="D904" i="4" s="1"/>
  <c r="C905" i="4"/>
  <c r="D905" i="4" s="1"/>
  <c r="C906" i="4"/>
  <c r="D906" i="4" s="1"/>
  <c r="C911" i="4"/>
  <c r="D911" i="4" s="1"/>
  <c r="C622" i="4"/>
  <c r="D622" i="4" s="1"/>
  <c r="C413" i="4"/>
  <c r="D413" i="4" s="1"/>
  <c r="C74" i="4"/>
  <c r="D74" i="4" s="1"/>
  <c r="C666" i="4"/>
  <c r="D666" i="4" s="1"/>
  <c r="C224" i="4"/>
  <c r="D224" i="4" s="1"/>
  <c r="C913" i="4"/>
  <c r="D913" i="4" s="1"/>
  <c r="C914" i="4"/>
  <c r="D914" i="4" s="1"/>
  <c r="C190" i="4"/>
  <c r="D190" i="4" s="1"/>
  <c r="C20" i="4"/>
  <c r="D20" i="4" s="1"/>
  <c r="C917" i="4"/>
  <c r="D917" i="4" s="1"/>
  <c r="C136" i="4"/>
  <c r="D136" i="4" s="1"/>
  <c r="C114" i="4"/>
  <c r="D114" i="4" s="1"/>
  <c r="C344" i="4"/>
  <c r="D344" i="4" s="1"/>
  <c r="C921" i="4"/>
  <c r="D921" i="4" s="1"/>
  <c r="C75" i="4"/>
  <c r="D75" i="4" s="1"/>
  <c r="C256" i="4"/>
  <c r="D256" i="4" s="1"/>
  <c r="C924" i="4"/>
  <c r="D924" i="4" s="1"/>
  <c r="C795" i="4"/>
  <c r="D795" i="4" s="1"/>
  <c r="C926" i="4"/>
  <c r="D926" i="4" s="1"/>
  <c r="C26" i="4"/>
  <c r="D26" i="4" s="1"/>
  <c r="C928" i="4"/>
  <c r="D928" i="4" s="1"/>
  <c r="C350" i="4"/>
  <c r="D350" i="4" s="1"/>
  <c r="C942" i="4"/>
  <c r="D942" i="4" s="1"/>
  <c r="C551" i="4"/>
  <c r="D551" i="4" s="1"/>
  <c r="C932" i="4"/>
  <c r="D932" i="4" s="1"/>
  <c r="C933" i="4"/>
  <c r="D933" i="4" s="1"/>
  <c r="C316" i="4"/>
  <c r="D316" i="4" s="1"/>
  <c r="C935" i="4"/>
  <c r="D935" i="4" s="1"/>
  <c r="C936" i="4"/>
  <c r="D936" i="4" s="1"/>
  <c r="C803" i="4"/>
  <c r="D803" i="4" s="1"/>
  <c r="C293" i="4"/>
  <c r="D293" i="4" s="1"/>
  <c r="C939" i="4"/>
  <c r="D939" i="4" s="1"/>
  <c r="C940" i="4"/>
  <c r="D940" i="4" s="1"/>
  <c r="C941" i="4"/>
  <c r="D941" i="4" s="1"/>
  <c r="C893" i="4"/>
  <c r="D893" i="4" s="1"/>
  <c r="C708" i="4"/>
  <c r="D708" i="4" s="1"/>
  <c r="C626" i="4"/>
  <c r="D626" i="4" s="1"/>
  <c r="C945" i="4"/>
  <c r="D945" i="4" s="1"/>
  <c r="C946" i="4"/>
  <c r="D946" i="4" s="1"/>
  <c r="C561" i="4"/>
  <c r="D561" i="4" s="1"/>
  <c r="C555" i="4"/>
  <c r="D555" i="4" s="1"/>
  <c r="C185" i="4"/>
  <c r="D185" i="4" s="1"/>
  <c r="C205" i="4"/>
  <c r="D205" i="4" s="1"/>
  <c r="C951" i="4"/>
  <c r="D951" i="4" s="1"/>
  <c r="C959" i="4"/>
  <c r="D959" i="4" s="1"/>
  <c r="C953" i="4"/>
  <c r="D953" i="4" s="1"/>
  <c r="C954" i="4"/>
  <c r="D954" i="4" s="1"/>
  <c r="C588" i="4"/>
  <c r="D588" i="4" s="1"/>
  <c r="C775" i="4"/>
  <c r="D775" i="4" s="1"/>
  <c r="C120" i="4"/>
  <c r="D120" i="4" s="1"/>
  <c r="C619" i="4"/>
  <c r="D619" i="4" s="1"/>
  <c r="C144" i="4"/>
  <c r="D144" i="4" s="1"/>
  <c r="C200" i="4"/>
  <c r="D200" i="4" s="1"/>
  <c r="C961" i="4"/>
  <c r="D961" i="4" s="1"/>
  <c r="C489" i="4"/>
  <c r="D489" i="4" s="1"/>
  <c r="C491" i="4"/>
  <c r="D491" i="4" s="1"/>
  <c r="C964" i="4"/>
  <c r="D964" i="4" s="1"/>
  <c r="C965" i="4"/>
  <c r="D965" i="4" s="1"/>
  <c r="C879" i="4"/>
  <c r="D879" i="4" s="1"/>
  <c r="C208" i="4"/>
  <c r="D208" i="4" s="1"/>
  <c r="C184" i="4"/>
  <c r="D184" i="4" s="1"/>
  <c r="C969" i="4"/>
  <c r="D969" i="4" s="1"/>
  <c r="C805" i="4"/>
  <c r="D805" i="4" s="1"/>
  <c r="C189" i="4"/>
  <c r="D189" i="4" s="1"/>
  <c r="C461" i="4"/>
  <c r="D461" i="4" s="1"/>
  <c r="C973" i="4"/>
  <c r="D973" i="4" s="1"/>
  <c r="C974" i="4"/>
  <c r="D974" i="4" s="1"/>
  <c r="C975" i="4"/>
  <c r="D975" i="4" s="1"/>
  <c r="C976" i="4"/>
  <c r="D976" i="4" s="1"/>
  <c r="C214" i="4"/>
  <c r="D214" i="4" s="1"/>
  <c r="C978" i="4"/>
  <c r="D978" i="4" s="1"/>
  <c r="C581" i="4"/>
  <c r="D581" i="4" s="1"/>
  <c r="C729" i="4"/>
  <c r="D729" i="4" s="1"/>
  <c r="C981" i="4"/>
  <c r="D981" i="4" s="1"/>
  <c r="C670" i="4"/>
  <c r="D670" i="4" s="1"/>
  <c r="C287" i="4"/>
  <c r="D287" i="4" s="1"/>
  <c r="C984" i="4"/>
  <c r="D984" i="4" s="1"/>
  <c r="C985" i="4"/>
  <c r="D985" i="4" s="1"/>
  <c r="C490" i="4"/>
  <c r="D490" i="4" s="1"/>
  <c r="C987" i="4"/>
  <c r="D987" i="4" s="1"/>
  <c r="C206" i="4"/>
  <c r="D206" i="4" s="1"/>
  <c r="C989" i="4"/>
  <c r="D989" i="4" s="1"/>
  <c r="C837" i="4"/>
  <c r="D837" i="4" s="1"/>
  <c r="C991" i="4"/>
  <c r="D991" i="4" s="1"/>
  <c r="C992" i="4"/>
  <c r="D992" i="4" s="1"/>
  <c r="C230" i="4"/>
  <c r="D230" i="4" s="1"/>
  <c r="C121" i="4"/>
  <c r="D121" i="4" s="1"/>
  <c r="C733" i="4"/>
  <c r="D733" i="4" s="1"/>
  <c r="C996" i="4"/>
  <c r="D996" i="4" s="1"/>
  <c r="C446" i="4"/>
  <c r="D446" i="4" s="1"/>
  <c r="C557" i="4"/>
  <c r="D557" i="4" s="1"/>
  <c r="C999" i="4"/>
  <c r="D999" i="4" s="1"/>
  <c r="C1000" i="4"/>
  <c r="D1000" i="4" s="1"/>
  <c r="C1001" i="4"/>
  <c r="D1001" i="4" s="1"/>
</calcChain>
</file>

<file path=xl/sharedStrings.xml><?xml version="1.0" encoding="utf-8"?>
<sst xmlns="http://schemas.openxmlformats.org/spreadsheetml/2006/main" count="7957" uniqueCount="3295">
  <si>
    <t>First-Name</t>
  </si>
  <si>
    <t>Last-Name</t>
  </si>
  <si>
    <t>Date-of-birth</t>
  </si>
  <si>
    <t>Joining-Date</t>
  </si>
  <si>
    <t>Address</t>
  </si>
  <si>
    <t>Position</t>
  </si>
  <si>
    <t>Salary</t>
  </si>
  <si>
    <t>Gender</t>
  </si>
  <si>
    <t>NI number</t>
  </si>
  <si>
    <t>Right-to-work</t>
  </si>
  <si>
    <t>Amanda</t>
  </si>
  <si>
    <t>West</t>
  </si>
  <si>
    <t>252 Charles Lake Suite 632
East Davidshire, NJ 07686</t>
  </si>
  <si>
    <t>Media buyer</t>
  </si>
  <si>
    <t>Female</t>
  </si>
  <si>
    <t>Kelly</t>
  </si>
  <si>
    <t>Freeman</t>
  </si>
  <si>
    <t>3079 Porter Valley
West Heatherburgh, CA 47950</t>
  </si>
  <si>
    <t>Geneticist, molecular</t>
  </si>
  <si>
    <t>Male</t>
  </si>
  <si>
    <t>Daniel</t>
  </si>
  <si>
    <t>Nguyen</t>
  </si>
  <si>
    <t>53241 Ibarra Park
East Steventon, MN 20329</t>
  </si>
  <si>
    <t>Surgeon</t>
  </si>
  <si>
    <t>Shane</t>
  </si>
  <si>
    <t>Jackson</t>
  </si>
  <si>
    <t>PSC 1439, Box 5286
APO AE 14276</t>
  </si>
  <si>
    <t>Air broker</t>
  </si>
  <si>
    <t>Anita</t>
  </si>
  <si>
    <t>Hale</t>
  </si>
  <si>
    <t>78511 Monica Forges Apt. 591
Susantown, LA 77895</t>
  </si>
  <si>
    <t>Consulting civil engineer</t>
  </si>
  <si>
    <t>Ashley</t>
  </si>
  <si>
    <t>Higgins</t>
  </si>
  <si>
    <t>6769 Christian Camp Apt. 540
Caseport, CA 32355</t>
  </si>
  <si>
    <t>Magazine features editor</t>
  </si>
  <si>
    <t>Juan</t>
  </si>
  <si>
    <t>Pierce</t>
  </si>
  <si>
    <t>03804 Eric Via Apt. 588
East Davidberg, VA 06887</t>
  </si>
  <si>
    <t>Professor Emeritus</t>
  </si>
  <si>
    <t>Allison</t>
  </si>
  <si>
    <t>Kline</t>
  </si>
  <si>
    <t>24030 Clements Drive Apt. 711
Brandonfurt, WA 51061</t>
  </si>
  <si>
    <t>Operational researcher</t>
  </si>
  <si>
    <t>Phillip</t>
  </si>
  <si>
    <t>Hall</t>
  </si>
  <si>
    <t>1042 Valencia Key Suite 442
Moodystad, NH 48338</t>
  </si>
  <si>
    <t>Diagnostic radiographer</t>
  </si>
  <si>
    <t>Mary</t>
  </si>
  <si>
    <t>Benton</t>
  </si>
  <si>
    <t>971 Simmons Ville Apt. 081
Richardside, AR 81755</t>
  </si>
  <si>
    <t>Nurse, children's</t>
  </si>
  <si>
    <t>Vanessa</t>
  </si>
  <si>
    <t>Strong</t>
  </si>
  <si>
    <t>4093 Lewis Crescent
Davidland, AR 71880</t>
  </si>
  <si>
    <t>Sales executive</t>
  </si>
  <si>
    <t>Shawn</t>
  </si>
  <si>
    <t>Richardson</t>
  </si>
  <si>
    <t>34959 Marsh Route Suite 237
Greenmouth, MN 54218</t>
  </si>
  <si>
    <t>Travel agency manager</t>
  </si>
  <si>
    <t>Charles</t>
  </si>
  <si>
    <t>Price</t>
  </si>
  <si>
    <t>6401 James Forks
Kennethberg, CA 23776</t>
  </si>
  <si>
    <t>Eric</t>
  </si>
  <si>
    <t>Gomez</t>
  </si>
  <si>
    <t>60854 Mason Heights
Simsville, WA 95581</t>
  </si>
  <si>
    <t>Designer, textile</t>
  </si>
  <si>
    <t>Mark</t>
  </si>
  <si>
    <t>Smith</t>
  </si>
  <si>
    <t>72492 Walsh Village
Elizabethtown, MT 66885</t>
  </si>
  <si>
    <t>Veterinary surgeon</t>
  </si>
  <si>
    <t>Monique</t>
  </si>
  <si>
    <t>Davis</t>
  </si>
  <si>
    <t>059 Edwards Ports Suite 059
Dawntown, NH 31036</t>
  </si>
  <si>
    <t>Applications developer</t>
  </si>
  <si>
    <t>Tina</t>
  </si>
  <si>
    <t>Larsen</t>
  </si>
  <si>
    <t>712 Sara Island
South Davidfurt, KY 30934</t>
  </si>
  <si>
    <t>Designer, exhibition/display</t>
  </si>
  <si>
    <t>Virginia</t>
  </si>
  <si>
    <t>Pope</t>
  </si>
  <si>
    <t>82904 Turner Lodge
North Heather, IN 51054</t>
  </si>
  <si>
    <t>Youth worker</t>
  </si>
  <si>
    <t>Tonya</t>
  </si>
  <si>
    <t>41038 Hernandez Crossing
North Christopher, OK 49230</t>
  </si>
  <si>
    <t>Industrial buyer</t>
  </si>
  <si>
    <t>Cortez</t>
  </si>
  <si>
    <t>364 Nicholas Mountains
Watersburgh, PA 48526</t>
  </si>
  <si>
    <t>Gaffer</t>
  </si>
  <si>
    <t>Jonathan</t>
  </si>
  <si>
    <t>Morgan</t>
  </si>
  <si>
    <t>740 Christy Prairie Suite 289
North Jesse, FL 87384</t>
  </si>
  <si>
    <t>Restaurant manager</t>
  </si>
  <si>
    <t>Deanna</t>
  </si>
  <si>
    <t>Marsh</t>
  </si>
  <si>
    <t>618 Key Bypass
Burnsshire, VT 77369</t>
  </si>
  <si>
    <t>Education officer, environmental</t>
  </si>
  <si>
    <t>Darlene</t>
  </si>
  <si>
    <t>Sharp</t>
  </si>
  <si>
    <t>58861 Jennifer Station
Zhangport, NH 90836</t>
  </si>
  <si>
    <t>Insurance broker</t>
  </si>
  <si>
    <t>Michael</t>
  </si>
  <si>
    <t>Flores</t>
  </si>
  <si>
    <t>291 Reid Islands
Port Bradley, AR 97709</t>
  </si>
  <si>
    <t>Special educational needs teacher</t>
  </si>
  <si>
    <t>Jessica</t>
  </si>
  <si>
    <t>Rogers</t>
  </si>
  <si>
    <t>561 Charles Ranch Suite 307
New Johnfort, MO 88326</t>
  </si>
  <si>
    <t>Air cabin crew</t>
  </si>
  <si>
    <t>Justin</t>
  </si>
  <si>
    <t>Frank</t>
  </si>
  <si>
    <t>865 Smith Cove Apt. 996
Port Michael, TN 88572</t>
  </si>
  <si>
    <t>Social researcher</t>
  </si>
  <si>
    <t>Caroline</t>
  </si>
  <si>
    <t>Shaffer</t>
  </si>
  <si>
    <t>18473 Bobby Green Apt. 233
Taylorton, MP 94065</t>
  </si>
  <si>
    <t>Risk manager</t>
  </si>
  <si>
    <t>Ebony</t>
  </si>
  <si>
    <t>Hicks</t>
  </si>
  <si>
    <t>269 Hughes Extension
Jenniferview, NV 67019</t>
  </si>
  <si>
    <t>Research officer, political party</t>
  </si>
  <si>
    <t>Deborah</t>
  </si>
  <si>
    <t>Le</t>
  </si>
  <si>
    <t>1136 Stephanie Extension
Jamesville, FM 25466</t>
  </si>
  <si>
    <t>Programmer, applications</t>
  </si>
  <si>
    <t>Kenneth</t>
  </si>
  <si>
    <t>Blackwell</t>
  </si>
  <si>
    <t>111 Scott Grove
North Antonio, OH 55088</t>
  </si>
  <si>
    <t>Mining engineer</t>
  </si>
  <si>
    <t>Taylor</t>
  </si>
  <si>
    <t>Serrano</t>
  </si>
  <si>
    <t>33858 James Loop
New Thomas, ND 43234</t>
  </si>
  <si>
    <t>Stage manager</t>
  </si>
  <si>
    <t>Joanna</t>
  </si>
  <si>
    <t>Schultz</t>
  </si>
  <si>
    <t>217 Margaret Summit
West Michael, PA 74031</t>
  </si>
  <si>
    <t>Amenity horticulturist</t>
  </si>
  <si>
    <t>Nathaniel</t>
  </si>
  <si>
    <t>Campbell</t>
  </si>
  <si>
    <t>2401 Gerald Cliff
North Phillipport, NM 50701</t>
  </si>
  <si>
    <t>Armed forces logistics/support/administrative officer</t>
  </si>
  <si>
    <t>Connie</t>
  </si>
  <si>
    <t>Alexander</t>
  </si>
  <si>
    <t>6313 Owens Junctions Suite 730
Codyside, CT 39998</t>
  </si>
  <si>
    <t>Horticultural therapist</t>
  </si>
  <si>
    <t>Cody</t>
  </si>
  <si>
    <t>Brown</t>
  </si>
  <si>
    <t>8422 Evans Ranch Apt. 973
New Ashleychester, MA 10415</t>
  </si>
  <si>
    <t>Equality and diversity officer</t>
  </si>
  <si>
    <t>Burns</t>
  </si>
  <si>
    <t>Unit 8883 Box 6536
DPO AA 34940</t>
  </si>
  <si>
    <t>Waste management officer</t>
  </si>
  <si>
    <t>Nicholas</t>
  </si>
  <si>
    <t>Mcdaniel</t>
  </si>
  <si>
    <t>362 Wilson Coves
Fitzgeraldmouth, PW 55463</t>
  </si>
  <si>
    <t>Dustin</t>
  </si>
  <si>
    <t>Hodge</t>
  </si>
  <si>
    <t>536 Jeffrey Squares Apt. 286
Fosterchester, WA 82405</t>
  </si>
  <si>
    <t>Press photographer</t>
  </si>
  <si>
    <t>James</t>
  </si>
  <si>
    <t>Tucker</t>
  </si>
  <si>
    <t>38747 Kemp Canyon
East Hannah, IL 32572</t>
  </si>
  <si>
    <t>Geophysicist/field seismologist</t>
  </si>
  <si>
    <t>Angela</t>
  </si>
  <si>
    <t>Oconnor</t>
  </si>
  <si>
    <t>8112 Michelle Cove Suite 485
Waterschester, NH 07724</t>
  </si>
  <si>
    <t>Environmental manager</t>
  </si>
  <si>
    <t>Middleton</t>
  </si>
  <si>
    <t>250 Mckenzie Islands
Shaffermouth, ME 66826</t>
  </si>
  <si>
    <t>Scientist, product/process development</t>
  </si>
  <si>
    <t>Jason</t>
  </si>
  <si>
    <t>Valdez</t>
  </si>
  <si>
    <t>756 Marvin Highway
Blanchardborough, KS 10998</t>
  </si>
  <si>
    <t>Systems analyst</t>
  </si>
  <si>
    <t>Garrett</t>
  </si>
  <si>
    <t>93087 Pierce Stravenue
Harrismouth, NV 63347</t>
  </si>
  <si>
    <t>Set designer</t>
  </si>
  <si>
    <t>Alejandra</t>
  </si>
  <si>
    <t>1258 Elizabeth Flats Apt. 618
New Heatherport, WY 07262</t>
  </si>
  <si>
    <t>Risk analyst</t>
  </si>
  <si>
    <t>Jon</t>
  </si>
  <si>
    <t>Lewis</t>
  </si>
  <si>
    <t>936 Brown Wall Suite 610
Baileychester, NE 36343</t>
  </si>
  <si>
    <t>Landscape architect</t>
  </si>
  <si>
    <t>Marco</t>
  </si>
  <si>
    <t>Castillo</t>
  </si>
  <si>
    <t>18981 Holmes Oval
East Shannonside, ID 71248</t>
  </si>
  <si>
    <t>Land</t>
  </si>
  <si>
    <t>Desiree</t>
  </si>
  <si>
    <t>Walters</t>
  </si>
  <si>
    <t>52135 Bailey Knolls Apt. 795
Rodriguezborough, IN 02482</t>
  </si>
  <si>
    <t>Lisa</t>
  </si>
  <si>
    <t>Farmer</t>
  </si>
  <si>
    <t>4756 Brett Junction
Cervantesside, FM 53223</t>
  </si>
  <si>
    <t>Stewart</t>
  </si>
  <si>
    <t>41597 Miller Throughway Suite 103
Mccallview, KS 86958</t>
  </si>
  <si>
    <t>Occupational therapist</t>
  </si>
  <si>
    <t>Jeffrey</t>
  </si>
  <si>
    <t>Beltran</t>
  </si>
  <si>
    <t>347 Perez Mill Suite 707
Markland, DC 82864</t>
  </si>
  <si>
    <t>Ship broker</t>
  </si>
  <si>
    <t>Susan</t>
  </si>
  <si>
    <t>Zimmerman</t>
  </si>
  <si>
    <t>17746 Curtis Forks
Lake Caroline, NE 94022</t>
  </si>
  <si>
    <t>Media planner</t>
  </si>
  <si>
    <t>Karen</t>
  </si>
  <si>
    <t>Green</t>
  </si>
  <si>
    <t>159 John Forges Apt. 935
Pierceview, CT 33217</t>
  </si>
  <si>
    <t>Teacher, adult education</t>
  </si>
  <si>
    <t>Megan</t>
  </si>
  <si>
    <t>337 Castillo Center
Williamburgh, FM 22007</t>
  </si>
  <si>
    <t>Scientist, research (life sciences)</t>
  </si>
  <si>
    <t>Alyssa</t>
  </si>
  <si>
    <t>Adams</t>
  </si>
  <si>
    <t>35085 Hayes Terrace
North Steven, CO 49001</t>
  </si>
  <si>
    <t>Trade mark attorney</t>
  </si>
  <si>
    <t>Lucas</t>
  </si>
  <si>
    <t>9912 Morgan Village
Port Anthony, NH 28905</t>
  </si>
  <si>
    <t>Runner, broadcasting/film/video</t>
  </si>
  <si>
    <t>Brittany</t>
  </si>
  <si>
    <t>Mcdowell</t>
  </si>
  <si>
    <t>487 Billy Mountains Suite 075
South Joshua, MD 68346</t>
  </si>
  <si>
    <t>Event organiser</t>
  </si>
  <si>
    <t>Wilson</t>
  </si>
  <si>
    <t>41448 Molina Hollow
Port Erin, KY 16933</t>
  </si>
  <si>
    <t>Theatre manager</t>
  </si>
  <si>
    <t>533 Sampson Forest
North Jamesshire, MH 47762</t>
  </si>
  <si>
    <t>Film/video editor</t>
  </si>
  <si>
    <t>Julie</t>
  </si>
  <si>
    <t>Berg</t>
  </si>
  <si>
    <t>19288 Mcintosh Islands
Melissaville, ID 29192</t>
  </si>
  <si>
    <t>Local government officer</t>
  </si>
  <si>
    <t>Ryan</t>
  </si>
  <si>
    <t>Roberts</t>
  </si>
  <si>
    <t>7413 Flores Brooks
Cohenfort, CA 84722</t>
  </si>
  <si>
    <t>Civil Service fast streamer</t>
  </si>
  <si>
    <t>Sara</t>
  </si>
  <si>
    <t>Chapman</t>
  </si>
  <si>
    <t>30076 Johnson Ford
Kimburgh, AS 85936</t>
  </si>
  <si>
    <t>Doctor, hospital</t>
  </si>
  <si>
    <t>Scott</t>
  </si>
  <si>
    <t>5650 Yang Mountains
Wendystad, FL 77199</t>
  </si>
  <si>
    <t>Higher education lecturer</t>
  </si>
  <si>
    <t>Sullivan</t>
  </si>
  <si>
    <t>33454 Coleman Gateway
Ericbury, MT 52063</t>
  </si>
  <si>
    <t>Chief Marketing Officer</t>
  </si>
  <si>
    <t>Victoria</t>
  </si>
  <si>
    <t>Fletcher</t>
  </si>
  <si>
    <t>8730 Townsend Ridge Suite 172
Wendybury, MD 10252</t>
  </si>
  <si>
    <t>Theme park manager</t>
  </si>
  <si>
    <t>Chelsea</t>
  </si>
  <si>
    <t>Daugherty</t>
  </si>
  <si>
    <t>717 Barrett Lakes
South Tammy, MS 87916</t>
  </si>
  <si>
    <t>Multimedia programmer</t>
  </si>
  <si>
    <t>48080 Anderson Fords Suite 920
Erikachester, DC 47687</t>
  </si>
  <si>
    <t>Accountant, chartered</t>
  </si>
  <si>
    <t>Rachel</t>
  </si>
  <si>
    <t>Bailey</t>
  </si>
  <si>
    <t>86868 Heath Wells
South Davidchester, AR 66404</t>
  </si>
  <si>
    <t>Legal executive</t>
  </si>
  <si>
    <t>Brooke</t>
  </si>
  <si>
    <t>Krueger</t>
  </si>
  <si>
    <t>USNS Guzman
FPO AA 55438</t>
  </si>
  <si>
    <t>Museum education officer</t>
  </si>
  <si>
    <t>Tyler</t>
  </si>
  <si>
    <t>Hoffman</t>
  </si>
  <si>
    <t>2626 Smith Passage
Woodsberg, MP 54630</t>
  </si>
  <si>
    <t>Programme researcher, broadcasting/film/video</t>
  </si>
  <si>
    <t>Marcus</t>
  </si>
  <si>
    <t>Short</t>
  </si>
  <si>
    <t>USS Wood
FPO AA 97649</t>
  </si>
  <si>
    <t>Transport planner</t>
  </si>
  <si>
    <t>Morton</t>
  </si>
  <si>
    <t>6800 Maria Track
Thomasbury, CT 27680</t>
  </si>
  <si>
    <t>Surveyor, insurance</t>
  </si>
  <si>
    <t>Gregory</t>
  </si>
  <si>
    <t>Turner</t>
  </si>
  <si>
    <t>3015 Bennett Cliffs
West Pamelaview, AZ 54801</t>
  </si>
  <si>
    <t>Education officer, community</t>
  </si>
  <si>
    <t>Pruitt</t>
  </si>
  <si>
    <t>2180 Cassandra Oval Apt. 752
Kimmouth, TN 11632</t>
  </si>
  <si>
    <t>Wellsite geologist</t>
  </si>
  <si>
    <t>Carla</t>
  </si>
  <si>
    <t>915 Maureen Dale Apt. 682
West Susan, PA 81457</t>
  </si>
  <si>
    <t>Kristen</t>
  </si>
  <si>
    <t>Estes</t>
  </si>
  <si>
    <t>9593 Perkins Oval
South Dawnmouth, PR 22544</t>
  </si>
  <si>
    <t>Call centre manager</t>
  </si>
  <si>
    <t>Douglas</t>
  </si>
  <si>
    <t>306 Amber Glen Apt. 724
Port Mark, TN 68076</t>
  </si>
  <si>
    <t>Sales promotion account executive</t>
  </si>
  <si>
    <t>Brian</t>
  </si>
  <si>
    <t>Ortiz</t>
  </si>
  <si>
    <t>62291 Bryan Villages Suite 400
Larsonbury, OR 91265</t>
  </si>
  <si>
    <t>Conference centre manager</t>
  </si>
  <si>
    <t>Matthew</t>
  </si>
  <si>
    <t>Mejia</t>
  </si>
  <si>
    <t>6398 Bond Grove Apt. 059
Port Jenniferview, OR 54827</t>
  </si>
  <si>
    <t>Curator</t>
  </si>
  <si>
    <t>Alisha</t>
  </si>
  <si>
    <t>Herrera</t>
  </si>
  <si>
    <t>7902 Kristine Circle
Port Kellyview, FM 62280</t>
  </si>
  <si>
    <t>Art gallery manager</t>
  </si>
  <si>
    <t>Kayla</t>
  </si>
  <si>
    <t>5619 Mark Dale Apt. 789
New Carl, LA 83777</t>
  </si>
  <si>
    <t>Dispensing optician</t>
  </si>
  <si>
    <t>Katelyn</t>
  </si>
  <si>
    <t>Garza</t>
  </si>
  <si>
    <t>28593 Michael Tunnel
North Susan, AL 76761</t>
  </si>
  <si>
    <t>Podiatrist</t>
  </si>
  <si>
    <t>Christopher</t>
  </si>
  <si>
    <t>PSC 2061, Box 3883
APO AA 99413</t>
  </si>
  <si>
    <t>Environmental health practitioner</t>
  </si>
  <si>
    <t>Kristi</t>
  </si>
  <si>
    <t>3587 Anna Terrace
Jamesville, OR 96531</t>
  </si>
  <si>
    <t>Quantity surveyor</t>
  </si>
  <si>
    <t>Frederick</t>
  </si>
  <si>
    <t>Salazar</t>
  </si>
  <si>
    <t>962 Jennifer Alley
Mcleanmouth, PR 30405</t>
  </si>
  <si>
    <t>Danielle</t>
  </si>
  <si>
    <t>026 Foley Fort
Ronaldside, MI 78633</t>
  </si>
  <si>
    <t>Health visitor</t>
  </si>
  <si>
    <t>Mackenzie</t>
  </si>
  <si>
    <t>Wagner</t>
  </si>
  <si>
    <t>26974 Walker Tunnel Suite 256
Walkermouth, SC 13407</t>
  </si>
  <si>
    <t>Control and instrumentation engineer</t>
  </si>
  <si>
    <t>Sanchez</t>
  </si>
  <si>
    <t>62308 Walton Vista
Port Michael, OH 70159</t>
  </si>
  <si>
    <t>Nancy</t>
  </si>
  <si>
    <t>Allen</t>
  </si>
  <si>
    <t>235 Choi Glen Apt. 920
Ericaton, MO 06658</t>
  </si>
  <si>
    <t>Emergency planning/management officer</t>
  </si>
  <si>
    <t>Courtney</t>
  </si>
  <si>
    <t>Klein</t>
  </si>
  <si>
    <t>0943 Leslie Harbor Suite 283
Lake Kristinatown, NJ 39797</t>
  </si>
  <si>
    <t>Financial trader</t>
  </si>
  <si>
    <t>Carolyn</t>
  </si>
  <si>
    <t>Porter</t>
  </si>
  <si>
    <t>5585 Leslie Fork Suite 747
Port Anitashire, DE 54667</t>
  </si>
  <si>
    <t>Health service manager</t>
  </si>
  <si>
    <t>Ricky</t>
  </si>
  <si>
    <t>Hunter</t>
  </si>
  <si>
    <t>50886 King Trace Suite 336
North Jerrybury, MI 58224</t>
  </si>
  <si>
    <t>Surveyor, rural practice</t>
  </si>
  <si>
    <t>Brenda</t>
  </si>
  <si>
    <t>Black</t>
  </si>
  <si>
    <t>35660 Salazar Stravenue
Torreshaven, VA 89927</t>
  </si>
  <si>
    <t>Systems developer</t>
  </si>
  <si>
    <t>Yang</t>
  </si>
  <si>
    <t>895 Cynthia Falls Suite 449
East Emily, TN 86023</t>
  </si>
  <si>
    <t>Nature conservation officer</t>
  </si>
  <si>
    <t>Christian</t>
  </si>
  <si>
    <t>Williamson</t>
  </si>
  <si>
    <t>2159 Frank Shoals
Delacruzport, MN 93414</t>
  </si>
  <si>
    <t>Buyer, industrial</t>
  </si>
  <si>
    <t>Alec</t>
  </si>
  <si>
    <t>88281 Michael Heights Apt. 640
Hoganmouth, ID 53826</t>
  </si>
  <si>
    <t>Electrical engineer</t>
  </si>
  <si>
    <t>Julia</t>
  </si>
  <si>
    <t>Hopkins</t>
  </si>
  <si>
    <t>357 Wesley Village
Laurenstad, FM 10045</t>
  </si>
  <si>
    <t>Conservation officer, historic buildings</t>
  </si>
  <si>
    <t>1735 Smith Light
South Willieton, MA 77863</t>
  </si>
  <si>
    <t>Scientist, marine</t>
  </si>
  <si>
    <t>Barbara</t>
  </si>
  <si>
    <t>Ward</t>
  </si>
  <si>
    <t>1004 Lee Mall
Port Breanna, MH 10344</t>
  </si>
  <si>
    <t>Kimberly</t>
  </si>
  <si>
    <t>Nixon</t>
  </si>
  <si>
    <t>109 John Fort Suite 772
Tyronestad, RI 04701</t>
  </si>
  <si>
    <t>Scientist, physiological</t>
  </si>
  <si>
    <t>Debra</t>
  </si>
  <si>
    <t>217 Erica Locks Suite 850
Rebeccaport, SC 37387</t>
  </si>
  <si>
    <t>Riley</t>
  </si>
  <si>
    <t>2235 Joan Extension
Trevorshire, MI 49898</t>
  </si>
  <si>
    <t>Keith</t>
  </si>
  <si>
    <t>Bennett</t>
  </si>
  <si>
    <t>160 Steven Wells Suite 779
West Rodney, TN 54325</t>
  </si>
  <si>
    <t>Medical technical officer</t>
  </si>
  <si>
    <t>Bradley</t>
  </si>
  <si>
    <t>Stanton</t>
  </si>
  <si>
    <t>12574 Williams Hollow
West Derrickburgh, LA 28682</t>
  </si>
  <si>
    <t>Administrator, sports</t>
  </si>
  <si>
    <t>Yvonne</t>
  </si>
  <si>
    <t>Pineda</t>
  </si>
  <si>
    <t>Unit 6973 Box 7926
DPO AA 91953</t>
  </si>
  <si>
    <t>Warehouse manager</t>
  </si>
  <si>
    <t>William</t>
  </si>
  <si>
    <t>Conley</t>
  </si>
  <si>
    <t>01329 David Trail Apt. 803
Tarastad, GU 08807</t>
  </si>
  <si>
    <t>Publishing rights manager</t>
  </si>
  <si>
    <t>Burke</t>
  </si>
  <si>
    <t>2520 Rachel Canyon Suite 520
South Heather, LA 19255</t>
  </si>
  <si>
    <t>Therapist, art</t>
  </si>
  <si>
    <t>Carl</t>
  </si>
  <si>
    <t>Andrews</t>
  </si>
  <si>
    <t>371 David Shore
Emilymouth, AS 16688</t>
  </si>
  <si>
    <t>Therapist, drama</t>
  </si>
  <si>
    <t>Peters</t>
  </si>
  <si>
    <t>59019 Makayla Spring Apt. 947
Lake Andreastad, MS 08881</t>
  </si>
  <si>
    <t>Police officer</t>
  </si>
  <si>
    <t>Suzanne</t>
  </si>
  <si>
    <t>Peterson</t>
  </si>
  <si>
    <t>35973 Moreno Haven
Jacksonview, DE 42578</t>
  </si>
  <si>
    <t>Dominique</t>
  </si>
  <si>
    <t>Rodriguez</t>
  </si>
  <si>
    <t>1883 Hill Lodge
South Morganmouth, MI 79686</t>
  </si>
  <si>
    <t>Surveyor, planning and development</t>
  </si>
  <si>
    <t>Heather</t>
  </si>
  <si>
    <t>Moreno</t>
  </si>
  <si>
    <t>509 Nathan Station Suite 189
Lake Andrew, WI 21475</t>
  </si>
  <si>
    <t>Day</t>
  </si>
  <si>
    <t>164 Michele Greens Suite 063
Theresaport, CT 88643</t>
  </si>
  <si>
    <t>Retail banker</t>
  </si>
  <si>
    <t>Anthony</t>
  </si>
  <si>
    <t>Jimenez</t>
  </si>
  <si>
    <t>19061 Wells Path Suite 964
Watsonland, DC 65082</t>
  </si>
  <si>
    <t>Advertising account planner</t>
  </si>
  <si>
    <t>Sutton</t>
  </si>
  <si>
    <t>0201 Campbell Locks Apt. 003
Coleton, TX 76410</t>
  </si>
  <si>
    <t>Financial risk analyst</t>
  </si>
  <si>
    <t>Rivera</t>
  </si>
  <si>
    <t>5373 Andrews Street Suite 448
Benjaminport, NC 13403</t>
  </si>
  <si>
    <t>Lauren</t>
  </si>
  <si>
    <t>Morrow</t>
  </si>
  <si>
    <t>1153 Garcia Rue
Adkinsberg, VT 26913</t>
  </si>
  <si>
    <t>Field seismologist</t>
  </si>
  <si>
    <t>Beverly</t>
  </si>
  <si>
    <t>Horton</t>
  </si>
  <si>
    <t>632 James Mall Apt. 756
Aliciamouth, NH 90046</t>
  </si>
  <si>
    <t>Bookseller</t>
  </si>
  <si>
    <t>Steven</t>
  </si>
  <si>
    <t>Johnson</t>
  </si>
  <si>
    <t>497 Delgado Burgs Apt. 443
Sotohaven, PW 21457</t>
  </si>
  <si>
    <t>Manufacturing engineer</t>
  </si>
  <si>
    <t>Paul</t>
  </si>
  <si>
    <t>Fowler</t>
  </si>
  <si>
    <t>893 Brown Cove Apt. 345
Edwardstown, WA 51539</t>
  </si>
  <si>
    <t>Civil engineer, contracting</t>
  </si>
  <si>
    <t>Seth</t>
  </si>
  <si>
    <t>Cantu</t>
  </si>
  <si>
    <t>8360 Cherry Walk
West Donna, SD 63175</t>
  </si>
  <si>
    <t>George</t>
  </si>
  <si>
    <t>Reyes</t>
  </si>
  <si>
    <t>0092 Gregory Ferry Apt. 989
West Taylorborough, VI 66320</t>
  </si>
  <si>
    <t>Therapist, occupational</t>
  </si>
  <si>
    <t>Isaac</t>
  </si>
  <si>
    <t>Vasquez</t>
  </si>
  <si>
    <t>Unit 2038 Box 9430
DPO AP 07458</t>
  </si>
  <si>
    <t>Print production planner</t>
  </si>
  <si>
    <t>Nathan</t>
  </si>
  <si>
    <t>534 Johnson Freeway Suite 935
East Jennifer, VT 92292</t>
  </si>
  <si>
    <t>Estate manager/land agent</t>
  </si>
  <si>
    <t>Ronald</t>
  </si>
  <si>
    <t>Pratt</t>
  </si>
  <si>
    <t>PSC 8621, Box 1897
APO AE 10439</t>
  </si>
  <si>
    <t>Designer, furniture</t>
  </si>
  <si>
    <t>Sherman</t>
  </si>
  <si>
    <t>Unit 2306 Box 5900
DPO AE 04387</t>
  </si>
  <si>
    <t>Paramedic</t>
  </si>
  <si>
    <t>Lindsay</t>
  </si>
  <si>
    <t>Beard</t>
  </si>
  <si>
    <t>PSC 4616, Box 2346
APO AE 83384</t>
  </si>
  <si>
    <t>Development worker, international aid</t>
  </si>
  <si>
    <t>Tammie</t>
  </si>
  <si>
    <t>Sandoval</t>
  </si>
  <si>
    <t>124 Jennifer Estates Suite 312
South Patrickchester, IA 55142</t>
  </si>
  <si>
    <t>Psychologist, sport and exercise</t>
  </si>
  <si>
    <t>Andrew</t>
  </si>
  <si>
    <t>14992 Brooks Fields Apt. 930
Jasontown, ME 87937</t>
  </si>
  <si>
    <t>John</t>
  </si>
  <si>
    <t>Watkins</t>
  </si>
  <si>
    <t>2743 Cody Wall
Joyceport, AS 12821</t>
  </si>
  <si>
    <t>Public relations officer</t>
  </si>
  <si>
    <t>Page</t>
  </si>
  <si>
    <t>912 Jones Village
Jarviston, VT 89184</t>
  </si>
  <si>
    <t>Psychiatric nurse</t>
  </si>
  <si>
    <t>Tamara</t>
  </si>
  <si>
    <t>5599 Stephanie Divide
East Erictown, ND 50151</t>
  </si>
  <si>
    <t>Civil engineer, consulting</t>
  </si>
  <si>
    <t>Robert</t>
  </si>
  <si>
    <t>Anderson</t>
  </si>
  <si>
    <t>4705 Garrison Corners Apt. 429
West David, WV 30333</t>
  </si>
  <si>
    <t>Teaching laboratory technician</t>
  </si>
  <si>
    <t>Molly</t>
  </si>
  <si>
    <t>Warren</t>
  </si>
  <si>
    <t>68834 Anderson Vista Apt. 462
Johnmouth, RI 11668</t>
  </si>
  <si>
    <t>Dealer</t>
  </si>
  <si>
    <t>Sparks</t>
  </si>
  <si>
    <t>25816 Robert Rapids Suite 998
South Jasonport, MN 21540</t>
  </si>
  <si>
    <t>Merchandiser, retail</t>
  </si>
  <si>
    <t>Karina</t>
  </si>
  <si>
    <t>Moore</t>
  </si>
  <si>
    <t>082 Yang Shoal Suite 258
East Natasha, WY 06100</t>
  </si>
  <si>
    <t>Mechanical engineer</t>
  </si>
  <si>
    <t>Dominguez</t>
  </si>
  <si>
    <t>USS Johnson
FPO AA 73464</t>
  </si>
  <si>
    <t>Prison officer</t>
  </si>
  <si>
    <t>Jones</t>
  </si>
  <si>
    <t>993 Ramirez Unions
Port Timothystad, NE 97262</t>
  </si>
  <si>
    <t>Conservator, furniture</t>
  </si>
  <si>
    <t>Ali</t>
  </si>
  <si>
    <t>29522 Kathleen Branch Suite 474
North Lisaberg, KY 46207</t>
  </si>
  <si>
    <t>Advertising art director</t>
  </si>
  <si>
    <t>Erin</t>
  </si>
  <si>
    <t>Maldonado</t>
  </si>
  <si>
    <t>762 Monroe Pines
Williamport, NH 86087</t>
  </si>
  <si>
    <t>Joseph</t>
  </si>
  <si>
    <t>Williams</t>
  </si>
  <si>
    <t>9444 Powers Viaduct
Blackbury, NJ 06486</t>
  </si>
  <si>
    <t>Accounting technician</t>
  </si>
  <si>
    <t>Adam</t>
  </si>
  <si>
    <t>Lynn</t>
  </si>
  <si>
    <t>113 Marissa Trafficway
Melissaview, SC 12896</t>
  </si>
  <si>
    <t>Musician</t>
  </si>
  <si>
    <t>Casey</t>
  </si>
  <si>
    <t>Woods</t>
  </si>
  <si>
    <t>80868 Davidson Overpass
Tarastad, NJ 61367</t>
  </si>
  <si>
    <t>Energy manager</t>
  </si>
  <si>
    <t>Natasha</t>
  </si>
  <si>
    <t>Greer</t>
  </si>
  <si>
    <t>12832 Mcknight Cove
West Rickeyburgh, NM 79416</t>
  </si>
  <si>
    <t>Teacher, secondary school</t>
  </si>
  <si>
    <t>Austin</t>
  </si>
  <si>
    <t>Cain</t>
  </si>
  <si>
    <t>704 Hale Course Suite 536
East Derekland, HI 43128</t>
  </si>
  <si>
    <t>Community education officer</t>
  </si>
  <si>
    <t>Chad</t>
  </si>
  <si>
    <t>988 Carpenter Ranch Apt. 743
Lake Michael, LA 26092</t>
  </si>
  <si>
    <t>Financial manager</t>
  </si>
  <si>
    <t>Jose</t>
  </si>
  <si>
    <t>Hunt</t>
  </si>
  <si>
    <t>99251 Copeland Freeway
Samuelville, KY 64031</t>
  </si>
  <si>
    <t>3942 Heather Village Apt. 301
Kylemouth, SC 11285</t>
  </si>
  <si>
    <t>Primary school teacher</t>
  </si>
  <si>
    <t>Jackie</t>
  </si>
  <si>
    <t>Vazquez</t>
  </si>
  <si>
    <t>47586 Judy Throughway Apt. 827
South Stephanieshire, WA 02900</t>
  </si>
  <si>
    <t>Cheryl</t>
  </si>
  <si>
    <t>PSC 2206, Box 4621
APO AP 51141</t>
  </si>
  <si>
    <t>Jensen</t>
  </si>
  <si>
    <t>6142 Powell Brook
New Lindashire, AR 25806</t>
  </si>
  <si>
    <t>Young</t>
  </si>
  <si>
    <t>58336 Matthew Crest
Dennisfurt, ID 97992</t>
  </si>
  <si>
    <t>Accountant, chartered certified</t>
  </si>
  <si>
    <t>7538 Katherine Mall
New Ryan, WY 52683</t>
  </si>
  <si>
    <t>Pharmacist, community</t>
  </si>
  <si>
    <t>Kristine</t>
  </si>
  <si>
    <t>Carrillo</t>
  </si>
  <si>
    <t>USNV Thompson
FPO AE 94632</t>
  </si>
  <si>
    <t>Artist</t>
  </si>
  <si>
    <t>Rebecca</t>
  </si>
  <si>
    <t>Garcia</t>
  </si>
  <si>
    <t>58831 Ramirez Knolls
North Francisco, TN 26325</t>
  </si>
  <si>
    <t>Mcgee</t>
  </si>
  <si>
    <t>PSC 7145, Box 2556
APO AP 61595</t>
  </si>
  <si>
    <t>Pharmacologist</t>
  </si>
  <si>
    <t>Stone</t>
  </si>
  <si>
    <t>1262 Steven Shoal
Finleyhaven, GU 81236</t>
  </si>
  <si>
    <t>Scientist, research (maths)</t>
  </si>
  <si>
    <t>House</t>
  </si>
  <si>
    <t>Unit 4157 Box 3510
DPO AA 86416</t>
  </si>
  <si>
    <t>Financial planner</t>
  </si>
  <si>
    <t>Patricia</t>
  </si>
  <si>
    <t>Miller</t>
  </si>
  <si>
    <t>69308 Wright Mount Suite 603
Carloshaven, MS 63770</t>
  </si>
  <si>
    <t>Hydrographic surveyor</t>
  </si>
  <si>
    <t>Melanie</t>
  </si>
  <si>
    <t>170 Foley Circles
Karenberg, OR 88659</t>
  </si>
  <si>
    <t>Politician's assistant</t>
  </si>
  <si>
    <t>Santiago</t>
  </si>
  <si>
    <t>231 Justin Passage
Lynchberg, ID 83369</t>
  </si>
  <si>
    <t>Michelle</t>
  </si>
  <si>
    <t>Ho</t>
  </si>
  <si>
    <t>3338 Anderson Motorway Apt. 300
New Ronald, MT 41735</t>
  </si>
  <si>
    <t>Dietitian</t>
  </si>
  <si>
    <t>White</t>
  </si>
  <si>
    <t>086 Joseph View
Jonestown, VT 59559</t>
  </si>
  <si>
    <t>Land/geomatics surveyor</t>
  </si>
  <si>
    <t>Wise</t>
  </si>
  <si>
    <t>001 Kimberly Run Apt. 735
Barkerstad, NM 12295</t>
  </si>
  <si>
    <t>Designer, fashion/clothing</t>
  </si>
  <si>
    <t>Stephanie</t>
  </si>
  <si>
    <t>Sellers</t>
  </si>
  <si>
    <t>68931 Alec Walk
East Kristen, AS 35556</t>
  </si>
  <si>
    <t>Housing manager/officer</t>
  </si>
  <si>
    <t>70878 Robertson Views Suite 894
Justinside, PR 96980</t>
  </si>
  <si>
    <t>Engineer, production</t>
  </si>
  <si>
    <t>9926 Jones Forks Suite 951
Combsland, WV 53871</t>
  </si>
  <si>
    <t>Surveyor, quantity</t>
  </si>
  <si>
    <t>Tara</t>
  </si>
  <si>
    <t>Jenkins</t>
  </si>
  <si>
    <t>53277 Smith Underpass Suite 323
Johnsonton, WV 25307</t>
  </si>
  <si>
    <t>Optician, dispensing</t>
  </si>
  <si>
    <t>860 Duncan Prairie Suite 774
South Jade, AZ 82247</t>
  </si>
  <si>
    <t>Fast food restaurant manager</t>
  </si>
  <si>
    <t>Dudley</t>
  </si>
  <si>
    <t>37236 Troy Glen Apt. 845
Santiagoton, OK 43087</t>
  </si>
  <si>
    <t>Surveyor, building control</t>
  </si>
  <si>
    <t>30988 Maldonado Crossing Apt. 243
North Krystalshire, SC 42200</t>
  </si>
  <si>
    <t>Printmaker</t>
  </si>
  <si>
    <t>Jennifer</t>
  </si>
  <si>
    <t>825 Anderson Trace
Lisahaven, GU 73662</t>
  </si>
  <si>
    <t>Retail merchandiser</t>
  </si>
  <si>
    <t>Morris</t>
  </si>
  <si>
    <t>15786 David Circles Suite 048
New Marybury, TX 60683</t>
  </si>
  <si>
    <t>Timothy</t>
  </si>
  <si>
    <t>0708 Oneal Park
Port Jeffreyton, OH 33928</t>
  </si>
  <si>
    <t>Dance movement psychotherapist</t>
  </si>
  <si>
    <t>Trujillo</t>
  </si>
  <si>
    <t>9296 Blair Mount Suite 370
Jacobsmouth, SC 75511</t>
  </si>
  <si>
    <t>Glass blower/designer</t>
  </si>
  <si>
    <t>Calderon</t>
  </si>
  <si>
    <t>1228 Zachary Extensions Suite 749
Kimberlybury, RI 84963</t>
  </si>
  <si>
    <t>Energy engineer</t>
  </si>
  <si>
    <t>54666 Rubio Isle
West Josephfurt, MD 99539</t>
  </si>
  <si>
    <t>Cabin crew</t>
  </si>
  <si>
    <t>Mitchell</t>
  </si>
  <si>
    <t>026 Jenna Vista Suite 109
East Johnview, SD 16192</t>
  </si>
  <si>
    <t>Clinical molecular geneticist</t>
  </si>
  <si>
    <t>Patrick</t>
  </si>
  <si>
    <t>Lopez</t>
  </si>
  <si>
    <t>936 Kathleen Springs Apt. 304
Wellsside, NV 98133</t>
  </si>
  <si>
    <t>Occupational hygienist</t>
  </si>
  <si>
    <t>Haynes</t>
  </si>
  <si>
    <t>38220 Alyssa Glens Apt. 873
New Marcusville, KS 19075</t>
  </si>
  <si>
    <t>Psychotherapist</t>
  </si>
  <si>
    <t>Melissa</t>
  </si>
  <si>
    <t>0054 Rodriguez Forest Suite 191
South Martha, WV 67833</t>
  </si>
  <si>
    <t>Building control surveyor</t>
  </si>
  <si>
    <t>Erik</t>
  </si>
  <si>
    <t>Soto</t>
  </si>
  <si>
    <t>378 James Gateway Suite 833
Feliciaport, TN 22537</t>
  </si>
  <si>
    <t>4470 Jason Burgs
North Brendan, KY 29428</t>
  </si>
  <si>
    <t>Journalist, newspaper</t>
  </si>
  <si>
    <t>Sherri</t>
  </si>
  <si>
    <t>Zhang</t>
  </si>
  <si>
    <t>4733 Miranda Isle Suite 965
North Michael, KS 42967</t>
  </si>
  <si>
    <t>Journalist, broadcasting</t>
  </si>
  <si>
    <t>Shannon</t>
  </si>
  <si>
    <t>Watts</t>
  </si>
  <si>
    <t>415 Anna Greens
Carmenview, RI 35061</t>
  </si>
  <si>
    <t>Renee</t>
  </si>
  <si>
    <t>6258 Reid Prairie
Cherryville, KS 17856</t>
  </si>
  <si>
    <t>Homeopath</t>
  </si>
  <si>
    <t>April</t>
  </si>
  <si>
    <t>Perry</t>
  </si>
  <si>
    <t>540 Shannon Port
New Jonathantown, MP 93407</t>
  </si>
  <si>
    <t>Gonzalez</t>
  </si>
  <si>
    <t>8839 Powell Cliff Suite 278
Lake Brookeville, NE 68426</t>
  </si>
  <si>
    <t>Brewing technologist</t>
  </si>
  <si>
    <t>Gray</t>
  </si>
  <si>
    <t>4067 Elizabeth Springs Suite 938
Port Sheilahaven, RI 26717</t>
  </si>
  <si>
    <t>17105 Kathleen Harbor
Kimberlyport, FL 66260</t>
  </si>
  <si>
    <t>Embryologist, clinical</t>
  </si>
  <si>
    <t>Murray</t>
  </si>
  <si>
    <t>5643 Rebecca Turnpike Apt. 919
East Caitlin, TX 97762</t>
  </si>
  <si>
    <t>Theatre stage manager</t>
  </si>
  <si>
    <t>David</t>
  </si>
  <si>
    <t>87666 Hart Summit Apt. 640
South Fernando, CT 05663</t>
  </si>
  <si>
    <t>Immigration officer</t>
  </si>
  <si>
    <t>8241 Bush Landing Apt. 002
West Shannon, IN 85617</t>
  </si>
  <si>
    <t>Technical author</t>
  </si>
  <si>
    <t>45082 Cynthia Isle
South Dylanside, NM 57674</t>
  </si>
  <si>
    <t>Music therapist</t>
  </si>
  <si>
    <t>4688 Nguyen Motorway Suite 852
Hutchinsonfort, VI 91771</t>
  </si>
  <si>
    <t>Tree surgeon</t>
  </si>
  <si>
    <t>Tabitha</t>
  </si>
  <si>
    <t>06013 Gilbert Row Apt. 352
West Mark, AZ 72752</t>
  </si>
  <si>
    <t>Therapist, music</t>
  </si>
  <si>
    <t>Sandra</t>
  </si>
  <si>
    <t>Beck</t>
  </si>
  <si>
    <t>8967 Gonzales Place
Greenchester, NH 73035</t>
  </si>
  <si>
    <t>Structural engineer</t>
  </si>
  <si>
    <t>Strickland</t>
  </si>
  <si>
    <t>60803 Curry Way
South Darrenfort, NJ 27011</t>
  </si>
  <si>
    <t>Radio producer</t>
  </si>
  <si>
    <t>Olivia</t>
  </si>
  <si>
    <t>52627 Rhodes Trafficway
Lake Lindashire, MS 26087</t>
  </si>
  <si>
    <t>Research scientist (medical)</t>
  </si>
  <si>
    <t>44091 Jay Lodge Apt. 145
Johnsonmouth, MT 49854</t>
  </si>
  <si>
    <t>Cartographer</t>
  </si>
  <si>
    <t>Derek</t>
  </si>
  <si>
    <t>43551 Adam Mountain Apt. 103
Lake Danny, SD 52664</t>
  </si>
  <si>
    <t>Whitaker</t>
  </si>
  <si>
    <t>222 Holden Spring Apt. 672
Hillmouth, IN 92248</t>
  </si>
  <si>
    <t>Ergonomist</t>
  </si>
  <si>
    <t>Wright</t>
  </si>
  <si>
    <t>7508 Henson Vista Apt. 471
Lake Donaldhaven, MT 30518</t>
  </si>
  <si>
    <t>Probation officer</t>
  </si>
  <si>
    <t>Petty</t>
  </si>
  <si>
    <t>3147 Long Extension Apt. 188
Jensenfort, OR 67513</t>
  </si>
  <si>
    <t>Lighting technician, broadcasting/film/video</t>
  </si>
  <si>
    <t>Monica</t>
  </si>
  <si>
    <t>686 Williams Branch
South Joel, AK 04486</t>
  </si>
  <si>
    <t>Health promotion specialist</t>
  </si>
  <si>
    <t>Hannah</t>
  </si>
  <si>
    <t>59212 Robinson Springs
Phyllisstad, AR 22699</t>
  </si>
  <si>
    <t>Commercial horticulturist</t>
  </si>
  <si>
    <t>8844 Earl Extensions Apt. 376
Christopherborough, AZ 52519</t>
  </si>
  <si>
    <t>Fine artist</t>
  </si>
  <si>
    <t>Elizabeth</t>
  </si>
  <si>
    <t>45270 Brown Coves
Pittmanhaven, WA 38281</t>
  </si>
  <si>
    <t>Publishing copy</t>
  </si>
  <si>
    <t>Blackburn</t>
  </si>
  <si>
    <t>763 Leah Walks
Lake Jody, IL 53990</t>
  </si>
  <si>
    <t>Aaron</t>
  </si>
  <si>
    <t>Carey</t>
  </si>
  <si>
    <t>27002 Lisa Coves
New Brettchester, FM 54418</t>
  </si>
  <si>
    <t>Optometrist</t>
  </si>
  <si>
    <t>Colon</t>
  </si>
  <si>
    <t>1268 Jacob Islands
Desireeburgh, FM 44307</t>
  </si>
  <si>
    <t>Morales</t>
  </si>
  <si>
    <t>38537 Williams Causeway
Nguyenhaven, ND 24565</t>
  </si>
  <si>
    <t>Brady</t>
  </si>
  <si>
    <t>Unit 9308 Box 3119
DPO AP 77280</t>
  </si>
  <si>
    <t>Marc</t>
  </si>
  <si>
    <t>Molina</t>
  </si>
  <si>
    <t>980 Dunlap Burg Apt. 157
West Emily, UT 90757</t>
  </si>
  <si>
    <t>Haematologist</t>
  </si>
  <si>
    <t>Wang</t>
  </si>
  <si>
    <t>38737 Maria Drive Apt. 403
Coopermouth, CO 37373</t>
  </si>
  <si>
    <t>Aeronautical engineer</t>
  </si>
  <si>
    <t>Denise</t>
  </si>
  <si>
    <t>3902 Cox Lake
Jamesbury, PW 28195</t>
  </si>
  <si>
    <t>Ramirez</t>
  </si>
  <si>
    <t>21913 Rios Curve
Brewerville, WI 05066</t>
  </si>
  <si>
    <t>Lecturer, higher education</t>
  </si>
  <si>
    <t>Brandi</t>
  </si>
  <si>
    <t>Burton</t>
  </si>
  <si>
    <t>889 Betty Heights Apt. 878
Markshire, AK 15564</t>
  </si>
  <si>
    <t>Plant breeder/geneticist</t>
  </si>
  <si>
    <t>Livingston</t>
  </si>
  <si>
    <t>98044 Webb Crest
South Debbie, MS 15332</t>
  </si>
  <si>
    <t>Programmer, multimedia</t>
  </si>
  <si>
    <t>Hurst</t>
  </si>
  <si>
    <t>58886 Joseph Knoll Suite 364
Collinstown, OR 22470</t>
  </si>
  <si>
    <t>Retail buyer</t>
  </si>
  <si>
    <t>09604 William Haven
Weaverchester, IL 75242</t>
  </si>
  <si>
    <t>Product/process development scientist</t>
  </si>
  <si>
    <t>Mccullough</t>
  </si>
  <si>
    <t>6663 Randall Neck Suite 413
East Samanthaside, VA 32528</t>
  </si>
  <si>
    <t>Adrienne</t>
  </si>
  <si>
    <t>46456 Diaz Flat
Port Michael, FL 07054</t>
  </si>
  <si>
    <t>Psychotherapist, dance movement</t>
  </si>
  <si>
    <t>Neal</t>
  </si>
  <si>
    <t>424 John Vista
East Nathanhaven, TN 10811</t>
  </si>
  <si>
    <t>Cunningham</t>
  </si>
  <si>
    <t>14933 Wilson Fall
New Lindsayborough, AK 97978</t>
  </si>
  <si>
    <t>Administrator, Civil Service</t>
  </si>
  <si>
    <t>Kevin</t>
  </si>
  <si>
    <t>1056 Collin Shoal Suite 242
New Seanchester, WY 76013</t>
  </si>
  <si>
    <t>Heritage manager</t>
  </si>
  <si>
    <t>Meghan</t>
  </si>
  <si>
    <t>394 Lauren Hill
New James, OH 36065</t>
  </si>
  <si>
    <t>Surveyor, building</t>
  </si>
  <si>
    <t>Jeremy</t>
  </si>
  <si>
    <t>Thompson</t>
  </si>
  <si>
    <t>3841 Sloan Wells
Sethfort, DC 91374</t>
  </si>
  <si>
    <t>Designer, jewellery</t>
  </si>
  <si>
    <t>Nelson</t>
  </si>
  <si>
    <t>71036 Mary Circles
North Joseph, SC 97830</t>
  </si>
  <si>
    <t>Engineer, broadcasting (operations)</t>
  </si>
  <si>
    <t>Doris</t>
  </si>
  <si>
    <t>64659 Sarah Trail
West Steven, KS 40236</t>
  </si>
  <si>
    <t>Hospital doctor</t>
  </si>
  <si>
    <t>534 Stefanie Mills Suite 565
Port Jamie, AS 75629</t>
  </si>
  <si>
    <t>139 Allison Corners Apt. 910
West Christopher, VI 98656</t>
  </si>
  <si>
    <t>Teacher, English as a foreign language</t>
  </si>
  <si>
    <t>Friedman</t>
  </si>
  <si>
    <t>914 Julia Drive
Gallagherfurt, WI 77928</t>
  </si>
  <si>
    <t>Engineer, automotive</t>
  </si>
  <si>
    <t>Edwards</t>
  </si>
  <si>
    <t>746 Dana Trace
New Christine, AS 78598</t>
  </si>
  <si>
    <t>Engineer, technical sales</t>
  </si>
  <si>
    <t>Meredith</t>
  </si>
  <si>
    <t>USNV Morales
FPO AP 64857</t>
  </si>
  <si>
    <t>Tiffany</t>
  </si>
  <si>
    <t>084 Paul Crossroad Suite 080
East James, PW 55172</t>
  </si>
  <si>
    <t>Newman</t>
  </si>
  <si>
    <t>785 Buck Island
Lake Ashley, ME 82095</t>
  </si>
  <si>
    <t>Seismic interpreter</t>
  </si>
  <si>
    <t>Stevenson</t>
  </si>
  <si>
    <t>3442 Hudson Circles
Oliviaside, MO 51226</t>
  </si>
  <si>
    <t>Television camera operator</t>
  </si>
  <si>
    <t>744 Eric Branch Apt. 923
New James, NV 92266</t>
  </si>
  <si>
    <t>Conservation officer, nature</t>
  </si>
  <si>
    <t>9206 Aguirre Meadows
South Tina, IA 94868</t>
  </si>
  <si>
    <t>Psychologist, clinical</t>
  </si>
  <si>
    <t>432 Pamela Summit
Catherinemouth, MP 90473</t>
  </si>
  <si>
    <t>Museum/gallery conservator</t>
  </si>
  <si>
    <t>Jacqueline</t>
  </si>
  <si>
    <t>6225 Kevin Heights
Lake Heidiberg, AS 60616</t>
  </si>
  <si>
    <t>Carter</t>
  </si>
  <si>
    <t>76774 Stephanie Rue
Port Christopher, VT 35712</t>
  </si>
  <si>
    <t>Science writer</t>
  </si>
  <si>
    <t>Gina</t>
  </si>
  <si>
    <t>USCGC Morris
FPO AE 98979</t>
  </si>
  <si>
    <t>Horticulturist, commercial</t>
  </si>
  <si>
    <t>Anne</t>
  </si>
  <si>
    <t>Simmons</t>
  </si>
  <si>
    <t>8605 Sullivan Stravenue
New Sergio, AZ 91409</t>
  </si>
  <si>
    <t>Armed forces training and education officer</t>
  </si>
  <si>
    <t>Bird</t>
  </si>
  <si>
    <t>Unit 2004 Box 6781
DPO AE 35705</t>
  </si>
  <si>
    <t>Sharon</t>
  </si>
  <si>
    <t>Estrada</t>
  </si>
  <si>
    <t>251 Flores Mountain Suite 503
Garciahaven, WI 76682</t>
  </si>
  <si>
    <t>Therapeutic radiographer</t>
  </si>
  <si>
    <t>Jenna</t>
  </si>
  <si>
    <t>0322 Sydney Spurs
Aliciachester, NJ 24505</t>
  </si>
  <si>
    <t>Maria</t>
  </si>
  <si>
    <t>Thomas</t>
  </si>
  <si>
    <t>89927 Joshua Village
East Michaelview, NJ 67895</t>
  </si>
  <si>
    <t>Peter</t>
  </si>
  <si>
    <t>6676 Sonya Rapids Apt. 882
Burtonhaven, TX 13326</t>
  </si>
  <si>
    <t>Boone</t>
  </si>
  <si>
    <t>956 Michael Springs Apt. 083
Andersonland, OR 75819</t>
  </si>
  <si>
    <t>Planning and development surveyor</t>
  </si>
  <si>
    <t>Janet</t>
  </si>
  <si>
    <t>88886 Mario Plaza Apt. 035
Carlostown, PW 98196</t>
  </si>
  <si>
    <t>Geographical information systems officer</t>
  </si>
  <si>
    <t>Baldwin</t>
  </si>
  <si>
    <t>26031 Garcia Route
Port Michaelshire, IL 88759</t>
  </si>
  <si>
    <t>Research officer, government</t>
  </si>
  <si>
    <t>36363 Hale Lock Apt. 968
Michelleview, TN 36573</t>
  </si>
  <si>
    <t>Patent examiner</t>
  </si>
  <si>
    <t>Huff</t>
  </si>
  <si>
    <t>65200 Sheila Grove
North Kenneth, MO 85207</t>
  </si>
  <si>
    <t>Careers adviser</t>
  </si>
  <si>
    <t>Donna</t>
  </si>
  <si>
    <t>Boyd</t>
  </si>
  <si>
    <t>25664 Howard Walk Suite 863
New Johnstad, VT 79501</t>
  </si>
  <si>
    <t>27062 Lee Route
West Ashleeside, VI 94952</t>
  </si>
  <si>
    <t>Dawn</t>
  </si>
  <si>
    <t>0910 Brown Extensions
Port Kayla, NE 80151</t>
  </si>
  <si>
    <t>Investment banker, operational</t>
  </si>
  <si>
    <t>768 Joshua Street Suite 476
Masonville, NH 53698</t>
  </si>
  <si>
    <t>Moses</t>
  </si>
  <si>
    <t>07628 Mariah Drive Apt. 820
Lake Joshuashire, CA 04132</t>
  </si>
  <si>
    <t>Tax adviser</t>
  </si>
  <si>
    <t>Barnes</t>
  </si>
  <si>
    <t>20008 Hudson Mews Apt. 204
Webertown, AR 91591</t>
  </si>
  <si>
    <t>Computer games developer</t>
  </si>
  <si>
    <t>Coleman</t>
  </si>
  <si>
    <t>58557 Michael Points Suite 031
Lake Alex, NM 71720</t>
  </si>
  <si>
    <t>Dean</t>
  </si>
  <si>
    <t>2242 Elizabeth Plaza
Lesliefort, GA 01972</t>
  </si>
  <si>
    <t>Early years teacher</t>
  </si>
  <si>
    <t>Stefanie</t>
  </si>
  <si>
    <t>Padilla</t>
  </si>
  <si>
    <t>152 Hall Village
Port Jamesfort, MH 24147</t>
  </si>
  <si>
    <t>Broadcast presenter</t>
  </si>
  <si>
    <t>Jordan</t>
  </si>
  <si>
    <t>754 Patrick Divide Suite 051
Tylershire, IL 26588</t>
  </si>
  <si>
    <t>Best boy</t>
  </si>
  <si>
    <t>Randy</t>
  </si>
  <si>
    <t>Mcmahon</t>
  </si>
  <si>
    <t>4304 Michelle Trail
Lake Karina, MP 25518</t>
  </si>
  <si>
    <t>Counsellor</t>
  </si>
  <si>
    <t>Emily</t>
  </si>
  <si>
    <t>Vaughn</t>
  </si>
  <si>
    <t>756 Rodney Shoals
Lake Jordan, NJ 12295</t>
  </si>
  <si>
    <t>Hospital pharmacist</t>
  </si>
  <si>
    <t>Baird</t>
  </si>
  <si>
    <t>71801 Audrey Highway
Brianton, FL 12422</t>
  </si>
  <si>
    <t>Conservator, museum/gallery</t>
  </si>
  <si>
    <t>Caleb</t>
  </si>
  <si>
    <t>207 Megan Path
Katiebury, WI 68304</t>
  </si>
  <si>
    <t>Fitness centre manager</t>
  </si>
  <si>
    <t>Kaitlin</t>
  </si>
  <si>
    <t>013 Padilla Dam Apt. 127
New Kelly, IA 87783</t>
  </si>
  <si>
    <t>Counselling psychologist</t>
  </si>
  <si>
    <t>864 Deborah Villages Apt. 998
East Ginaburgh, ME 93040</t>
  </si>
  <si>
    <t>Jewellery designer</t>
  </si>
  <si>
    <t>Lee</t>
  </si>
  <si>
    <t>785 Alison Highway
Laurenberg, AZ 32293</t>
  </si>
  <si>
    <t>Mcclure</t>
  </si>
  <si>
    <t>8881 Travis Neck
Rhodesmouth, PA 47130</t>
  </si>
  <si>
    <t>Clinical cytogeneticist</t>
  </si>
  <si>
    <t>Parsons</t>
  </si>
  <si>
    <t>8208 Travis Manor Apt. 581
South Royfort, WA 19748</t>
  </si>
  <si>
    <t>Catering manager</t>
  </si>
  <si>
    <t>Simpson</t>
  </si>
  <si>
    <t>PSC 4886, Box 3322
APO AP 65712</t>
  </si>
  <si>
    <t>Alvarado</t>
  </si>
  <si>
    <t>053 Martin Drive
South Billfort, MI 54472</t>
  </si>
  <si>
    <t>Museum/gallery exhibitions officer</t>
  </si>
  <si>
    <t>Gerald</t>
  </si>
  <si>
    <t>Villanueva</t>
  </si>
  <si>
    <t>92718 David Drives
New Stephenmouth, IL 43522</t>
  </si>
  <si>
    <t>Heidi</t>
  </si>
  <si>
    <t>372 Lopez Meadow
East Amyville, WY 61815</t>
  </si>
  <si>
    <t>Research scientist (life sciences)</t>
  </si>
  <si>
    <t>26412 Paul Stravenue
Bentleyfort, WV 10405</t>
  </si>
  <si>
    <t>Veronica</t>
  </si>
  <si>
    <t>Unit 3867 Box 0111
DPO AA 86508</t>
  </si>
  <si>
    <t>Art therapist</t>
  </si>
  <si>
    <t>5838 Samantha Mall Apt. 544
Williamston, WY 71753</t>
  </si>
  <si>
    <t>Presenter, broadcasting</t>
  </si>
  <si>
    <t>03851 Perez Row Suite 323
Clarkfort, VI 23888</t>
  </si>
  <si>
    <t>Schmitt</t>
  </si>
  <si>
    <t>9353 Ingram Orchard Apt. 248
New Elijahville, WV 53484</t>
  </si>
  <si>
    <t>45331 Benson Port Suite 412
North Jenna, VT 67254</t>
  </si>
  <si>
    <t>Marketing executive</t>
  </si>
  <si>
    <t>42695 Hamilton Isle Apt. 875
South Maria, NY 24084</t>
  </si>
  <si>
    <t>Howell</t>
  </si>
  <si>
    <t>39910 Alexander Shoals Apt. 132
Parkerview, MP 57560</t>
  </si>
  <si>
    <t>Architect</t>
  </si>
  <si>
    <t>843 Robert Squares
Zunigaview, OH 84492</t>
  </si>
  <si>
    <t>Curtis</t>
  </si>
  <si>
    <t>9936 Lee Road
Scottborough, NE 87743</t>
  </si>
  <si>
    <t>Cynthia</t>
  </si>
  <si>
    <t>Romero</t>
  </si>
  <si>
    <t>245 Moss Cape
Chapmanville, IA 54868</t>
  </si>
  <si>
    <t>Clinical scientist, histocompatibility and immunogenetics</t>
  </si>
  <si>
    <t>Donald</t>
  </si>
  <si>
    <t>5848 Laura Route
Byrdfurt, MS 27686</t>
  </si>
  <si>
    <t>Special effects artist</t>
  </si>
  <si>
    <t>059 Fields Shoals Suite 062
South Caseymouth, MD 74309</t>
  </si>
  <si>
    <t>Product manager</t>
  </si>
  <si>
    <t>77502 James Avenue
South Anthony, VA 15578</t>
  </si>
  <si>
    <t>Human resources officer</t>
  </si>
  <si>
    <t>Stephen</t>
  </si>
  <si>
    <t>Henson</t>
  </si>
  <si>
    <t>Unit 5831 Box 9878
DPO AE 72088</t>
  </si>
  <si>
    <t>2121 Hinton Summit Apt. 010
South Kimberlybury, AR 93646</t>
  </si>
  <si>
    <t>King</t>
  </si>
  <si>
    <t>3330 Gilbert Mews Suite 840
North Rebecca, MD 41098</t>
  </si>
  <si>
    <t>Buyer, retail</t>
  </si>
  <si>
    <t>Ethan</t>
  </si>
  <si>
    <t>0628 Shari Trail
Lake Daniel, MS 48215</t>
  </si>
  <si>
    <t>Dickerson</t>
  </si>
  <si>
    <t>7131 Davis Views
Fraziershire, MD 87077</t>
  </si>
  <si>
    <t>Company secretary</t>
  </si>
  <si>
    <t>Kristin</t>
  </si>
  <si>
    <t>417 Miller Valley
Lake Janetmouth, MT 38521</t>
  </si>
  <si>
    <t>Archivist</t>
  </si>
  <si>
    <t>Martin</t>
  </si>
  <si>
    <t>590 Freeman Lane
Madisonburgh, SD 28385</t>
  </si>
  <si>
    <t>Lawyer</t>
  </si>
  <si>
    <t>Rush</t>
  </si>
  <si>
    <t>088 Howell Isle
South Douglasmouth, KS 35090</t>
  </si>
  <si>
    <t>Pamela</t>
  </si>
  <si>
    <t>610 Phillip View Apt. 931
South Jason, MD 25138</t>
  </si>
  <si>
    <t>Town planner</t>
  </si>
  <si>
    <t>056 Paul Loop
Lake Jeremystad, ND 68423</t>
  </si>
  <si>
    <t>Alexandria</t>
  </si>
  <si>
    <t>Wood</t>
  </si>
  <si>
    <t>835 Joan Parkways
Brandtstad, AZ 45062</t>
  </si>
  <si>
    <t>Building services engineer</t>
  </si>
  <si>
    <t>Baker</t>
  </si>
  <si>
    <t>0728 Atkins Rapid
West Joshua, PR 42166</t>
  </si>
  <si>
    <t>Forensic psychologist</t>
  </si>
  <si>
    <t>408 Adam Rapid
Port Angela, TN 65744</t>
  </si>
  <si>
    <t>Katherine</t>
  </si>
  <si>
    <t>4957 Mullins Track Suite 327
Amandabury, IN 68883</t>
  </si>
  <si>
    <t>Accountant, chartered management</t>
  </si>
  <si>
    <t>Tony</t>
  </si>
  <si>
    <t>Barrett</t>
  </si>
  <si>
    <t>158 Kelly Greens
Lake Kevinside, SD 81378</t>
  </si>
  <si>
    <t>Armed forces technical officer</t>
  </si>
  <si>
    <t>61939 Cross Creek Apt. 420
North Dawnland, MP 27274</t>
  </si>
  <si>
    <t>IT technical support officer</t>
  </si>
  <si>
    <t>Christine</t>
  </si>
  <si>
    <t>849 Jones Viaduct
Robersonfurt, KS 54696</t>
  </si>
  <si>
    <t>Engineer, building services</t>
  </si>
  <si>
    <t>Acosta</t>
  </si>
  <si>
    <t>1949 Michael Villages
Christianland, TN 61566</t>
  </si>
  <si>
    <t>Intelligence analyst</t>
  </si>
  <si>
    <t>Levi</t>
  </si>
  <si>
    <t>Mays</t>
  </si>
  <si>
    <t>510 Thomas View
New Holly, IA 76019</t>
  </si>
  <si>
    <t>Cordova</t>
  </si>
  <si>
    <t>32994 Miles Pass Apt. 629
South David, MN 05883</t>
  </si>
  <si>
    <t>Ruth</t>
  </si>
  <si>
    <t>Henderson</t>
  </si>
  <si>
    <t>377 Porter Orchard
Mendezville, OK 39340</t>
  </si>
  <si>
    <t>Mental health nurse</t>
  </si>
  <si>
    <t>USNV Evans
FPO AE 95845</t>
  </si>
  <si>
    <t>010 David Squares
New Taraburgh, RI 56371</t>
  </si>
  <si>
    <t>Immunologist</t>
  </si>
  <si>
    <t>Brandon</t>
  </si>
  <si>
    <t>Shea</t>
  </si>
  <si>
    <t>58228 Waller Park
Wilsonburgh, MA 67239</t>
  </si>
  <si>
    <t>Clinton</t>
  </si>
  <si>
    <t>720 Phillips Cape Suite 951
Padillaview, KS 67681</t>
  </si>
  <si>
    <t>Office manager</t>
  </si>
  <si>
    <t>174 James Camp Suite 107
Jenniferview, KY 38884</t>
  </si>
  <si>
    <t>Raymond</t>
  </si>
  <si>
    <t>012 Elizabeth Well
Andreabury, MS 67119</t>
  </si>
  <si>
    <t>English as a foreign language teacher</t>
  </si>
  <si>
    <t>Sheri</t>
  </si>
  <si>
    <t>Mendoza</t>
  </si>
  <si>
    <t>4662 Michael Lodge
West Alexander, AZ 68528</t>
  </si>
  <si>
    <t>Estate agent</t>
  </si>
  <si>
    <t>Becky</t>
  </si>
  <si>
    <t>80662 Michael Garden
Port Jillfurt, NM 33770</t>
  </si>
  <si>
    <t>076 Lowery Crossroad
Brooksmouth, TN 69089</t>
  </si>
  <si>
    <t>Field trials officer</t>
  </si>
  <si>
    <t>652 Krystal Dale Apt. 414
Guerrerofort, MT 58331</t>
  </si>
  <si>
    <t>Mills</t>
  </si>
  <si>
    <t>2697 Virginia Fords Apt. 870
Wardside, VI 33202</t>
  </si>
  <si>
    <t>Financial adviser</t>
  </si>
  <si>
    <t>Welch</t>
  </si>
  <si>
    <t>70795 Lopez Burg Apt. 308
Vincenttown, IL 56540</t>
  </si>
  <si>
    <t>Site engineer</t>
  </si>
  <si>
    <t>Rebekah</t>
  </si>
  <si>
    <t>Gutierrez</t>
  </si>
  <si>
    <t>3831 Hawkins Orchard
Michaelborough, KS 03653</t>
  </si>
  <si>
    <t>Editor, commissioning</t>
  </si>
  <si>
    <t>Greene</t>
  </si>
  <si>
    <t>5950 Marilyn Lake Apt. 626
Louisfort, NH 34798</t>
  </si>
  <si>
    <t>Associate Professor</t>
  </si>
  <si>
    <t>Trevor</t>
  </si>
  <si>
    <t>Mcintosh</t>
  </si>
  <si>
    <t>502 Jay Pines
South Johnfurt, TN 28522</t>
  </si>
  <si>
    <t>Mullen</t>
  </si>
  <si>
    <t>00693 Moore Island
Port Justinhaven, MI 02987</t>
  </si>
  <si>
    <t>Scientist, biomedical</t>
  </si>
  <si>
    <t>Frazier</t>
  </si>
  <si>
    <t>Unit 4380 Box 2055
DPO AE 20871</t>
  </si>
  <si>
    <t>Radio broadcast assistant</t>
  </si>
  <si>
    <t>885 Teresa Shore
Lake Thomas, ME 93760</t>
  </si>
  <si>
    <t>Huynh</t>
  </si>
  <si>
    <t>094 Green Walk
West Heatherfort, CT 42060</t>
  </si>
  <si>
    <t>Chen</t>
  </si>
  <si>
    <t>0843 Corey Gateway Suite 897
South Danielshire, FL 35132</t>
  </si>
  <si>
    <t>Mudlogger</t>
  </si>
  <si>
    <t>Angelica</t>
  </si>
  <si>
    <t>3481 Herman Meadow
Port Sandy, AL 29910</t>
  </si>
  <si>
    <t>Jesse</t>
  </si>
  <si>
    <t>02149 Charles Place
New Carlos, SC 20428</t>
  </si>
  <si>
    <t>Corporate treasurer</t>
  </si>
  <si>
    <t>Walter</t>
  </si>
  <si>
    <t>6380 Lee Loop Apt. 333
Cruzmouth, MN 85371</t>
  </si>
  <si>
    <t>316 Ashley Lodge
Adamside, OK 65604</t>
  </si>
  <si>
    <t>Barker</t>
  </si>
  <si>
    <t>87869 Taylor View Apt. 241
Willisland, WV 49623</t>
  </si>
  <si>
    <t>8824 Allen Pine
West Johnville, WI 35613</t>
  </si>
  <si>
    <t>Owen</t>
  </si>
  <si>
    <t>871 Anthony Run Suite 606
Bobbyfurt, IL 84229</t>
  </si>
  <si>
    <t>Psychologist, prison and probation services</t>
  </si>
  <si>
    <t>Blake</t>
  </si>
  <si>
    <t>Stephens</t>
  </si>
  <si>
    <t>840 Williams Ridge Apt. 053
Lake Cynthiastad, MN 10691</t>
  </si>
  <si>
    <t>Surveyor, mining</t>
  </si>
  <si>
    <t>Stein</t>
  </si>
  <si>
    <t>83581 Juan Stream
Robbinsport, NV 63747</t>
  </si>
  <si>
    <t>Griffin</t>
  </si>
  <si>
    <t>534 Rose Inlet
Justinfurt, WY 36344</t>
  </si>
  <si>
    <t>Careers information officer</t>
  </si>
  <si>
    <t>Tracy</t>
  </si>
  <si>
    <t>72628 Peterson Well
Lake Eugene, SD 17041</t>
  </si>
  <si>
    <t>Accountant, chartered public finance</t>
  </si>
  <si>
    <t>Linda</t>
  </si>
  <si>
    <t>Nash</t>
  </si>
  <si>
    <t>9533 Stephanie Trace
Michaelfurt, CA 08084</t>
  </si>
  <si>
    <t>Race relations officer</t>
  </si>
  <si>
    <t>Andres</t>
  </si>
  <si>
    <t>61143 Hannah Field Apt. 846
Wardchester, MN 19021</t>
  </si>
  <si>
    <t>Ranger/warden</t>
  </si>
  <si>
    <t>Holland</t>
  </si>
  <si>
    <t>49922 Danielle Village Apt. 239
East Kelseybury, TX 99729</t>
  </si>
  <si>
    <t>Ayers</t>
  </si>
  <si>
    <t>2655 Sandra Walk
Port Jobury, MS 12289</t>
  </si>
  <si>
    <t>Engineer, agricultural</t>
  </si>
  <si>
    <t>09610 Johnston Flat
Caitlinmouth, CA 62344</t>
  </si>
  <si>
    <t>Hernandez</t>
  </si>
  <si>
    <t>1548 Alvarado Locks
East Mark, PR 27020</t>
  </si>
  <si>
    <t>Alicia</t>
  </si>
  <si>
    <t>Fox</t>
  </si>
  <si>
    <t>43827 Christopher Loaf Suite 388
East Zacharymouth, SC 06717</t>
  </si>
  <si>
    <t>Walker</t>
  </si>
  <si>
    <t>132 Williams Spur Suite 455
Bruceborough, AK 61655</t>
  </si>
  <si>
    <t>54219 Jesse Shoals
Toddberg, SC 45584</t>
  </si>
  <si>
    <t>Engineer, energy</t>
  </si>
  <si>
    <t>119 Russell Ridges
Alexberg, ME 75735</t>
  </si>
  <si>
    <t>Dorsey</t>
  </si>
  <si>
    <t>86911 Hernandez Dale Apt. 027
North Stephanieburgh, GU 64557</t>
  </si>
  <si>
    <t>Licensed conveyancer</t>
  </si>
  <si>
    <t>Cathy</t>
  </si>
  <si>
    <t>534 Brian Motorway Apt. 802
South Frederick, MT 13854</t>
  </si>
  <si>
    <t>Scientist, water quality</t>
  </si>
  <si>
    <t>Amber</t>
  </si>
  <si>
    <t>78758 Christine Street
Brownfort, NE 36928</t>
  </si>
  <si>
    <t>Programmer, systems</t>
  </si>
  <si>
    <t>Michele</t>
  </si>
  <si>
    <t>89387 Silva Skyway
South Michelle, VI 65554</t>
  </si>
  <si>
    <t>Alan</t>
  </si>
  <si>
    <t>11457 Kenneth Field Apt. 864
Kempfort, VA 87318</t>
  </si>
  <si>
    <t>Watson</t>
  </si>
  <si>
    <t>948 Butler Forks Apt. 000
Deanstad, KS 60614</t>
  </si>
  <si>
    <t>Aid worker</t>
  </si>
  <si>
    <t>94704 Justin Inlet
Denisefort, NH 80726</t>
  </si>
  <si>
    <t>Community arts worker</t>
  </si>
  <si>
    <t>Bates</t>
  </si>
  <si>
    <t>295 Phillips Crest Apt. 401
Port Christinatown, WV 88029</t>
  </si>
  <si>
    <t>Hydrogeologist</t>
  </si>
  <si>
    <t>Nicole</t>
  </si>
  <si>
    <t>30408 Knight Squares Apt. 647
Port Jennifer, MT 30111</t>
  </si>
  <si>
    <t>Editor, magazine features</t>
  </si>
  <si>
    <t>Perez</t>
  </si>
  <si>
    <t>6391 Matthew Expressway Suite 879
South Ronaldfort, DC 69134</t>
  </si>
  <si>
    <t>General practice doctor</t>
  </si>
  <si>
    <t>Gary</t>
  </si>
  <si>
    <t>4027 Robert Junction Suite 798
New David, OK 55699</t>
  </si>
  <si>
    <t>Gloria</t>
  </si>
  <si>
    <t>5232 Jackson Green Suite 194
Anthonyview, OK 80948</t>
  </si>
  <si>
    <t>Laura</t>
  </si>
  <si>
    <t>Nolan</t>
  </si>
  <si>
    <t>741 Stacey Ways Apt. 864
North Stacy, MI 44230</t>
  </si>
  <si>
    <t>Todd</t>
  </si>
  <si>
    <t>22550 Kayla Drive Apt. 562
Braunchester, ID 91377</t>
  </si>
  <si>
    <t>Development worker, community</t>
  </si>
  <si>
    <t>Jack</t>
  </si>
  <si>
    <t>Zavala</t>
  </si>
  <si>
    <t>56688 Brittany Path
South Brandy, VA 38833</t>
  </si>
  <si>
    <t>Psychologist, occupational</t>
  </si>
  <si>
    <t>Snyder</t>
  </si>
  <si>
    <t>14088 Davis Trace Suite 575
Garciafurt, AS 99898</t>
  </si>
  <si>
    <t>Claims inspector/assessor</t>
  </si>
  <si>
    <t>Unit 5542 Box 8735
DPO AE 34873</t>
  </si>
  <si>
    <t>Architectural technologist</t>
  </si>
  <si>
    <t>Martinez</t>
  </si>
  <si>
    <t>6811 Courtney Shore Suite 698
East Lauren, CA 18138</t>
  </si>
  <si>
    <t>8059 Velazquez Squares
Lake Felicia, IN 48156</t>
  </si>
  <si>
    <t>Hotel manager</t>
  </si>
  <si>
    <t>Jeffery</t>
  </si>
  <si>
    <t>PSC 7889, Box 5846
APO AE 64756</t>
  </si>
  <si>
    <t>12802 Felicia Creek Suite 311
New Jackborough, AK 88337</t>
  </si>
  <si>
    <t>Melinda</t>
  </si>
  <si>
    <t>Butler</t>
  </si>
  <si>
    <t>8312 Wall Islands Apt. 638
Lake Anthonyberg, DC 83621</t>
  </si>
  <si>
    <t>Chartered certified accountant</t>
  </si>
  <si>
    <t>Angel</t>
  </si>
  <si>
    <t>Cervantes</t>
  </si>
  <si>
    <t>108 Donovan Forest Suite 822
Danastad, GA 84117</t>
  </si>
  <si>
    <t>Sports development officer</t>
  </si>
  <si>
    <t>Novak</t>
  </si>
  <si>
    <t>18770 Jeffrey Plains Suite 711
South Meganton, IN 88050</t>
  </si>
  <si>
    <t>Ecologist</t>
  </si>
  <si>
    <t>3603 Kidd Rue
South Amberton, OR 83674</t>
  </si>
  <si>
    <t>Merchant navy officer</t>
  </si>
  <si>
    <t>Richards</t>
  </si>
  <si>
    <t>USS Davis
FPO AE 28915</t>
  </si>
  <si>
    <t>Software engineer</t>
  </si>
  <si>
    <t>Russell</t>
  </si>
  <si>
    <t>4675 James Harbors Apt. 499
Phillipside, MP 05704</t>
  </si>
  <si>
    <t>Lindsey</t>
  </si>
  <si>
    <t>19077 Smith Lake Suite 192
East Carlos, OK 25674</t>
  </si>
  <si>
    <t>Designer, multimedia</t>
  </si>
  <si>
    <t>171 Merritt Turnpike
East Patrick, ND 61572</t>
  </si>
  <si>
    <t>Misty</t>
  </si>
  <si>
    <t>4490 Parker Stravenue Suite 044
Wilsonmouth, GA 29968</t>
  </si>
  <si>
    <t>Orthoptist</t>
  </si>
  <si>
    <t>Kim</t>
  </si>
  <si>
    <t>Palmer</t>
  </si>
  <si>
    <t>5536 Cruz Fork
Hansonhaven, CA 62951</t>
  </si>
  <si>
    <t>02106 Alan Walks
New Georgefurt, ID 43393</t>
  </si>
  <si>
    <t>Community pharmacist</t>
  </si>
  <si>
    <t>Colleen</t>
  </si>
  <si>
    <t>492 Joseph View Suite 130
Jameshaven, VT 01569</t>
  </si>
  <si>
    <t>Exhibitions officer, museum/gallery</t>
  </si>
  <si>
    <t>Mcdonald</t>
  </si>
  <si>
    <t>Unit 0469 Box 2672
DPO AP 13704</t>
  </si>
  <si>
    <t>Commissioning editor</t>
  </si>
  <si>
    <t>57593 Banks Alley
Lesliehaven, MP 68933</t>
  </si>
  <si>
    <t>Technical brewer</t>
  </si>
  <si>
    <t>Erickson</t>
  </si>
  <si>
    <t>8430 Daisy Stream Apt. 777
West Vickie, MN 75681</t>
  </si>
  <si>
    <t>Mckenzie</t>
  </si>
  <si>
    <t>79355 Campos Mountains Suite 789
West Jeremy, OK 30334</t>
  </si>
  <si>
    <t>Bonds trader</t>
  </si>
  <si>
    <t>Choi</t>
  </si>
  <si>
    <t>40365 Smith Lights Suite 204
Alexfurt, CO 94354</t>
  </si>
  <si>
    <t>Broadcast journalist</t>
  </si>
  <si>
    <t>7253 John Ports
Gonzalezview, MA 52064</t>
  </si>
  <si>
    <t>Secretary/administrator</t>
  </si>
  <si>
    <t>Craig</t>
  </si>
  <si>
    <t>672 Crystal Courts Apt. 932
Elizabethview, CT 42772</t>
  </si>
  <si>
    <t>Animal nutritionist</t>
  </si>
  <si>
    <t>Guzman</t>
  </si>
  <si>
    <t>PSC 7963, Box 3384
APO AA 19517</t>
  </si>
  <si>
    <t>Scientist, research (medical)</t>
  </si>
  <si>
    <t>360 Simon Cliffs
Amyburgh, MN 49642</t>
  </si>
  <si>
    <t>Manufacturing systems engineer</t>
  </si>
  <si>
    <t>Carpenter</t>
  </si>
  <si>
    <t>2859 Horton Center Apt. 194
North Adrian, MT 33680</t>
  </si>
  <si>
    <t>Sheila</t>
  </si>
  <si>
    <t>Unit 2504 Box 8041
DPO AE 64914</t>
  </si>
  <si>
    <t>PSC 0203, Box 7150
APO AP 08485</t>
  </si>
  <si>
    <t>Ophthalmologist</t>
  </si>
  <si>
    <t>USNS Baker
FPO AA 24228</t>
  </si>
  <si>
    <t>Mike</t>
  </si>
  <si>
    <t>Kennedy</t>
  </si>
  <si>
    <t>137 Cline Center Suite 524
North Gloria, WY 47986</t>
  </si>
  <si>
    <t>Haley</t>
  </si>
  <si>
    <t>Alvarez</t>
  </si>
  <si>
    <t>87042 Jared Extensions Suite 059
Youngborough, LA 49768</t>
  </si>
  <si>
    <t>Sarah</t>
  </si>
  <si>
    <t>4012 Flores Freeway
Ramseyfort, ID 99931</t>
  </si>
  <si>
    <t>51010 Moss Orchard
New Katelyn, NH 56979</t>
  </si>
  <si>
    <t>Video editor</t>
  </si>
  <si>
    <t>Meza</t>
  </si>
  <si>
    <t>561 Larson Mill
Brettland, NV 77598</t>
  </si>
  <si>
    <t>Unit 7473 Box 6289
DPO AP 40626</t>
  </si>
  <si>
    <t>Insurance account manager</t>
  </si>
  <si>
    <t>Larson</t>
  </si>
  <si>
    <t>5211 Shields Squares Apt. 744
South Eric, IA 17629</t>
  </si>
  <si>
    <t>Chemical engineer</t>
  </si>
  <si>
    <t>Cassandra</t>
  </si>
  <si>
    <t>4407 Savage Cove Apt. 511
New Raymondside, IA 94355</t>
  </si>
  <si>
    <t>Charity officer</t>
  </si>
  <si>
    <t>Sanders</t>
  </si>
  <si>
    <t>946 Brown Shoals
Jacksonhaven, NY 85450</t>
  </si>
  <si>
    <t>287 Rodriguez Burgs Apt. 582
West Charlesville, MT 39686</t>
  </si>
  <si>
    <t>Logan</t>
  </si>
  <si>
    <t>Hughes</t>
  </si>
  <si>
    <t>4224 Garza Pine
North Hannahborough, MA 26902</t>
  </si>
  <si>
    <t>Information systems manager</t>
  </si>
  <si>
    <t>41764 Ponce Landing
North Anthony, PA 55479</t>
  </si>
  <si>
    <t>Therapist, speech and language</t>
  </si>
  <si>
    <t>Mcintyre</t>
  </si>
  <si>
    <t>97544 Fletcher Avenue
Kristintown, LA 04314</t>
  </si>
  <si>
    <t>15491 Ronnie Tunnel Suite 650
Robertport, HI 05041</t>
  </si>
  <si>
    <t>Destiny</t>
  </si>
  <si>
    <t>Gardner</t>
  </si>
  <si>
    <t>567 Russo Gateway Suite 253
Lake Charles, CA 67944</t>
  </si>
  <si>
    <t>Psychologist, forensic</t>
  </si>
  <si>
    <t>Carol</t>
  </si>
  <si>
    <t>Mccarty</t>
  </si>
  <si>
    <t>21437 Mario Crescent Suite 003
Lake Theodore, VT 19576</t>
  </si>
  <si>
    <t>Learning disability nurse</t>
  </si>
  <si>
    <t>2256 Rodriguez Springs
Cassandraberg, KS 15512</t>
  </si>
  <si>
    <t>Furniture conservator/restorer</t>
  </si>
  <si>
    <t>Judy</t>
  </si>
  <si>
    <t>618 Bryant Lane Apt. 856
Susanhaven, VA 63419</t>
  </si>
  <si>
    <t>4835 Alvarez Glens Suite 817
Dennisshire, PA 39198</t>
  </si>
  <si>
    <t>Jacob</t>
  </si>
  <si>
    <t>675 Harrison Haven
East Vanessafort, HI 02090</t>
  </si>
  <si>
    <t>Airline pilot</t>
  </si>
  <si>
    <t>Margaret</t>
  </si>
  <si>
    <t>Hamilton</t>
  </si>
  <si>
    <t>PSC 9062, Box 3290
APO AE 14742</t>
  </si>
  <si>
    <t>Dennis</t>
  </si>
  <si>
    <t>989 Hayes Roads Suite 583
Howellview, DE 73558</t>
  </si>
  <si>
    <t>Knox</t>
  </si>
  <si>
    <t>149 Julie Ports
Sheliachester, AL 84555</t>
  </si>
  <si>
    <t>Teacher, special educational needs</t>
  </si>
  <si>
    <t>377 Johnson Ridge
Port David, CT 23855</t>
  </si>
  <si>
    <t>603 Russell Ports Suite 146
Port Dianaside, TX 56983</t>
  </si>
  <si>
    <t>Nurse, learning disability</t>
  </si>
  <si>
    <t>86115 Jason Stravenue Suite 104
South Kristen, LA 08655</t>
  </si>
  <si>
    <t>Lorraine</t>
  </si>
  <si>
    <t>Miles</t>
  </si>
  <si>
    <t>42493 David Lodge Apt. 559
Melissashire, MO 32273</t>
  </si>
  <si>
    <t>Actuary</t>
  </si>
  <si>
    <t>Erica</t>
  </si>
  <si>
    <t>Manning</t>
  </si>
  <si>
    <t>33769 Davis Corners Suite 909
South Tammy, MI 59241</t>
  </si>
  <si>
    <t>Silva</t>
  </si>
  <si>
    <t>USS Raymond
FPO AE 73540</t>
  </si>
  <si>
    <t>Proofreader</t>
  </si>
  <si>
    <t>049 Santana Curve Apt. 474
Palmerville, MP 09121</t>
  </si>
  <si>
    <t>Rojas</t>
  </si>
  <si>
    <t>6688 Francis Terrace
South Kyleberg, GA 70108</t>
  </si>
  <si>
    <t>66234 Robert Fall Apt. 579
East Katherine, CA 90853</t>
  </si>
  <si>
    <t>Tanya</t>
  </si>
  <si>
    <t>881 Michael Inlet Apt. 958
Cassandrafurt, WA 36743</t>
  </si>
  <si>
    <t>Medical physicist</t>
  </si>
  <si>
    <t>01373 Kevin Streets
Garciashire, WI 60132</t>
  </si>
  <si>
    <t>Whitehead</t>
  </si>
  <si>
    <t>9994 Shannon Trail Apt. 931
Aaronview, NH 53868</t>
  </si>
  <si>
    <t>Civil Service administrator</t>
  </si>
  <si>
    <t>Galloway</t>
  </si>
  <si>
    <t>626 Daniel Camp Apt. 322
North Jonathanshire, CA 93376</t>
  </si>
  <si>
    <t>Adult nurse</t>
  </si>
  <si>
    <t>Harvey</t>
  </si>
  <si>
    <t>417 Parker Isle Apt. 573
Lake Kimberlytown, MN 83335</t>
  </si>
  <si>
    <t>Production assistant, television</t>
  </si>
  <si>
    <t>Yolanda</t>
  </si>
  <si>
    <t>124 Michael Pines Suite 697
West Laura, AZ 69030</t>
  </si>
  <si>
    <t>Harrington</t>
  </si>
  <si>
    <t>803 Holland Court Apt. 956
Rodneychester, SD 01668</t>
  </si>
  <si>
    <t>Loss adjuster, chartered</t>
  </si>
  <si>
    <t>Wolfe</t>
  </si>
  <si>
    <t>4572 Sarah Mill Apt. 515
Port Jeffrey, AK 54723</t>
  </si>
  <si>
    <t>Jefferson</t>
  </si>
  <si>
    <t>2687 George Plains
Jonesport, NH 97991</t>
  </si>
  <si>
    <t>4618 Spencer Isle
Gentryfort, MD 80025</t>
  </si>
  <si>
    <t>983 Vasquez Loaf Apt. 004
Lake Heather, RI 69362</t>
  </si>
  <si>
    <t>Cameron</t>
  </si>
  <si>
    <t>10458 Benton Islands Apt. 445
North Samantha, WA 98269</t>
  </si>
  <si>
    <t>Amy</t>
  </si>
  <si>
    <t>9105 Oneal Way
Stevenville, IN 82581</t>
  </si>
  <si>
    <t>Psychologist, counselling</t>
  </si>
  <si>
    <t>Dawson</t>
  </si>
  <si>
    <t>719 Hall Stravenue Suite 298
South Molly, KY 60701</t>
  </si>
  <si>
    <t>Costa</t>
  </si>
  <si>
    <t>9885 Grace Light Suite 138
Crystalville, GA 01793</t>
  </si>
  <si>
    <t>Building surveyor</t>
  </si>
  <si>
    <t>Luke</t>
  </si>
  <si>
    <t>7320 Smith Well Suite 018
Port Stephanieshire, WY 62000</t>
  </si>
  <si>
    <t>550 Darryl Village Apt. 781
South Kathryn, CO 01018</t>
  </si>
  <si>
    <t>5123 Adam Gateway
Jamesmouth, SD 13272</t>
  </si>
  <si>
    <t>Kiara</t>
  </si>
  <si>
    <t>Hayes</t>
  </si>
  <si>
    <t>Unit 5721 Box 9276
DPO AP 55318</t>
  </si>
  <si>
    <t>Engineer, manufacturing systems</t>
  </si>
  <si>
    <t>36916 Johnson Estates
West Maria, PW 63436</t>
  </si>
  <si>
    <t>Janice</t>
  </si>
  <si>
    <t>Cox</t>
  </si>
  <si>
    <t>22967 Moore Ford
West Frank, OR 60572</t>
  </si>
  <si>
    <t>Pharmacist, hospital</t>
  </si>
  <si>
    <t>Bryant</t>
  </si>
  <si>
    <t>130 Johnson Cape Apt. 012
Michaelbury, PA 66736</t>
  </si>
  <si>
    <t>Washington</t>
  </si>
  <si>
    <t>84707 Anthony Junctions
Youngfort, VT 34921</t>
  </si>
  <si>
    <t>Richard</t>
  </si>
  <si>
    <t>1830 Pearson Union
East Geoffrey, FL 26612</t>
  </si>
  <si>
    <t>Education administrator</t>
  </si>
  <si>
    <t>Clark</t>
  </si>
  <si>
    <t>8029 Robert Fork
Lake Amandahaven, TX 21718</t>
  </si>
  <si>
    <t>Recruitment consultant</t>
  </si>
  <si>
    <t>Erika</t>
  </si>
  <si>
    <t>Castaneda</t>
  </si>
  <si>
    <t>6780 Taylor Flats Apt. 187
Meganview, ME 23087</t>
  </si>
  <si>
    <t>Haas</t>
  </si>
  <si>
    <t>3765 Sandra Trail
Normamouth, MH 68911</t>
  </si>
  <si>
    <t>99607 Owen Vista Apt. 235
Jamesborough, PR 43252</t>
  </si>
  <si>
    <t>Interior and spatial designer</t>
  </si>
  <si>
    <t>7798 Duncan Road
East Lori, KY 83209</t>
  </si>
  <si>
    <t>Psychologist, educational</t>
  </si>
  <si>
    <t>Giles</t>
  </si>
  <si>
    <t>179 Deborah Dale Apt. 997
Christinaburgh, RI 50443</t>
  </si>
  <si>
    <t>Franklin</t>
  </si>
  <si>
    <t>USNV Warren
FPO AA 57045</t>
  </si>
  <si>
    <t>Warner</t>
  </si>
  <si>
    <t>9421 Derek Coves Apt. 750
Robertchester, OH 11566</t>
  </si>
  <si>
    <t>Surveyor, commercial/residential</t>
  </si>
  <si>
    <t>Bobby</t>
  </si>
  <si>
    <t>USCGC Gregory
FPO AE 15010</t>
  </si>
  <si>
    <t>Paula</t>
  </si>
  <si>
    <t>923 Cassandra Station
North Stephanie, RI 03244</t>
  </si>
  <si>
    <t>2202 Dunn Trail
North Amanda, WV 60076</t>
  </si>
  <si>
    <t>Leonard</t>
  </si>
  <si>
    <t>9273 Berry Lights
Jonestown, CO 06810</t>
  </si>
  <si>
    <t>Health and safety inspector</t>
  </si>
  <si>
    <t>Mathis</t>
  </si>
  <si>
    <t>8754 Gregory Lock Apt. 455
Wisemouth, LA 84793</t>
  </si>
  <si>
    <t>Further education lecturer</t>
  </si>
  <si>
    <t>Samuel</t>
  </si>
  <si>
    <t>55970 Mark Harbors Apt. 059
West Terrymouth, UT 73997</t>
  </si>
  <si>
    <t>Research officer, trade union</t>
  </si>
  <si>
    <t>Mclean</t>
  </si>
  <si>
    <t>29473 Mcgee Square
Matthewport, AK 00590</t>
  </si>
  <si>
    <t>Arboriculturist</t>
  </si>
  <si>
    <t>Mckee</t>
  </si>
  <si>
    <t>PSC 2400, Box 6345
APO AA 12512</t>
  </si>
  <si>
    <t>Public affairs consultant</t>
  </si>
  <si>
    <t>296 Reeves Wells Apt. 399
Ortegaborough, MS 01925</t>
  </si>
  <si>
    <t>5584 Brandy Crossing
Watsonberg, AS 59216</t>
  </si>
  <si>
    <t>Recycling officer</t>
  </si>
  <si>
    <t>47056 Arellano Station Apt. 811
South Michaelside, MP 86001</t>
  </si>
  <si>
    <t>Production designer, theatre/television/film</t>
  </si>
  <si>
    <t>Dale</t>
  </si>
  <si>
    <t>Myers</t>
  </si>
  <si>
    <t>535 Margaret Centers
East Richard, MT 30431</t>
  </si>
  <si>
    <t>Public relations account executive</t>
  </si>
  <si>
    <t>Velazquez</t>
  </si>
  <si>
    <t>19719 Anne Summit Suite 865
Erikamouth, NE 54990</t>
  </si>
  <si>
    <t>279 Mary Way Suite 542
Peckchester, MH 86499</t>
  </si>
  <si>
    <t>Producer, radio</t>
  </si>
  <si>
    <t>Unit 9125 Box 2746
DPO AE 65880</t>
  </si>
  <si>
    <t>042 Megan Crossing
Leeland, NM 27602</t>
  </si>
  <si>
    <t>Sheryl</t>
  </si>
  <si>
    <t>21692 Hughes Gateway Apt. 280
Marcusview, GA 45361</t>
  </si>
  <si>
    <t>051 Jennings Field
South Jason, GA 51647</t>
  </si>
  <si>
    <t>15461 Christina Branch
Simpsonberg, AZ 48618</t>
  </si>
  <si>
    <t>Research scientist (physical sciences)</t>
  </si>
  <si>
    <t>950 Dustin Fords
Kellyview, MD 20240</t>
  </si>
  <si>
    <t>Garment/textile technologist</t>
  </si>
  <si>
    <t>Joshua</t>
  </si>
  <si>
    <t>409 Nguyen Groves Apt. 839
South Laura, VA 38096</t>
  </si>
  <si>
    <t>Holmes</t>
  </si>
  <si>
    <t>03165 Dawn Fields
New Melissaton, KY 09485</t>
  </si>
  <si>
    <t>Jonathon</t>
  </si>
  <si>
    <t>Marks</t>
  </si>
  <si>
    <t>3689 Wright Knoll Apt. 202
Williamsview, NE 51492</t>
  </si>
  <si>
    <t>Madeline</t>
  </si>
  <si>
    <t>Madden</t>
  </si>
  <si>
    <t>0050 Graham Ramp Apt. 038
Lake Staceystad, SD 41718</t>
  </si>
  <si>
    <t>Unit 6661 Box 0502
DPO AE 89114</t>
  </si>
  <si>
    <t>Economist</t>
  </si>
  <si>
    <t>Long</t>
  </si>
  <si>
    <t>0223 Gates Locks Apt. 830
Gatesberg, MN 26060</t>
  </si>
  <si>
    <t>Production engineer</t>
  </si>
  <si>
    <t>3699 Larsen Avenue
New Julieborough, FM 86244</t>
  </si>
  <si>
    <t>Oncologist</t>
  </si>
  <si>
    <t>12524 Kelly Flats Suite 016
Davidshire, NJ 18857</t>
  </si>
  <si>
    <t>Cook</t>
  </si>
  <si>
    <t>98930 Whitaker Route
West Brandiborough, GU 77857</t>
  </si>
  <si>
    <t>69487 Brown Ways Apt. 517
Patrickfort, PR 94936</t>
  </si>
  <si>
    <t>Patterson</t>
  </si>
  <si>
    <t>3768 Kim Camp
East Erikton, PW 34697</t>
  </si>
  <si>
    <t>3368 Perez Center
Wongport, DC 37596</t>
  </si>
  <si>
    <t>6533 Hebert Field Suite 653
West Erica, ME 55186</t>
  </si>
  <si>
    <t>IT trainer</t>
  </si>
  <si>
    <t>Trevino</t>
  </si>
  <si>
    <t>183 Jones Island
West Kimberlyhaven, MN 49867</t>
  </si>
  <si>
    <t>Adkins</t>
  </si>
  <si>
    <t>18424 Bell Squares
West Walterside, MA 62985</t>
  </si>
  <si>
    <t>Unit 8179 Box 5796
DPO AE 80130</t>
  </si>
  <si>
    <t>Therapist, nutritional</t>
  </si>
  <si>
    <t>Katie</t>
  </si>
  <si>
    <t>Ellis</t>
  </si>
  <si>
    <t>168 Barbara Club
West Christopherchester, GA 08142</t>
  </si>
  <si>
    <t>Statistician</t>
  </si>
  <si>
    <t>76046 King Station Apt. 448
Jacobbury, HI 10341</t>
  </si>
  <si>
    <t>Visual merchandiser</t>
  </si>
  <si>
    <t>PSC 1983, Box 6729
APO AE 50725</t>
  </si>
  <si>
    <t>Sub</t>
  </si>
  <si>
    <t>Carrie</t>
  </si>
  <si>
    <t>15439 Cruz Glen Apt. 495
Port Aaronchester, NY 13346</t>
  </si>
  <si>
    <t>9445 Mcdonald Manors Apt. 095
Pagehaven, AS 55264</t>
  </si>
  <si>
    <t>Pennington</t>
  </si>
  <si>
    <t>00144 Kerry Spring
Port Stephanie, TN 65532</t>
  </si>
  <si>
    <t>Hawkins</t>
  </si>
  <si>
    <t>11941 White Courts
South Jamie, MO 47011</t>
  </si>
  <si>
    <t>Armed forces operational officer</t>
  </si>
  <si>
    <t>70749 Norris Hollow Suite 219
Port Chad, FL 46326</t>
  </si>
  <si>
    <t>Interpreter</t>
  </si>
  <si>
    <t>44808 Colleen Highway Suite 441
Lake Teresafurt, WY 34631</t>
  </si>
  <si>
    <t>Hubbard</t>
  </si>
  <si>
    <t>76825 Gilbert Locks
Rachelbury, ND 64347</t>
  </si>
  <si>
    <t>Designer, blown glass/stained glass</t>
  </si>
  <si>
    <t>Phillips</t>
  </si>
  <si>
    <t>USNV Alvarez
FPO AA 57219</t>
  </si>
  <si>
    <t>Lawrence</t>
  </si>
  <si>
    <t>Unit 5363 Box 6854
DPO AA 19783</t>
  </si>
  <si>
    <t>057 Johnny Pike Apt. 540
Lake Virginiaburgh, AR 72103</t>
  </si>
  <si>
    <t>Collins</t>
  </si>
  <si>
    <t>27994 Keller Row
Thomasberg, AR 48770</t>
  </si>
  <si>
    <t>Yvette</t>
  </si>
  <si>
    <t>Meyer</t>
  </si>
  <si>
    <t>0081 Summer Passage
Reneestad, VT 58165</t>
  </si>
  <si>
    <t>209 Sullivan Creek
Martinezborough, VA 20288</t>
  </si>
  <si>
    <t>Johnny</t>
  </si>
  <si>
    <t>Houston</t>
  </si>
  <si>
    <t>569 Kimberly Extensions Apt. 174
Nelsonshire, KY 72257</t>
  </si>
  <si>
    <t>74606 Thompson Isle Apt. 839
Rogersmouth, WA 15812</t>
  </si>
  <si>
    <t>Multimedia specialist</t>
  </si>
  <si>
    <t>Rose</t>
  </si>
  <si>
    <t>123 Brewer Square Apt. 881
Nicolehaven, IN 71703</t>
  </si>
  <si>
    <t>3367 Claire Tunnel Suite 814
Richardview, TN 31650</t>
  </si>
  <si>
    <t>03275 Jeremy Knolls
New Vincent, MO 53734</t>
  </si>
  <si>
    <t>Communications engineer</t>
  </si>
  <si>
    <t>0424 Roach Lakes
Laurieburgh, TN 09961</t>
  </si>
  <si>
    <t>Industrial/product designer</t>
  </si>
  <si>
    <t>Sean</t>
  </si>
  <si>
    <t>856 Mendez Path Suite 682
Williamtown, MD 50276</t>
  </si>
  <si>
    <t>Banker</t>
  </si>
  <si>
    <t>Kaylee</t>
  </si>
  <si>
    <t>Powell</t>
  </si>
  <si>
    <t>354 Hernandez Meadows
South Lindsey, MP 02356</t>
  </si>
  <si>
    <t>Training and development officer</t>
  </si>
  <si>
    <t>Tammy</t>
  </si>
  <si>
    <t>217 Kelly Centers
New Christinashire, WA 21038</t>
  </si>
  <si>
    <t>Castro</t>
  </si>
  <si>
    <t>Unit 7545 Box 3705
DPO AE 60844</t>
  </si>
  <si>
    <t>9297 Knapp Knoll Apt. 360
Carolynland, ND 68815</t>
  </si>
  <si>
    <t>Chief Operating Officer</t>
  </si>
  <si>
    <t>587 Kelly Turnpike Apt. 048
Port Roberttown, SC 56349</t>
  </si>
  <si>
    <t>49536 Cohen Falls
Lanceburgh, GA 09713</t>
  </si>
  <si>
    <t>56920 Mendoza Union
Lake Valerie, CT 31301</t>
  </si>
  <si>
    <t>Broadcast engineer</t>
  </si>
  <si>
    <t>1281 Campbell Crossing
South Rachelland, VA 17691</t>
  </si>
  <si>
    <t>143 Stewart Mountain
West Angelaton, ID 69080</t>
  </si>
  <si>
    <t>Engineer, civil (consulting)</t>
  </si>
  <si>
    <t>Sweeney</t>
  </si>
  <si>
    <t>PSC 4406, Box 0664
APO AA 78668</t>
  </si>
  <si>
    <t>Mendez</t>
  </si>
  <si>
    <t>17187 Sandra Burgs
Andersonstad, LA 61376</t>
  </si>
  <si>
    <t>Engineer, electrical</t>
  </si>
  <si>
    <t>Yates</t>
  </si>
  <si>
    <t>57825 Cody Union
North Brittanyport, WI 70346</t>
  </si>
  <si>
    <t>Gibson</t>
  </si>
  <si>
    <t>085 Hunter Ville Suite 861
Michaelchester, MI 71500</t>
  </si>
  <si>
    <t>Teacher, music</t>
  </si>
  <si>
    <t>Armstrong</t>
  </si>
  <si>
    <t>7223 Edward Lake
Barbarafort, DE 82676</t>
  </si>
  <si>
    <t>Contractor</t>
  </si>
  <si>
    <t>Pam</t>
  </si>
  <si>
    <t>Quinn</t>
  </si>
  <si>
    <t>111 Philip Plaza
South Michaelbury, NM 71033</t>
  </si>
  <si>
    <t>Engineer, structural</t>
  </si>
  <si>
    <t>Crystal</t>
  </si>
  <si>
    <t>10292 Brown Crescent
Spencermouth, PR 20240</t>
  </si>
  <si>
    <t>Physiological scientist</t>
  </si>
  <si>
    <t>7487 Mckay Forges
Irwintown, PA 73761</t>
  </si>
  <si>
    <t>Kathleen</t>
  </si>
  <si>
    <t>Hill</t>
  </si>
  <si>
    <t>870 Melvin Flat
Lake Sarahberg, CO 47592</t>
  </si>
  <si>
    <t>Barrister's clerk</t>
  </si>
  <si>
    <t>6709 Shelia Shore
Kristyborough, DE 91724</t>
  </si>
  <si>
    <t>397 Gonzalez Burgs
North Sarafurt, CO 76435</t>
  </si>
  <si>
    <t>Toxicologist</t>
  </si>
  <si>
    <t>21268 Harry Oval
Lake Kylemouth, DE 95288</t>
  </si>
  <si>
    <t>Chiropodist</t>
  </si>
  <si>
    <t>788 Mcintosh Burg
East Jack, ND 49682</t>
  </si>
  <si>
    <t>Audiological scientist</t>
  </si>
  <si>
    <t>791 Cameron Club Suite 950
Olsenbury, NY 70573</t>
  </si>
  <si>
    <t>English as a second language teacher</t>
  </si>
  <si>
    <t>Thornton</t>
  </si>
  <si>
    <t>5129 Kenneth Park Apt. 789
Fryhaven, KY 23376</t>
  </si>
  <si>
    <t>Ray</t>
  </si>
  <si>
    <t>Singh</t>
  </si>
  <si>
    <t>5546 Angela Loop
Lake Ernestmouth, KS 66308</t>
  </si>
  <si>
    <t>Agricultural engineer</t>
  </si>
  <si>
    <t>Holloway</t>
  </si>
  <si>
    <t>4462 Samuel Estates Apt. 732
Michaelstad, NE 99179</t>
  </si>
  <si>
    <t>Gonzales</t>
  </si>
  <si>
    <t>75145 Tran Hills
New Michelleshire, NY 68873</t>
  </si>
  <si>
    <t>Shaw</t>
  </si>
  <si>
    <t>548 Morales Way Suite 250
Lake Amystad, IL 71328</t>
  </si>
  <si>
    <t>Pathologist</t>
  </si>
  <si>
    <t>Evelyn</t>
  </si>
  <si>
    <t>6187 Navarro Locks Apt. 218
Jennaside, NC 46594</t>
  </si>
  <si>
    <t>Murphy</t>
  </si>
  <si>
    <t>PSC 6263, Box 8562
APO AA 20451</t>
  </si>
  <si>
    <t>Fashion designer</t>
  </si>
  <si>
    <t>Unit 9846 Box 1240
DPO AA 15043</t>
  </si>
  <si>
    <t>Victor</t>
  </si>
  <si>
    <t>Simon</t>
  </si>
  <si>
    <t>65801 Myers River
Lisafort, ME 45869</t>
  </si>
  <si>
    <t>Astronomer</t>
  </si>
  <si>
    <t>Lozano</t>
  </si>
  <si>
    <t>1160 Mckay Pine
Simpsonmouth, NC 44687</t>
  </si>
  <si>
    <t>Engineer, maintenance</t>
  </si>
  <si>
    <t>Kendra</t>
  </si>
  <si>
    <t>Floyd</t>
  </si>
  <si>
    <t>40132 Lee Unions
West Angelicaberg, IN 63915</t>
  </si>
  <si>
    <t>Ambulance person</t>
  </si>
  <si>
    <t>635 Jim Springs Suite 094
Baileystad, OH 11385</t>
  </si>
  <si>
    <t>Perkins</t>
  </si>
  <si>
    <t>33253 Smith Mission
Leefurt, MT 64097</t>
  </si>
  <si>
    <t>Surveyor, minerals</t>
  </si>
  <si>
    <t>935 Flowers Trail
Paulchester, CO 02877</t>
  </si>
  <si>
    <t>4592 Donna Causeway
Victoriaberg, CT 32016</t>
  </si>
  <si>
    <t>Surveyor, hydrographic</t>
  </si>
  <si>
    <t>Tracey</t>
  </si>
  <si>
    <t>Torres</t>
  </si>
  <si>
    <t>3853 Ramirez Curve Suite 430
South Monicaborough, NV 59430</t>
  </si>
  <si>
    <t>Investment banker, corporate</t>
  </si>
  <si>
    <t>46204 Zachary Squares
East Danielbury, HI 68752</t>
  </si>
  <si>
    <t>Photographer</t>
  </si>
  <si>
    <t>1576 Michele Wall
Katherineville, LA 39397</t>
  </si>
  <si>
    <t>Engineer, materials</t>
  </si>
  <si>
    <t>04150 Jamie Vista Suite 251
Port Natashamouth, CT 08367</t>
  </si>
  <si>
    <t>Reynolds</t>
  </si>
  <si>
    <t>229 Conley Extensions Apt. 640
Victorside, IA 27103</t>
  </si>
  <si>
    <t>4978 Joel Crescent Suite 994
Barryburgh, MN 12729</t>
  </si>
  <si>
    <t>Designer, ceramics/pottery</t>
  </si>
  <si>
    <t>222 Amanda Station Apt. 137
Kiarabury, NH 02606</t>
  </si>
  <si>
    <t>Designer, television/film set</t>
  </si>
  <si>
    <t>Samantha</t>
  </si>
  <si>
    <t>4730 Kim Mission Apt. 178
South Amy, IN 32800</t>
  </si>
  <si>
    <t>3054 Clayton Squares Apt. 213
Nicholaston, WY 13328</t>
  </si>
  <si>
    <t>Information officer</t>
  </si>
  <si>
    <t>406 Myers Valley
North Kristenstad, VT 10576</t>
  </si>
  <si>
    <t>Engineering geologist</t>
  </si>
  <si>
    <t>Briggs</t>
  </si>
  <si>
    <t>3600 Vanessa Center
Hardyburgh, RI 61374</t>
  </si>
  <si>
    <t>2707 Mccoy Drives
Adambury, MT 45359</t>
  </si>
  <si>
    <t>151 Glenn Bypass
Port Diana, UT 76167</t>
  </si>
  <si>
    <t>5553 Walsh Forest Apt. 211
South Tinaside, CO 42878</t>
  </si>
  <si>
    <t>682 Green Land
East Krystalfurt, VT 11969</t>
  </si>
  <si>
    <t>451 Michael Lock Suite 760
North Theresahaven, MI 93362</t>
  </si>
  <si>
    <t>Ross</t>
  </si>
  <si>
    <t>03309 Wang Crescent
Allisonburgh, MI 33727</t>
  </si>
  <si>
    <t>11482 Angela Lock
Rebeccachester, TN 69607</t>
  </si>
  <si>
    <t>Nurse, mental health</t>
  </si>
  <si>
    <t>Wendy</t>
  </si>
  <si>
    <t>7303 Ward Forest
West Michaelton, GA 35965</t>
  </si>
  <si>
    <t>Sports administrator</t>
  </si>
  <si>
    <t>Ralph</t>
  </si>
  <si>
    <t>80137 Cooper Crest
Lisaville, ID 87290</t>
  </si>
  <si>
    <t>Geologist, engineering</t>
  </si>
  <si>
    <t>Cooley</t>
  </si>
  <si>
    <t>136 Miller Crossroad Apt. 245
North Christopherburgh, ID 44550</t>
  </si>
  <si>
    <t>Malone</t>
  </si>
  <si>
    <t>887 Audrey Coves Apt. 676
Victoriamouth, MA 08811</t>
  </si>
  <si>
    <t>Rasmussen</t>
  </si>
  <si>
    <t>6531 Brooks Garden Apt. 253
Kennedyberg, TN 05469</t>
  </si>
  <si>
    <t>Chartered legal executive (England and Wales)</t>
  </si>
  <si>
    <t>4312 Stanley Land Apt. 276
Chelseamouth, MI 50626</t>
  </si>
  <si>
    <t>Newspaper journalist</t>
  </si>
  <si>
    <t>Edwin</t>
  </si>
  <si>
    <t>13635 Collier Route
Port Glen, WV 42818</t>
  </si>
  <si>
    <t>Benjamin</t>
  </si>
  <si>
    <t>4945 Rogers Islands Apt. 833
Rebeccafort, WY 74868</t>
  </si>
  <si>
    <t>Harris</t>
  </si>
  <si>
    <t>4936 Carter Trail Apt. 721
Lake Michael, VA 13323</t>
  </si>
  <si>
    <t>Animator</t>
  </si>
  <si>
    <t>Cardenas</t>
  </si>
  <si>
    <t>833 Lori Inlet
New Tanya, AL 07390</t>
  </si>
  <si>
    <t>47199 Kayla Village Apt. 813
Christineside, NE 62526</t>
  </si>
  <si>
    <t>Pilot, airline</t>
  </si>
  <si>
    <t>5067 Kenneth Ridge Apt. 190
New Carlahaven, SC 52225</t>
  </si>
  <si>
    <t>Sales professional, IT</t>
  </si>
  <si>
    <t>Brooks</t>
  </si>
  <si>
    <t>367 Gary Well Apt. 132
Lorettabury, NY 32880</t>
  </si>
  <si>
    <t>19698 Mann Pine Apt. 471
Christopherchester, IL 82486</t>
  </si>
  <si>
    <t>Gibbs</t>
  </si>
  <si>
    <t>28671 Parks Squares Apt. 223
Christopherbury, VA 53986</t>
  </si>
  <si>
    <t>Edgar</t>
  </si>
  <si>
    <t>Gay</t>
  </si>
  <si>
    <t>9307 Gerald Branch Suite 084
Port Christopher, CA 26237</t>
  </si>
  <si>
    <t>18447 Alyssa Rue
Isaiahberg, VA 56861</t>
  </si>
  <si>
    <t>Forest/woodland manager</t>
  </si>
  <si>
    <t>Kerri</t>
  </si>
  <si>
    <t>Glenn</t>
  </si>
  <si>
    <t>977 Shields Corner Apt. 395
Matthewshire, ID 97771</t>
  </si>
  <si>
    <t>Adult guidance worker</t>
  </si>
  <si>
    <t>Albert</t>
  </si>
  <si>
    <t>Velasquez</t>
  </si>
  <si>
    <t>863 Jonathan Trail Suite 506
Andersonfurt, CO 64459</t>
  </si>
  <si>
    <t>Producer, television/film/video</t>
  </si>
  <si>
    <t>46137 Pierce Walk Suite 953
Robertstown, PA 64530</t>
  </si>
  <si>
    <t>Kyle</t>
  </si>
  <si>
    <t>USCGC Bailey
FPO AP 94043</t>
  </si>
  <si>
    <t>Comptroller</t>
  </si>
  <si>
    <t>Joe</t>
  </si>
  <si>
    <t>42230 Logan Plain Suite 389
Rochaside, HI 82438</t>
  </si>
  <si>
    <t>PSC 7441, Box 0300
APO AA 54136</t>
  </si>
  <si>
    <t>Hardy</t>
  </si>
  <si>
    <t>6704 Foster Isle
New Shawn, OK 56554</t>
  </si>
  <si>
    <t>2965 Joseph Key Apt. 614
Hoopermouth, LA 91623</t>
  </si>
  <si>
    <t>Calvin</t>
  </si>
  <si>
    <t>7906 Nguyen Estate Suite 072
South Paulville, WI 81606</t>
  </si>
  <si>
    <t>Obrien</t>
  </si>
  <si>
    <t>Unit 4593 Box 0749
DPO AA 54761</t>
  </si>
  <si>
    <t>Davenport</t>
  </si>
  <si>
    <t>3013 Michael Unions
East Jamie, DE 76460</t>
  </si>
  <si>
    <t>Burch</t>
  </si>
  <si>
    <t>Unit 5313 Box 0842
DPO AE 80099</t>
  </si>
  <si>
    <t>Roy</t>
  </si>
  <si>
    <t>40157 Hodges Centers Suite 008
New Christinaland, VA 12884</t>
  </si>
  <si>
    <t>7168 King Keys
Lake Haleyview, ME 03824</t>
  </si>
  <si>
    <t>Love</t>
  </si>
  <si>
    <t>0655 Gabriel Dam
Cristinaview, IA 11357</t>
  </si>
  <si>
    <t>Chief Executive Officer</t>
  </si>
  <si>
    <t>Luna</t>
  </si>
  <si>
    <t>5177 Holland Crossroad Suite 574
Jenniferchester, VA 87504</t>
  </si>
  <si>
    <t>Logistics and distribution manager</t>
  </si>
  <si>
    <t>PSC 6840, Box 3500
APO AP 06855</t>
  </si>
  <si>
    <t>Dentist</t>
  </si>
  <si>
    <t>301 Sharon Radial
Acostafort, TN 26422</t>
  </si>
  <si>
    <t>31919 Knight Hills
North Crystalstad, AR 49051</t>
  </si>
  <si>
    <t>Oceanographer</t>
  </si>
  <si>
    <t>Wong</t>
  </si>
  <si>
    <t>50067 Ware Island Suite 752
Lake Marc, WA 75918</t>
  </si>
  <si>
    <t>USNS Horton
FPO AE 59731</t>
  </si>
  <si>
    <t>Robinson</t>
  </si>
  <si>
    <t>740 Ortega Squares Apt. 360
North Janeside, MD 74242</t>
  </si>
  <si>
    <t>Werner</t>
  </si>
  <si>
    <t>42689 Miller Via
Jefferymouth, CO 15624</t>
  </si>
  <si>
    <t>Investment analyst</t>
  </si>
  <si>
    <t>884 Nicole Stravenue
Harringtonshire, NE 67082</t>
  </si>
  <si>
    <t>Sports therapist</t>
  </si>
  <si>
    <t>363 Christopher Motorway
East Keith, AS 81776</t>
  </si>
  <si>
    <t>Corey</t>
  </si>
  <si>
    <t>Winters</t>
  </si>
  <si>
    <t>20153 Grimes Crescent
Patrickton, DC 56662</t>
  </si>
  <si>
    <t>Management consultant</t>
  </si>
  <si>
    <t>73691 Wanda Ramp Suite 179
Dianastad, KS 53092</t>
  </si>
  <si>
    <t>28260 James Mountains
Brittanyton, RI 64422</t>
  </si>
  <si>
    <t>Minerals surveyor</t>
  </si>
  <si>
    <t>71565 Ramsey Prairie Suite 390
West Matthew, SD 39551</t>
  </si>
  <si>
    <t>84855 Smith Key Suite 881
Port Bethanychester, NE 51064</t>
  </si>
  <si>
    <t>Rubio</t>
  </si>
  <si>
    <t>1721 Keith Plaza Suite 934
East Jesus, ME 70229</t>
  </si>
  <si>
    <t>Bartlett</t>
  </si>
  <si>
    <t>PSC 4355, Box 6540
APO AP 91067</t>
  </si>
  <si>
    <t>Dana</t>
  </si>
  <si>
    <t>41320 Cox Heights Suite 305
South Kellyfort, VT 36393</t>
  </si>
  <si>
    <t>Drilling engineer</t>
  </si>
  <si>
    <t>Edward</t>
  </si>
  <si>
    <t>Banks</t>
  </si>
  <si>
    <t>15215 Mark Springs Suite 022
East Cathy, TX 64258</t>
  </si>
  <si>
    <t>2519 Bowen Spring Apt. 595
Ritatown, NH 31110</t>
  </si>
  <si>
    <t>671 Green Burg
North Jenniferport, NV 75484</t>
  </si>
  <si>
    <t>Shirley</t>
  </si>
  <si>
    <t>Dalton</t>
  </si>
  <si>
    <t>4750 Mary Forks
Laramouth, MH 93448</t>
  </si>
  <si>
    <t>USNS Rush
FPO AE 15067</t>
  </si>
  <si>
    <t>Suarez</t>
  </si>
  <si>
    <t>6161 Brad Via Suite 143
West Kelliehaven, NC 71218</t>
  </si>
  <si>
    <t>31191 Michael Track Suite 897
Port Davidhaven, AR 65143</t>
  </si>
  <si>
    <t>45101 Dawn Center
Rogerburgh, MI 62524</t>
  </si>
  <si>
    <t>Geophysical data processor</t>
  </si>
  <si>
    <t>677 Hernandez Branch Suite 689
Daveberg, AS 47198</t>
  </si>
  <si>
    <t>1851 Joseph Fall
Singhbury, AS 38121</t>
  </si>
  <si>
    <t>Andrea</t>
  </si>
  <si>
    <t>USNS Garcia
FPO AE 49130</t>
  </si>
  <si>
    <t>912 Michelle Oval Apt. 760
Martinport, SC 80830</t>
  </si>
  <si>
    <t>Nicolas</t>
  </si>
  <si>
    <t>13192 Barrett Alley
Port Randyhaven, IA 70835</t>
  </si>
  <si>
    <t>9752 Randy Parks
Robertsfurt, MO 98470</t>
  </si>
  <si>
    <t>Soil scientist</t>
  </si>
  <si>
    <t>Patel</t>
  </si>
  <si>
    <t>71462 Terrell Locks Suite 603
Brooksport, KS 58290</t>
  </si>
  <si>
    <t>Warden/ranger</t>
  </si>
  <si>
    <t>23689 Johnson Brook Apt. 441
Port Jamesstad, IL 21180</t>
  </si>
  <si>
    <t>Clinical biochemist</t>
  </si>
  <si>
    <t>059 Pam Tunnel
Michaelville, MS 89051</t>
  </si>
  <si>
    <t>Christina</t>
  </si>
  <si>
    <t>USS Mcdonald
FPO AE 56877</t>
  </si>
  <si>
    <t>Restaurant manager, fast food</t>
  </si>
  <si>
    <t>34806 Williams Garden
Nathanport, IL 30708</t>
  </si>
  <si>
    <t>123 Wanda Walk
South Josephchester, AS 70480</t>
  </si>
  <si>
    <t>Bell</t>
  </si>
  <si>
    <t>3591 Whitney Ford Apt. 289
South Megan, MH 67615</t>
  </si>
  <si>
    <t>Proctor</t>
  </si>
  <si>
    <t>017 Drake Stravenue
Port Aaronton, PR 98841</t>
  </si>
  <si>
    <t>Brendan</t>
  </si>
  <si>
    <t>Robbins</t>
  </si>
  <si>
    <t>73488 John Mews Apt. 404
Veronicamouth, FL 44771</t>
  </si>
  <si>
    <t>Lane</t>
  </si>
  <si>
    <t>Unit 3357 Box 3500
DPO AA 47414</t>
  </si>
  <si>
    <t>92136 Kimberly Gardens
Lake Brian, OR 23684</t>
  </si>
  <si>
    <t>Materials engineer</t>
  </si>
  <si>
    <t>258 Bradley Unions
West Kristastad, PR 46563</t>
  </si>
  <si>
    <t>Cabrera</t>
  </si>
  <si>
    <t>2077 Hayes Mountains
Lake Christophermouth, NV 39654</t>
  </si>
  <si>
    <t>Colour technologist</t>
  </si>
  <si>
    <t>Wolf</t>
  </si>
  <si>
    <t>1529 Davis Radial Apt. 027
Beckstad, RI 68271</t>
  </si>
  <si>
    <t>Jasmine</t>
  </si>
  <si>
    <t>Howe</t>
  </si>
  <si>
    <t>3320 Scott Summit Suite 656
Hansenburgh, GA 22330</t>
  </si>
  <si>
    <t>Chartered accountant</t>
  </si>
  <si>
    <t>Diamond</t>
  </si>
  <si>
    <t>239 Burnett Stravenue
East Brenttown, LA 74379</t>
  </si>
  <si>
    <t>Engineer, civil (contracting)</t>
  </si>
  <si>
    <t>6046 Hunt Views Apt. 188
East Chloeside, WV 28980</t>
  </si>
  <si>
    <t>Ballard</t>
  </si>
  <si>
    <t>13996 Katie Squares Apt. 599
New Brittneybury, ID 83838</t>
  </si>
  <si>
    <t>Jim</t>
  </si>
  <si>
    <t>Ball</t>
  </si>
  <si>
    <t>2757 Patterson Radial Apt. 723
Martinezside, WY 12845</t>
  </si>
  <si>
    <t>1462 Horton Centers Suite 712
North Peter, AZ 83346</t>
  </si>
  <si>
    <t>Xavier</t>
  </si>
  <si>
    <t>3036 Mcdonald Station
Johnmouth, MP 88190</t>
  </si>
  <si>
    <t>Guerrero</t>
  </si>
  <si>
    <t>46057 Fernando Mills Suite 258
Taylormouth, SC 70068</t>
  </si>
  <si>
    <t>Hydrologist</t>
  </si>
  <si>
    <t>Aguilar</t>
  </si>
  <si>
    <t>13162 Mandy Trace Suite 113
Katelynburgh, LA 54457</t>
  </si>
  <si>
    <t>Exercise physiologist</t>
  </si>
  <si>
    <t>USS Mccoy
FPO AP 60846</t>
  </si>
  <si>
    <t>Unit 6065 Box 0713
DPO AP 77735</t>
  </si>
  <si>
    <t>Engineer, control and instrumentation</t>
  </si>
  <si>
    <t>4824 Susan Ranch Suite 387
South Johnton, UT 44612</t>
  </si>
  <si>
    <t>Carroll</t>
  </si>
  <si>
    <t>3312 Moran Springs
Michaelburgh, MT 64072</t>
  </si>
  <si>
    <t>21347 Erin Points Apt. 148
Apriltown, NY 88807</t>
  </si>
  <si>
    <t>Production assistant, radio</t>
  </si>
  <si>
    <t>Duncan</t>
  </si>
  <si>
    <t>58280 Kevin Village Apt. 476
Hollyborough, MP 26611</t>
  </si>
  <si>
    <t>Tax inspector</t>
  </si>
  <si>
    <t>Summers</t>
  </si>
  <si>
    <t>7600 Jose Keys Suite 771
Krystalton, KS 85286</t>
  </si>
  <si>
    <t>Gill</t>
  </si>
  <si>
    <t>8499 Greer Curve
West Michaelland, NY 36011</t>
  </si>
  <si>
    <t>0674 Rebecca Garden
Lake Maureen, KY 56700</t>
  </si>
  <si>
    <t>Librarian, public</t>
  </si>
  <si>
    <t>881 Eric Curve
Stevenhaven, IA 30945</t>
  </si>
  <si>
    <t>052 Armstrong Pines
New David, AR 34618</t>
  </si>
  <si>
    <t>820 Wright Village Apt. 559
North Andrea, AR 49526</t>
  </si>
  <si>
    <t>014 Johnston Well Suite 989
New Isaiah, HI 72620</t>
  </si>
  <si>
    <t>93761 Hannah Terrace Apt. 718
Kennethton, ME 55096</t>
  </si>
  <si>
    <t>46025 Nunez Radial
Christinaport, DC 57060</t>
  </si>
  <si>
    <t>Kelsey</t>
  </si>
  <si>
    <t>4586 Christopher Port
Brookston, RI 83916</t>
  </si>
  <si>
    <t>Clayton</t>
  </si>
  <si>
    <t>6187 Timothy Road Suite 631
Sancheztown, IA 79905</t>
  </si>
  <si>
    <t>939 Aguilar Green
Marychester, MO 29578</t>
  </si>
  <si>
    <t>1686 Sanchez Drives Apt. 875
Port William, AK 21944</t>
  </si>
  <si>
    <t>3622 Elizabeth Roads Suite 690
Lake Darrylville, CT 42644</t>
  </si>
  <si>
    <t>3630 Craig Grove
Terriview, KY 00596</t>
  </si>
  <si>
    <t>9673 Whitaker Gardens
South Derekshire, DC 27419</t>
  </si>
  <si>
    <t>5443 Ryan Fork Suite 378
Simmonsborough, AZ 49525</t>
  </si>
  <si>
    <t>Hutchinson</t>
  </si>
  <si>
    <t>9545 Travis Valleys
North Vanessa, OR 72159</t>
  </si>
  <si>
    <t>Ware</t>
  </si>
  <si>
    <t>38848 Julia Track
Smithchester, VI 49675</t>
  </si>
  <si>
    <t>Engineer, manufacturing</t>
  </si>
  <si>
    <t>868 Wood Springs
Anthonybury, WV 59419</t>
  </si>
  <si>
    <t>05347 William Circle
Brownburgh, WI 61393</t>
  </si>
  <si>
    <t>Lynch</t>
  </si>
  <si>
    <t>02421 Williams Garden
North Mary, AK 69460</t>
  </si>
  <si>
    <t>Freight forwarder</t>
  </si>
  <si>
    <t>Mann</t>
  </si>
  <si>
    <t>55102 Matthew Ports Apt. 099
Lake Williamport, NM 80368</t>
  </si>
  <si>
    <t>Outdoor activities/education manager</t>
  </si>
  <si>
    <t>12483 Laurie Shores Apt. 677
New David, VI 69922</t>
  </si>
  <si>
    <t>Gordon</t>
  </si>
  <si>
    <t>7906 Edwards Roads
Lake Amy, NV 47388</t>
  </si>
  <si>
    <t>911 Salinas Falls Apt. 146
Joshuafort, WA 13571</t>
  </si>
  <si>
    <t>Trade union research officer</t>
  </si>
  <si>
    <t>Curry</t>
  </si>
  <si>
    <t>32511 Taylor Drive Suite 946
Anthonybury, NM 45564</t>
  </si>
  <si>
    <t>Tourism officer</t>
  </si>
  <si>
    <t>05787 Claire Prairie Apt. 499
South Carolynhaven, MP 66316</t>
  </si>
  <si>
    <t>TEFL teacher</t>
  </si>
  <si>
    <t>3965 Smith Brook
South Daniel, MI 46821</t>
  </si>
  <si>
    <t>Espinoza</t>
  </si>
  <si>
    <t>61245 Karen View
Garrettton, MO 74399</t>
  </si>
  <si>
    <t>74787 Latoya Shores Apt. 972
West Ianmouth, MD 22361</t>
  </si>
  <si>
    <t>Diane</t>
  </si>
  <si>
    <t>8358 Williamson Keys
Lake Ashleytown, AK 08909</t>
  </si>
  <si>
    <t>Scientist, clinical (histocompatibility and immunogenetics)</t>
  </si>
  <si>
    <t>York</t>
  </si>
  <si>
    <t>9053 Kevin Station
Mayland, NM 23976</t>
  </si>
  <si>
    <t>Dramatherapist</t>
  </si>
  <si>
    <t>21617 Young Coves Apt. 480
Sherritown, ID 63701</t>
  </si>
  <si>
    <t>Doyle</t>
  </si>
  <si>
    <t>68039 Jeremiah Summit
Port Courtneyburgh, IA 59787</t>
  </si>
  <si>
    <t>52688 Jimmy Land
Turnerview, SD 34623</t>
  </si>
  <si>
    <t>Cherry</t>
  </si>
  <si>
    <t>894 Brianna Spring
Lisamouth, AS 98455</t>
  </si>
  <si>
    <t>Fisher</t>
  </si>
  <si>
    <t>497 Gross Estate
Lake Zacharyberg, NH 52948</t>
  </si>
  <si>
    <t>624 Chandler Club
Port Jason, MD 34483</t>
  </si>
  <si>
    <t>Diana</t>
  </si>
  <si>
    <t>Hodges</t>
  </si>
  <si>
    <t>5932 Wong Lodge
Port Stacey, NJ 59267</t>
  </si>
  <si>
    <t>0386 Ann Oval
Lake Joshua, MA 31427</t>
  </si>
  <si>
    <t>Stevens</t>
  </si>
  <si>
    <t>37206 Becky Union Apt. 647
Port Carol, AK 20513</t>
  </si>
  <si>
    <t>Crawford</t>
  </si>
  <si>
    <t>00501 Anita Plain Suite 505
West Michaelfort, NC 76363</t>
  </si>
  <si>
    <t>Psychiatrist</t>
  </si>
  <si>
    <t>8897 William Point
Arnoldbury, CO 76031</t>
  </si>
  <si>
    <t>59972 Jose Parkways Suite 078
Hernandezside, AZ 10651</t>
  </si>
  <si>
    <t>4106 Mcpherson Stream Apt. 145
South Jimmystad, TX 47083</t>
  </si>
  <si>
    <t>Pitts</t>
  </si>
  <si>
    <t>PSC 2285, Box 3788
APO AP 43917</t>
  </si>
  <si>
    <t>Luis</t>
  </si>
  <si>
    <t>5276 Sanchez River Suite 340
West Tonyashire, WV 44046</t>
  </si>
  <si>
    <t>6611 Michael Shores
Stevenland, GU 46797</t>
  </si>
  <si>
    <t>Elliott</t>
  </si>
  <si>
    <t>704 Steele Shore Suite 595
West Brucemouth, NC 82519</t>
  </si>
  <si>
    <t>Barista</t>
  </si>
  <si>
    <t>Davidson</t>
  </si>
  <si>
    <t>Unit 7343 Box 2509
DPO AP 80341</t>
  </si>
  <si>
    <t>Fred</t>
  </si>
  <si>
    <t>70405 George Road Apt. 197
Kingside, GU 62801</t>
  </si>
  <si>
    <t>0635 Anderson Greens
East Stevenmouth, LA 53512</t>
  </si>
  <si>
    <t>66300 Bender Field Suite 168
Port Tina, ND 25110</t>
  </si>
  <si>
    <t>8811 Robert Extension
North Luke, NJ 90192</t>
  </si>
  <si>
    <t>Chief Strategy Officer</t>
  </si>
  <si>
    <t>465 Flores Plains Suite 491
Gonzalesview, FM 08003</t>
  </si>
  <si>
    <t>Designer, industrial/product</t>
  </si>
  <si>
    <t>528 Cole Courts Apt. 525
East Jonathanville, MP 79438</t>
  </si>
  <si>
    <t>Doctor, general practice</t>
  </si>
  <si>
    <t>80122 Jessica Manor Suite 043
Johnstad, MD 71112</t>
  </si>
  <si>
    <t>Fields</t>
  </si>
  <si>
    <t>6946 Caitlin Ridge Apt. 940
Port Amandashire, GU 83499</t>
  </si>
  <si>
    <t>Spencer</t>
  </si>
  <si>
    <t>Copeland</t>
  </si>
  <si>
    <t>5770 Amber Courts
Kingville, CT 43916</t>
  </si>
  <si>
    <t>Corporate investment banker</t>
  </si>
  <si>
    <t>Debbie</t>
  </si>
  <si>
    <t>Shelton</t>
  </si>
  <si>
    <t>672 Sanchez Lights Suite 437
South Kathrynview, SD 34554</t>
  </si>
  <si>
    <t>Woodward</t>
  </si>
  <si>
    <t>1326 Michael Land Suite 019
Nicholasberg, AS 84998</t>
  </si>
  <si>
    <t>10044 Thomas Rue Apt. 019
Mathewbury, NE 74439</t>
  </si>
  <si>
    <t>3523 Kerr Summit
Port Hannah, SC 98724</t>
  </si>
  <si>
    <t>9045 Tara Canyon Suite 839
Simmonsbury, OK 17322</t>
  </si>
  <si>
    <t>Social worker</t>
  </si>
  <si>
    <t>Khan</t>
  </si>
  <si>
    <t>14913 Smith Spring
Lake Karlberg, WI 50183</t>
  </si>
  <si>
    <t>PSC 5363, Box 6657
APO AE 47851</t>
  </si>
  <si>
    <t>29967 Benjamin Skyway
East Maria, VT 33260</t>
  </si>
  <si>
    <t>Lyons</t>
  </si>
  <si>
    <t>0823 Ian Street Apt. 417
Lake Stevenberg, PR 76979</t>
  </si>
  <si>
    <t>Reeves</t>
  </si>
  <si>
    <t>USCGC Hubbard
FPO AP 49865</t>
  </si>
  <si>
    <t>Advertising account executive</t>
  </si>
  <si>
    <t>Wilkins</t>
  </si>
  <si>
    <t>8270 Gray Station Apt. 069
Gamblestad, UT 78944</t>
  </si>
  <si>
    <t>164 Alexandra Lakes Suite 301
North Tonyfort, CO 21221</t>
  </si>
  <si>
    <t>Evans</t>
  </si>
  <si>
    <t>029 Andrew Brooks Suite 524
North Amy, FM 28069</t>
  </si>
  <si>
    <t>Administrator, charities/voluntary organisations</t>
  </si>
  <si>
    <t>96096 Heath Trail Apt. 967
Annburgh, ME 94425</t>
  </si>
  <si>
    <t>Health and safety adviser</t>
  </si>
  <si>
    <t>6794 Morgan Parkways Suite 068
Matthewschester, KS 48403</t>
  </si>
  <si>
    <t>Kirby</t>
  </si>
  <si>
    <t>74970 Harrison Plaza Suite 301
Lake Alexismouth, TX 49069</t>
  </si>
  <si>
    <t>Designer, graphic</t>
  </si>
  <si>
    <t>6213 Sierra Keys Apt. 814
Timothyhaven, IA 83890</t>
  </si>
  <si>
    <t>Natalie</t>
  </si>
  <si>
    <t>2391 Morrison Curve
North Ryan, NE 53965</t>
  </si>
  <si>
    <t>Database administrator</t>
  </si>
  <si>
    <t>131 Perez Fall Apt. 478
South Angelaport, VI 73919</t>
  </si>
  <si>
    <t>Foster</t>
  </si>
  <si>
    <t>PSC 5306, Box 1746
APO AP 91950</t>
  </si>
  <si>
    <t>Television/film/video producer</t>
  </si>
  <si>
    <t>092 Daisy Turnpike
Stevenburgh, CT 21797</t>
  </si>
  <si>
    <t>Illustrator</t>
  </si>
  <si>
    <t>8557 Lawrence Street Suite 771
Lake Bryceshire, MD 87939</t>
  </si>
  <si>
    <t>07104 Sara Knoll
Port Stephen, AL 63154</t>
  </si>
  <si>
    <t>Decker</t>
  </si>
  <si>
    <t>97211 Diana Mall
Johnmouth, DC 81529</t>
  </si>
  <si>
    <t>Sports coach</t>
  </si>
  <si>
    <t>791 Nelson Radial
Davidstad, NH 99639</t>
  </si>
  <si>
    <t>Osteopath</t>
  </si>
  <si>
    <t>Catherine</t>
  </si>
  <si>
    <t>Unit 0879 Box 3633
DPO AE 22175</t>
  </si>
  <si>
    <t>980 Aaron Lane
Rodriguezville, AR 45856</t>
  </si>
  <si>
    <t>Chambers</t>
  </si>
  <si>
    <t>790 Solomon Ridge
Levytown, CT 12574</t>
  </si>
  <si>
    <t>Agricultural consultant</t>
  </si>
  <si>
    <t>6672 Davis Hollow Apt. 837
West Ryan, ND 45693</t>
  </si>
  <si>
    <t>Higher education careers adviser</t>
  </si>
  <si>
    <t>91676 Tina Groves
Jacksonmouth, WV 74413</t>
  </si>
  <si>
    <t>0846 Barton Tunnel Suite 872
Jacquelineton, AS 39160</t>
  </si>
  <si>
    <t>Textile designer</t>
  </si>
  <si>
    <t>Blair</t>
  </si>
  <si>
    <t>72224 Delacruz Flat Suite 526
Tonyachester, MI 14367</t>
  </si>
  <si>
    <t>471 Shannon Park Suite 506
North Pamelaville, AL 20150</t>
  </si>
  <si>
    <t>726 Andrea Estates Suite 253
Riosfort, FM 44595</t>
  </si>
  <si>
    <t>22735 Hodges Courts Apt. 288
South Eric, KS 41298</t>
  </si>
  <si>
    <t>Harmon</t>
  </si>
  <si>
    <t>PSC 7986, Box 0344
APO AP 40542</t>
  </si>
  <si>
    <t>93474 Hudson Squares
Sarahside, NV 37043</t>
  </si>
  <si>
    <t>93038 Patrick Wall
Michelleville, AR 45682</t>
  </si>
  <si>
    <t>Jerry</t>
  </si>
  <si>
    <t>825 Sean Expressway
West Todd, NJ 49859</t>
  </si>
  <si>
    <t>4817 Sexton Neck
Brianborough, PA 04894</t>
  </si>
  <si>
    <t>Breanna</t>
  </si>
  <si>
    <t>USNV Smith
FPO AA 49677</t>
  </si>
  <si>
    <t>Herman</t>
  </si>
  <si>
    <t>Unit 9491 Box 6320
DPO AP 74034</t>
  </si>
  <si>
    <t>Sherry</t>
  </si>
  <si>
    <t>Parks</t>
  </si>
  <si>
    <t>82479 Linda Flats Apt. 199
Samuelstad, MO 32209</t>
  </si>
  <si>
    <t>63692 Nash Harbors
Patrickberg, RI 16815</t>
  </si>
  <si>
    <t>797 Robertson Vista Apt. 549
Port Adrian, AR 42893</t>
  </si>
  <si>
    <t>Contracting civil engineer</t>
  </si>
  <si>
    <t>USNS Collins
FPO AE 23414</t>
  </si>
  <si>
    <t>PSC 9179, Box 2506
APO AA 37945</t>
  </si>
  <si>
    <t>7150 Angela Way
Petersonville, NV 93371</t>
  </si>
  <si>
    <t>96635 Dylan Loaf Apt. 514
Port Kimberlyshire, ND 99865</t>
  </si>
  <si>
    <t>Burgess</t>
  </si>
  <si>
    <t>430 Lewis Village
Joneshaven, IL 97920</t>
  </si>
  <si>
    <t>05192 Jason Haven
Gordonport, NV 42376</t>
  </si>
  <si>
    <t>Campos</t>
  </si>
  <si>
    <t>USNV Chandler
FPO AP 53217</t>
  </si>
  <si>
    <t>08148 Bailey Grove Apt. 882
Rebeccaton, UT 16561</t>
  </si>
  <si>
    <t>0187 Sarah Extensions
East Rachael, LA 66357</t>
  </si>
  <si>
    <t>22591 Kristin Coves
North Veronicaborough, NE 38531</t>
  </si>
  <si>
    <t>621 Shelby Dale
Jameston, PR 40679</t>
  </si>
  <si>
    <t>Jodi</t>
  </si>
  <si>
    <t>Chandler</t>
  </si>
  <si>
    <t>12871 Moore Shoal Suite 630
Markshire, IA 05930</t>
  </si>
  <si>
    <t>Meteorologist</t>
  </si>
  <si>
    <t>Eugene</t>
  </si>
  <si>
    <t>069 Wise Mill
New Bettymouth, IL 86365</t>
  </si>
  <si>
    <t>Flynn</t>
  </si>
  <si>
    <t>133 Ware Stravenue
South Rachael, IL 43589</t>
  </si>
  <si>
    <t>Games developer</t>
  </si>
  <si>
    <t>Diaz</t>
  </si>
  <si>
    <t>0137 Smith Street Apt. 056
Steinmouth, VI 93547</t>
  </si>
  <si>
    <t>Clothing/textile technologist</t>
  </si>
  <si>
    <t>PSC 1775, Box 0814
APO AA 91554</t>
  </si>
  <si>
    <t>Wells</t>
  </si>
  <si>
    <t>686 Kenneth Orchard Apt. 487
Bakerfurt, NV 16537</t>
  </si>
  <si>
    <t>Leslie</t>
  </si>
  <si>
    <t>326 Jackson Land
South Lisaton, PR 83433</t>
  </si>
  <si>
    <t>1935 Clark Inlet
South Sarahborough, OR 49264</t>
  </si>
  <si>
    <t>Brandy</t>
  </si>
  <si>
    <t>20233 Cody Mission Apt. 362
Jonesmouth, AS 24892</t>
  </si>
  <si>
    <t>Metallurgist</t>
  </si>
  <si>
    <t>93448 Vanessa Mall Suite 590
Herringfort, HI 33556</t>
  </si>
  <si>
    <t>93719 Charlotte Dam
West Michael, GU 22944</t>
  </si>
  <si>
    <t>Music tutor</t>
  </si>
  <si>
    <t>9731 Daniels Shore
East Jenniferstad, TX 77965</t>
  </si>
  <si>
    <t>Physiotherapist</t>
  </si>
  <si>
    <t>Dodson</t>
  </si>
  <si>
    <t>Unit 3579 Box 9656
DPO AE 63060</t>
  </si>
  <si>
    <t>Graham</t>
  </si>
  <si>
    <t>54399 Kenneth Cliffs Suite 332
South Peter, NH 16846</t>
  </si>
  <si>
    <t>Historic buildings inspector/conservation officer</t>
  </si>
  <si>
    <t>7302 Hughes Lock
New Heathermouth, MD 91565</t>
  </si>
  <si>
    <t>Diplomatic Services operational officer</t>
  </si>
  <si>
    <t>49737 William Spring Apt. 986
Miguelmouth, TN 98621</t>
  </si>
  <si>
    <t>Secondary school teacher</t>
  </si>
  <si>
    <t>Reese</t>
  </si>
  <si>
    <t>6777 Cynthia Club Suite 623
East Terriland, PW 10752</t>
  </si>
  <si>
    <t>Electronics engineer</t>
  </si>
  <si>
    <t>Vickie</t>
  </si>
  <si>
    <t>01958 Denise Alley Suite 170
New Cynthia, FL 84826</t>
  </si>
  <si>
    <t>Escobar</t>
  </si>
  <si>
    <t>121 Tricia Valleys
Proctormouth, NY 91153</t>
  </si>
  <si>
    <t>Health physicist</t>
  </si>
  <si>
    <t>Rice</t>
  </si>
  <si>
    <t>342 Cervantes Club Suite 704
Jamesfort, GA 33611</t>
  </si>
  <si>
    <t>Scientist, forensic</t>
  </si>
  <si>
    <t>4795 Hernandez Burg Apt. 042
East Morganchester, CT 89336</t>
  </si>
  <si>
    <t>018 Torres Vista
Lake Sabrina, NH 62995</t>
  </si>
  <si>
    <t>Clinical embryologist</t>
  </si>
  <si>
    <t>1365 Richard Springs Apt. 142
Lake Saraborough, AL 92822</t>
  </si>
  <si>
    <t>Joyce</t>
  </si>
  <si>
    <t>100 Julia Burg Suite 435
Port Douglas, MT 12992</t>
  </si>
  <si>
    <t>Speech and language therapist</t>
  </si>
  <si>
    <t>342 Carolyn Mountains Apt. 549
South Joseph, IL 09499</t>
  </si>
  <si>
    <t>Robin</t>
  </si>
  <si>
    <t>Hogan</t>
  </si>
  <si>
    <t>8063 Perry Path Suite 027
Amandafurt, TX 54954</t>
  </si>
  <si>
    <t>Data processing manager</t>
  </si>
  <si>
    <t>74584 Scott Burg Apt. 993
Mcgeefurt, MN 19806</t>
  </si>
  <si>
    <t>4920 Smith Brooks Apt. 640
Port Austin, FM 59691</t>
  </si>
  <si>
    <t>6030 Allen Prairie Apt. 191
Kaylafort, DC 04624</t>
  </si>
  <si>
    <t>Hull</t>
  </si>
  <si>
    <t>05354 John Inlet Apt. 994
East Christopher, IA 96934</t>
  </si>
  <si>
    <t>Morse</t>
  </si>
  <si>
    <t>16166 Melissa Mission
Deborahside, MP 13512</t>
  </si>
  <si>
    <t>80130 Timothy Divide Apt. 002
Daniellefurt, TN 60178</t>
  </si>
  <si>
    <t>31575 Keith Points Suite 540
Dawnstad, TN 13390</t>
  </si>
  <si>
    <t>PSC 3036, Box 6793
APO AA 59691</t>
  </si>
  <si>
    <t>Nutritional therapist</t>
  </si>
  <si>
    <t>3762 Gill Grove
Crawfordside, SD 91980</t>
  </si>
  <si>
    <t>International aid/development worker</t>
  </si>
  <si>
    <t>969 Farrell Island
Judithmouth, ND 96613</t>
  </si>
  <si>
    <t>Chief of Staff</t>
  </si>
  <si>
    <t>Weber</t>
  </si>
  <si>
    <t>2031 Martin Loop Suite 438
Mercedesville, MS 21884</t>
  </si>
  <si>
    <t>5124 Shepard Street Apt. 507
Leeton, WA 43278</t>
  </si>
  <si>
    <t>Gail</t>
  </si>
  <si>
    <t>Unit 9910 Box 6590
DPO AA 62051</t>
  </si>
  <si>
    <t>90987 Stewart Glens Suite 851
Michellehaven, SC 65734</t>
  </si>
  <si>
    <t>54491 Christopher Village
Port Nicholas, TX 28256</t>
  </si>
  <si>
    <t>Fernando</t>
  </si>
  <si>
    <t>9063 Jack Gateway
South Ericmouth, UT 77205</t>
  </si>
  <si>
    <t>512 Huff Knoll Apt. 513
New Marvin, KY 78078</t>
  </si>
  <si>
    <t>Sergio</t>
  </si>
  <si>
    <t>0345 Jorge Shoals
New Heatherhaven, CA 96750</t>
  </si>
  <si>
    <t>29900 Diaz Islands
Morganfort, WV 22354</t>
  </si>
  <si>
    <t>Cruz</t>
  </si>
  <si>
    <t>4827 Matthew Mountain Suite 061
Lake Michaelview, AR 36177</t>
  </si>
  <si>
    <t>Melendez</t>
  </si>
  <si>
    <t>6261 Jessica Island
Mckenziefurt, NJ 39344</t>
  </si>
  <si>
    <t>Nurse, adult</t>
  </si>
  <si>
    <t>Owens</t>
  </si>
  <si>
    <t>65171 Crawford Shoal
East Danamouth, WI 01677</t>
  </si>
  <si>
    <t>498 Gomez Haven Suite 622
West Greg, RI 89847</t>
  </si>
  <si>
    <t>Surveyor, land/geomatics</t>
  </si>
  <si>
    <t>Morrison</t>
  </si>
  <si>
    <t>79156 Fields Crossing
West Michael, TN 35854</t>
  </si>
  <si>
    <t>28069 Jones Roads
West Josephborough, AS 36046</t>
  </si>
  <si>
    <t>6839 Peters Haven Apt. 061
Dylanview, CT 91851</t>
  </si>
  <si>
    <t>2601 Jonathan View
Collinsberg, MT 15210</t>
  </si>
  <si>
    <t>Andrade</t>
  </si>
  <si>
    <t>839 Anthony Ports
Glennshire, FM 96962</t>
  </si>
  <si>
    <t>Figueroa</t>
  </si>
  <si>
    <t>27133 Washington Lodge Apt. 142
Stephanieton, DC 35508</t>
  </si>
  <si>
    <t>Bridget</t>
  </si>
  <si>
    <t>PSC 8981, Box 6399
APO AA 16898</t>
  </si>
  <si>
    <t>366 Hines Wall Suite 655
Courtneyfurt, NY 95749</t>
  </si>
  <si>
    <t>2095 Klein Island
Lake Sheila, MI 51342</t>
  </si>
  <si>
    <t>62287 Jacob Motorway
Mitchellfort, GU 83710</t>
  </si>
  <si>
    <t>Conway</t>
  </si>
  <si>
    <t>36963 Meagan Cove Suite 724
South Mauriceside, NM 52525</t>
  </si>
  <si>
    <t>Leon</t>
  </si>
  <si>
    <t>91656 Fowler Road
Youngbury, NY 24765</t>
  </si>
  <si>
    <t>Roach</t>
  </si>
  <si>
    <t>USNS Moreno
FPO AP 32189</t>
  </si>
  <si>
    <t>160 Sellers Well Apt. 633
West Sean, MS 96575</t>
  </si>
  <si>
    <t>USNS Jones
FPO AE 62864</t>
  </si>
  <si>
    <t>Ana</t>
  </si>
  <si>
    <t>Bridges</t>
  </si>
  <si>
    <t>9453 Tina Spring Apt. 651
East Barry, LA 79882</t>
  </si>
  <si>
    <t>8668 Brown Ridges Apt. 551
Lake Mariohaven, AZ 67115</t>
  </si>
  <si>
    <t>Whitney</t>
  </si>
  <si>
    <t>731 Santiago Viaduct Apt. 975
Shahhaven, CA 52149</t>
  </si>
  <si>
    <t>Senior tax professional/tax inspector</t>
  </si>
  <si>
    <t>948 Anthony Hollow
Gomezberg, GU 84055</t>
  </si>
  <si>
    <t>193 Robert Pines
Eatonhaven, AK 98509</t>
  </si>
  <si>
    <t>Arias</t>
  </si>
  <si>
    <t>92678 Cody Corner
Matthewton, PW 60600</t>
  </si>
  <si>
    <t>58706 Dillon Cliffs Apt. 400
South Randallview, NY 62082</t>
  </si>
  <si>
    <t>Unit 8685 Box 9507
DPO AP 19458</t>
  </si>
  <si>
    <t>Ann</t>
  </si>
  <si>
    <t>62911 Harris Curve
East Jakemouth, VI 34437</t>
  </si>
  <si>
    <t>5574 Lopez Knoll Suite 559
Hansonside, NJ 64682</t>
  </si>
  <si>
    <t>Librarian, academic</t>
  </si>
  <si>
    <t>Tran</t>
  </si>
  <si>
    <t>9770 Miller Mill Apt. 985
Ryanberg, MD 19292</t>
  </si>
  <si>
    <t>4105 Kyle Rapid
Port Janice, IA 07237</t>
  </si>
  <si>
    <t>Automotive engineer</t>
  </si>
  <si>
    <t>Payne</t>
  </si>
  <si>
    <t>32802 Price Lakes Suite 676
New Courtney, RI 13599</t>
  </si>
  <si>
    <t>3193 Jessica Crescent Apt. 917
Nathanton, IL 98221</t>
  </si>
  <si>
    <t>Bryan</t>
  </si>
  <si>
    <t>Waters</t>
  </si>
  <si>
    <t>35305 Mary Grove Suite 392
Jacksonland, RI 98163</t>
  </si>
  <si>
    <t>5423 Madison Shoals Apt. 510
Oconnorside, PR 57086</t>
  </si>
  <si>
    <t>Laurie</t>
  </si>
  <si>
    <t>852 Steven Spurs
Jasonhaven, NE 52302</t>
  </si>
  <si>
    <t>20476 Liu Cliffs Apt. 014
South William, MH 06751</t>
  </si>
  <si>
    <t>Journalist, magazine</t>
  </si>
  <si>
    <t>Valerie</t>
  </si>
  <si>
    <t>Nicholson</t>
  </si>
  <si>
    <t>0561 Taylor Mountains Suite 426
Hernandezstad, KY 39588</t>
  </si>
  <si>
    <t>Public house manager</t>
  </si>
  <si>
    <t>3402 Parker Groves Apt. 058
North Emilyside, PA 22112</t>
  </si>
  <si>
    <t>Stacy</t>
  </si>
  <si>
    <t>802 Dominguez Gardens
West Jessicaland, GA 60011</t>
  </si>
  <si>
    <t>Salinas</t>
  </si>
  <si>
    <t>14970 Julie Forge Apt. 360
Leefort, TX 39139</t>
  </si>
  <si>
    <t>54056 Cynthia Meadows
Perezport, LA 08596</t>
  </si>
  <si>
    <t>Michaela</t>
  </si>
  <si>
    <t>33722 Ashley Isle
Jonathonborough, CA 56202</t>
  </si>
  <si>
    <t>019 Jose Valley
South Joycefurt, IA 41628</t>
  </si>
  <si>
    <t>6881 Diana Junctions Apt. 981
Lake Patrickberg, MA 13407</t>
  </si>
  <si>
    <t>35985 Rodriguez Vista
South Juliebury, AL 17976</t>
  </si>
  <si>
    <t>Harper</t>
  </si>
  <si>
    <t>71779 Robert Fields Suite 267
Johnsonberg, TX 09687</t>
  </si>
  <si>
    <t>Unit 6174 Box 8319
DPO AE 14178</t>
  </si>
  <si>
    <t>Wallace</t>
  </si>
  <si>
    <t>962 William Knoll
South Richardshire, OR 21676</t>
  </si>
  <si>
    <t>Writer</t>
  </si>
  <si>
    <t>422 Crystal Prairie Suite 389
Danielfurt, VI 93336</t>
  </si>
  <si>
    <t>Occupational psychologist</t>
  </si>
  <si>
    <t>4836 Green Islands
New Jennifer, MN 24299</t>
  </si>
  <si>
    <t>27758 Gonzalez Station Suite 964
Lake Richardbury, TN 67944</t>
  </si>
  <si>
    <t>Theodore</t>
  </si>
  <si>
    <t>62986 Veronica Gardens
Jessicaside, TN 30231</t>
  </si>
  <si>
    <t>03698 Dennis Viaduct Suite 733
Keithtown, CO 09473</t>
  </si>
  <si>
    <t>Briana</t>
  </si>
  <si>
    <t>15011 Austin Crescent Suite 739
West Claytonside, MA 27070</t>
  </si>
  <si>
    <t>3186 Margaret Junction
Parkschester, PR 15034</t>
  </si>
  <si>
    <t>USNS Wood
FPO AP 94713</t>
  </si>
  <si>
    <t>PSC 9358, Box 4715
APO AP 18123</t>
  </si>
  <si>
    <t>225 Ramirez Club
South Phillipmouth, CO 53184</t>
  </si>
  <si>
    <t>USCGC Lopez
FPO AP 07793</t>
  </si>
  <si>
    <t>Engineer, aeronautical</t>
  </si>
  <si>
    <t>519 Chris Extensions
New David, AK 86878</t>
  </si>
  <si>
    <t>Hudson</t>
  </si>
  <si>
    <t>USNS Jones
FPO AP 12088</t>
  </si>
  <si>
    <t>61896 Sanchez Drive Suite 040
Cochranfurt, OK 01083</t>
  </si>
  <si>
    <t>842 Richard Glen Suite 857
New Damon, WY 40966</t>
  </si>
  <si>
    <t>70978 Coleman Locks Suite 063
Mariaport, MI 39277</t>
  </si>
  <si>
    <t>Unit 7162 Box 5641
DPO AE 71185</t>
  </si>
  <si>
    <t>Geoscientist</t>
  </si>
  <si>
    <t>24843 Meyers Point Apt. 258
Danielshire, FM 46052</t>
  </si>
  <si>
    <t>380 Knight Causeway Suite 785
North Matthewstad, AS 35504</t>
  </si>
  <si>
    <t>Regina</t>
  </si>
  <si>
    <t>1261 Kaufman Path
Sarahstad, MH 61792</t>
  </si>
  <si>
    <t>7770 Kevin Square Suite 907
Port Kim, TX 96591</t>
  </si>
  <si>
    <t>Patent attorney</t>
  </si>
  <si>
    <t>186 Evans Lakes
Clarkland, WA 60922</t>
  </si>
  <si>
    <t>45638 Mary Estate
Lake Billy, MS 61465</t>
  </si>
  <si>
    <t>11497 Hill Union
North Selenaview, WI 97609</t>
  </si>
  <si>
    <t>Engineer, biomedical</t>
  </si>
  <si>
    <t>41760 Jasmine Summit
Smithborough, CO 88834</t>
  </si>
  <si>
    <t>016 Johnathan Meadows
Tinafurt, MS 59932</t>
  </si>
  <si>
    <t>Brittney</t>
  </si>
  <si>
    <t>955 Johnson Route Apt. 547
Michaelville, SD 25224</t>
  </si>
  <si>
    <t>PSC 2772, Box 6990
APO AP 92451</t>
  </si>
  <si>
    <t>Ferguson</t>
  </si>
  <si>
    <t>USS Howe
FPO AA 39654</t>
  </si>
  <si>
    <t>Acupuncturist</t>
  </si>
  <si>
    <t>Valentine</t>
  </si>
  <si>
    <t>0299 Brenda Spring
Lake Diane, NM 19842</t>
  </si>
  <si>
    <t>368 Martin Burg Suite 673
South Maryshire, NC 43780</t>
  </si>
  <si>
    <t>3143 Jack Mount
Jayport, PR 57795</t>
  </si>
  <si>
    <t>Ronnie</t>
  </si>
  <si>
    <t>066 Jodi Wall
Lake Codymouth, UT 22878</t>
  </si>
  <si>
    <t>Holiday representative</t>
  </si>
  <si>
    <t>60903 Taylor Shoal Apt. 421
West Natasha, FM 05455</t>
  </si>
  <si>
    <t>Benson</t>
  </si>
  <si>
    <t>3204 James Plaza
Carrollside, CO 95942</t>
  </si>
  <si>
    <t>Maureen</t>
  </si>
  <si>
    <t>Fleming</t>
  </si>
  <si>
    <t>USNS Brown
FPO AE 31628</t>
  </si>
  <si>
    <t>Volunteer coordinator</t>
  </si>
  <si>
    <t>44112 Mikayla Port
Williamsmouth, LA 48542</t>
  </si>
  <si>
    <t>0437 Jeremy Wall Apt. 088
Port Brian, SC 02470</t>
  </si>
  <si>
    <t>Personnel officer</t>
  </si>
  <si>
    <t>888 Gibson Row Suite 788
Nicoleberg, NC 56099</t>
  </si>
  <si>
    <t>9374 Andrews Motorway Suite 823
Troytown, AL 84513</t>
  </si>
  <si>
    <t>972 Jose Courts Suite 889
Josephshire, TX 70834</t>
  </si>
  <si>
    <t>Fuller</t>
  </si>
  <si>
    <t>Unit 0338 Box 9794
DPO AE 14183</t>
  </si>
  <si>
    <t>Adriana</t>
  </si>
  <si>
    <t>083 Melissa Port
Clineview, UT 84997</t>
  </si>
  <si>
    <t>9123 Hayes Brooks Suite 441
West Brian, MH 46669</t>
  </si>
  <si>
    <t>Blanchard</t>
  </si>
  <si>
    <t>937 Stephen Gardens
Port Matthewside, MD 86541</t>
  </si>
  <si>
    <t>850 Cooper Greens
Carterside, PR 41514</t>
  </si>
  <si>
    <t>Tourist information centre manager</t>
  </si>
  <si>
    <t>Savannah</t>
  </si>
  <si>
    <t>5081 Allen Valley
Port Jason, LA 91047</t>
  </si>
  <si>
    <t>Scientist, audiological</t>
  </si>
  <si>
    <t>Bowers</t>
  </si>
  <si>
    <t>693 Friedman Mews
Davidview, MD 91321</t>
  </si>
  <si>
    <t>Legal secretary</t>
  </si>
  <si>
    <t>5279 Jason Tunnel
Jennifermouth, TX 10344</t>
  </si>
  <si>
    <t>USS Wallace
FPO AA 14752</t>
  </si>
  <si>
    <t>7327 Anthony Mall
Kennethmouth, MT 71314</t>
  </si>
  <si>
    <t>Becker</t>
  </si>
  <si>
    <t>215 Farmer Lane
Amandafort, NJ 18096</t>
  </si>
  <si>
    <t>0699 Cameron Drive
Gonzalezstad, PR 06797</t>
  </si>
  <si>
    <t>Johnathan</t>
  </si>
  <si>
    <t>925 Amy Views
Ericview, AZ 65933</t>
  </si>
  <si>
    <t>86389 Rice Walks Apt. 874
South Nicole, SC 68130</t>
  </si>
  <si>
    <t>Drew</t>
  </si>
  <si>
    <t>0628 Brandon Ways
Langmouth, DC 40895</t>
  </si>
  <si>
    <t>Bianca</t>
  </si>
  <si>
    <t>USNS Jones
FPO AA 08665</t>
  </si>
  <si>
    <t>PSC 2725, Box 3032
APO AE 86871</t>
  </si>
  <si>
    <t>410 Toni Isle
Blackburnton, WY 84474</t>
  </si>
  <si>
    <t>17571 Gary Courts Apt. 590
Lake Kevinchester, WV 51627</t>
  </si>
  <si>
    <t>Engineer, site</t>
  </si>
  <si>
    <t>Abigail</t>
  </si>
  <si>
    <t>9355 Harrison Run Apt. 396
East Aaron, PA 86954</t>
  </si>
  <si>
    <t>Jared</t>
  </si>
  <si>
    <t>6870 Emily Station
Coleton, VA 73723</t>
  </si>
  <si>
    <t>Leisure centre manager</t>
  </si>
  <si>
    <t>Jamie</t>
  </si>
  <si>
    <t>Riddle</t>
  </si>
  <si>
    <t>945 Gregory Drive Apt. 486
Michaelhaven, FL 17601</t>
  </si>
  <si>
    <t>Unit 6850 Box 5916
DPO AP 65549</t>
  </si>
  <si>
    <t>Actor</t>
  </si>
  <si>
    <t>88401 Robert Village Apt. 948
East Lauraville, GU 32500</t>
  </si>
  <si>
    <t>IT sales professional</t>
  </si>
  <si>
    <t>6144 Dennis Drive
Port Christopher, WA 27238</t>
  </si>
  <si>
    <t>Brock</t>
  </si>
  <si>
    <t>70103 Simpson Court
South Williammouth, MO 99502</t>
  </si>
  <si>
    <t>976 Michaela Inlet
Ashleyburgh, IL 66791</t>
  </si>
  <si>
    <t>Donovan</t>
  </si>
  <si>
    <t>342 Kathleen Wall
South Michael, MI 21859</t>
  </si>
  <si>
    <t>26413 Melendez Plaza Apt. 522
Juliefurt, ID 76364</t>
  </si>
  <si>
    <t>USS Smith
FPO AP 97128</t>
  </si>
  <si>
    <t>Bullock</t>
  </si>
  <si>
    <t>567 Carol Crest Suite 922
Chungtown, GA 14667</t>
  </si>
  <si>
    <t>0781 Nicole Summit
New Tony, RI 35905</t>
  </si>
  <si>
    <t>Shelley</t>
  </si>
  <si>
    <t>625 Michael Walk Apt. 177
Colemanport, UT 38517</t>
  </si>
  <si>
    <t>Carmen</t>
  </si>
  <si>
    <t>Lara</t>
  </si>
  <si>
    <t>04956 Ashley Field Apt. 906
South Patrick, WA 66922</t>
  </si>
  <si>
    <t>PSC 4271, Box 8642
APO AP 44906</t>
  </si>
  <si>
    <t>PSC 3871, Box 7320
APO AE 56169</t>
  </si>
  <si>
    <t>356 Green Hollow Suite 439
East Heiditown, AR 51926</t>
  </si>
  <si>
    <t>26125 Baker Orchard
South Michael, ID 44285</t>
  </si>
  <si>
    <t>096 Michelle Crest
Brianside, NJ 22503</t>
  </si>
  <si>
    <t>Teacher, primary school</t>
  </si>
  <si>
    <t>Jorge</t>
  </si>
  <si>
    <t>Bass</t>
  </si>
  <si>
    <t>PSC 3950, Box 5156
APO AA 67198</t>
  </si>
  <si>
    <t>Mason</t>
  </si>
  <si>
    <t>662 Shannon Locks Apt. 870
East Sherrymouth, ND 04042</t>
  </si>
  <si>
    <t>729 Parker Spurs Apt. 306
Cruzhaven, CT 02101</t>
  </si>
  <si>
    <t>Saunders</t>
  </si>
  <si>
    <t>USS Gardner
FPO AA 16631</t>
  </si>
  <si>
    <t>195 Baker Trail
Lake Johnview, VT 82212</t>
  </si>
  <si>
    <t>461 Davis Brook
Flemington, GA 85307</t>
  </si>
  <si>
    <t>Lambert</t>
  </si>
  <si>
    <t>34884 Hall Rapid
North Amandafort, FM 30560</t>
  </si>
  <si>
    <t>Dixon</t>
  </si>
  <si>
    <t>641 Walsh Crossroad
New Michaelside, FL 04858</t>
  </si>
  <si>
    <t>23306 Vaughn Burgs
West Chris, MP 30834</t>
  </si>
  <si>
    <t>Advertising copywriter</t>
  </si>
  <si>
    <t>Larry</t>
  </si>
  <si>
    <t>Unit 0738 Box 9308
DPO AE 39379</t>
  </si>
  <si>
    <t>070 Walker Streets Apt. 180
Lake Sarahborough, AR 37071</t>
  </si>
  <si>
    <t>Travis</t>
  </si>
  <si>
    <t>41682 Brittany Circle
North Matthew, RI 62811</t>
  </si>
  <si>
    <t>82552 Tiffany Junction
Aaronside, DE 20758</t>
  </si>
  <si>
    <t>95511 White Knoll Suite 265
West James, FM 85738</t>
  </si>
  <si>
    <t>4036 Barber Ports
Fieldsberg, IN 85219</t>
  </si>
  <si>
    <t>Solicitor</t>
  </si>
  <si>
    <t>Lowe</t>
  </si>
  <si>
    <t>120 Compton Square Suite 875
South Zacharyfort, VA 09405</t>
  </si>
  <si>
    <t>40905 Schmidt Oval
North John, AZ 17172</t>
  </si>
  <si>
    <t>Furniture designer</t>
  </si>
  <si>
    <t>2738 Maldonado Field Apt. 374
East Michaelborough, KY 93661</t>
  </si>
  <si>
    <t>Arthur</t>
  </si>
  <si>
    <t>44111 Gonzalez Valleys
Sarastad, OK 92932</t>
  </si>
  <si>
    <t>Shields</t>
  </si>
  <si>
    <t>68126 Bradford Ramp Apt. 854
West Grace, VT 95604</t>
  </si>
  <si>
    <t>5739 Connie Dam Suite 775
Ronaldview, KS 99270</t>
  </si>
  <si>
    <t>844 Morris Gardens
Lake Bretthaven, MN 67642</t>
  </si>
  <si>
    <t>7364 Oliver Wells
Brianmouth, FL 82030</t>
  </si>
  <si>
    <t>97034 Crane Place Apt. 237
Mitchellmouth, NM 07706</t>
  </si>
  <si>
    <t>Wheeler</t>
  </si>
  <si>
    <t>PSC 6519, Box 8500
APO AE 70852</t>
  </si>
  <si>
    <t>32776 Douglas Forge
New Williamstad, ID 93050</t>
  </si>
  <si>
    <t>Farrell</t>
  </si>
  <si>
    <t>453 Katrina Loaf Apt. 566
Angelabury, RI 14448</t>
  </si>
  <si>
    <t>Shepherd</t>
  </si>
  <si>
    <t>9642 Javier Street Apt. 290
Clarkmouth, IL 72959</t>
  </si>
  <si>
    <t>922 Daniel Forge Suite 179
West Margaret, MP 08749</t>
  </si>
  <si>
    <t>Magazine journalist</t>
  </si>
  <si>
    <t>Vincent</t>
  </si>
  <si>
    <t>56150 Loretta Inlet Apt. 621
North Christopherstad, MN 48397</t>
  </si>
  <si>
    <t>Biomedical engineer</t>
  </si>
  <si>
    <t>Dylan</t>
  </si>
  <si>
    <t>Henry</t>
  </si>
  <si>
    <t>33059 Chan Brook Suite 002
Michellebury, NH 30841</t>
  </si>
  <si>
    <t>001 Elizabeth Run Suite 226
Lake Lorettaland, MI 31000</t>
  </si>
  <si>
    <t>864 Washington Extension
Lake Leslieshire, NJ 84893</t>
  </si>
  <si>
    <t>Geochemist</t>
  </si>
  <si>
    <t>37348 Sullivan Ford Suite 014
Johnsonhaven, TX 57199</t>
  </si>
  <si>
    <t>Engineer, communications</t>
  </si>
  <si>
    <t>860 Oconnor Plain
Matthewberg, AZ 12723</t>
  </si>
  <si>
    <t>Herpetologist</t>
  </si>
  <si>
    <t>13834 Cline Hills
Jimenezmouth, NJ 99259</t>
  </si>
  <si>
    <t>618 Kelly Corner
Byrdhaven, TN 48076</t>
  </si>
  <si>
    <t>USS Reeves
FPO AE 32313</t>
  </si>
  <si>
    <t>Chartered loss adjuster</t>
  </si>
  <si>
    <t>74893 Sonya Corners
Thomasland, NJ 18259</t>
  </si>
  <si>
    <t>ID</t>
  </si>
  <si>
    <t>7461</t>
  </si>
  <si>
    <t>5417</t>
  </si>
  <si>
    <t>7474</t>
  </si>
  <si>
    <t>2996</t>
  </si>
  <si>
    <t>2580</t>
  </si>
  <si>
    <t>1617</t>
  </si>
  <si>
    <t>5108</t>
  </si>
  <si>
    <t>6688</t>
  </si>
  <si>
    <t>2089</t>
  </si>
  <si>
    <t>2151</t>
  </si>
  <si>
    <t>7875</t>
  </si>
  <si>
    <t>4943</t>
  </si>
  <si>
    <t>7900</t>
  </si>
  <si>
    <t>1834</t>
  </si>
  <si>
    <t>4926</t>
  </si>
  <si>
    <t>8710</t>
  </si>
  <si>
    <t>9472</t>
  </si>
  <si>
    <t>8542</t>
  </si>
  <si>
    <t>1911</t>
  </si>
  <si>
    <t>6856</t>
  </si>
  <si>
    <t>3768</t>
  </si>
  <si>
    <t>9673</t>
  </si>
  <si>
    <t>8524</t>
  </si>
  <si>
    <t>8022</t>
  </si>
  <si>
    <t>9889</t>
  </si>
  <si>
    <t>7045</t>
  </si>
  <si>
    <t>9232</t>
  </si>
  <si>
    <t>3447</t>
  </si>
  <si>
    <t>8464</t>
  </si>
  <si>
    <t>4337</t>
  </si>
  <si>
    <t>8630</t>
  </si>
  <si>
    <t>2090</t>
  </si>
  <si>
    <t>8646</t>
  </si>
  <si>
    <t>3270</t>
  </si>
  <si>
    <t>9004</t>
  </si>
  <si>
    <t>4009</t>
  </si>
  <si>
    <t>6482</t>
  </si>
  <si>
    <t>4711</t>
  </si>
  <si>
    <t>2557</t>
  </si>
  <si>
    <t>9988</t>
  </si>
  <si>
    <t>7508</t>
  </si>
  <si>
    <t>2562</t>
  </si>
  <si>
    <t>8700</t>
  </si>
  <si>
    <t>9271</t>
  </si>
  <si>
    <t>7715</t>
  </si>
  <si>
    <t>1894</t>
  </si>
  <si>
    <t>8897</t>
  </si>
  <si>
    <t>7334</t>
  </si>
  <si>
    <t>9747</t>
  </si>
  <si>
    <t>3335</t>
  </si>
  <si>
    <t>7154</t>
  </si>
  <si>
    <t>7321</t>
  </si>
  <si>
    <t>9681</t>
  </si>
  <si>
    <t>2782</t>
  </si>
  <si>
    <t>6217</t>
  </si>
  <si>
    <t>9944</t>
  </si>
  <si>
    <t>3059</t>
  </si>
  <si>
    <t>8934</t>
  </si>
  <si>
    <t>2891</t>
  </si>
  <si>
    <t>1411</t>
  </si>
  <si>
    <t>9315</t>
  </si>
  <si>
    <t>3205</t>
  </si>
  <si>
    <t>4953</t>
  </si>
  <si>
    <t>3236</t>
  </si>
  <si>
    <t>3512</t>
  </si>
  <si>
    <t>9710</t>
  </si>
  <si>
    <t>9718</t>
  </si>
  <si>
    <t>3108</t>
  </si>
  <si>
    <t>9828</t>
  </si>
  <si>
    <t>4032</t>
  </si>
  <si>
    <t>8194</t>
  </si>
  <si>
    <t>8788</t>
  </si>
  <si>
    <t>8867</t>
  </si>
  <si>
    <t>1794</t>
  </si>
  <si>
    <t>8249</t>
  </si>
  <si>
    <t>2579</t>
  </si>
  <si>
    <t>8641</t>
  </si>
  <si>
    <t>1585</t>
  </si>
  <si>
    <t>4224</t>
  </si>
  <si>
    <t>9087</t>
  </si>
  <si>
    <t>8905</t>
  </si>
  <si>
    <t>2384</t>
  </si>
  <si>
    <t>6415</t>
  </si>
  <si>
    <t>5745</t>
  </si>
  <si>
    <t>8107</t>
  </si>
  <si>
    <t>2224</t>
  </si>
  <si>
    <t>1966</t>
  </si>
  <si>
    <t>4736</t>
  </si>
  <si>
    <t>6365</t>
  </si>
  <si>
    <t>7261</t>
  </si>
  <si>
    <t>7092</t>
  </si>
  <si>
    <t>8843</t>
  </si>
  <si>
    <t>2238</t>
  </si>
  <si>
    <t>3160</t>
  </si>
  <si>
    <t>1610</t>
  </si>
  <si>
    <t>3985</t>
  </si>
  <si>
    <t>9853</t>
  </si>
  <si>
    <t>2794</t>
  </si>
  <si>
    <t>4456</t>
  </si>
  <si>
    <t>4030</t>
  </si>
  <si>
    <t>9276</t>
  </si>
  <si>
    <t>2627</t>
  </si>
  <si>
    <t>2885</t>
  </si>
  <si>
    <t>3097</t>
  </si>
  <si>
    <t>2350</t>
  </si>
  <si>
    <t>1266</t>
  </si>
  <si>
    <t>6564</t>
  </si>
  <si>
    <t>5567</t>
  </si>
  <si>
    <t>2033</t>
  </si>
  <si>
    <t>6591</t>
  </si>
  <si>
    <t>1101</t>
  </si>
  <si>
    <t>3635</t>
  </si>
  <si>
    <t>3663</t>
  </si>
  <si>
    <t>9492</t>
  </si>
  <si>
    <t>8853</t>
  </si>
  <si>
    <t>9572</t>
  </si>
  <si>
    <t>9727</t>
  </si>
  <si>
    <t>8838</t>
  </si>
  <si>
    <t>8767</t>
  </si>
  <si>
    <t>2415</t>
  </si>
  <si>
    <t>6108</t>
  </si>
  <si>
    <t>1890</t>
  </si>
  <si>
    <t>4287</t>
  </si>
  <si>
    <t>3955</t>
  </si>
  <si>
    <t>7718</t>
  </si>
  <si>
    <t>5772</t>
  </si>
  <si>
    <t>8875</t>
  </si>
  <si>
    <t>4263</t>
  </si>
  <si>
    <t>4225</t>
  </si>
  <si>
    <t>5990</t>
  </si>
  <si>
    <t>8532</t>
  </si>
  <si>
    <t>6123</t>
  </si>
  <si>
    <t>7290</t>
  </si>
  <si>
    <t>6750</t>
  </si>
  <si>
    <t>2713</t>
  </si>
  <si>
    <t>1249</t>
  </si>
  <si>
    <t>2251</t>
  </si>
  <si>
    <t>3474</t>
  </si>
  <si>
    <t>3677</t>
  </si>
  <si>
    <t>3190</t>
  </si>
  <si>
    <t>7889</t>
  </si>
  <si>
    <t>3307</t>
  </si>
  <si>
    <t>3233</t>
  </si>
  <si>
    <t>7707</t>
  </si>
  <si>
    <t>3358</t>
  </si>
  <si>
    <t>2425</t>
  </si>
  <si>
    <t>7592</t>
  </si>
  <si>
    <t>7098</t>
  </si>
  <si>
    <t>2184</t>
  </si>
  <si>
    <t>1514</t>
  </si>
  <si>
    <t>1923</t>
  </si>
  <si>
    <t>1739</t>
  </si>
  <si>
    <t>6705</t>
  </si>
  <si>
    <t>3546</t>
  </si>
  <si>
    <t>3529</t>
  </si>
  <si>
    <t>7047</t>
  </si>
  <si>
    <t>6719</t>
  </si>
  <si>
    <t>6784</t>
  </si>
  <si>
    <t>1601</t>
  </si>
  <si>
    <t>1424</t>
  </si>
  <si>
    <t>9450</t>
  </si>
  <si>
    <t>3543</t>
  </si>
  <si>
    <t>7122</t>
  </si>
  <si>
    <t>3816</t>
  </si>
  <si>
    <t>9698</t>
  </si>
  <si>
    <t>9461</t>
  </si>
  <si>
    <t>1871</t>
  </si>
  <si>
    <t>4545</t>
  </si>
  <si>
    <t>4814</t>
  </si>
  <si>
    <t>6393</t>
  </si>
  <si>
    <t>9785</t>
  </si>
  <si>
    <t>7170</t>
  </si>
  <si>
    <t>5818</t>
  </si>
  <si>
    <t>1159</t>
  </si>
  <si>
    <t>5086</t>
  </si>
  <si>
    <t>7177</t>
  </si>
  <si>
    <t>7080</t>
  </si>
  <si>
    <t>8839</t>
  </si>
  <si>
    <t>8140</t>
  </si>
  <si>
    <t>5929</t>
  </si>
  <si>
    <t>2271</t>
  </si>
  <si>
    <t>2157</t>
  </si>
  <si>
    <t>4247</t>
  </si>
  <si>
    <t>4322</t>
  </si>
  <si>
    <t>7533</t>
  </si>
  <si>
    <t>5119</t>
  </si>
  <si>
    <t>5904</t>
  </si>
  <si>
    <t>6471</t>
  </si>
  <si>
    <t>4470</t>
  </si>
  <si>
    <t>4116</t>
  </si>
  <si>
    <t>3700</t>
  </si>
  <si>
    <t>9820</t>
  </si>
  <si>
    <t>9998</t>
  </si>
  <si>
    <t>2715</t>
  </si>
  <si>
    <t>1909</t>
  </si>
  <si>
    <t>4981</t>
  </si>
  <si>
    <t>4479</t>
  </si>
  <si>
    <t>2029</t>
  </si>
  <si>
    <t>5183</t>
  </si>
  <si>
    <t>5649</t>
  </si>
  <si>
    <t>8772</t>
  </si>
  <si>
    <t>1009</t>
  </si>
  <si>
    <t>9507</t>
  </si>
  <si>
    <t>6386</t>
  </si>
  <si>
    <t>4328</t>
  </si>
  <si>
    <t>6007</t>
  </si>
  <si>
    <t>2757</t>
  </si>
  <si>
    <t>9830</t>
  </si>
  <si>
    <t>3221</t>
  </si>
  <si>
    <t>8245</t>
  </si>
  <si>
    <t>9104</t>
  </si>
  <si>
    <t>1238</t>
  </si>
  <si>
    <t>5360</t>
  </si>
  <si>
    <t>1943</t>
  </si>
  <si>
    <t>7111</t>
  </si>
  <si>
    <t>1207</t>
  </si>
  <si>
    <t>9221</t>
  </si>
  <si>
    <t>5552</t>
  </si>
  <si>
    <t>3390</t>
  </si>
  <si>
    <t>6877</t>
  </si>
  <si>
    <t>9467</t>
  </si>
  <si>
    <t>3225</t>
  </si>
  <si>
    <t>9721</t>
  </si>
  <si>
    <t>5238</t>
  </si>
  <si>
    <t>7831</t>
  </si>
  <si>
    <t>8701</t>
  </si>
  <si>
    <t>1482</t>
  </si>
  <si>
    <t>3855</t>
  </si>
  <si>
    <t>5029</t>
  </si>
  <si>
    <t>1216</t>
  </si>
  <si>
    <t>3117</t>
  </si>
  <si>
    <t>8189</t>
  </si>
  <si>
    <t>5198</t>
  </si>
  <si>
    <t>4239</t>
  </si>
  <si>
    <t>7167</t>
  </si>
  <si>
    <t>5514</t>
  </si>
  <si>
    <t>1771</t>
  </si>
  <si>
    <t>6048</t>
  </si>
  <si>
    <t>6419</t>
  </si>
  <si>
    <t>5706</t>
  </si>
  <si>
    <t>6309</t>
  </si>
  <si>
    <t>8276</t>
  </si>
  <si>
    <t>8987</t>
  </si>
  <si>
    <t>5589</t>
  </si>
  <si>
    <t>6537</t>
  </si>
  <si>
    <t>8567</t>
  </si>
  <si>
    <t>8083</t>
  </si>
  <si>
    <t>1891</t>
  </si>
  <si>
    <t>8478</t>
  </si>
  <si>
    <t>7151</t>
  </si>
  <si>
    <t>9702</t>
  </si>
  <si>
    <t>5381</t>
  </si>
  <si>
    <t>7768</t>
  </si>
  <si>
    <t>8757</t>
  </si>
  <si>
    <t>3912</t>
  </si>
  <si>
    <t>9292</t>
  </si>
  <si>
    <t>5924</t>
  </si>
  <si>
    <t>1790</t>
  </si>
  <si>
    <t>1350</t>
  </si>
  <si>
    <t>5872</t>
  </si>
  <si>
    <t>3986</t>
  </si>
  <si>
    <t>5088</t>
  </si>
  <si>
    <t>9099</t>
  </si>
  <si>
    <t>2551</t>
  </si>
  <si>
    <t>6212</t>
  </si>
  <si>
    <t>6171</t>
  </si>
  <si>
    <t>1999</t>
  </si>
  <si>
    <t>8099</t>
  </si>
  <si>
    <t>1644</t>
  </si>
  <si>
    <t>4114</t>
  </si>
  <si>
    <t>8604</t>
  </si>
  <si>
    <t>3602</t>
  </si>
  <si>
    <t>3623</t>
  </si>
  <si>
    <t>3112</t>
  </si>
  <si>
    <t>8837</t>
  </si>
  <si>
    <t>3734</t>
  </si>
  <si>
    <t>9017</t>
  </si>
  <si>
    <t>6377</t>
  </si>
  <si>
    <t>6786</t>
  </si>
  <si>
    <t>2276</t>
  </si>
  <si>
    <t>9571</t>
  </si>
  <si>
    <t>3553</t>
  </si>
  <si>
    <t>1170</t>
  </si>
  <si>
    <t>5578</t>
  </si>
  <si>
    <t>1984</t>
  </si>
  <si>
    <t>6089</t>
  </si>
  <si>
    <t>9063</t>
  </si>
  <si>
    <t>8396</t>
  </si>
  <si>
    <t>6875</t>
  </si>
  <si>
    <t>6678</t>
  </si>
  <si>
    <t>8531</t>
  </si>
  <si>
    <t>3723</t>
  </si>
  <si>
    <t>3402</t>
  </si>
  <si>
    <t>3689</t>
  </si>
  <si>
    <t>6341</t>
  </si>
  <si>
    <t>2075</t>
  </si>
  <si>
    <t>7557</t>
  </si>
  <si>
    <t>2862</t>
  </si>
  <si>
    <t>5753</t>
  </si>
  <si>
    <t>7562</t>
  </si>
  <si>
    <t>8409</t>
  </si>
  <si>
    <t>1484</t>
  </si>
  <si>
    <t>4528</t>
  </si>
  <si>
    <t>5194</t>
  </si>
  <si>
    <t>2699</t>
  </si>
  <si>
    <t>5441</t>
  </si>
  <si>
    <t>3250</t>
  </si>
  <si>
    <t>7853</t>
  </si>
  <si>
    <t>1469</t>
  </si>
  <si>
    <t>3709</t>
  </si>
  <si>
    <t>8500</t>
  </si>
  <si>
    <t>5599</t>
  </si>
  <si>
    <t>7156</t>
  </si>
  <si>
    <t>3640</t>
  </si>
  <si>
    <t>2379</t>
  </si>
  <si>
    <t>2615</t>
  </si>
  <si>
    <t>1332</t>
  </si>
  <si>
    <t>5891</t>
  </si>
  <si>
    <t>3244</t>
  </si>
  <si>
    <t>2537</t>
  </si>
  <si>
    <t>3897</t>
  </si>
  <si>
    <t>9009</t>
  </si>
  <si>
    <t>2856</t>
  </si>
  <si>
    <t>7013</t>
  </si>
  <si>
    <t>5032</t>
  </si>
  <si>
    <t>2586</t>
  </si>
  <si>
    <t>2180</t>
  </si>
  <si>
    <t>2649</t>
  </si>
  <si>
    <t>4080</t>
  </si>
  <si>
    <t>9539</t>
  </si>
  <si>
    <t>7446</t>
  </si>
  <si>
    <t>3178</t>
  </si>
  <si>
    <t>5066</t>
  </si>
  <si>
    <t>4336</t>
  </si>
  <si>
    <t>9599</t>
  </si>
  <si>
    <t>8122</t>
  </si>
  <si>
    <t>8330</t>
  </si>
  <si>
    <t>4665</t>
  </si>
  <si>
    <t>7124</t>
  </si>
  <si>
    <t>1904</t>
  </si>
  <si>
    <t>3301</t>
  </si>
  <si>
    <t>9790</t>
  </si>
  <si>
    <t>8645</t>
  </si>
  <si>
    <t>6773</t>
  </si>
  <si>
    <t>5382</t>
  </si>
  <si>
    <t>6873</t>
  </si>
  <si>
    <t>8102</t>
  </si>
  <si>
    <t>8129</t>
  </si>
  <si>
    <t>5475</t>
  </si>
  <si>
    <t>2545</t>
  </si>
  <si>
    <t>9038</t>
  </si>
  <si>
    <t>5096</t>
  </si>
  <si>
    <t>8488</t>
  </si>
  <si>
    <t>5412</t>
  </si>
  <si>
    <t>3222</t>
  </si>
  <si>
    <t>4465</t>
  </si>
  <si>
    <t>9424</t>
  </si>
  <si>
    <t>2749</t>
  </si>
  <si>
    <t>7957</t>
  </si>
  <si>
    <t>7256</t>
  </si>
  <si>
    <t>1574</t>
  </si>
  <si>
    <t>3269</t>
  </si>
  <si>
    <t>8338</t>
  </si>
  <si>
    <t>8894</t>
  </si>
  <si>
    <t>1659</t>
  </si>
  <si>
    <t>3952</t>
  </si>
  <si>
    <t>7471</t>
  </si>
  <si>
    <t>7224</t>
  </si>
  <si>
    <t>2070</t>
  </si>
  <si>
    <t>5189</t>
  </si>
  <si>
    <t>3510</t>
  </si>
  <si>
    <t>3247</t>
  </si>
  <si>
    <t>6637</t>
  </si>
  <si>
    <t>3668</t>
  </si>
  <si>
    <t>8759</t>
  </si>
  <si>
    <t>1579</t>
  </si>
  <si>
    <t>7094</t>
  </si>
  <si>
    <t>8304</t>
  </si>
  <si>
    <t>3469</t>
  </si>
  <si>
    <t>4253</t>
  </si>
  <si>
    <t>7390</t>
  </si>
  <si>
    <t>4584</t>
  </si>
  <si>
    <t>5684</t>
  </si>
  <si>
    <t>4486</t>
  </si>
  <si>
    <t>3398</t>
  </si>
  <si>
    <t>4186</t>
  </si>
  <si>
    <t>2928</t>
  </si>
  <si>
    <t>6476</t>
  </si>
  <si>
    <t>7918</t>
  </si>
  <si>
    <t>7980</t>
  </si>
  <si>
    <t>7952</t>
  </si>
  <si>
    <t>4252</t>
  </si>
  <si>
    <t>9379</t>
  </si>
  <si>
    <t>3705</t>
  </si>
  <si>
    <t>4090</t>
  </si>
  <si>
    <t>7281</t>
  </si>
  <si>
    <t>1416</t>
  </si>
  <si>
    <t>8702</t>
  </si>
  <si>
    <t>9359</t>
  </si>
  <si>
    <t>3989</t>
  </si>
  <si>
    <t>2653</t>
  </si>
  <si>
    <t>4894</t>
  </si>
  <si>
    <t>5233</t>
  </si>
  <si>
    <t>5955</t>
  </si>
  <si>
    <t>3148</t>
  </si>
  <si>
    <t>4560</t>
  </si>
  <si>
    <t>1287</t>
  </si>
  <si>
    <t>3391</t>
  </si>
  <si>
    <t>9168</t>
  </si>
  <si>
    <t>8150</t>
  </si>
  <si>
    <t>4500</t>
  </si>
  <si>
    <t>8801</t>
  </si>
  <si>
    <t>1656</t>
  </si>
  <si>
    <t>5894</t>
  </si>
  <si>
    <t>5208</t>
  </si>
  <si>
    <t>7366</t>
  </si>
  <si>
    <t>1734</t>
  </si>
  <si>
    <t>4245</t>
  </si>
  <si>
    <t>3189</t>
  </si>
  <si>
    <t>7935</t>
  </si>
  <si>
    <t>6364</t>
  </si>
  <si>
    <t>9973</t>
  </si>
  <si>
    <t>7051</t>
  </si>
  <si>
    <t>5908</t>
  </si>
  <si>
    <t>5662</t>
  </si>
  <si>
    <t>2407</t>
  </si>
  <si>
    <t>1288</t>
  </si>
  <si>
    <t>1529</t>
  </si>
  <si>
    <t>3207</t>
  </si>
  <si>
    <t>4949</t>
  </si>
  <si>
    <t>6434</t>
  </si>
  <si>
    <t>2222</t>
  </si>
  <si>
    <t>8533</t>
  </si>
  <si>
    <t>9975</t>
  </si>
  <si>
    <t>3599</t>
  </si>
  <si>
    <t>8385</t>
  </si>
  <si>
    <t>4246</t>
  </si>
  <si>
    <t>1893</t>
  </si>
  <si>
    <t>3629</t>
  </si>
  <si>
    <t>6305</t>
  </si>
  <si>
    <t>5892</t>
  </si>
  <si>
    <t>4756</t>
  </si>
  <si>
    <t>6852</t>
  </si>
  <si>
    <t>7148</t>
  </si>
  <si>
    <t>2363</t>
  </si>
  <si>
    <t>5539</t>
  </si>
  <si>
    <t>8513</t>
  </si>
  <si>
    <t>8507</t>
  </si>
  <si>
    <t>3482</t>
  </si>
  <si>
    <t>4342</t>
  </si>
  <si>
    <t>6132</t>
  </si>
  <si>
    <t>6235</t>
  </si>
  <si>
    <t>9579</t>
  </si>
  <si>
    <t>5625</t>
  </si>
  <si>
    <t>7798</t>
  </si>
  <si>
    <t>5664</t>
  </si>
  <si>
    <t>7221</t>
  </si>
  <si>
    <t>9980</t>
  </si>
  <si>
    <t>6398</t>
  </si>
  <si>
    <t>5906</t>
  </si>
  <si>
    <t>1864</t>
  </si>
  <si>
    <t>5878</t>
  </si>
  <si>
    <t>9077</t>
  </si>
  <si>
    <t>4165</t>
  </si>
  <si>
    <t>7205</t>
  </si>
  <si>
    <t>6930</t>
  </si>
  <si>
    <t>3837</t>
  </si>
  <si>
    <t>5240</t>
  </si>
  <si>
    <t>5028</t>
  </si>
  <si>
    <t>9979</t>
  </si>
  <si>
    <t>1427</t>
  </si>
  <si>
    <t>1376</t>
  </si>
  <si>
    <t>4045</t>
  </si>
  <si>
    <t>4700</t>
  </si>
  <si>
    <t>9885</t>
  </si>
  <si>
    <t>9243</t>
  </si>
  <si>
    <t>5591</t>
  </si>
  <si>
    <t>9266</t>
  </si>
  <si>
    <t>4659</t>
  </si>
  <si>
    <t>4349</t>
  </si>
  <si>
    <t>7948</t>
  </si>
  <si>
    <t>8237</t>
  </si>
  <si>
    <t>2534</t>
  </si>
  <si>
    <t>9431</t>
  </si>
  <si>
    <t>3769</t>
  </si>
  <si>
    <t>5571</t>
  </si>
  <si>
    <t>7694</t>
  </si>
  <si>
    <t>1107</t>
  </si>
  <si>
    <t>2024</t>
  </si>
  <si>
    <t>9933</t>
  </si>
  <si>
    <t>9573</t>
  </si>
  <si>
    <t>7754</t>
  </si>
  <si>
    <t>8448</t>
  </si>
  <si>
    <t>8114</t>
  </si>
  <si>
    <t>2038</t>
  </si>
  <si>
    <t>9368</t>
  </si>
  <si>
    <t>2895</t>
  </si>
  <si>
    <t>2201</t>
  </si>
  <si>
    <t>1704</t>
  </si>
  <si>
    <t>3907</t>
  </si>
  <si>
    <t>8808</t>
  </si>
  <si>
    <t>7126</t>
  </si>
  <si>
    <t>2376</t>
  </si>
  <si>
    <t>7418</t>
  </si>
  <si>
    <t>1345</t>
  </si>
  <si>
    <t>6787</t>
  </si>
  <si>
    <t>3134</t>
  </si>
  <si>
    <t>8534</t>
  </si>
  <si>
    <t>6401</t>
  </si>
  <si>
    <t>2872</t>
  </si>
  <si>
    <t>4833</t>
  </si>
  <si>
    <t>3456</t>
  </si>
  <si>
    <t>9694</t>
  </si>
  <si>
    <t>1605</t>
  </si>
  <si>
    <t>6694</t>
  </si>
  <si>
    <t>6122</t>
  </si>
  <si>
    <t>1505</t>
  </si>
  <si>
    <t>8686</t>
  </si>
  <si>
    <t>6110</t>
  </si>
  <si>
    <t>6847</t>
  </si>
  <si>
    <t>5980</t>
  </si>
  <si>
    <t>8386</t>
  </si>
  <si>
    <t>7131</t>
  </si>
  <si>
    <t>8654</t>
  </si>
  <si>
    <t>9662</t>
  </si>
  <si>
    <t>1237</t>
  </si>
  <si>
    <t>4331</t>
  </si>
  <si>
    <t>8566</t>
  </si>
  <si>
    <t>1688</t>
  </si>
  <si>
    <t>5620</t>
  </si>
  <si>
    <t>9131</t>
  </si>
  <si>
    <t>3683</t>
  </si>
  <si>
    <t>5911</t>
  </si>
  <si>
    <t>9353</t>
  </si>
  <si>
    <t>5868</t>
  </si>
  <si>
    <t>5976</t>
  </si>
  <si>
    <t>5206</t>
  </si>
  <si>
    <t>1681</t>
  </si>
  <si>
    <t>1906</t>
  </si>
  <si>
    <t>3171</t>
  </si>
  <si>
    <t>7786</t>
  </si>
  <si>
    <t>4881</t>
  </si>
  <si>
    <t>4383</t>
  </si>
  <si>
    <t>1507</t>
  </si>
  <si>
    <t>8151</t>
  </si>
  <si>
    <t>5501</t>
  </si>
  <si>
    <t>9495</t>
  </si>
  <si>
    <t>5973</t>
  </si>
  <si>
    <t>3625</t>
  </si>
  <si>
    <t>1050</t>
  </si>
  <si>
    <t>6291</t>
  </si>
  <si>
    <t>2804</t>
  </si>
  <si>
    <t>7550</t>
  </si>
  <si>
    <t>5104</t>
  </si>
  <si>
    <t>6770</t>
  </si>
  <si>
    <t>6804</t>
  </si>
  <si>
    <t>6717</t>
  </si>
  <si>
    <t>5585</t>
  </si>
  <si>
    <t>5920</t>
  </si>
  <si>
    <t>5049</t>
  </si>
  <si>
    <t>8708</t>
  </si>
  <si>
    <t>3202</t>
  </si>
  <si>
    <t>8033</t>
  </si>
  <si>
    <t>3158</t>
  </si>
  <si>
    <t>8185</t>
  </si>
  <si>
    <t>1366</t>
  </si>
  <si>
    <t>8881</t>
  </si>
  <si>
    <t>9972</t>
  </si>
  <si>
    <t>5068</t>
  </si>
  <si>
    <t>5833</t>
  </si>
  <si>
    <t>5874</t>
  </si>
  <si>
    <t>5424</t>
  </si>
  <si>
    <t>3375</t>
  </si>
  <si>
    <t>7203</t>
  </si>
  <si>
    <t>2439</t>
  </si>
  <si>
    <t>8420</t>
  </si>
  <si>
    <t>8067</t>
  </si>
  <si>
    <t>7216</t>
  </si>
  <si>
    <t>7709</t>
  </si>
  <si>
    <t>4471</t>
  </si>
  <si>
    <t>5577</t>
  </si>
  <si>
    <t>9109</t>
  </si>
  <si>
    <t>1954</t>
  </si>
  <si>
    <t>8315</t>
  </si>
  <si>
    <t>9954</t>
  </si>
  <si>
    <t>5947</t>
  </si>
  <si>
    <t>6934</t>
  </si>
  <si>
    <t>4757</t>
  </si>
  <si>
    <t>2471</t>
  </si>
  <si>
    <t>5211</t>
  </si>
  <si>
    <t>2666</t>
  </si>
  <si>
    <t>5982</t>
  </si>
  <si>
    <t>5962</t>
  </si>
  <si>
    <t>7682</t>
  </si>
  <si>
    <t>6592</t>
  </si>
  <si>
    <t>1680</t>
  </si>
  <si>
    <t>4532</t>
  </si>
  <si>
    <t>7792</t>
  </si>
  <si>
    <t>9861</t>
  </si>
  <si>
    <t>1544</t>
  </si>
  <si>
    <t>3096</t>
  </si>
  <si>
    <t>7676</t>
  </si>
  <si>
    <t>4244</t>
  </si>
  <si>
    <t>8771</t>
  </si>
  <si>
    <t>1049</t>
  </si>
  <si>
    <t>2555</t>
  </si>
  <si>
    <t>1930</t>
  </si>
  <si>
    <t>7860</t>
  </si>
  <si>
    <t>8706</t>
  </si>
  <si>
    <t>5859</t>
  </si>
  <si>
    <t>4014</t>
  </si>
  <si>
    <t>5005</t>
  </si>
  <si>
    <t>3468</t>
  </si>
  <si>
    <t>9454</t>
  </si>
  <si>
    <t>5161</t>
  </si>
  <si>
    <t>2123</t>
  </si>
  <si>
    <t>4379</t>
  </si>
  <si>
    <t>4747</t>
  </si>
  <si>
    <t>3216</t>
  </si>
  <si>
    <t>7060</t>
  </si>
  <si>
    <t>1235</t>
  </si>
  <si>
    <t>6540</t>
  </si>
  <si>
    <t>9267</t>
  </si>
  <si>
    <t>6623</t>
  </si>
  <si>
    <t>2393</t>
  </si>
  <si>
    <t>9481</t>
  </si>
  <si>
    <t>2600</t>
  </si>
  <si>
    <t>7531</t>
  </si>
  <si>
    <t>9003</t>
  </si>
  <si>
    <t>7044</t>
  </si>
  <si>
    <t>6500</t>
  </si>
  <si>
    <t>5607</t>
  </si>
  <si>
    <t>1560</t>
  </si>
  <si>
    <t>3028</t>
  </si>
  <si>
    <t>3672</t>
  </si>
  <si>
    <t>6772</t>
  </si>
  <si>
    <t>6307</t>
  </si>
  <si>
    <t>6084</t>
  </si>
  <si>
    <t>3666</t>
  </si>
  <si>
    <t>4603</t>
  </si>
  <si>
    <t>1744</t>
  </si>
  <si>
    <t>8484</t>
  </si>
  <si>
    <t>3609</t>
  </si>
  <si>
    <t>9527</t>
  </si>
  <si>
    <t>9993</t>
  </si>
  <si>
    <t>1650</t>
  </si>
  <si>
    <t>9951</t>
  </si>
  <si>
    <t>7777</t>
  </si>
  <si>
    <t>3743</t>
  </si>
  <si>
    <t>8633</t>
  </si>
  <si>
    <t>7711</t>
  </si>
  <si>
    <t>7634</t>
  </si>
  <si>
    <t>9196</t>
  </si>
  <si>
    <t>8311</t>
  </si>
  <si>
    <t>5350</t>
  </si>
  <si>
    <t>4196</t>
  </si>
  <si>
    <t>2538</t>
  </si>
  <si>
    <t>2948</t>
  </si>
  <si>
    <t>1532</t>
  </si>
  <si>
    <t>8468</t>
  </si>
  <si>
    <t>3471</t>
  </si>
  <si>
    <t>6796</t>
  </si>
  <si>
    <t>8563</t>
  </si>
  <si>
    <t>5131</t>
  </si>
  <si>
    <t>1820</t>
  </si>
  <si>
    <t>4176</t>
  </si>
  <si>
    <t>6751</t>
  </si>
  <si>
    <t>2587</t>
  </si>
  <si>
    <t>8038</t>
  </si>
  <si>
    <t>5105</t>
  </si>
  <si>
    <t>8187</t>
  </si>
  <si>
    <t>3341</t>
  </si>
  <si>
    <t>7198</t>
  </si>
  <si>
    <t>4741</t>
  </si>
  <si>
    <t>2614</t>
  </si>
  <si>
    <t>5163</t>
  </si>
  <si>
    <t>6607</t>
  </si>
  <si>
    <t>5139</t>
  </si>
  <si>
    <t>4123</t>
  </si>
  <si>
    <t>9756</t>
  </si>
  <si>
    <t>2055</t>
  </si>
  <si>
    <t>4453</t>
  </si>
  <si>
    <t>1783</t>
  </si>
  <si>
    <t>9498</t>
  </si>
  <si>
    <t>7897</t>
  </si>
  <si>
    <t>9056</t>
  </si>
  <si>
    <t>6314</t>
  </si>
  <si>
    <t>6970</t>
  </si>
  <si>
    <t>6957</t>
  </si>
  <si>
    <t>7237</t>
  </si>
  <si>
    <t>8174</t>
  </si>
  <si>
    <t>5672</t>
  </si>
  <si>
    <t>7370</t>
  </si>
  <si>
    <t>8770</t>
  </si>
  <si>
    <t>7888</t>
  </si>
  <si>
    <t>5790</t>
  </si>
  <si>
    <t>7208</t>
  </si>
  <si>
    <t>8463</t>
  </si>
  <si>
    <t>2937</t>
  </si>
  <si>
    <t>8765</t>
  </si>
  <si>
    <t>1489</t>
  </si>
  <si>
    <t>6862</t>
  </si>
  <si>
    <t>7921</t>
  </si>
  <si>
    <t>9203</t>
  </si>
  <si>
    <t>9473</t>
  </si>
  <si>
    <t>9237</t>
  </si>
  <si>
    <t>1028</t>
  </si>
  <si>
    <t>2213</t>
  </si>
  <si>
    <t>2073</t>
  </si>
  <si>
    <t>1895</t>
  </si>
  <si>
    <t>6881</t>
  </si>
  <si>
    <t>2472</t>
  </si>
  <si>
    <t>4433</t>
  </si>
  <si>
    <t>9268</t>
  </si>
  <si>
    <t>5339</t>
  </si>
  <si>
    <t>6395</t>
  </si>
  <si>
    <t>4681</t>
  </si>
  <si>
    <t>6741</t>
  </si>
  <si>
    <t>7805</t>
  </si>
  <si>
    <t>7314</t>
  </si>
  <si>
    <t>7102</t>
  </si>
  <si>
    <t>2658</t>
  </si>
  <si>
    <t>1168</t>
  </si>
  <si>
    <t>8871</t>
  </si>
  <si>
    <t>5348</t>
  </si>
  <si>
    <t>2955</t>
  </si>
  <si>
    <t>4451</t>
  </si>
  <si>
    <t>2626</t>
  </si>
  <si>
    <t>6408</t>
  </si>
  <si>
    <t>1614</t>
  </si>
  <si>
    <t>7524</t>
  </si>
  <si>
    <t>6421</t>
  </si>
  <si>
    <t>5771</t>
  </si>
  <si>
    <t>2625</t>
  </si>
  <si>
    <t>9393</t>
  </si>
  <si>
    <t>1853</t>
  </si>
  <si>
    <t>3100</t>
  </si>
  <si>
    <t>3438</t>
  </si>
  <si>
    <t>2365</t>
  </si>
  <si>
    <t>8683</t>
  </si>
  <si>
    <t>4366</t>
  </si>
  <si>
    <t>9328</t>
  </si>
  <si>
    <t>3694</t>
  </si>
  <si>
    <t>9421</t>
  </si>
  <si>
    <t>4377</t>
  </si>
  <si>
    <t>9098</t>
  </si>
  <si>
    <t>1389</t>
  </si>
  <si>
    <t>2027</t>
  </si>
  <si>
    <t>1786</t>
  </si>
  <si>
    <t>7360</t>
  </si>
  <si>
    <t>4507</t>
  </si>
  <si>
    <t>1198</t>
  </si>
  <si>
    <t>1829</t>
  </si>
  <si>
    <t>4984</t>
  </si>
  <si>
    <t>3784</t>
  </si>
  <si>
    <t>3822</t>
  </si>
  <si>
    <t>6821</t>
  </si>
  <si>
    <t>4188</t>
  </si>
  <si>
    <t>8907</t>
  </si>
  <si>
    <t>2444</t>
  </si>
  <si>
    <t>9990</t>
  </si>
  <si>
    <t>7025</t>
  </si>
  <si>
    <t>9372</t>
  </si>
  <si>
    <t>3818</t>
  </si>
  <si>
    <t>4547</t>
  </si>
  <si>
    <t>5018</t>
  </si>
  <si>
    <t>2738</t>
  </si>
  <si>
    <t>9051</t>
  </si>
  <si>
    <t>7344</t>
  </si>
  <si>
    <t>5934</t>
  </si>
  <si>
    <t>6859</t>
  </si>
  <si>
    <t>3115</t>
  </si>
  <si>
    <t>9640</t>
  </si>
  <si>
    <t>7367</t>
  </si>
  <si>
    <t>6157</t>
  </si>
  <si>
    <t>3491</t>
  </si>
  <si>
    <t>9289</t>
  </si>
  <si>
    <t>3005</t>
  </si>
  <si>
    <t>4320</t>
  </si>
  <si>
    <t>1746</t>
  </si>
  <si>
    <t>2759</t>
  </si>
  <si>
    <t>3504</t>
  </si>
  <si>
    <t>8130</t>
  </si>
  <si>
    <t>6984</t>
  </si>
  <si>
    <t>8713</t>
  </si>
  <si>
    <t>3224</t>
  </si>
  <si>
    <t>9638</t>
  </si>
  <si>
    <t>5987</t>
  </si>
  <si>
    <t>7569</t>
  </si>
  <si>
    <t>2375</t>
  </si>
  <si>
    <t>1341</t>
  </si>
  <si>
    <t>2084</t>
  </si>
  <si>
    <t>1588</t>
  </si>
  <si>
    <t>5106</t>
  </si>
  <si>
    <t>6733</t>
  </si>
  <si>
    <t>4131</t>
  </si>
  <si>
    <t>9956</t>
  </si>
  <si>
    <t>4076</t>
  </si>
  <si>
    <t>8735</t>
  </si>
  <si>
    <t>3658</t>
  </si>
  <si>
    <t>9451</t>
  </si>
  <si>
    <t>6412</t>
  </si>
  <si>
    <t>9270</t>
  </si>
  <si>
    <t>9859</t>
  </si>
  <si>
    <t>6690</t>
  </si>
  <si>
    <t>7283</t>
  </si>
  <si>
    <t>7345</t>
  </si>
  <si>
    <t>7214</t>
  </si>
  <si>
    <t>4024</t>
  </si>
  <si>
    <t>1654</t>
  </si>
  <si>
    <t>1978</t>
  </si>
  <si>
    <t>6581</t>
  </si>
  <si>
    <t>7078</t>
  </si>
  <si>
    <t>4108</t>
  </si>
  <si>
    <t>7082</t>
  </si>
  <si>
    <t>1124</t>
  </si>
  <si>
    <t>5241</t>
  </si>
  <si>
    <t>2529</t>
  </si>
  <si>
    <t>8628</t>
  </si>
  <si>
    <t>8006</t>
  </si>
  <si>
    <t>1671</t>
  </si>
  <si>
    <t>8000</t>
  </si>
  <si>
    <t>2984</t>
  </si>
  <si>
    <t>7646</t>
  </si>
  <si>
    <t>5237</t>
  </si>
  <si>
    <t>3087</t>
  </si>
  <si>
    <t>1164</t>
  </si>
  <si>
    <t>1986</t>
  </si>
  <si>
    <t>5296</t>
  </si>
  <si>
    <t>8944</t>
  </si>
  <si>
    <t>4449</t>
  </si>
  <si>
    <t>6203</t>
  </si>
  <si>
    <t>2546</t>
  </si>
  <si>
    <t>5160</t>
  </si>
  <si>
    <t>9283</t>
  </si>
  <si>
    <t>4893</t>
  </si>
  <si>
    <t>6474</t>
  </si>
  <si>
    <t>8344</t>
  </si>
  <si>
    <t>9795</t>
  </si>
  <si>
    <t>8992</t>
  </si>
  <si>
    <t>1951</t>
  </si>
  <si>
    <t>3991</t>
  </si>
  <si>
    <t>3738</t>
  </si>
  <si>
    <t>4908</t>
  </si>
  <si>
    <t>4900</t>
  </si>
  <si>
    <t>4886</t>
  </si>
  <si>
    <t>2745</t>
  </si>
  <si>
    <t>4467</t>
  </si>
  <si>
    <t>8549</t>
  </si>
  <si>
    <t>3935</t>
  </si>
  <si>
    <t>9832</t>
  </si>
  <si>
    <t>3281</t>
  </si>
  <si>
    <t>1643</t>
  </si>
  <si>
    <t>7426</t>
  </si>
  <si>
    <t>3534</t>
  </si>
  <si>
    <t>8224</t>
  </si>
  <si>
    <t>7905</t>
  </si>
  <si>
    <t>7298</t>
  </si>
  <si>
    <t>1940</t>
  </si>
  <si>
    <t>9013</t>
  </si>
  <si>
    <t>2890</t>
  </si>
  <si>
    <t>4529</t>
  </si>
  <si>
    <t>3792</t>
  </si>
  <si>
    <t>6049</t>
  </si>
  <si>
    <t>5716</t>
  </si>
  <si>
    <t>9916</t>
  </si>
  <si>
    <t>3277</t>
  </si>
  <si>
    <t>3310</t>
  </si>
  <si>
    <t>6026</t>
  </si>
  <si>
    <t>7949</t>
  </si>
  <si>
    <t>6096</t>
  </si>
  <si>
    <t>2692</t>
  </si>
  <si>
    <t>1623</t>
  </si>
  <si>
    <t>2160</t>
  </si>
  <si>
    <t>8544</t>
  </si>
  <si>
    <t>1462</t>
  </si>
  <si>
    <t>3587</t>
  </si>
  <si>
    <t>2879</t>
  </si>
  <si>
    <t>2784</t>
  </si>
  <si>
    <t>2177</t>
  </si>
  <si>
    <t>1110</t>
  </si>
  <si>
    <t>2306</t>
  </si>
  <si>
    <t>3617</t>
  </si>
  <si>
    <t>2041</t>
  </si>
  <si>
    <t>6411</t>
  </si>
  <si>
    <t>6081</t>
  </si>
  <si>
    <t>2374</t>
  </si>
  <si>
    <t>3563</t>
  </si>
  <si>
    <t>9870</t>
  </si>
  <si>
    <t>9255</t>
  </si>
  <si>
    <t>1948</t>
  </si>
  <si>
    <t>6185</t>
  </si>
  <si>
    <t>2878</t>
  </si>
  <si>
    <t>8685</t>
  </si>
  <si>
    <t>3413</t>
  </si>
  <si>
    <t>5190</t>
  </si>
  <si>
    <t>4983</t>
  </si>
  <si>
    <t>7681</t>
  </si>
  <si>
    <t>4161</t>
  </si>
  <si>
    <t>2732</t>
  </si>
  <si>
    <t>2803</t>
  </si>
  <si>
    <t>4062</t>
  </si>
  <si>
    <t>9184</t>
  </si>
  <si>
    <t>2594</t>
  </si>
  <si>
    <t>2669</t>
  </si>
  <si>
    <t>9142</t>
  </si>
  <si>
    <t>8157</t>
  </si>
  <si>
    <t>5631</t>
  </si>
  <si>
    <t>5474</t>
  </si>
  <si>
    <t>6599</t>
  </si>
  <si>
    <t>1262</t>
  </si>
  <si>
    <t>8922</t>
  </si>
  <si>
    <t>6754</t>
  </si>
  <si>
    <t>6303</t>
  </si>
  <si>
    <t>6562</t>
  </si>
  <si>
    <t>2401</t>
  </si>
  <si>
    <t>9524</t>
  </si>
  <si>
    <t>7459</t>
  </si>
  <si>
    <t>1886</t>
  </si>
  <si>
    <t>6726</t>
  </si>
  <si>
    <t>7761</t>
  </si>
  <si>
    <t>9300</t>
  </si>
  <si>
    <t>3748</t>
  </si>
  <si>
    <t>9568</t>
  </si>
  <si>
    <t>6404</t>
  </si>
  <si>
    <t>6202</t>
  </si>
  <si>
    <t>5347</t>
  </si>
  <si>
    <t>1004</t>
  </si>
  <si>
    <t>2513</t>
  </si>
  <si>
    <t>2078</t>
  </si>
  <si>
    <t>5738</t>
  </si>
  <si>
    <t>7530</t>
  </si>
  <si>
    <t>3365</t>
  </si>
  <si>
    <t>1631</t>
  </si>
  <si>
    <t>5824</t>
  </si>
  <si>
    <t>5080</t>
  </si>
  <si>
    <t>8134</t>
  </si>
  <si>
    <t>2531</t>
  </si>
  <si>
    <t>9086</t>
  </si>
  <si>
    <t>3425</t>
  </si>
  <si>
    <t>6066</t>
  </si>
  <si>
    <t>6647</t>
  </si>
  <si>
    <t>9803</t>
  </si>
  <si>
    <t>3584</t>
  </si>
  <si>
    <t>Age</t>
  </si>
  <si>
    <r>
      <t>Years-</t>
    </r>
    <r>
      <rPr>
        <sz val="11"/>
        <color theme="1"/>
        <rFont val="Calibri"/>
        <family val="2"/>
        <scheme val="minor"/>
      </rPr>
      <t>In-Company</t>
    </r>
  </si>
  <si>
    <t>Age-Group</t>
  </si>
  <si>
    <t>Producer</t>
  </si>
  <si>
    <t>Designer</t>
  </si>
  <si>
    <t>HR</t>
  </si>
  <si>
    <t>Executive</t>
  </si>
  <si>
    <t>Technician</t>
  </si>
  <si>
    <t>Editor</t>
  </si>
  <si>
    <t>Marketing &amp; Sales</t>
  </si>
  <si>
    <t>Department</t>
  </si>
  <si>
    <t>Row Labels</t>
  </si>
  <si>
    <t>Grand Total</t>
  </si>
  <si>
    <t>Average of Salary</t>
  </si>
  <si>
    <t>25+</t>
  </si>
  <si>
    <t>Below 25</t>
  </si>
  <si>
    <t>Near Retirement</t>
  </si>
  <si>
    <t>Count of ID</t>
  </si>
  <si>
    <t>Column Labels</t>
  </si>
  <si>
    <t>Equality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</si>
</sst>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1"/>
      <color theme="1"/>
      <name val="Calibri"/>
      <family val="2"/>
      <scheme val="minor"/>
    </font>
    <font>
      <sz val="8"/>
      <name val="Calibri"/>
      <family val="2"/>
      <scheme val="minor"/>
    </font>
    <font>
      <b/>
      <sz val="48"/>
      <color theme="0"/>
      <name val="Bahnschrift"/>
      <family val="2"/>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14" fontId="0" fillId="0" borderId="0" xfId="0" applyNumberFormat="1"/>
    <xf numFmtId="49"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12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9" formatCode="dd/mm/yyyy"/>
    </dxf>
    <dxf>
      <numFmt numFmtId="0" formatCode="General"/>
    </dxf>
    <dxf>
      <numFmt numFmtId="0" formatCode="General"/>
    </dxf>
    <dxf>
      <numFmt numFmtId="19" formatCode="dd/mm/yyyy"/>
    </dxf>
    <dxf>
      <numFmt numFmtId="164" formatCode="yyyy\-mm\-dd"/>
    </dxf>
  </dxfs>
  <tableStyles count="0" defaultTableStyle="TableStyleMedium9" defaultPivotStyle="PivotStyleLight16"/>
  <colors>
    <mruColors>
      <color rgb="FFEE20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Tables'!$B$13:$B$14</c:f>
              <c:strCache>
                <c:ptCount val="1"/>
                <c:pt idx="0">
                  <c:v>25+</c:v>
                </c:pt>
              </c:strCache>
            </c:strRef>
          </c:tx>
          <c:spPr>
            <a:solidFill>
              <a:schemeClr val="accent6"/>
            </a:solidFill>
            <a:ln>
              <a:noFill/>
            </a:ln>
            <a:effectLst/>
          </c:spPr>
          <c:invertIfNegative val="0"/>
          <c:cat>
            <c:strRef>
              <c:f>'Pivot Tables'!$A$15</c:f>
              <c:strCache>
                <c:ptCount val="1"/>
                <c:pt idx="0">
                  <c:v>Total</c:v>
                </c:pt>
              </c:strCache>
            </c:strRef>
          </c:cat>
          <c:val>
            <c:numRef>
              <c:f>'Pivot Tables'!$B$15</c:f>
              <c:numCache>
                <c:formatCode>0</c:formatCode>
                <c:ptCount val="1"/>
                <c:pt idx="0">
                  <c:v>60723.370370370372</c:v>
                </c:pt>
              </c:numCache>
            </c:numRef>
          </c:val>
          <c:extLst>
            <c:ext xmlns:c16="http://schemas.microsoft.com/office/drawing/2014/chart" uri="{C3380CC4-5D6E-409C-BE32-E72D297353CC}">
              <c16:uniqueId val="{00000000-42C3-4A27-842A-D643A5D7C397}"/>
            </c:ext>
          </c:extLst>
        </c:ser>
        <c:ser>
          <c:idx val="1"/>
          <c:order val="1"/>
          <c:tx>
            <c:strRef>
              <c:f>'Pivot Tables'!$C$13:$C$14</c:f>
              <c:strCache>
                <c:ptCount val="1"/>
                <c:pt idx="0">
                  <c:v>Below 25</c:v>
                </c:pt>
              </c:strCache>
            </c:strRef>
          </c:tx>
          <c:spPr>
            <a:solidFill>
              <a:schemeClr val="accent5"/>
            </a:solidFill>
            <a:ln>
              <a:noFill/>
            </a:ln>
            <a:effectLst/>
          </c:spPr>
          <c:invertIfNegative val="0"/>
          <c:cat>
            <c:strRef>
              <c:f>'Pivot Tables'!$A$15</c:f>
              <c:strCache>
                <c:ptCount val="1"/>
                <c:pt idx="0">
                  <c:v>Total</c:v>
                </c:pt>
              </c:strCache>
            </c:strRef>
          </c:cat>
          <c:val>
            <c:numRef>
              <c:f>'Pivot Tables'!$C$15</c:f>
              <c:numCache>
                <c:formatCode>0</c:formatCode>
                <c:ptCount val="1"/>
                <c:pt idx="0">
                  <c:v>58926.400000000001</c:v>
                </c:pt>
              </c:numCache>
            </c:numRef>
          </c:val>
          <c:extLst>
            <c:ext xmlns:c16="http://schemas.microsoft.com/office/drawing/2014/chart" uri="{C3380CC4-5D6E-409C-BE32-E72D297353CC}">
              <c16:uniqueId val="{00000002-30A3-4A01-8CE8-E2ABD5B88E70}"/>
            </c:ext>
          </c:extLst>
        </c:ser>
        <c:ser>
          <c:idx val="2"/>
          <c:order val="2"/>
          <c:tx>
            <c:strRef>
              <c:f>'Pivot Tables'!$D$13:$D$14</c:f>
              <c:strCache>
                <c:ptCount val="1"/>
                <c:pt idx="0">
                  <c:v>Near Retirement</c:v>
                </c:pt>
              </c:strCache>
            </c:strRef>
          </c:tx>
          <c:spPr>
            <a:solidFill>
              <a:schemeClr val="accent4"/>
            </a:solidFill>
            <a:ln>
              <a:noFill/>
            </a:ln>
            <a:effectLst/>
          </c:spPr>
          <c:invertIfNegative val="0"/>
          <c:cat>
            <c:strRef>
              <c:f>'Pivot Tables'!$A$15</c:f>
              <c:strCache>
                <c:ptCount val="1"/>
                <c:pt idx="0">
                  <c:v>Total</c:v>
                </c:pt>
              </c:strCache>
            </c:strRef>
          </c:cat>
          <c:val>
            <c:numRef>
              <c:f>'Pivot Tables'!$D$15</c:f>
              <c:numCache>
                <c:formatCode>0</c:formatCode>
                <c:ptCount val="1"/>
                <c:pt idx="0">
                  <c:v>60213.2</c:v>
                </c:pt>
              </c:numCache>
            </c:numRef>
          </c:val>
          <c:extLst>
            <c:ext xmlns:c16="http://schemas.microsoft.com/office/drawing/2014/chart" uri="{C3380CC4-5D6E-409C-BE32-E72D297353CC}">
              <c16:uniqueId val="{00000003-30A3-4A01-8CE8-E2ABD5B88E70}"/>
            </c:ext>
          </c:extLst>
        </c:ser>
        <c:dLbls>
          <c:showLegendKey val="0"/>
          <c:showVal val="0"/>
          <c:showCatName val="0"/>
          <c:showSerName val="0"/>
          <c:showPercent val="0"/>
          <c:showBubbleSize val="0"/>
        </c:dLbls>
        <c:gapWidth val="150"/>
        <c:axId val="1287244863"/>
        <c:axId val="1287245343"/>
      </c:barChart>
      <c:catAx>
        <c:axId val="1287244863"/>
        <c:scaling>
          <c:orientation val="minMax"/>
        </c:scaling>
        <c:delete val="1"/>
        <c:axPos val="b"/>
        <c:numFmt formatCode="General" sourceLinked="1"/>
        <c:majorTickMark val="none"/>
        <c:minorTickMark val="none"/>
        <c:tickLblPos val="nextTo"/>
        <c:crossAx val="1287245343"/>
        <c:crosses val="autoZero"/>
        <c:auto val="1"/>
        <c:lblAlgn val="ctr"/>
        <c:lblOffset val="100"/>
        <c:noMultiLvlLbl val="0"/>
      </c:catAx>
      <c:valAx>
        <c:axId val="12872453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4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layout>
            <c:manualLayout>
              <c:x val="-5.4053859705892925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s>
    <c:plotArea>
      <c:layout>
        <c:manualLayout>
          <c:layoutTarget val="inner"/>
          <c:xMode val="edge"/>
          <c:yMode val="edge"/>
          <c:x val="0.15906533304958501"/>
          <c:y val="0.23087744240303296"/>
          <c:w val="0.81120493722068521"/>
          <c:h val="0.62662474482356378"/>
        </c:manualLayout>
      </c:layout>
      <c:barChart>
        <c:barDir val="col"/>
        <c:grouping val="clustered"/>
        <c:varyColors val="0"/>
        <c:ser>
          <c:idx val="0"/>
          <c:order val="0"/>
          <c:tx>
            <c:strRef>
              <c:f>'Pivot Tables'!$N$3:$N$4</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Tables'!$M$5</c:f>
              <c:strCache>
                <c:ptCount val="1"/>
                <c:pt idx="0">
                  <c:v>Total</c:v>
                </c:pt>
              </c:strCache>
            </c:strRef>
          </c:cat>
          <c:val>
            <c:numRef>
              <c:f>'Pivot Tables'!$N$5</c:f>
              <c:numCache>
                <c:formatCode>0</c:formatCode>
                <c:ptCount val="1"/>
                <c:pt idx="0">
                  <c:v>63424.678571428572</c:v>
                </c:pt>
              </c:numCache>
            </c:numRef>
          </c:val>
          <c:extLst>
            <c:ext xmlns:c16="http://schemas.microsoft.com/office/drawing/2014/chart" uri="{C3380CC4-5D6E-409C-BE32-E72D297353CC}">
              <c16:uniqueId val="{00000000-0AAE-4398-894D-6F38F7D0D713}"/>
            </c:ext>
          </c:extLst>
        </c:ser>
        <c:ser>
          <c:idx val="1"/>
          <c:order val="1"/>
          <c:tx>
            <c:strRef>
              <c:f>'Pivot Tables'!$O$3:$O$4</c:f>
              <c:strCache>
                <c:ptCount val="1"/>
                <c:pt idx="0">
                  <c:v>Male</c:v>
                </c:pt>
              </c:strCache>
            </c:strRef>
          </c:tx>
          <c:spPr>
            <a:solidFill>
              <a:schemeClr val="accent1">
                <a:lumMod val="75000"/>
              </a:schemeClr>
            </a:solidFill>
            <a:ln>
              <a:noFill/>
            </a:ln>
            <a:effectLst/>
          </c:spPr>
          <c:invertIfNegative val="0"/>
          <c:dLbls>
            <c:dLbl>
              <c:idx val="0"/>
              <c:layout>
                <c:manualLayout>
                  <c:x val="-5.4053859705892925E-3"/>
                  <c:y val="2.7777777777777776E-2"/>
                </c:manualLayout>
              </c:layout>
              <c:dLblPos val="outEnd"/>
              <c:showLegendKey val="0"/>
              <c:showVal val="1"/>
              <c:showCatName val="0"/>
              <c:showSerName val="0"/>
              <c:showPercent val="0"/>
              <c:showBubbleSize val="0"/>
              <c:extLst>
                <c:ext xmlns:c15="http://schemas.microsoft.com/office/drawing/2012/chart" uri="{CE6537A1-D6FC-4f65-9D91-7224C49458BB}">
                  <c15:xForSave val="1"/>
                </c:ext>
                <c:ext xmlns:c16="http://schemas.microsoft.com/office/drawing/2014/chart" uri="{C3380CC4-5D6E-409C-BE32-E72D297353CC}">
                  <c16:uniqueId val="{00000003-1C53-47A8-B445-BB030ECD7E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manualLayout>
                    <c:x val="-5.4053859705892925E-3"/>
                    <c:y val="2.7777777777777693E-2"/>
                  </c:manualLayout>
                </c15:layout>
                <c15:xForSave val="1"/>
                <c15:showLeaderLines val="1"/>
                <c15:leaderLines>
                  <c:spPr>
                    <a:ln w="9525" cap="flat" cmpd="sng" algn="ctr">
                      <a:solidFill>
                        <a:schemeClr val="tx1">
                          <a:lumMod val="35000"/>
                          <a:lumOff val="65000"/>
                        </a:schemeClr>
                      </a:solidFill>
                      <a:round/>
                    </a:ln>
                    <a:effectLst/>
                  </c:spPr>
                </c15:leaderLines>
              </c:ext>
            </c:extLst>
          </c:dLbls>
          <c:cat>
            <c:strRef>
              <c:f>'Pivot Tables'!$M$5</c:f>
              <c:strCache>
                <c:ptCount val="1"/>
                <c:pt idx="0">
                  <c:v>Total</c:v>
                </c:pt>
              </c:strCache>
            </c:strRef>
          </c:cat>
          <c:val>
            <c:numRef>
              <c:f>'Pivot Tables'!$O$5</c:f>
              <c:numCache>
                <c:formatCode>0</c:formatCode>
                <c:ptCount val="1"/>
                <c:pt idx="0">
                  <c:v>56700</c:v>
                </c:pt>
              </c:numCache>
            </c:numRef>
          </c:val>
          <c:extLst>
            <c:ext xmlns:c16="http://schemas.microsoft.com/office/drawing/2014/chart" uri="{C3380CC4-5D6E-409C-BE32-E72D297353CC}">
              <c16:uniqueId val="{00000002-1C53-47A8-B445-BB030ECD7E65}"/>
            </c:ext>
          </c:extLst>
        </c:ser>
        <c:dLbls>
          <c:dLblPos val="outEnd"/>
          <c:showLegendKey val="0"/>
          <c:showVal val="1"/>
          <c:showCatName val="0"/>
          <c:showSerName val="0"/>
          <c:showPercent val="0"/>
          <c:showBubbleSize val="0"/>
        </c:dLbls>
        <c:gapWidth val="219"/>
        <c:overlap val="-27"/>
        <c:axId val="21453263"/>
        <c:axId val="26854975"/>
      </c:barChart>
      <c:catAx>
        <c:axId val="21453263"/>
        <c:scaling>
          <c:orientation val="minMax"/>
        </c:scaling>
        <c:delete val="1"/>
        <c:axPos val="b"/>
        <c:numFmt formatCode="General" sourceLinked="1"/>
        <c:majorTickMark val="none"/>
        <c:minorTickMark val="none"/>
        <c:tickLblPos val="nextTo"/>
        <c:crossAx val="26854975"/>
        <c:crosses val="autoZero"/>
        <c:auto val="1"/>
        <c:lblAlgn val="ctr"/>
        <c:lblOffset val="100"/>
        <c:noMultiLvlLbl val="0"/>
      </c:catAx>
      <c:valAx>
        <c:axId val="268549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No. of Employees by Gender</a:t>
            </a:r>
            <a:endParaRPr lang="en-US"/>
          </a:p>
        </c:rich>
      </c:tx>
      <c:layout>
        <c:manualLayout>
          <c:xMode val="edge"/>
          <c:yMode val="edge"/>
          <c:x val="0.25736123952247902"/>
          <c:y val="0.1517570720326625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9C5-40D3-8BA6-C491D68D3B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2038-4B75-B556-7252842817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Tables'!$A$35:$A$37</c:f>
              <c:strCache>
                <c:ptCount val="2"/>
                <c:pt idx="0">
                  <c:v>Female</c:v>
                </c:pt>
                <c:pt idx="1">
                  <c:v>Male</c:v>
                </c:pt>
              </c:strCache>
            </c:strRef>
          </c:cat>
          <c:val>
            <c:numRef>
              <c:f>'Pivot Tables'!$B$35:$B$37</c:f>
              <c:numCache>
                <c:formatCode>General</c:formatCode>
                <c:ptCount val="2"/>
                <c:pt idx="0">
                  <c:v>28</c:v>
                </c:pt>
                <c:pt idx="1">
                  <c:v>29</c:v>
                </c:pt>
              </c:numCache>
            </c:numRef>
          </c:val>
          <c:extLst>
            <c:ext xmlns:c16="http://schemas.microsoft.com/office/drawing/2014/chart" uri="{C3380CC4-5D6E-409C-BE32-E72D297353CC}">
              <c16:uniqueId val="{00000000-2038-4B75-B556-7252842817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Employees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s>
    <c:plotArea>
      <c:layout/>
      <c:pieChart>
        <c:varyColors val="1"/>
        <c:ser>
          <c:idx val="0"/>
          <c:order val="0"/>
          <c:tx>
            <c:strRef>
              <c:f>'Pivot Tables'!$N$29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126-46FC-B1C1-5BDBF81D693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126-46FC-B1C1-5BDBF81D693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126-46FC-B1C1-5BDBF81D69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Tables'!$M$30:$M$33</c:f>
              <c:strCache>
                <c:ptCount val="3"/>
                <c:pt idx="0">
                  <c:v>25+</c:v>
                </c:pt>
                <c:pt idx="1">
                  <c:v>Below 25</c:v>
                </c:pt>
                <c:pt idx="2">
                  <c:v>Near Retirement</c:v>
                </c:pt>
              </c:strCache>
            </c:strRef>
          </c:cat>
          <c:val>
            <c:numRef>
              <c:f>'Pivot Tables'!$N$30:$N$33</c:f>
              <c:numCache>
                <c:formatCode>0</c:formatCode>
                <c:ptCount val="3"/>
                <c:pt idx="0">
                  <c:v>27</c:v>
                </c:pt>
                <c:pt idx="1">
                  <c:v>20</c:v>
                </c:pt>
                <c:pt idx="2">
                  <c:v>10</c:v>
                </c:pt>
              </c:numCache>
            </c:numRef>
          </c:val>
          <c:extLst>
            <c:ext xmlns:c16="http://schemas.microsoft.com/office/drawing/2014/chart" uri="{C3380CC4-5D6E-409C-BE32-E72D297353CC}">
              <c16:uniqueId val="{00000000-BB44-4506-BB89-705FDBB34F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Tables!PivotTable3</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a:t>
            </a:r>
          </a:p>
        </c:rich>
      </c:tx>
      <c:layout>
        <c:manualLayout>
          <c:xMode val="edge"/>
          <c:yMode val="edge"/>
          <c:x val="0.31533214145333283"/>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1"/>
          <c:showVal val="0"/>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outEnd"/>
          <c:showLegendKey val="1"/>
          <c:showVal val="0"/>
          <c:showCatName val="0"/>
          <c:showSerName val="0"/>
          <c:showPercent val="1"/>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Tables'!$B$34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ECF-48BE-AC91-AB8E9E358A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ECF-48BE-AC91-AB8E9E358A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Tables'!$A$35:$A$37</c:f>
              <c:strCache>
                <c:ptCount val="2"/>
                <c:pt idx="0">
                  <c:v>Female</c:v>
                </c:pt>
                <c:pt idx="1">
                  <c:v>Male</c:v>
                </c:pt>
              </c:strCache>
            </c:strRef>
          </c:cat>
          <c:val>
            <c:numRef>
              <c:f>'Pivot Tables'!$B$35:$B$37</c:f>
              <c:numCache>
                <c:formatCode>General</c:formatCode>
                <c:ptCount val="2"/>
                <c:pt idx="0">
                  <c:v>28</c:v>
                </c:pt>
                <c:pt idx="1">
                  <c:v>29</c:v>
                </c:pt>
              </c:numCache>
            </c:numRef>
          </c:val>
          <c:extLst>
            <c:ext xmlns:c16="http://schemas.microsoft.com/office/drawing/2014/chart" uri="{C3380CC4-5D6E-409C-BE32-E72D297353CC}">
              <c16:uniqueId val="{00000004-CECF-48BE-AC91-AB8E9E358AA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Tables!PivotTable4</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layout>
        <c:manualLayout>
          <c:xMode val="edge"/>
          <c:yMode val="edge"/>
          <c:x val="0.31400412344000178"/>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layout>
            <c:manualLayout>
              <c:x val="-5.4054350448534787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xForSave val="1"/>
            </c:ext>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marker>
          <c:symbol val="none"/>
        </c:marker>
        <c:dLbl>
          <c:idx val="0"/>
          <c:layout>
            <c:manualLayout>
              <c:x val="-5.4054054054055046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75000"/>
            </a:schemeClr>
          </a:solidFill>
          <a:ln>
            <a:noFill/>
          </a:ln>
          <a:effectLst/>
        </c:spPr>
        <c:dLbl>
          <c:idx val="0"/>
          <c:layout>
            <c:manualLayout>
              <c:x val="-5.4054350448534787E-3"/>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75000"/>
            </a:schemeClr>
          </a:solidFill>
          <a:ln>
            <a:noFill/>
          </a:ln>
          <a:effectLst/>
        </c:spPr>
        <c:dLbl>
          <c:idx val="0"/>
          <c:layout>
            <c:manualLayout>
              <c:x val="-5.4054350448534787E-3"/>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1.114206128133704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6533304958501"/>
          <c:y val="0.23087744240303296"/>
          <c:w val="0.81120493722068521"/>
          <c:h val="0.62662474482356378"/>
        </c:manualLayout>
      </c:layout>
      <c:barChart>
        <c:barDir val="col"/>
        <c:grouping val="clustered"/>
        <c:varyColors val="0"/>
        <c:ser>
          <c:idx val="0"/>
          <c:order val="0"/>
          <c:tx>
            <c:strRef>
              <c:f>'Pivot Tables'!$N$3:$N$4</c:f>
              <c:strCache>
                <c:ptCount val="1"/>
                <c:pt idx="0">
                  <c:v>Female</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3-58B9-4D04-9B16-22860C6BED7A}"/>
              </c:ext>
            </c:extLst>
          </c:dPt>
          <c:dLbls>
            <c:dLbl>
              <c:idx val="0"/>
              <c:layout>
                <c:manualLayout>
                  <c:x val="-1.1142061281337047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8B9-4D04-9B16-22860C6BED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Tables'!$M$5</c:f>
              <c:strCache>
                <c:ptCount val="1"/>
                <c:pt idx="0">
                  <c:v>Total</c:v>
                </c:pt>
              </c:strCache>
            </c:strRef>
          </c:cat>
          <c:val>
            <c:numRef>
              <c:f>'Pivot Tables'!$N$5</c:f>
              <c:numCache>
                <c:formatCode>0</c:formatCode>
                <c:ptCount val="1"/>
                <c:pt idx="0">
                  <c:v>63424.678571428572</c:v>
                </c:pt>
              </c:numCache>
            </c:numRef>
          </c:val>
          <c:extLst>
            <c:ext xmlns:c16="http://schemas.microsoft.com/office/drawing/2014/chart" uri="{C3380CC4-5D6E-409C-BE32-E72D297353CC}">
              <c16:uniqueId val="{00000000-58B9-4D04-9B16-22860C6BED7A}"/>
            </c:ext>
          </c:extLst>
        </c:ser>
        <c:ser>
          <c:idx val="1"/>
          <c:order val="1"/>
          <c:tx>
            <c:strRef>
              <c:f>'Pivot Tables'!$O$3:$O$4</c:f>
              <c:strCache>
                <c:ptCount val="1"/>
                <c:pt idx="0">
                  <c:v>Male</c:v>
                </c:pt>
              </c:strCache>
            </c:strRef>
          </c:tx>
          <c:spPr>
            <a:solidFill>
              <a:schemeClr val="accent1">
                <a:lumMod val="75000"/>
              </a:schemeClr>
            </a:solidFill>
            <a:ln>
              <a:noFill/>
            </a:ln>
            <a:effectLst/>
          </c:spPr>
          <c:invertIfNegative val="0"/>
          <c:dPt>
            <c:idx val="0"/>
            <c:invertIfNegative val="0"/>
            <c:bubble3D val="0"/>
            <c:spPr>
              <a:solidFill>
                <a:schemeClr val="accent1">
                  <a:lumMod val="75000"/>
                </a:schemeClr>
              </a:solidFill>
              <a:ln>
                <a:noFill/>
              </a:ln>
              <a:effectLst/>
            </c:spPr>
          </c:dPt>
          <c:dLbls>
            <c:dLbl>
              <c:idx val="0"/>
              <c:layout>
                <c:manualLayout>
                  <c:x val="-5.4054350448534787E-3"/>
                  <c:y val="2.3148148148148147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Tables'!$M$5</c:f>
              <c:strCache>
                <c:ptCount val="1"/>
                <c:pt idx="0">
                  <c:v>Total</c:v>
                </c:pt>
              </c:strCache>
            </c:strRef>
          </c:cat>
          <c:val>
            <c:numRef>
              <c:f>'Pivot Tables'!$O$5</c:f>
              <c:numCache>
                <c:formatCode>0</c:formatCode>
                <c:ptCount val="1"/>
                <c:pt idx="0">
                  <c:v>56700</c:v>
                </c:pt>
              </c:numCache>
            </c:numRef>
          </c:val>
          <c:extLst>
            <c:ext xmlns:c16="http://schemas.microsoft.com/office/drawing/2014/chart" uri="{C3380CC4-5D6E-409C-BE32-E72D297353CC}">
              <c16:uniqueId val="{00000006-AE36-423B-8536-AA84B891C27A}"/>
            </c:ext>
          </c:extLst>
        </c:ser>
        <c:dLbls>
          <c:dLblPos val="outEnd"/>
          <c:showLegendKey val="0"/>
          <c:showVal val="1"/>
          <c:showCatName val="0"/>
          <c:showSerName val="0"/>
          <c:showPercent val="0"/>
          <c:showBubbleSize val="0"/>
        </c:dLbls>
        <c:gapWidth val="219"/>
        <c:overlap val="-27"/>
        <c:axId val="21453263"/>
        <c:axId val="26854975"/>
      </c:barChart>
      <c:catAx>
        <c:axId val="21453263"/>
        <c:scaling>
          <c:orientation val="minMax"/>
        </c:scaling>
        <c:delete val="1"/>
        <c:axPos val="b"/>
        <c:numFmt formatCode="General" sourceLinked="1"/>
        <c:majorTickMark val="none"/>
        <c:minorTickMark val="none"/>
        <c:tickLblPos val="nextTo"/>
        <c:crossAx val="26854975"/>
        <c:crosses val="autoZero"/>
        <c:auto val="1"/>
        <c:lblAlgn val="ctr"/>
        <c:lblOffset val="100"/>
        <c:noMultiLvlLbl val="0"/>
      </c:catAx>
      <c:valAx>
        <c:axId val="268549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Salary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2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Tables!PivotTable5</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a:t>
            </a:r>
            <a:r>
              <a:rPr lang="en-US" baseline="0"/>
              <a:t> of Employees by Age group</a:t>
            </a:r>
            <a:endParaRPr lang="en-US"/>
          </a:p>
        </c:rich>
      </c:tx>
      <c:layout>
        <c:manualLayout>
          <c:xMode val="edge"/>
          <c:yMode val="edge"/>
          <c:x val="0.21203043439794741"/>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s>
    <c:plotArea>
      <c:layout/>
      <c:pieChart>
        <c:varyColors val="1"/>
        <c:ser>
          <c:idx val="0"/>
          <c:order val="0"/>
          <c:tx>
            <c:strRef>
              <c:f>'Pivot Tables'!$N$29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835-4F95-9EC3-82021391A900}"/>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835-4F95-9EC3-82021391A90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835-4F95-9EC3-82021391A9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Tables'!$M$30:$M$33</c:f>
              <c:strCache>
                <c:ptCount val="3"/>
                <c:pt idx="0">
                  <c:v>25+</c:v>
                </c:pt>
                <c:pt idx="1">
                  <c:v>Below 25</c:v>
                </c:pt>
                <c:pt idx="2">
                  <c:v>Near Retirement</c:v>
                </c:pt>
              </c:strCache>
            </c:strRef>
          </c:cat>
          <c:val>
            <c:numRef>
              <c:f>'Pivot Tables'!$N$30:$N$33</c:f>
              <c:numCache>
                <c:formatCode>0</c:formatCode>
                <c:ptCount val="3"/>
                <c:pt idx="0">
                  <c:v>27</c:v>
                </c:pt>
                <c:pt idx="1">
                  <c:v>20</c:v>
                </c:pt>
                <c:pt idx="2">
                  <c:v>10</c:v>
                </c:pt>
              </c:numCache>
            </c:numRef>
          </c:val>
          <c:extLst>
            <c:ext xmlns:c16="http://schemas.microsoft.com/office/drawing/2014/chart" uri="{C3380CC4-5D6E-409C-BE32-E72D297353CC}">
              <c16:uniqueId val="{00000006-2835-4F95-9EC3-82021391A90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[payroll-data.xlsx]Pivot Tables!PivotTable2</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Salary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Tables'!$B$13:$B$14</c:f>
              <c:strCache>
                <c:ptCount val="1"/>
                <c:pt idx="0">
                  <c:v>25+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c:f>
              <c:strCache>
                <c:ptCount val="1"/>
                <c:pt idx="0">
                  <c:v>Total</c:v>
                </c:pt>
              </c:strCache>
            </c:strRef>
          </c:cat>
          <c:val>
            <c:numRef>
              <c:f>'Pivot Tables'!$B$15</c:f>
              <c:numCache>
                <c:formatCode>0</c:formatCode>
                <c:ptCount val="1"/>
                <c:pt idx="0">
                  <c:v>60723.370370370372</c:v>
                </c:pt>
              </c:numCache>
            </c:numRef>
          </c:val>
          <c:extLst>
            <c:ext xmlns:c16="http://schemas.microsoft.com/office/drawing/2014/chart" uri="{C3380CC4-5D6E-409C-BE32-E72D297353CC}">
              <c16:uniqueId val="{00000000-E2C1-4544-BEB2-B7B0AEE4D1DB}"/>
            </c:ext>
          </c:extLst>
        </c:ser>
        <c:ser>
          <c:idx val="1"/>
          <c:order val="1"/>
          <c:tx>
            <c:strRef>
              <c:f>'Pivot Tables'!$C$13:$C$14</c:f>
              <c:strCache>
                <c:ptCount val="1"/>
                <c:pt idx="0">
                  <c:v>Below 25</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c:f>
              <c:strCache>
                <c:ptCount val="1"/>
                <c:pt idx="0">
                  <c:v>Total</c:v>
                </c:pt>
              </c:strCache>
            </c:strRef>
          </c:cat>
          <c:val>
            <c:numRef>
              <c:f>'Pivot Tables'!$C$15</c:f>
              <c:numCache>
                <c:formatCode>0</c:formatCode>
                <c:ptCount val="1"/>
                <c:pt idx="0">
                  <c:v>58926.400000000001</c:v>
                </c:pt>
              </c:numCache>
            </c:numRef>
          </c:val>
          <c:extLst>
            <c:ext xmlns:c16="http://schemas.microsoft.com/office/drawing/2014/chart" uri="{C3380CC4-5D6E-409C-BE32-E72D297353CC}">
              <c16:uniqueId val="{00000003-2CA4-4BE1-95E0-13D2FE069E17}"/>
            </c:ext>
          </c:extLst>
        </c:ser>
        <c:ser>
          <c:idx val="2"/>
          <c:order val="2"/>
          <c:tx>
            <c:strRef>
              <c:f>'Pivot Tables'!$D$13:$D$14</c:f>
              <c:strCache>
                <c:ptCount val="1"/>
                <c:pt idx="0">
                  <c:v>Near Retirement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Tables'!$A$15</c:f>
              <c:strCache>
                <c:ptCount val="1"/>
                <c:pt idx="0">
                  <c:v>Total</c:v>
                </c:pt>
              </c:strCache>
            </c:strRef>
          </c:cat>
          <c:val>
            <c:numRef>
              <c:f>'Pivot Tables'!$D$15</c:f>
              <c:numCache>
                <c:formatCode>0</c:formatCode>
                <c:ptCount val="1"/>
                <c:pt idx="0">
                  <c:v>60213.2</c:v>
                </c:pt>
              </c:numCache>
            </c:numRef>
          </c:val>
          <c:extLst>
            <c:ext xmlns:c16="http://schemas.microsoft.com/office/drawing/2014/chart" uri="{C3380CC4-5D6E-409C-BE32-E72D297353CC}">
              <c16:uniqueId val="{00000004-2CA4-4BE1-95E0-13D2FE069E17}"/>
            </c:ext>
          </c:extLst>
        </c:ser>
        <c:dLbls>
          <c:showLegendKey val="0"/>
          <c:showVal val="0"/>
          <c:showCatName val="0"/>
          <c:showSerName val="0"/>
          <c:showPercent val="0"/>
          <c:showBubbleSize val="0"/>
        </c:dLbls>
        <c:gapWidth val="150"/>
        <c:axId val="1287244863"/>
        <c:axId val="1287245343"/>
      </c:barChart>
      <c:catAx>
        <c:axId val="1287244863"/>
        <c:scaling>
          <c:orientation val="minMax"/>
        </c:scaling>
        <c:delete val="1"/>
        <c:axPos val="b"/>
        <c:numFmt formatCode="General" sourceLinked="1"/>
        <c:majorTickMark val="none"/>
        <c:minorTickMark val="none"/>
        <c:tickLblPos val="nextTo"/>
        <c:crossAx val="1287245343"/>
        <c:crosses val="autoZero"/>
        <c:auto val="1"/>
        <c:lblAlgn val="ctr"/>
        <c:lblOffset val="100"/>
        <c:noMultiLvlLbl val="0"/>
      </c:catAx>
      <c:valAx>
        <c:axId val="128724534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244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641350</xdr:colOff>
      <xdr:row>11</xdr:row>
      <xdr:rowOff>171450</xdr:rowOff>
    </xdr:from>
    <xdr:to>
      <xdr:col>10</xdr:col>
      <xdr:colOff>6350</xdr:colOff>
      <xdr:row>26</xdr:row>
      <xdr:rowOff>152400</xdr:rowOff>
    </xdr:to>
    <xdr:graphicFrame macro="">
      <xdr:nvGraphicFramePr>
        <xdr:cNvPr id="5" name="Chart 4">
          <a:extLst>
            <a:ext uri="{FF2B5EF4-FFF2-40B4-BE49-F238E27FC236}">
              <a16:creationId xmlns:a16="http://schemas.microsoft.com/office/drawing/2014/main" id="{532993ED-E0C2-9053-C378-E2D897BDB6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469900</xdr:colOff>
      <xdr:row>7</xdr:row>
      <xdr:rowOff>19050</xdr:rowOff>
    </xdr:from>
    <xdr:to>
      <xdr:col>17</xdr:col>
      <xdr:colOff>520700</xdr:colOff>
      <xdr:row>22</xdr:row>
      <xdr:rowOff>0</xdr:rowOff>
    </xdr:to>
    <xdr:graphicFrame macro="">
      <xdr:nvGraphicFramePr>
        <xdr:cNvPr id="2" name="Chart 1">
          <a:extLst>
            <a:ext uri="{FF2B5EF4-FFF2-40B4-BE49-F238E27FC236}">
              <a16:creationId xmlns:a16="http://schemas.microsoft.com/office/drawing/2014/main" id="{10AC334C-B93E-8DFE-34EF-7C1B162D83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101600</xdr:colOff>
      <xdr:row>31</xdr:row>
      <xdr:rowOff>171450</xdr:rowOff>
    </xdr:from>
    <xdr:to>
      <xdr:col>10</xdr:col>
      <xdr:colOff>190500</xdr:colOff>
      <xdr:row>46</xdr:row>
      <xdr:rowOff>152400</xdr:rowOff>
    </xdr:to>
    <xdr:graphicFrame macro="">
      <xdr:nvGraphicFramePr>
        <xdr:cNvPr id="3" name="Chart 2">
          <a:extLst>
            <a:ext uri="{FF2B5EF4-FFF2-40B4-BE49-F238E27FC236}">
              <a16:creationId xmlns:a16="http://schemas.microsoft.com/office/drawing/2014/main" id="{6692755D-86CD-FB1E-8E62-41D86E3FED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368300</xdr:colOff>
      <xdr:row>25</xdr:row>
      <xdr:rowOff>57150</xdr:rowOff>
    </xdr:from>
    <xdr:to>
      <xdr:col>20</xdr:col>
      <xdr:colOff>57150</xdr:colOff>
      <xdr:row>40</xdr:row>
      <xdr:rowOff>38100</xdr:rowOff>
    </xdr:to>
    <xdr:graphicFrame macro="">
      <xdr:nvGraphicFramePr>
        <xdr:cNvPr id="7" name="Chart 6">
          <a:extLst>
            <a:ext uri="{FF2B5EF4-FFF2-40B4-BE49-F238E27FC236}">
              <a16:creationId xmlns:a16="http://schemas.microsoft.com/office/drawing/2014/main" id="{2221917F-D89E-420C-68B4-AB36030D4A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330200</xdr:colOff>
      <xdr:row>4</xdr:row>
      <xdr:rowOff>95250</xdr:rowOff>
    </xdr:from>
    <xdr:to>
      <xdr:col>11</xdr:col>
      <xdr:colOff>6350</xdr:colOff>
      <xdr:row>19</xdr:row>
      <xdr:rowOff>76200</xdr:rowOff>
    </xdr:to>
    <xdr:graphicFrame macro="">
      <xdr:nvGraphicFramePr>
        <xdr:cNvPr id="2" name="Chart 1">
          <a:extLst>
            <a:ext uri="{FF2B5EF4-FFF2-40B4-BE49-F238E27FC236}">
              <a16:creationId xmlns:a16="http://schemas.microsoft.com/office/drawing/2014/main" id="{870CC01A-FB7D-4CA4-937E-3D431405F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101600</xdr:colOff>
      <xdr:row>4</xdr:row>
      <xdr:rowOff>95250</xdr:rowOff>
    </xdr:from>
    <xdr:to>
      <xdr:col>20</xdr:col>
      <xdr:colOff>19050</xdr:colOff>
      <xdr:row>19</xdr:row>
      <xdr:rowOff>76200</xdr:rowOff>
    </xdr:to>
    <xdr:graphicFrame macro="">
      <xdr:nvGraphicFramePr>
        <xdr:cNvPr id="5" name="Chart 4">
          <a:extLst>
            <a:ext uri="{FF2B5EF4-FFF2-40B4-BE49-F238E27FC236}">
              <a16:creationId xmlns:a16="http://schemas.microsoft.com/office/drawing/2014/main" id="{537DC748-3626-4A06-8D33-DECA6C14C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330200</xdr:colOff>
      <xdr:row>19</xdr:row>
      <xdr:rowOff>152401</xdr:rowOff>
    </xdr:from>
    <xdr:to>
      <xdr:col>11</xdr:col>
      <xdr:colOff>19050</xdr:colOff>
      <xdr:row>34</xdr:row>
      <xdr:rowOff>133351</xdr:rowOff>
    </xdr:to>
    <xdr:graphicFrame macro="">
      <xdr:nvGraphicFramePr>
        <xdr:cNvPr id="6" name="Chart 5">
          <a:extLst>
            <a:ext uri="{FF2B5EF4-FFF2-40B4-BE49-F238E27FC236}">
              <a16:creationId xmlns:a16="http://schemas.microsoft.com/office/drawing/2014/main" id="{CAA24A90-F6BD-4256-9564-C978F0581D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114300</xdr:colOff>
      <xdr:row>19</xdr:row>
      <xdr:rowOff>158750</xdr:rowOff>
    </xdr:from>
    <xdr:to>
      <xdr:col>20</xdr:col>
      <xdr:colOff>19050</xdr:colOff>
      <xdr:row>34</xdr:row>
      <xdr:rowOff>139700</xdr:rowOff>
    </xdr:to>
    <xdr:graphicFrame macro="">
      <xdr:nvGraphicFramePr>
        <xdr:cNvPr id="8" name="Chart 7">
          <a:extLst>
            <a:ext uri="{FF2B5EF4-FFF2-40B4-BE49-F238E27FC236}">
              <a16:creationId xmlns:a16="http://schemas.microsoft.com/office/drawing/2014/main" id="{DC266DA9-D05F-4755-9C9E-49279265FE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95250</xdr:colOff>
      <xdr:row>19</xdr:row>
      <xdr:rowOff>152401</xdr:rowOff>
    </xdr:from>
    <xdr:to>
      <xdr:col>4</xdr:col>
      <xdr:colOff>234950</xdr:colOff>
      <xdr:row>29</xdr:row>
      <xdr:rowOff>57150</xdr:rowOff>
    </xdr:to>
    <mc:AlternateContent xmlns:mc="http://schemas.openxmlformats.org/markup-compatibility/2006" xmlns:a14="http://schemas.microsoft.com/office/drawing/2010/main">
      <mc:Choice Requires="a14">
        <xdr:graphicFrame macro="">
          <xdr:nvGraphicFramePr>
            <xdr:cNvPr id="7" name="Years-In-Company">
              <a:extLst>
                <a:ext uri="{FF2B5EF4-FFF2-40B4-BE49-F238E27FC236}">
                  <a16:creationId xmlns:a16="http://schemas.microsoft.com/office/drawing/2014/main" id="{3C922D79-7557-25CC-A696-72621BAFF3AD}"/>
                </a:ext>
              </a:extLst>
            </xdr:cNvPr>
            <xdr:cNvGraphicFramePr/>
          </xdr:nvGraphicFramePr>
          <xdr:xfrm>
            <a:off x="0" y="0"/>
            <a:ext cx="0" cy="0"/>
          </xdr:xfrm>
          <a:graphic>
            <a:graphicData uri="http://schemas.microsoft.com/office/drawing/2010/slicer">
              <sle:slicer xmlns:sle="http://schemas.microsoft.com/office/drawing/2010/slicer" name="Years-In-Company"/>
            </a:graphicData>
          </a:graphic>
        </xdr:graphicFrame>
      </mc:Choice>
      <mc:Fallback xmlns="">
        <xdr:sp macro="" textlink="">
          <xdr:nvSpPr>
            <xdr:cNvPr id="0" name=""/>
            <xdr:cNvSpPr>
              <a:spLocks noTextEdit="1"/>
            </xdr:cNvSpPr>
          </xdr:nvSpPr>
          <xdr:spPr>
            <a:xfrm>
              <a:off x="95250" y="3651251"/>
              <a:ext cx="2578100" cy="17462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4</xdr:row>
      <xdr:rowOff>95250</xdr:rowOff>
    </xdr:from>
    <xdr:to>
      <xdr:col>4</xdr:col>
      <xdr:colOff>241300</xdr:colOff>
      <xdr:row>16</xdr:row>
      <xdr:rowOff>158749</xdr:rowOff>
    </xdr:to>
    <mc:AlternateContent xmlns:mc="http://schemas.openxmlformats.org/markup-compatibility/2006" xmlns:a14="http://schemas.microsoft.com/office/drawing/2010/main">
      <mc:Choice Requires="a14">
        <xdr:graphicFrame macro="">
          <xdr:nvGraphicFramePr>
            <xdr:cNvPr id="9" name="Department">
              <a:extLst>
                <a:ext uri="{FF2B5EF4-FFF2-40B4-BE49-F238E27FC236}">
                  <a16:creationId xmlns:a16="http://schemas.microsoft.com/office/drawing/2014/main" id="{2B234D83-F655-5B74-BF85-6E98F882458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1600" y="831850"/>
              <a:ext cx="2578100" cy="22732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Bali" refreshedDate="45470.369216666666" createdVersion="8" refreshedVersion="8" minRefreshableVersion="3" recordCount="997" xr:uid="{D1B7C330-424A-4F1A-ADFC-A550264DA025}">
  <cacheSource type="worksheet">
    <worksheetSource ref="A1:I998" sheet="Working-Copy"/>
  </cacheSource>
  <cacheFields count="9">
    <cacheField name="ID" numFmtId="164">
      <sharedItems containsNonDate="0" count="941">
        <s v="7474"/>
        <s v="5417"/>
        <s v="3005"/>
        <s v="6772"/>
        <s v="2580"/>
        <s v="1617"/>
        <s v="9268"/>
        <s v="6688"/>
        <s v="6404"/>
        <s v="9003"/>
        <s v="7875"/>
        <s v="7524"/>
        <s v="7900"/>
        <s v="8701"/>
        <s v="7198"/>
        <s v="4926"/>
        <s v="9243"/>
        <s v="9472"/>
        <s v="8542"/>
        <s v="1911"/>
        <s v="9450"/>
        <s v="8532"/>
        <s v="9673"/>
        <s v="8524"/>
        <s v="3700"/>
        <s v="9993"/>
        <s v="7045"/>
        <s v="2379"/>
        <s v="5753"/>
        <s v="1489"/>
        <s v="4337"/>
        <s v="2123"/>
        <s v="1951"/>
        <s v="4665"/>
        <s v="1507"/>
        <s v="5240"/>
        <s v="8788"/>
        <s v="7314"/>
        <s v="4186"/>
        <s v="2557"/>
        <s v="5441"/>
        <s v="7707"/>
        <s v="7798"/>
        <s v="4349"/>
        <s v="9271"/>
        <s v="7715"/>
        <s v="6291"/>
        <s v="4062"/>
        <s v="7334"/>
        <s v="9747"/>
        <s v="1680"/>
        <s v="9988"/>
        <s v="7321"/>
        <s v="9681"/>
        <s v="2782"/>
        <s v="3158"/>
        <s v="1266"/>
        <s v="2615"/>
        <s v="8934"/>
        <s v="2891"/>
        <s v="8067"/>
        <s v="9315"/>
        <s v="4377"/>
        <s v="4953"/>
        <s v="3236"/>
        <s v="3512"/>
        <s v="9710"/>
        <s v="9718"/>
        <s v="4176"/>
        <s v="1462"/>
        <s v="4032"/>
        <s v="5211"/>
        <s v="6592"/>
        <s v="1168"/>
        <s v="2374"/>
        <s v="8249"/>
        <s v="2579"/>
        <s v="2401"/>
        <s v="4736"/>
        <s v="8843"/>
        <s v="3391"/>
        <s v="9087"/>
        <s v="8633"/>
        <s v="1124"/>
        <s v="6415"/>
        <s v="5745"/>
        <s v="8194"/>
        <s v="8107"/>
        <s v="2224"/>
        <s v="1216"/>
        <s v="2089"/>
        <s v="7461"/>
        <s v="2996"/>
        <s v="5108"/>
        <s v="5552"/>
        <s v="2878"/>
        <s v="3160"/>
        <s v="5878"/>
        <s v="8130"/>
        <s v="7047"/>
        <s v="5649"/>
        <s v="4456"/>
        <s v="4030"/>
        <s v="9640"/>
        <s v="9009"/>
        <s v="1345"/>
        <s v="3097"/>
        <s v="3270"/>
        <s v="8867"/>
        <s v="6564"/>
        <s v="9467"/>
        <s v="6203"/>
        <s v="6303"/>
        <s v="1101"/>
        <s v="3635"/>
        <s v="3413"/>
        <s v="2614"/>
        <s v="7446"/>
        <s v="5424"/>
        <s v="2984"/>
        <s v="8838"/>
        <s v="2562"/>
        <s v="2415"/>
        <s v="6108"/>
        <s v="1529"/>
        <s v="4287"/>
        <s v="5990"/>
        <s v="1560"/>
        <s v="5772"/>
        <s v="2238"/>
        <s v="6591"/>
        <s v="1532"/>
        <s v="9473"/>
        <s v="3398"/>
        <s v="9524"/>
        <s v="5607"/>
        <s v="6750"/>
        <s v="1514"/>
        <s v="1249"/>
        <s v="2251"/>
        <s v="3277"/>
        <s v="3677"/>
        <s v="3723"/>
        <s v="7261"/>
        <s v="6007"/>
        <s v="3233"/>
        <s v="1004"/>
        <s v="3358"/>
        <s v="2425"/>
        <s v="7889"/>
        <s v="7098"/>
        <s v="2184"/>
        <s v="1771"/>
        <s v="1366"/>
        <s v="1049"/>
        <s v="6705"/>
        <s v="9951"/>
        <s v="3529"/>
        <s v="5339"/>
        <s v="6719"/>
        <s v="6784"/>
        <s v="1601"/>
        <s v="1424"/>
        <s v="2033"/>
        <s v="3543"/>
        <s v="7154"/>
        <s v="4320"/>
        <s v="9698"/>
        <s v="2151"/>
        <s v="1871"/>
        <s v="4545"/>
        <s v="4814"/>
        <s v="3310"/>
        <s v="9785"/>
        <s v="7170"/>
        <s v="1734"/>
        <s v="1159"/>
        <s v="5086"/>
        <s v="7177"/>
        <s v="7080"/>
        <s v="8839"/>
        <s v="8140"/>
        <s v="1505"/>
        <s v="8344"/>
        <s v="1891"/>
        <s v="5982"/>
        <s v="7256"/>
        <s v="9142"/>
        <s v="3563"/>
        <s v="5904"/>
        <s v="6471"/>
        <s v="3689"/>
        <s v="3250"/>
        <s v="7094"/>
        <s v="3205"/>
        <s v="5824"/>
        <s v="9998"/>
        <s v="5381"/>
        <s v="2885"/>
        <s v="2879"/>
        <s v="2384"/>
        <s v="8646"/>
        <s v="8735"/>
        <s v="5771"/>
        <s v="6500"/>
        <s v="4886"/>
        <s v="6386"/>
        <s v="4328"/>
        <s v="5577"/>
        <s v="2757"/>
        <s v="5382"/>
        <s v="9507"/>
        <s v="8304"/>
        <s v="4331"/>
        <s v="5360"/>
        <s v="1943"/>
        <s v="7111"/>
        <s v="1207"/>
        <s v="9221"/>
        <s v="6212"/>
        <s v="3390"/>
        <s v="6877"/>
        <s v="3307"/>
        <s v="3225"/>
        <s v="9721"/>
        <s v="2090"/>
        <s v="2024"/>
        <s v="1482"/>
        <s v="3855"/>
        <s v="5029"/>
        <s v="1585"/>
        <s v="2803"/>
        <s v="7237"/>
        <s v="5911"/>
        <s v="4239"/>
        <s v="8641"/>
        <s v="5514"/>
        <s v="3822"/>
        <s v="4741"/>
        <s v="5194"/>
        <s v="5190"/>
        <s v="4252"/>
        <s v="6309"/>
        <s v="8276"/>
        <s v="8987"/>
        <s v="7092"/>
        <s v="6537"/>
        <s v="8567"/>
        <s v="3365"/>
        <s v="2041"/>
        <s v="6773"/>
        <s v="6482"/>
        <s v="7151"/>
        <s v="9702"/>
        <s v="1864"/>
        <s v="5198"/>
        <s v="6970"/>
        <s v="3912"/>
        <s v="9292"/>
        <s v="3510"/>
        <s v="1650"/>
        <s v="6754"/>
        <s v="9232"/>
        <s v="5088"/>
        <s v="1350"/>
        <s v="2551"/>
        <s v="8710"/>
        <s v="1469"/>
        <s v="3190"/>
        <s v="8875"/>
        <s v="4322"/>
        <s v="4114"/>
        <s v="8604"/>
        <s v="3602"/>
        <s v="3623"/>
        <s v="2658"/>
        <s v="8837"/>
        <s v="3734"/>
        <s v="9017"/>
        <s v="4756"/>
        <s v="6786"/>
        <s v="9571"/>
        <s v="3553"/>
        <s v="2180"/>
        <s v="3112"/>
        <s v="9004"/>
        <s v="6089"/>
        <s v="9063"/>
        <s v="4981"/>
        <s v="6875"/>
        <s v="1893"/>
        <s v="3748"/>
        <s v="8531"/>
        <s v="3468"/>
        <s v="3402"/>
        <s v="8463"/>
        <s v="6341"/>
        <s v="2075"/>
        <s v="7921"/>
        <s v="2862"/>
        <s v="2653"/>
        <s v="8905"/>
        <s v="8409"/>
        <s v="7013"/>
        <s v="8150"/>
        <s v="2692"/>
        <s v="2699"/>
        <s v="3447"/>
        <s v="2745"/>
        <s v="7853"/>
        <s v="6787"/>
        <s v="6157"/>
        <s v="8500"/>
        <s v="5599"/>
        <s v="7156"/>
        <s v="1834"/>
        <s v="2784"/>
        <s v="3134"/>
        <s v="1332"/>
        <s v="5891"/>
        <s v="3244"/>
        <s v="9492"/>
        <s v="3897"/>
        <s v="6393"/>
        <s v="2856"/>
        <s v="9853"/>
        <s v="5589"/>
        <s v="8000"/>
        <s v="9131"/>
        <s v="2649"/>
        <s v="4080"/>
        <s v="9539"/>
        <s v="6623"/>
        <s v="3178"/>
        <s v="5066"/>
        <s v="6049"/>
        <s v="9599"/>
        <s v="5238"/>
        <s v="8330"/>
        <s v="7980"/>
        <s v="7124"/>
        <s v="4336"/>
        <s v="3301"/>
        <s v="4900"/>
        <s v="3546"/>
        <s v="4188"/>
        <s v="9694"/>
        <s v="6873"/>
        <s v="8645"/>
        <s v="8513"/>
        <s v="1739"/>
        <s v="2545"/>
        <s v="9038"/>
        <s v="2276"/>
        <s v="8488"/>
        <s v="1009"/>
        <s v="3222"/>
        <s v="4465"/>
        <s v="3269"/>
        <s v="1909"/>
        <s v="7957"/>
        <s v="8683"/>
        <s v="1574"/>
        <s v="5706"/>
        <s v="8338"/>
        <s v="9481"/>
        <s v="1659"/>
        <s v="3952"/>
        <s v="7471"/>
        <s v="7860"/>
        <s v="8478"/>
        <s v="2029"/>
        <s v="6122"/>
        <s v="3247"/>
        <s v="6637"/>
        <s v="3668"/>
        <s v="8759"/>
        <s v="1579"/>
        <s v="8871"/>
        <s v="9431"/>
        <s v="3469"/>
        <s v="4253"/>
        <s v="7390"/>
        <s v="4584"/>
        <s v="5684"/>
        <s v="7051"/>
        <s v="8464"/>
        <s v="9727"/>
        <s v="2928"/>
        <s v="6476"/>
        <s v="1966"/>
        <s v="3482"/>
        <s v="1904"/>
        <s v="2715"/>
        <s v="4383"/>
        <s v="7281"/>
        <s v="1416"/>
        <s v="9975"/>
        <s v="8757"/>
        <s v="3989"/>
        <s v="4711"/>
        <s v="4894"/>
        <s v="5233"/>
        <s v="6751"/>
        <s v="3148"/>
        <s v="7367"/>
        <s v="4131"/>
        <s v="7569"/>
        <s v="8006"/>
        <s v="6804"/>
        <s v="8396"/>
        <s v="8897"/>
        <s v="1656"/>
        <s v="5894"/>
        <s v="4263"/>
        <s v="1427"/>
        <s v="8630"/>
        <s v="4245"/>
        <s v="3059"/>
        <s v="3115"/>
        <s v="9973"/>
        <s v="4659"/>
        <s v="5947"/>
        <s v="5662"/>
        <s v="4123"/>
        <s v="1288"/>
        <s v="8468"/>
        <s v="3207"/>
        <s v="7148"/>
        <s v="9461"/>
        <s v="2222"/>
        <s v="8533"/>
        <s v="3709"/>
        <s v="3599"/>
        <s v="8385"/>
        <s v="4246"/>
        <s v="2350"/>
        <s v="9077"/>
        <s v="5872"/>
        <s v="5892"/>
        <s v="1164"/>
        <s v="3438"/>
        <s v="8386"/>
        <s v="2363"/>
        <s v="7044"/>
        <s v="7203"/>
        <s v="8507"/>
        <s v="6733"/>
        <s v="8853"/>
        <s v="1923"/>
        <s v="9579"/>
        <s v="3221"/>
        <s v="4247"/>
        <s v="5664"/>
        <s v="2586"/>
        <s v="9289"/>
        <s v="8922"/>
        <s v="5906"/>
        <s v="8907"/>
        <s v="7831"/>
        <s v="1790"/>
        <s v="8702"/>
        <s v="3816"/>
        <s v="6930"/>
        <s v="3837"/>
        <s v="4225"/>
        <s v="8881"/>
        <s v="9979"/>
        <s v="3663"/>
        <s v="1376"/>
        <s v="4045"/>
        <s v="4700"/>
        <s v="4529"/>
        <s v="2594"/>
        <s v="7711"/>
        <s v="1235"/>
        <s v="9266"/>
        <s v="3792"/>
        <s v="5208"/>
        <s v="2471"/>
        <s v="8237"/>
        <s v="7682"/>
        <s v="4486"/>
        <s v="2160"/>
        <s v="7935"/>
        <s v="2890"/>
        <s v="2534"/>
        <s v="7694"/>
        <s v="1237"/>
        <s v="1783"/>
        <s v="9933"/>
        <s v="2407"/>
        <s v="8708"/>
        <s v="8114"/>
        <s v="1954"/>
        <s v="9368"/>
        <s v="2895"/>
        <s v="2201"/>
        <s v="1704"/>
        <s v="3491"/>
        <s v="4090"/>
        <s v="7126"/>
        <s v="2038"/>
        <s v="7102"/>
        <s v="7418"/>
        <s v="8022"/>
        <s v="7214"/>
        <s v="8534"/>
        <s v="6401"/>
        <s v="2872"/>
        <s v="4833"/>
        <s v="5591"/>
        <s v="9255"/>
        <s v="1605"/>
        <s v="3609"/>
        <s v="8772"/>
        <s v="6398"/>
        <s v="6110"/>
        <s v="6847"/>
        <s v="7592"/>
        <s v="3666"/>
        <s v="8654"/>
        <s v="8151"/>
        <s v="2073"/>
        <s v="8566"/>
        <s v="1688"/>
        <s v="5620"/>
        <s v="3672"/>
        <s v="8129"/>
        <s v="2472"/>
        <s v="9353"/>
        <s v="5868"/>
        <s v="5976"/>
        <s v="8713"/>
        <s v="1681"/>
        <s v="6852"/>
        <s v="7805"/>
        <s v="7786"/>
        <s v="4470"/>
        <s v="2157"/>
        <s v="7224"/>
        <s v="4467"/>
        <s v="9099"/>
        <s v="9495"/>
        <s v="5973"/>
        <s v="5412"/>
        <s v="1050"/>
        <s v="6957"/>
        <s v="2804"/>
        <s v="5189"/>
        <s v="7550"/>
        <s v="5104"/>
        <s v="1906"/>
        <s v="6770"/>
        <s v="7948"/>
        <s v="6717"/>
        <s v="5585"/>
        <s v="5920"/>
        <s v="7426"/>
        <s v="9013"/>
        <s v="9790"/>
        <s v="8033"/>
        <s v="8185"/>
        <s v="5096"/>
        <s v="1744"/>
        <s v="9972"/>
        <s v="5068"/>
        <s v="5833"/>
        <s v="2537"/>
        <s v="6694"/>
        <s v="3375"/>
        <s v="2393"/>
        <s v="8808"/>
        <s v="2439"/>
        <s v="9956"/>
        <s v="9820"/>
        <s v="7216"/>
        <s v="7122"/>
        <s v="4471"/>
        <s v="7768"/>
        <s v="9109"/>
        <s v="6856"/>
        <s v="3425"/>
        <s v="2794"/>
        <s v="9104"/>
        <s v="6934"/>
        <s v="3768"/>
        <s v="6365"/>
        <s v="9237"/>
        <s v="7208"/>
        <s v="5161"/>
        <s v="5962"/>
        <s v="7718"/>
        <s v="5049"/>
        <s v="1610"/>
        <s v="7792"/>
        <s v="4949"/>
        <s v="1544"/>
        <s v="3096"/>
        <s v="7676"/>
        <s v="2271"/>
        <s v="5237"/>
        <s v="3202"/>
        <s v="2555"/>
        <s v="2749"/>
        <s v="3683"/>
        <s v="8706"/>
        <s v="5859"/>
        <s v="4014"/>
        <s v="5005"/>
        <s v="9168"/>
        <s v="3117"/>
        <s v="5908"/>
        <s v="6434"/>
        <s v="4528"/>
        <s v="4379"/>
        <s v="4009"/>
        <s v="3216"/>
        <s v="2538"/>
        <s v="8944"/>
        <s v="6540"/>
        <s v="9830"/>
        <s v="2546"/>
        <s v="7459"/>
        <s v="2600"/>
        <s v="7531"/>
        <s v="1287"/>
        <s v="5987"/>
        <s v="1894"/>
        <s v="7366"/>
        <s v="3028"/>
        <s v="2027"/>
        <s v="8767"/>
        <s v="4076"/>
        <s v="6307"/>
        <s v="6084"/>
        <s v="7370"/>
        <s v="4603"/>
        <s v="1411"/>
        <s v="8484"/>
        <s v="8245"/>
        <s v="9527"/>
        <s v="3705"/>
        <s v="4116"/>
        <s v="4881"/>
        <s v="7777"/>
        <s v="3743"/>
        <s v="7533"/>
        <s v="7634"/>
        <s v="9196"/>
        <s v="8311"/>
        <s v="5350"/>
        <s v="5032"/>
        <s v="3784"/>
        <s v="2948"/>
        <s v="1999"/>
        <s v="6217"/>
        <s v="3471"/>
        <s v="9944"/>
        <s v="6859"/>
        <s v="1484"/>
        <s v="3985"/>
        <s v="1170"/>
        <s v="5131"/>
        <s v="1820"/>
        <s v="5955"/>
        <s v="2177"/>
        <s v="2587"/>
        <s v="8038"/>
        <s v="7508"/>
        <s v="5105"/>
        <s v="8187"/>
        <s v="3341"/>
        <s v="2375"/>
        <s v="7709"/>
        <s v="6132"/>
        <s v="7754"/>
        <s v="6607"/>
        <s v="5139"/>
        <s v="8420"/>
        <s v="9756"/>
        <s v="7557"/>
        <s v="4453"/>
        <s v="4196"/>
        <s v="3108"/>
        <s v="7897"/>
        <s v="9056"/>
        <s v="6314"/>
        <s v="4747"/>
        <s v="6096"/>
        <s v="8700"/>
        <s v="8174"/>
        <s v="5672"/>
        <s v="9276"/>
        <s v="3625"/>
        <s v="8770"/>
        <s v="5163"/>
        <s v="6474"/>
        <s v="5929"/>
        <s v="2937"/>
        <s v="8765"/>
        <s v="8686"/>
        <s v="6862"/>
        <s v="2055"/>
        <s v="9203"/>
        <s v="5347"/>
        <s v="1028"/>
        <s v="8448"/>
        <s v="2213"/>
        <s v="5348"/>
        <s v="1895"/>
        <s v="9184"/>
        <s v="5790"/>
        <s v="4433"/>
        <s v="7167"/>
        <s v="6395"/>
        <s v="6741"/>
        <s v="2626"/>
        <s v="8894"/>
        <s v="2531"/>
        <s v="5631"/>
        <s v="6678"/>
        <s v="2376"/>
        <s v="5738"/>
        <s v="3907"/>
        <s v="4451"/>
        <s v="3189"/>
        <s v="6408"/>
        <s v="1614"/>
        <s v="5474"/>
        <s v="1794"/>
        <s v="8315"/>
        <s v="2625"/>
        <s v="9393"/>
        <s v="1853"/>
        <s v="3100"/>
        <s v="2070"/>
        <s v="2365"/>
        <s v="4681"/>
        <s v="4366"/>
        <s v="1930"/>
        <s v="3694"/>
        <s v="6796"/>
        <s v="9098"/>
        <s v="3769"/>
        <s v="3986"/>
        <s v="1786"/>
        <s v="7360"/>
        <s v="4507"/>
        <s v="1198"/>
        <s v="1829"/>
        <s v="4984"/>
        <s v="2955"/>
        <s v="3456"/>
        <s v="4532"/>
        <s v="6821"/>
        <s v="5119"/>
        <s v="4224"/>
        <s v="2444"/>
        <s v="9990"/>
        <s v="7025"/>
        <s v="4560"/>
        <s v="5018"/>
        <s v="4547"/>
        <s v="2738"/>
        <s v="7952"/>
        <s v="7681"/>
        <s v="5934"/>
        <s v="2627"/>
        <s v="1107"/>
        <s v="9828"/>
        <s v="8083"/>
        <s v="9424"/>
        <s v="9328"/>
        <s v="9454"/>
        <s v="1238"/>
        <s v="9861"/>
        <s v="3640"/>
        <s v="1746"/>
        <s v="2759"/>
        <s v="3504"/>
        <s v="1389"/>
        <s v="6984"/>
        <s v="1644"/>
        <s v="3224"/>
        <s v="9638"/>
        <s v="5539"/>
        <s v="5874"/>
        <s v="7205"/>
        <s v="1341"/>
        <s v="2084"/>
        <s v="1588"/>
        <s v="5106"/>
        <s v="5980"/>
        <s v="7221"/>
        <s v="6881"/>
        <s v="4943"/>
        <s v="3658"/>
        <s v="8563"/>
        <s v="6412"/>
        <s v="9270"/>
        <s v="9859"/>
        <s v="6690"/>
        <s v="7283"/>
        <s v="7345"/>
        <s v="9498"/>
        <s v="4024"/>
        <s v="1654"/>
        <s v="1978"/>
        <s v="6581"/>
        <s v="7078"/>
        <s v="8122"/>
        <s v="7082"/>
        <s v="7949"/>
        <s v="9283"/>
        <s v="2529"/>
        <s v="8628"/>
        <s v="8189"/>
        <s v="1671"/>
        <s v="9662"/>
        <s v="9051"/>
        <s v="7646"/>
        <s v="4479"/>
        <s v="3087"/>
        <s v="9372"/>
        <s v="5028"/>
        <s v="5296"/>
        <s v="4108"/>
        <s v="4449"/>
        <s v="1986"/>
        <s v="5567"/>
        <s v="5625"/>
        <s v="5160"/>
        <s v="3335"/>
        <s v="4893"/>
        <s v="8099"/>
        <s v="9885"/>
        <s v="2669"/>
        <s v="9795"/>
        <s v="8771"/>
        <s v="8992"/>
        <s v="6364"/>
        <s v="3991"/>
        <s v="3738"/>
        <s v="4908"/>
        <s v="1890"/>
        <s v="4500"/>
        <s v="9572"/>
        <s v="5241"/>
        <s v="8549"/>
        <s v="3935"/>
        <s v="9832"/>
        <s v="3281"/>
        <s v="1643"/>
        <s v="3534"/>
        <s v="8224"/>
        <s v="7905"/>
        <s v="7298"/>
        <s v="1940"/>
        <s v="2713"/>
        <s v="7562"/>
        <s v="9451"/>
        <s v="9421"/>
        <s v="3955"/>
        <s v="5716"/>
        <s v="9916"/>
        <s v="7131"/>
        <s v="6026"/>
        <s v="5818"/>
        <s v="5924"/>
        <s v="1984"/>
        <s v="1623"/>
        <s v="3818"/>
        <s v="8544"/>
        <s v="4342"/>
        <s v="3587"/>
        <s v="4757"/>
        <s v="6305"/>
        <s v="1948"/>
        <s v="2306"/>
        <s v="3617"/>
        <s v="4244"/>
        <s v="6411"/>
        <s v="6081"/>
        <s v="9573"/>
        <s v="9870"/>
        <s v="6235"/>
        <s v="9267"/>
        <s v="7290"/>
        <s v="6185"/>
        <s v="6048"/>
        <s v="7888"/>
        <s v="7344"/>
        <s v="4983"/>
        <s v="5501"/>
        <s v="4161"/>
        <s v="2732"/>
        <s v="5206"/>
        <s v="8102"/>
        <s v="6123"/>
        <s v="6421"/>
        <s v="5571"/>
        <s v="2666"/>
        <s v="8157"/>
        <s v="9379"/>
        <s v="6377"/>
        <s v="6599"/>
        <s v="1262"/>
        <s v="5475"/>
        <s v="3629"/>
        <s v="7918"/>
        <s v="6562"/>
        <s v="4165"/>
        <s v="7060"/>
        <s v="6419"/>
        <s v="1886"/>
        <s v="6726"/>
        <s v="7761"/>
        <s v="9300"/>
        <s v="9980"/>
        <s v="9568"/>
        <s v="3474"/>
        <s v="9954"/>
        <s v="6202"/>
        <s v="1110"/>
        <s v="9889"/>
        <s v="2513"/>
        <s v="2078"/>
        <s v="6171"/>
        <s v="7530"/>
        <s v="5578"/>
        <s v="1631"/>
        <s v="8801"/>
        <s v="5080"/>
        <s v="8134"/>
        <s v="8685"/>
        <s v="5183"/>
        <s v="3171"/>
        <s v="9086"/>
        <s v="9359"/>
        <s v="6066"/>
      </sharedItems>
    </cacheField>
    <cacheField name="Date-of-birth" numFmtId="14">
      <sharedItems containsSemiMixedTypes="0" containsNonDate="0" containsDate="1" containsString="0" minDate="1908-12-10T00:00:00" maxDate="2024-03-14T00:00:00" count="977">
        <d v="1979-03-13T00:00:00"/>
        <d v="1939-08-03T00:00:00"/>
        <d v="2023-04-04T00:00:00"/>
        <d v="2019-05-06T00:00:00"/>
        <d v="1923-09-25T00:00:00"/>
        <d v="1925-11-18T00:00:00"/>
        <d v="1976-09-02T00:00:00"/>
        <d v="1938-05-31T00:00:00"/>
        <d v="1984-10-29T00:00:00"/>
        <d v="1972-02-04T00:00:00"/>
        <d v="1933-01-08T00:00:00"/>
        <d v="1977-11-26T00:00:00"/>
        <d v="1910-12-28T00:00:00"/>
        <d v="1957-06-21T00:00:00"/>
        <d v="1963-12-09T00:00:00"/>
        <d v="1940-08-06T00:00:00"/>
        <d v="1993-11-07T00:00:00"/>
        <d v="1920-06-28T00:00:00"/>
        <d v="1963-06-11T00:00:00"/>
        <d v="1950-06-04T00:00:00"/>
        <d v="1969-01-05T00:00:00"/>
        <d v="1980-06-13T00:00:00"/>
        <d v="1910-11-01T00:00:00"/>
        <d v="1949-06-13T00:00:00"/>
        <d v="1975-10-15T00:00:00"/>
        <d v="1971-08-14T00:00:00"/>
        <d v="2012-12-22T00:00:00"/>
        <d v="2010-07-02T00:00:00"/>
        <d v="2003-05-28T00:00:00"/>
        <d v="1989-02-14T00:00:00"/>
        <d v="1942-05-27T00:00:00"/>
        <d v="1984-03-21T00:00:00"/>
        <d v="1965-10-09T00:00:00"/>
        <d v="1994-10-23T00:00:00"/>
        <d v="1960-10-28T00:00:00"/>
        <d v="1974-05-08T00:00:00"/>
        <d v="1965-06-29T00:00:00"/>
        <d v="2003-12-13T00:00:00"/>
        <d v="1966-09-01T00:00:00"/>
        <d v="1941-03-02T00:00:00"/>
        <d v="2011-01-09T00:00:00"/>
        <d v="1987-12-09T00:00:00"/>
        <d v="1988-04-24T00:00:00"/>
        <d v="1973-12-01T00:00:00"/>
        <d v="1949-01-14T00:00:00"/>
        <d v="1933-01-27T00:00:00"/>
        <d v="1973-03-22T00:00:00"/>
        <d v="1956-12-08T00:00:00"/>
        <d v="1922-09-21T00:00:00"/>
        <d v="1953-06-19T00:00:00"/>
        <d v="1967-10-12T00:00:00"/>
        <d v="1959-02-14T00:00:00"/>
        <d v="1936-04-17T00:00:00"/>
        <d v="1927-02-20T00:00:00"/>
        <d v="1914-05-01T00:00:00"/>
        <d v="1956-09-23T00:00:00"/>
        <d v="1981-07-05T00:00:00"/>
        <d v="1958-07-19T00:00:00"/>
        <d v="1920-02-01T00:00:00"/>
        <d v="1942-07-13T00:00:00"/>
        <d v="1960-09-17T00:00:00"/>
        <d v="1945-09-07T00:00:00"/>
        <d v="1970-09-19T00:00:00"/>
        <d v="1929-10-02T00:00:00"/>
        <d v="1942-03-27T00:00:00"/>
        <d v="1921-07-07T00:00:00"/>
        <d v="1949-09-14T00:00:00"/>
        <d v="1925-01-20T00:00:00"/>
        <d v="1964-12-21T00:00:00"/>
        <d v="2009-04-08T00:00:00"/>
        <d v="1912-09-19T00:00:00"/>
        <d v="1986-03-06T00:00:00"/>
        <d v="1981-05-04T00:00:00"/>
        <d v="2015-01-04T00:00:00"/>
        <d v="2009-02-07T00:00:00"/>
        <d v="1948-08-20T00:00:00"/>
        <d v="1934-08-02T00:00:00"/>
        <d v="1982-03-29T00:00:00"/>
        <d v="1987-06-21T00:00:00"/>
        <d v="1964-01-31T00:00:00"/>
        <d v="2013-11-09T00:00:00"/>
        <d v="1943-11-23T00:00:00"/>
        <d v="2009-12-04T00:00:00"/>
        <d v="1998-12-25T00:00:00"/>
        <d v="1926-02-25T00:00:00"/>
        <d v="1949-07-05T00:00:00"/>
        <d v="1919-12-09T00:00:00"/>
        <d v="1950-05-04T00:00:00"/>
        <d v="1961-12-08T00:00:00"/>
        <d v="2011-09-17T00:00:00"/>
        <d v="1959-07-17T00:00:00"/>
        <d v="2008-09-05T00:00:00"/>
        <d v="2007-03-04T00:00:00"/>
        <d v="1975-03-23T00:00:00"/>
        <d v="2004-08-27T00:00:00"/>
        <d v="1934-03-26T00:00:00"/>
        <d v="1966-12-17T00:00:00"/>
        <d v="1970-09-24T00:00:00"/>
        <d v="1975-07-28T00:00:00"/>
        <d v="1999-09-29T00:00:00"/>
        <d v="1940-05-18T00:00:00"/>
        <d v="1946-05-13T00:00:00"/>
        <d v="1977-06-12T00:00:00"/>
        <d v="2014-02-26T00:00:00"/>
        <d v="2012-05-01T00:00:00"/>
        <d v="1940-12-27T00:00:00"/>
        <d v="2017-03-03T00:00:00"/>
        <d v="1973-01-30T00:00:00"/>
        <d v="1942-09-24T00:00:00"/>
        <d v="1959-01-25T00:00:00"/>
        <d v="1994-08-27T00:00:00"/>
        <d v="1981-05-10T00:00:00"/>
        <d v="1930-05-01T00:00:00"/>
        <d v="1912-08-31T00:00:00"/>
        <d v="1976-10-17T00:00:00"/>
        <d v="1966-05-07T00:00:00"/>
        <d v="2013-12-08T00:00:00"/>
        <d v="1964-03-25T00:00:00"/>
        <d v="1979-01-31T00:00:00"/>
        <d v="1940-12-28T00:00:00"/>
        <d v="1972-02-02T00:00:00"/>
        <d v="1942-03-18T00:00:00"/>
        <d v="1920-03-10T00:00:00"/>
        <d v="1969-03-23T00:00:00"/>
        <d v="1927-05-03T00:00:00"/>
        <d v="2013-10-11T00:00:00"/>
        <d v="2003-07-13T00:00:00"/>
        <d v="1922-10-06T00:00:00"/>
        <d v="1998-10-11T00:00:00"/>
        <d v="1962-06-09T00:00:00"/>
        <d v="1957-05-01T00:00:00"/>
        <d v="2017-11-10T00:00:00"/>
        <d v="2020-03-05T00:00:00"/>
        <d v="2016-02-05T00:00:00"/>
        <d v="2006-09-19T00:00:00"/>
        <d v="1951-09-04T00:00:00"/>
        <d v="1993-06-24T00:00:00"/>
        <d v="1914-11-30T00:00:00"/>
        <d v="1938-07-21T00:00:00"/>
        <d v="1985-02-03T00:00:00"/>
        <d v="1912-05-13T00:00:00"/>
        <d v="2008-10-16T00:00:00"/>
        <d v="1966-06-10T00:00:00"/>
        <d v="1982-07-16T00:00:00"/>
        <d v="1946-09-04T00:00:00"/>
        <d v="1983-08-03T00:00:00"/>
        <d v="1929-10-25T00:00:00"/>
        <d v="1925-06-15T00:00:00"/>
        <d v="1999-11-14T00:00:00"/>
        <d v="1918-09-04T00:00:00"/>
        <d v="1917-10-03T00:00:00"/>
        <d v="2016-06-02T00:00:00"/>
        <d v="1996-01-07T00:00:00"/>
        <d v="2019-02-15T00:00:00"/>
        <d v="1911-09-11T00:00:00"/>
        <d v="1986-03-04T00:00:00"/>
        <d v="1917-04-17T00:00:00"/>
        <d v="2021-11-10T00:00:00"/>
        <d v="1947-05-31T00:00:00"/>
        <d v="1936-03-03T00:00:00"/>
        <d v="1919-03-16T00:00:00"/>
        <d v="1915-02-17T00:00:00"/>
        <d v="1989-03-08T00:00:00"/>
        <d v="1947-09-08T00:00:00"/>
        <d v="2013-10-19T00:00:00"/>
        <d v="2003-08-18T00:00:00"/>
        <d v="1929-03-24T00:00:00"/>
        <d v="2012-03-14T00:00:00"/>
        <d v="1922-01-13T00:00:00"/>
        <d v="1935-11-02T00:00:00"/>
        <d v="1952-09-10T00:00:00"/>
        <d v="1972-05-27T00:00:00"/>
        <d v="1934-01-18T00:00:00"/>
        <d v="1934-05-25T00:00:00"/>
        <d v="1975-09-02T00:00:00"/>
        <d v="1932-08-09T00:00:00"/>
        <d v="1945-09-12T00:00:00"/>
        <d v="1915-08-03T00:00:00"/>
        <d v="1929-03-06T00:00:00"/>
        <d v="1936-07-08T00:00:00"/>
        <d v="1949-08-29T00:00:00"/>
        <d v="1994-02-10T00:00:00"/>
        <d v="2003-06-01T00:00:00"/>
        <d v="1997-01-19T00:00:00"/>
        <d v="1960-03-29T00:00:00"/>
        <d v="1973-03-21T00:00:00"/>
        <d v="1988-10-24T00:00:00"/>
        <d v="1991-07-12T00:00:00"/>
        <d v="1918-09-06T00:00:00"/>
        <d v="1936-12-19T00:00:00"/>
        <d v="2001-04-16T00:00:00"/>
        <d v="2002-05-14T00:00:00"/>
        <d v="1990-08-07T00:00:00"/>
        <d v="1913-05-17T00:00:00"/>
        <d v="1961-09-07T00:00:00"/>
        <d v="1930-12-10T00:00:00"/>
        <d v="1980-03-08T00:00:00"/>
        <d v="1992-09-30T00:00:00"/>
        <d v="1997-07-23T00:00:00"/>
        <d v="1986-03-29T00:00:00"/>
        <d v="1984-09-30T00:00:00"/>
        <d v="2012-09-04T00:00:00"/>
        <d v="2002-04-22T00:00:00"/>
        <d v="2011-05-15T00:00:00"/>
        <d v="1961-01-26T00:00:00"/>
        <d v="2003-08-14T00:00:00"/>
        <d v="1942-04-16T00:00:00"/>
        <d v="1918-06-13T00:00:00"/>
        <d v="1994-07-07T00:00:00"/>
        <d v="1926-12-25T00:00:00"/>
        <d v="2006-12-26T00:00:00"/>
        <d v="2015-08-10T00:00:00"/>
        <d v="1990-11-02T00:00:00"/>
        <d v="1932-07-26T00:00:00"/>
        <d v="2011-11-27T00:00:00"/>
        <d v="2002-10-01T00:00:00"/>
        <d v="1928-08-15T00:00:00"/>
        <d v="1920-11-06T00:00:00"/>
        <d v="1924-02-08T00:00:00"/>
        <d v="1946-06-19T00:00:00"/>
        <d v="1952-11-19T00:00:00"/>
        <d v="2001-02-26T00:00:00"/>
        <d v="1923-07-19T00:00:00"/>
        <d v="1920-01-07T00:00:00"/>
        <d v="2007-02-09T00:00:00"/>
        <d v="1927-02-25T00:00:00"/>
        <d v="1911-06-19T00:00:00"/>
        <d v="2000-10-29T00:00:00"/>
        <d v="2003-11-19T00:00:00"/>
        <d v="1915-12-17T00:00:00"/>
        <d v="1923-10-27T00:00:00"/>
        <d v="1936-09-16T00:00:00"/>
        <d v="2012-09-24T00:00:00"/>
        <d v="1977-10-14T00:00:00"/>
        <d v="2004-10-13T00:00:00"/>
        <d v="1994-01-23T00:00:00"/>
        <d v="1933-01-23T00:00:00"/>
        <d v="1970-12-18T00:00:00"/>
        <d v="1915-09-13T00:00:00"/>
        <d v="1993-08-08T00:00:00"/>
        <d v="1985-09-29T00:00:00"/>
        <d v="1980-10-02T00:00:00"/>
        <d v="2013-12-07T00:00:00"/>
        <d v="1972-03-17T00:00:00"/>
        <d v="1922-11-06T00:00:00"/>
        <d v="1953-02-08T00:00:00"/>
        <d v="1914-01-16T00:00:00"/>
        <d v="1992-04-27T00:00:00"/>
        <d v="1952-03-18T00:00:00"/>
        <d v="1925-12-07T00:00:00"/>
        <d v="1976-02-25T00:00:00"/>
        <d v="1986-01-28T00:00:00"/>
        <d v="1963-09-13T00:00:00"/>
        <d v="1983-05-23T00:00:00"/>
        <d v="1925-08-29T00:00:00"/>
        <d v="1914-03-16T00:00:00"/>
        <d v="1995-09-07T00:00:00"/>
        <d v="1988-12-24T00:00:00"/>
        <d v="1972-05-18T00:00:00"/>
        <d v="1931-04-27T00:00:00"/>
        <d v="1938-10-06T00:00:00"/>
        <d v="1990-04-03T00:00:00"/>
        <d v="1985-12-22T00:00:00"/>
        <d v="1971-06-26T00:00:00"/>
        <d v="1986-05-15T00:00:00"/>
        <d v="1990-12-07T00:00:00"/>
        <d v="1935-08-15T00:00:00"/>
        <d v="1986-09-15T00:00:00"/>
        <d v="1951-04-24T00:00:00"/>
        <d v="1976-08-18T00:00:00"/>
        <d v="1983-10-27T00:00:00"/>
        <d v="1940-04-16T00:00:00"/>
        <d v="1975-06-04T00:00:00"/>
        <d v="2010-11-09T00:00:00"/>
        <d v="2022-09-12T00:00:00"/>
        <d v="1954-02-26T00:00:00"/>
        <d v="1930-10-03T00:00:00"/>
        <d v="1918-04-03T00:00:00"/>
        <d v="1934-10-17T00:00:00"/>
        <d v="2010-07-29T00:00:00"/>
        <d v="1942-11-21T00:00:00"/>
        <d v="1914-02-25T00:00:00"/>
        <d v="1938-11-28T00:00:00"/>
        <d v="1970-10-24T00:00:00"/>
        <d v="1915-06-08T00:00:00"/>
        <d v="1994-12-07T00:00:00"/>
        <d v="1946-01-08T00:00:00"/>
        <d v="1916-07-01T00:00:00"/>
        <d v="2001-06-12T00:00:00"/>
        <d v="1988-04-01T00:00:00"/>
        <d v="1980-09-24T00:00:00"/>
        <d v="1954-04-22T00:00:00"/>
        <d v="1922-03-10T00:00:00"/>
        <d v="2010-09-20T00:00:00"/>
        <d v="1952-08-07T00:00:00"/>
        <d v="1979-07-22T00:00:00"/>
        <d v="1995-02-14T00:00:00"/>
        <d v="1948-11-24T00:00:00"/>
        <d v="2010-07-01T00:00:00"/>
        <d v="1946-05-29T00:00:00"/>
        <d v="2002-01-11T00:00:00"/>
        <d v="1952-11-07T00:00:00"/>
        <d v="1920-02-22T00:00:00"/>
        <d v="1958-12-03T00:00:00"/>
        <d v="1952-06-14T00:00:00"/>
        <d v="1974-12-21T00:00:00"/>
        <d v="1992-06-30T00:00:00"/>
        <d v="1919-08-15T00:00:00"/>
        <d v="1993-02-22T00:00:00"/>
        <d v="1988-03-15T00:00:00"/>
        <d v="1984-06-16T00:00:00"/>
        <d v="1941-04-13T00:00:00"/>
        <d v="1968-07-06T00:00:00"/>
        <d v="1978-11-30T00:00:00"/>
        <d v="1950-07-07T00:00:00"/>
        <d v="1965-10-22T00:00:00"/>
        <d v="1999-08-06T00:00:00"/>
        <d v="1941-01-02T00:00:00"/>
        <d v="1955-05-11T00:00:00"/>
        <d v="1916-05-14T00:00:00"/>
        <d v="1957-01-04T00:00:00"/>
        <d v="1988-08-04T00:00:00"/>
        <d v="1990-01-08T00:00:00"/>
        <d v="1943-03-08T00:00:00"/>
        <d v="1945-07-19T00:00:00"/>
        <d v="1954-09-11T00:00:00"/>
        <d v="1990-08-06T00:00:00"/>
        <d v="1927-12-15T00:00:00"/>
        <d v="1958-04-09T00:00:00"/>
        <d v="1952-06-11T00:00:00"/>
        <d v="1987-04-13T00:00:00"/>
        <d v="2011-06-12T00:00:00"/>
        <d v="1984-06-13T00:00:00"/>
        <d v="1966-07-16T00:00:00"/>
        <d v="1933-11-29T00:00:00"/>
        <d v="1924-04-17T00:00:00"/>
        <d v="1947-08-07T00:00:00"/>
        <d v="1999-10-23T00:00:00"/>
        <d v="1934-03-29T00:00:00"/>
        <d v="1909-06-08T00:00:00"/>
        <d v="2008-08-16T00:00:00"/>
        <d v="1944-04-30T00:00:00"/>
        <d v="2005-08-09T00:00:00"/>
        <d v="1947-02-08T00:00:00"/>
        <d v="1927-08-09T00:00:00"/>
        <d v="1972-10-23T00:00:00"/>
        <d v="1933-01-21T00:00:00"/>
        <d v="2012-11-12T00:00:00"/>
        <d v="1985-06-30T00:00:00"/>
        <d v="2006-06-02T00:00:00"/>
        <d v="1962-06-15T00:00:00"/>
        <d v="1952-11-08T00:00:00"/>
        <d v="1977-08-05T00:00:00"/>
        <d v="1973-03-23T00:00:00"/>
        <d v="1993-12-19T00:00:00"/>
        <d v="1945-03-24T00:00:00"/>
        <d v="1908-12-10T00:00:00"/>
        <d v="1958-04-28T00:00:00"/>
        <d v="1949-08-21T00:00:00"/>
        <d v="1943-07-31T00:00:00"/>
        <d v="1998-06-02T00:00:00"/>
        <d v="1938-05-18T00:00:00"/>
        <d v="1925-04-18T00:00:00"/>
        <d v="1997-08-03T00:00:00"/>
        <d v="2018-01-27T00:00:00"/>
        <d v="1924-11-09T00:00:00"/>
        <d v="1972-01-04T00:00:00"/>
        <d v="1915-03-03T00:00:00"/>
        <d v="1999-08-20T00:00:00"/>
        <d v="1940-11-02T00:00:00"/>
        <d v="1981-06-05T00:00:00"/>
        <d v="1922-04-29T00:00:00"/>
        <d v="1926-05-12T00:00:00"/>
        <d v="1934-07-05T00:00:00"/>
        <d v="1939-01-05T00:00:00"/>
        <d v="2013-06-28T00:00:00"/>
        <d v="1975-01-03T00:00:00"/>
        <d v="1967-06-01T00:00:00"/>
        <d v="1994-02-21T00:00:00"/>
        <d v="1946-08-15T00:00:00"/>
        <d v="1943-08-13T00:00:00"/>
        <d v="1951-01-31T00:00:00"/>
        <d v="1910-09-26T00:00:00"/>
        <d v="1917-01-01T00:00:00"/>
        <d v="1990-09-12T00:00:00"/>
        <d v="2020-07-16T00:00:00"/>
        <d v="1952-04-14T00:00:00"/>
        <d v="1928-02-27T00:00:00"/>
        <d v="1928-06-02T00:00:00"/>
        <d v="1909-07-02T00:00:00"/>
        <d v="1955-07-25T00:00:00"/>
        <d v="2017-12-01T00:00:00"/>
        <d v="1987-04-11T00:00:00"/>
        <d v="1967-01-12T00:00:00"/>
        <d v="1948-09-30T00:00:00"/>
        <d v="1948-02-28T00:00:00"/>
        <d v="1964-12-03T00:00:00"/>
        <d v="2009-03-10T00:00:00"/>
        <d v="1959-04-14T00:00:00"/>
        <d v="1996-05-13T00:00:00"/>
        <d v="1976-06-13T00:00:00"/>
        <d v="1995-10-18T00:00:00"/>
        <d v="1989-02-18T00:00:00"/>
        <d v="1923-03-20T00:00:00"/>
        <d v="1920-08-22T00:00:00"/>
        <d v="1988-12-07T00:00:00"/>
        <d v="1974-11-10T00:00:00"/>
        <d v="1941-12-24T00:00:00"/>
        <d v="2012-04-12T00:00:00"/>
        <d v="1932-12-29T00:00:00"/>
        <d v="1911-01-11T00:00:00"/>
        <d v="1962-12-26T00:00:00"/>
        <d v="1938-06-30T00:00:00"/>
        <d v="1998-04-26T00:00:00"/>
        <d v="1987-08-06T00:00:00"/>
        <d v="1970-12-07T00:00:00"/>
        <d v="2005-12-26T00:00:00"/>
        <d v="1962-12-25T00:00:00"/>
        <d v="1960-12-23T00:00:00"/>
        <d v="1987-12-15T00:00:00"/>
        <d v="1945-10-02T00:00:00"/>
        <d v="1943-10-14T00:00:00"/>
        <d v="1958-01-14T00:00:00"/>
        <d v="1964-05-18T00:00:00"/>
        <d v="1981-10-04T00:00:00"/>
        <d v="1936-10-13T00:00:00"/>
        <d v="2018-11-12T00:00:00"/>
        <d v="2003-02-14T00:00:00"/>
        <d v="1992-07-15T00:00:00"/>
        <d v="1953-04-14T00:00:00"/>
        <d v="1965-04-23T00:00:00"/>
        <d v="1968-01-06T00:00:00"/>
        <d v="1955-09-18T00:00:00"/>
        <d v="1964-04-07T00:00:00"/>
        <d v="1935-07-01T00:00:00"/>
        <d v="2012-10-01T00:00:00"/>
        <d v="2005-11-24T00:00:00"/>
        <d v="1966-08-20T00:00:00"/>
        <d v="2012-10-11T00:00:00"/>
        <d v="1956-03-12T00:00:00"/>
        <d v="1945-04-25T00:00:00"/>
        <d v="2013-05-14T00:00:00"/>
        <d v="1929-06-15T00:00:00"/>
        <d v="1948-10-12T00:00:00"/>
        <d v="1948-08-21T00:00:00"/>
        <d v="2002-10-17T00:00:00"/>
        <d v="2016-09-14T00:00:00"/>
        <d v="2001-10-09T00:00:00"/>
        <d v="1918-12-22T00:00:00"/>
        <d v="1996-03-07T00:00:00"/>
        <d v="1979-05-03T00:00:00"/>
        <d v="2014-11-17T00:00:00"/>
        <d v="1936-08-02T00:00:00"/>
        <d v="2020-08-28T00:00:00"/>
        <d v="2008-12-30T00:00:00"/>
        <d v="1924-11-26T00:00:00"/>
        <d v="1970-08-11T00:00:00"/>
        <d v="1983-11-15T00:00:00"/>
        <d v="1994-03-27T00:00:00"/>
        <d v="1980-02-28T00:00:00"/>
        <d v="1911-07-07T00:00:00"/>
        <d v="1965-06-05T00:00:00"/>
        <d v="1964-03-10T00:00:00"/>
        <d v="1937-07-10T00:00:00"/>
        <d v="1964-02-11T00:00:00"/>
        <d v="1985-08-07T00:00:00"/>
        <d v="2003-02-17T00:00:00"/>
        <d v="1937-01-16T00:00:00"/>
        <d v="1960-07-04T00:00:00"/>
        <d v="1936-04-11T00:00:00"/>
        <d v="1947-11-22T00:00:00"/>
        <d v="2001-05-04T00:00:00"/>
        <d v="1964-09-03T00:00:00"/>
        <d v="2005-02-23T00:00:00"/>
        <d v="1915-10-15T00:00:00"/>
        <d v="1955-09-14T00:00:00"/>
        <d v="1969-08-02T00:00:00"/>
        <d v="1998-11-18T00:00:00"/>
        <d v="1935-02-11T00:00:00"/>
        <d v="1954-02-15T00:00:00"/>
        <d v="1923-11-02T00:00:00"/>
        <d v="1940-03-22T00:00:00"/>
        <d v="1986-02-11T00:00:00"/>
        <d v="1958-10-24T00:00:00"/>
        <d v="1987-06-28T00:00:00"/>
        <d v="1959-07-12T00:00:00"/>
        <d v="1929-07-15T00:00:00"/>
        <d v="1981-11-05T00:00:00"/>
        <d v="1998-05-04T00:00:00"/>
        <d v="2008-05-05T00:00:00"/>
        <d v="1921-04-15T00:00:00"/>
        <d v="1964-09-22T00:00:00"/>
        <d v="1945-05-29T00:00:00"/>
        <d v="2011-05-28T00:00:00"/>
        <d v="1996-09-27T00:00:00"/>
        <d v="1987-10-10T00:00:00"/>
        <d v="1992-12-31T00:00:00"/>
        <d v="1946-09-06T00:00:00"/>
        <d v="2020-02-10T00:00:00"/>
        <d v="1957-07-07T00:00:00"/>
        <d v="1926-06-27T00:00:00"/>
        <d v="2012-05-10T00:00:00"/>
        <d v="1959-07-27T00:00:00"/>
        <d v="1975-12-07T00:00:00"/>
        <d v="1921-02-12T00:00:00"/>
        <d v="1920-12-11T00:00:00"/>
        <d v="1948-01-01T00:00:00"/>
        <d v="1918-11-29T00:00:00"/>
        <d v="1931-05-18T00:00:00"/>
        <d v="1997-05-03T00:00:00"/>
        <d v="1963-02-06T00:00:00"/>
        <d v="1943-01-28T00:00:00"/>
        <d v="1989-08-01T00:00:00"/>
        <d v="1989-05-31T00:00:00"/>
        <d v="1931-12-20T00:00:00"/>
        <d v="1969-03-24T00:00:00"/>
        <d v="1923-05-19T00:00:00"/>
        <d v="1987-11-23T00:00:00"/>
        <d v="1940-10-17T00:00:00"/>
        <d v="1940-12-18T00:00:00"/>
        <d v="1938-12-17T00:00:00"/>
        <d v="1950-05-24T00:00:00"/>
        <d v="1988-09-17T00:00:00"/>
        <d v="1982-06-02T00:00:00"/>
        <d v="1926-04-29T00:00:00"/>
        <d v="1999-06-17T00:00:00"/>
        <d v="1977-03-23T00:00:00"/>
        <d v="1980-12-07T00:00:00"/>
        <d v="2020-12-01T00:00:00"/>
        <d v="1936-08-16T00:00:00"/>
        <d v="1916-10-25T00:00:00"/>
        <d v="2022-08-25T00:00:00"/>
        <d v="2020-08-12T00:00:00"/>
        <d v="2004-03-28T00:00:00"/>
        <d v="1941-10-21T00:00:00"/>
        <d v="1986-01-05T00:00:00"/>
        <d v="1979-10-27T00:00:00"/>
        <d v="1973-12-16T00:00:00"/>
        <d v="1913-03-04T00:00:00"/>
        <d v="1937-02-24T00:00:00"/>
        <d v="1911-07-13T00:00:00"/>
        <d v="2019-10-28T00:00:00"/>
        <d v="1989-03-28T00:00:00"/>
        <d v="1968-11-25T00:00:00"/>
        <d v="1921-08-25T00:00:00"/>
        <d v="1919-08-28T00:00:00"/>
        <d v="1946-10-29T00:00:00"/>
        <d v="2000-01-25T00:00:00"/>
        <d v="1935-11-03T00:00:00"/>
        <d v="1988-05-28T00:00:00"/>
        <d v="1911-07-18T00:00:00"/>
        <d v="2024-03-13T00:00:00"/>
        <d v="1927-09-23T00:00:00"/>
        <d v="1988-02-18T00:00:00"/>
        <d v="1983-05-28T00:00:00"/>
        <d v="1983-05-01T00:00:00"/>
        <d v="1972-04-05T00:00:00"/>
        <d v="1959-02-13T00:00:00"/>
        <d v="1916-03-24T00:00:00"/>
        <d v="1952-05-11T00:00:00"/>
        <d v="1963-10-18T00:00:00"/>
        <d v="1926-06-23T00:00:00"/>
        <d v="1980-03-29T00:00:00"/>
        <d v="1998-06-13T00:00:00"/>
        <d v="1929-10-09T00:00:00"/>
        <d v="1953-09-22T00:00:00"/>
        <d v="1981-12-03T00:00:00"/>
        <d v="1919-09-09T00:00:00"/>
        <d v="2013-12-29T00:00:00"/>
        <d v="1928-06-26T00:00:00"/>
        <d v="1944-10-08T00:00:00"/>
        <d v="2015-12-14T00:00:00"/>
        <d v="2011-02-25T00:00:00"/>
        <d v="2022-05-01T00:00:00"/>
        <d v="1954-03-14T00:00:00"/>
        <d v="1982-12-16T00:00:00"/>
        <d v="1931-07-20T00:00:00"/>
        <d v="2018-03-17T00:00:00"/>
        <d v="2023-07-28T00:00:00"/>
        <d v="1921-09-15T00:00:00"/>
        <d v="1912-04-30T00:00:00"/>
        <d v="1924-05-11T00:00:00"/>
        <d v="1961-02-25T00:00:00"/>
        <d v="2015-05-27T00:00:00"/>
        <d v="1912-04-23T00:00:00"/>
        <d v="2003-07-01T00:00:00"/>
        <d v="1957-12-25T00:00:00"/>
        <d v="1953-12-01T00:00:00"/>
        <d v="1957-08-24T00:00:00"/>
        <d v="2000-07-28T00:00:00"/>
        <d v="1911-03-31T00:00:00"/>
        <d v="1978-02-28T00:00:00"/>
        <d v="1913-08-13T00:00:00"/>
        <d v="1995-03-06T00:00:00"/>
        <d v="1929-10-11T00:00:00"/>
        <d v="1993-12-28T00:00:00"/>
        <d v="1974-09-10T00:00:00"/>
        <d v="1959-12-04T00:00:00"/>
        <d v="2016-04-29T00:00:00"/>
        <d v="1955-11-20T00:00:00"/>
        <d v="1974-02-15T00:00:00"/>
        <d v="2008-03-19T00:00:00"/>
        <d v="1963-04-28T00:00:00"/>
        <d v="1973-07-05T00:00:00"/>
        <d v="1971-01-08T00:00:00"/>
        <d v="1982-06-04T00:00:00"/>
        <d v="1918-07-24T00:00:00"/>
        <d v="1982-07-08T00:00:00"/>
        <d v="2013-10-16T00:00:00"/>
        <d v="1971-04-20T00:00:00"/>
        <d v="1976-06-22T00:00:00"/>
        <d v="1914-06-07T00:00:00"/>
        <d v="2002-04-10T00:00:00"/>
        <d v="1913-10-18T00:00:00"/>
        <d v="1914-01-14T00:00:00"/>
        <d v="1940-06-04T00:00:00"/>
        <d v="2003-12-20T00:00:00"/>
        <d v="1968-07-29T00:00:00"/>
        <d v="1962-11-09T00:00:00"/>
        <d v="1922-01-28T00:00:00"/>
        <d v="1925-11-09T00:00:00"/>
        <d v="2004-10-10T00:00:00"/>
        <d v="1998-07-22T00:00:00"/>
        <d v="1948-09-01T00:00:00"/>
        <d v="1940-02-13T00:00:00"/>
        <d v="1926-04-15T00:00:00"/>
        <d v="1930-12-28T00:00:00"/>
        <d v="1963-01-17T00:00:00"/>
        <d v="2014-01-16T00:00:00"/>
        <d v="2021-01-15T00:00:00"/>
        <d v="1959-09-17T00:00:00"/>
        <d v="2009-08-13T00:00:00"/>
        <d v="1930-06-07T00:00:00"/>
        <d v="2000-05-02T00:00:00"/>
        <d v="1910-07-30T00:00:00"/>
        <d v="1984-11-05T00:00:00"/>
        <d v="1992-06-04T00:00:00"/>
        <d v="1913-02-13T00:00:00"/>
        <d v="2008-01-02T00:00:00"/>
        <d v="1998-09-15T00:00:00"/>
        <d v="2022-06-19T00:00:00"/>
        <d v="1952-05-21T00:00:00"/>
        <d v="1993-11-11T00:00:00"/>
        <d v="1948-05-25T00:00:00"/>
        <d v="1927-02-15T00:00:00"/>
        <d v="1969-12-04T00:00:00"/>
        <d v="1958-06-12T00:00:00"/>
        <d v="1984-01-03T00:00:00"/>
        <d v="2021-09-29T00:00:00"/>
        <d v="2005-10-09T00:00:00"/>
        <d v="1910-01-25T00:00:00"/>
        <d v="1988-10-07T00:00:00"/>
        <d v="1992-08-29T00:00:00"/>
        <d v="1965-06-22T00:00:00"/>
        <d v="1954-04-05T00:00:00"/>
        <d v="1932-09-10T00:00:00"/>
        <d v="1996-07-04T00:00:00"/>
        <d v="1933-08-23T00:00:00"/>
        <d v="2019-05-04T00:00:00"/>
        <d v="1920-10-09T00:00:00"/>
        <d v="1981-10-18T00:00:00"/>
        <d v="1935-07-22T00:00:00"/>
        <d v="2012-10-29T00:00:00"/>
        <d v="1968-11-30T00:00:00"/>
        <d v="2017-03-21T00:00:00"/>
        <d v="1978-06-26T00:00:00"/>
        <d v="1927-02-24T00:00:00"/>
        <d v="1914-06-03T00:00:00"/>
        <d v="1994-02-24T00:00:00"/>
        <d v="2022-06-04T00:00:00"/>
        <d v="1950-09-24T00:00:00"/>
        <d v="1938-04-10T00:00:00"/>
        <d v="1913-03-21T00:00:00"/>
        <d v="1939-12-24T00:00:00"/>
        <d v="1978-10-30T00:00:00"/>
        <d v="1999-03-10T00:00:00"/>
        <d v="1932-09-02T00:00:00"/>
        <d v="1985-02-13T00:00:00"/>
        <d v="1956-11-06T00:00:00"/>
        <d v="1944-03-22T00:00:00"/>
        <d v="1996-08-04T00:00:00"/>
        <d v="1994-06-05T00:00:00"/>
        <d v="1999-08-11T00:00:00"/>
        <d v="1998-11-25T00:00:00"/>
        <d v="1985-01-19T00:00:00"/>
        <d v="1949-05-03T00:00:00"/>
        <d v="1942-03-06T00:00:00"/>
        <d v="1959-07-06T00:00:00"/>
        <d v="2011-10-16T00:00:00"/>
        <d v="1939-02-17T00:00:00"/>
        <d v="1955-07-29T00:00:00"/>
        <d v="1990-06-30T00:00:00"/>
        <d v="1931-03-14T00:00:00"/>
        <d v="1939-10-05T00:00:00"/>
        <d v="1925-12-11T00:00:00"/>
        <d v="1942-07-22T00:00:00"/>
        <d v="1979-11-25T00:00:00"/>
        <d v="1984-11-08T00:00:00"/>
        <d v="1996-07-08T00:00:00"/>
        <d v="1996-09-17T00:00:00"/>
        <d v="1912-01-15T00:00:00"/>
        <d v="1945-01-31T00:00:00"/>
        <d v="2003-05-27T00:00:00"/>
        <d v="1937-01-05T00:00:00"/>
        <d v="1987-02-02T00:00:00"/>
        <d v="1909-10-06T00:00:00"/>
        <d v="1958-06-16T00:00:00"/>
        <d v="1992-06-17T00:00:00"/>
        <d v="1943-10-27T00:00:00"/>
        <d v="1938-06-08T00:00:00"/>
        <d v="1909-02-06T00:00:00"/>
        <d v="2019-01-27T00:00:00"/>
        <d v="1932-12-17T00:00:00"/>
        <d v="1947-11-26T00:00:00"/>
        <d v="1985-01-03T00:00:00"/>
        <d v="1911-01-03T00:00:00"/>
        <d v="1940-10-28T00:00:00"/>
        <d v="1964-10-08T00:00:00"/>
        <d v="1969-08-25T00:00:00"/>
        <d v="1927-07-28T00:00:00"/>
        <d v="2010-11-12T00:00:00"/>
        <d v="2001-06-14T00:00:00"/>
        <d v="1969-06-28T00:00:00"/>
        <d v="2013-08-30T00:00:00"/>
        <d v="1951-01-12T00:00:00"/>
        <d v="1911-02-10T00:00:00"/>
        <d v="1997-07-17T00:00:00"/>
        <d v="1909-05-13T00:00:00"/>
        <d v="2000-03-16T00:00:00"/>
        <d v="1953-03-23T00:00:00"/>
        <d v="1956-11-11T00:00:00"/>
        <d v="1998-07-01T00:00:00"/>
        <d v="1929-12-06T00:00:00"/>
        <d v="1957-07-22T00:00:00"/>
        <d v="1913-08-04T00:00:00"/>
        <d v="2016-08-25T00:00:00"/>
        <d v="1954-11-09T00:00:00"/>
        <d v="1985-10-01T00:00:00"/>
        <d v="1980-03-13T00:00:00"/>
        <d v="1909-12-21T00:00:00"/>
        <d v="2015-02-08T00:00:00"/>
        <d v="2006-08-02T00:00:00"/>
        <d v="1940-07-27T00:00:00"/>
        <d v="1996-05-27T00:00:00"/>
        <d v="1941-12-16T00:00:00"/>
        <d v="1969-07-07T00:00:00"/>
        <d v="2001-07-01T00:00:00"/>
        <d v="2021-12-14T00:00:00"/>
        <d v="2006-01-02T00:00:00"/>
        <d v="2015-06-18T00:00:00"/>
        <d v="2013-08-11T00:00:00"/>
        <d v="1971-05-21T00:00:00"/>
        <d v="2020-01-15T00:00:00"/>
        <d v="1944-09-10T00:00:00"/>
        <d v="1981-11-17T00:00:00"/>
        <d v="1945-04-17T00:00:00"/>
        <d v="1914-07-31T00:00:00"/>
        <d v="1978-07-13T00:00:00"/>
        <d v="2010-04-22T00:00:00"/>
        <d v="1978-04-26T00:00:00"/>
        <d v="1942-04-25T00:00:00"/>
        <d v="1949-06-04T00:00:00"/>
        <d v="1949-06-30T00:00:00"/>
        <d v="1935-03-17T00:00:00"/>
        <d v="2003-09-26T00:00:00"/>
        <d v="1925-06-17T00:00:00"/>
        <d v="2005-08-23T00:00:00"/>
        <d v="1937-11-09T00:00:00"/>
        <d v="2001-10-12T00:00:00"/>
        <d v="1919-07-18T00:00:00"/>
        <d v="1956-10-03T00:00:00"/>
        <d v="1961-05-11T00:00:00"/>
        <d v="1919-04-01T00:00:00"/>
        <d v="1963-11-13T00:00:00"/>
        <d v="1967-01-27T00:00:00"/>
        <d v="1951-10-13T00:00:00"/>
        <d v="1925-04-23T00:00:00"/>
        <d v="1937-07-06T00:00:00"/>
        <d v="1925-08-12T00:00:00"/>
        <d v="1910-03-01T00:00:00"/>
        <d v="1954-07-14T00:00:00"/>
        <d v="1942-08-31T00:00:00"/>
        <d v="1970-07-15T00:00:00"/>
        <d v="1971-08-06T00:00:00"/>
        <d v="1962-12-31T00:00:00"/>
        <d v="1913-04-18T00:00:00"/>
        <d v="2023-05-30T00:00:00"/>
        <d v="1990-09-09T00:00:00"/>
        <d v="1928-03-13T00:00:00"/>
        <d v="1919-01-12T00:00:00"/>
        <d v="1927-09-28T00:00:00"/>
        <d v="1981-06-06T00:00:00"/>
        <d v="1983-08-12T00:00:00"/>
        <d v="1914-09-02T00:00:00"/>
        <d v="2014-01-05T00:00:00"/>
        <d v="1912-02-17T00:00:00"/>
        <d v="1970-08-05T00:00:00"/>
        <d v="1975-04-21T00:00:00"/>
        <d v="1943-07-12T00:00:00"/>
        <d v="1975-02-27T00:00:00"/>
        <d v="2008-06-06T00:00:00"/>
        <d v="1967-10-03T00:00:00"/>
        <d v="1997-09-14T00:00:00"/>
        <d v="1988-10-06T00:00:00"/>
        <d v="1975-10-31T00:00:00"/>
        <d v="1989-12-17T00:00:00"/>
        <d v="1973-07-29T00:00:00"/>
        <d v="1998-05-09T00:00:00"/>
        <d v="1959-06-11T00:00:00"/>
        <d v="1935-03-05T00:00:00"/>
        <d v="1947-06-08T00:00:00"/>
        <d v="1939-06-14T00:00:00"/>
        <d v="1934-11-25T00:00:00"/>
        <d v="1952-05-16T00:00:00"/>
        <d v="2015-05-09T00:00:00"/>
        <d v="1909-06-01T00:00:00"/>
        <d v="1925-08-07T00:00:00"/>
        <d v="1982-10-25T00:00:00"/>
        <d v="1986-02-13T00:00:00"/>
        <d v="1974-09-23T00:00:00"/>
        <d v="1924-10-12T00:00:00"/>
        <d v="1932-02-20T00:00:00"/>
        <d v="1919-10-26T00:00:00"/>
        <d v="1910-05-16T00:00:00"/>
        <d v="1979-06-29T00:00:00"/>
        <d v="1989-11-22T00:00:00"/>
        <d v="2018-11-25T00:00:00"/>
        <d v="1967-01-11T00:00:00"/>
        <d v="1989-05-23T00:00:00"/>
        <d v="1938-11-29T00:00:00"/>
        <d v="2011-02-16T00:00:00"/>
        <d v="1945-10-17T00:00:00"/>
        <d v="1935-06-09T00:00:00"/>
        <d v="1931-11-04T00:00:00"/>
        <d v="1930-02-27T00:00:00"/>
        <d v="1922-04-28T00:00:00"/>
        <d v="1977-08-22T00:00:00"/>
        <d v="1949-07-31T00:00:00"/>
        <d v="1920-09-27T00:00:00"/>
        <d v="1921-01-08T00:00:00"/>
        <d v="1922-05-13T00:00:00"/>
        <d v="1938-10-02T00:00:00"/>
        <d v="1924-08-27T00:00:00"/>
        <d v="1970-09-20T00:00:00"/>
        <d v="1930-07-18T00:00:00"/>
        <d v="1972-06-12T00:00:00"/>
        <d v="1968-07-16T00:00:00"/>
        <d v="1911-04-26T00:00:00"/>
        <d v="1947-03-24T00:00:00"/>
        <d v="1940-05-24T00:00:00"/>
        <d v="2003-12-05T00:00:00"/>
        <d v="1920-11-07T00:00:00"/>
        <d v="1979-03-19T00:00:00"/>
        <d v="2001-09-30T00:00:00"/>
        <d v="1929-11-11T00:00:00"/>
        <d v="2016-09-20T00:00:00"/>
        <d v="1956-01-03T00:00:00"/>
        <d v="1961-08-14T00:00:00"/>
        <d v="1983-04-18T00:00:00"/>
        <d v="1921-04-26T00:00:00"/>
        <d v="2011-10-29T00:00:00"/>
        <d v="1946-07-08T00:00:00"/>
        <d v="1990-06-06T00:00:00"/>
        <d v="1987-11-27T00:00:00"/>
        <d v="1980-01-24T00:00:00"/>
        <d v="1928-10-16T00:00:00"/>
        <d v="1969-09-23T00:00:00"/>
        <d v="1929-03-19T00:00:00"/>
        <d v="2016-04-13T00:00:00"/>
        <d v="1971-02-08T00:00:00"/>
        <d v="1960-12-07T00:00:00"/>
        <d v="1994-08-17T00:00:00"/>
        <d v="2011-08-08T00:00:00"/>
        <d v="1927-01-18T00:00:00"/>
        <d v="1929-08-05T00:00:00"/>
        <d v="1936-10-20T00:00:00"/>
        <d v="1985-05-31T00:00:00"/>
        <d v="2012-03-29T00:00:00"/>
        <d v="1979-10-22T00:00:00"/>
        <d v="1975-05-15T00:00:00"/>
        <d v="1934-01-03T00:00:00"/>
        <d v="1935-12-09T00:00:00"/>
        <d v="1919-10-17T00:00:00"/>
        <d v="1953-07-02T00:00:00"/>
        <d v="1909-12-15T00:00:00"/>
        <d v="1980-10-31T00:00:00"/>
        <d v="1910-12-01T00:00:00"/>
        <d v="1919-01-08T00:00:00"/>
        <d v="1910-08-03T00:00:00"/>
        <d v="1921-08-11T00:00:00"/>
        <d v="1917-01-24T00:00:00"/>
        <d v="2012-11-27T00:00:00"/>
        <d v="2008-04-04T00:00:00"/>
        <d v="1995-04-07T00:00:00"/>
        <d v="2020-04-17T00:00:00"/>
        <d v="1981-02-28T00:00:00"/>
        <d v="1958-02-20T00:00:00"/>
        <d v="1929-05-15T00:00:00"/>
        <d v="1933-04-06T00:00:00"/>
        <d v="1982-12-01T00:00:00"/>
        <d v="1977-09-26T00:00:00"/>
        <d v="1937-10-19T00:00:00"/>
        <d v="1977-01-19T00:00:00"/>
        <d v="1995-07-11T00:00:00"/>
        <d v="1953-01-23T00:00:00"/>
        <d v="1957-04-24T00:00:00"/>
        <d v="2013-04-23T00:00:00"/>
        <d v="1917-04-03T00:00:00"/>
        <d v="2016-11-03T00:00:00"/>
        <d v="1930-05-31T00:00:00"/>
        <d v="1990-08-02T00:00:00"/>
        <d v="1951-12-28T00:00:00"/>
        <d v="1978-09-23T00:00:00"/>
        <d v="1991-04-07T00:00:00"/>
        <d v="2018-02-21T00:00:00"/>
        <d v="1925-01-26T00:00:00"/>
        <d v="1915-10-16T00:00:00"/>
        <d v="2003-06-27T00:00:00"/>
        <d v="1944-02-19T00:00:00"/>
        <d v="1953-10-18T00:00:00"/>
        <d v="1983-10-09T00:00:00"/>
        <d v="1996-12-31T00:00:00"/>
        <d v="1938-12-12T00:00:00"/>
        <d v="1936-03-04T00:00:00"/>
        <d v="1951-08-12T00:00:00"/>
        <d v="2015-01-28T00:00:00"/>
        <d v="1980-10-15T00:00:00"/>
        <d v="1956-08-09T00:00:00"/>
        <d v="1954-10-02T00:00:00"/>
        <d v="1941-03-31T00:00:00"/>
        <d v="1961-04-24T00:00:00"/>
        <d v="1991-06-22T00:00:00"/>
        <d v="1974-08-02T00:00:00"/>
        <d v="1959-01-14T00:00:00"/>
        <d v="1913-07-14T00:00:00"/>
        <d v="1988-06-01T00:00:00"/>
        <d v="1927-10-11T00:00:00"/>
        <d v="1929-09-23T00:00:00"/>
        <d v="1971-01-28T00:00:00"/>
        <d v="1988-12-25T00:00:00"/>
        <d v="1991-10-04T00:00:00"/>
        <d v="1979-05-01T00:00:00"/>
        <d v="2000-07-11T00:00:00"/>
        <d v="1998-01-19T00:00:00"/>
        <d v="1918-03-04T00:00:00"/>
        <d v="1974-10-13T00:00:00"/>
        <d v="1964-01-15T00:00:00"/>
        <d v="1910-04-12T00:00:00"/>
        <d v="1922-03-28T00:00:00"/>
        <d v="1971-07-10T00:00:00"/>
        <d v="1967-09-11T00:00:00"/>
        <d v="1985-07-07T00:00:00"/>
        <d v="2001-08-25T00:00:00"/>
        <d v="1984-10-31T00:00:00"/>
        <d v="1963-12-16T00:00:00"/>
        <d v="1951-09-03T00:00:00"/>
        <d v="1950-08-29T00:00:00"/>
        <d v="1964-04-01T00:00:00"/>
        <d v="1940-08-14T00:00:00"/>
        <d v="1968-05-11T00:00:00"/>
        <d v="2001-12-08T00:00:00"/>
        <d v="1944-06-14T00:00:00"/>
        <d v="1985-04-04T00:00:00"/>
        <d v="1981-02-24T00:00:00"/>
        <d v="1949-02-26T00:00:00"/>
        <d v="2001-03-04T00:00:00"/>
        <d v="1966-08-03T00:00:00"/>
        <d v="1919-05-17T00:00:00"/>
        <d v="1962-04-22T00:00:00"/>
        <d v="1933-03-24T00:00:00"/>
        <d v="1934-06-11T00:00:00"/>
        <d v="2000-12-08T00:00:00"/>
        <d v="2014-07-24T00:00:00"/>
        <d v="1996-11-02T00:00:00"/>
        <d v="1916-05-13T00:00:00"/>
        <d v="1994-10-19T00:00:00"/>
        <d v="1987-06-23T00:00:00"/>
      </sharedItems>
    </cacheField>
    <cacheField name="Age" numFmtId="0">
      <sharedItems containsSemiMixedTypes="0" containsString="0" containsNumber="1" containsInteger="1" minValue="0" maxValue="115" count="116">
        <n v="45"/>
        <n v="84"/>
        <n v="1"/>
        <n v="5"/>
        <n v="100"/>
        <n v="98"/>
        <n v="47"/>
        <n v="86"/>
        <n v="39"/>
        <n v="52"/>
        <n v="91"/>
        <n v="46"/>
        <n v="113"/>
        <n v="67"/>
        <n v="60"/>
        <n v="83"/>
        <n v="30"/>
        <n v="103"/>
        <n v="61"/>
        <n v="74"/>
        <n v="55"/>
        <n v="44"/>
        <n v="75"/>
        <n v="48"/>
        <n v="11"/>
        <n v="13"/>
        <n v="21"/>
        <n v="35"/>
        <n v="82"/>
        <n v="40"/>
        <n v="58"/>
        <n v="29"/>
        <n v="63"/>
        <n v="50"/>
        <n v="20"/>
        <n v="57"/>
        <n v="36"/>
        <n v="51"/>
        <n v="101"/>
        <n v="71"/>
        <n v="56"/>
        <n v="65"/>
        <n v="88"/>
        <n v="97"/>
        <n v="110"/>
        <n v="42"/>
        <n v="104"/>
        <n v="81"/>
        <n v="78"/>
        <n v="53"/>
        <n v="94"/>
        <n v="102"/>
        <n v="99"/>
        <n v="59"/>
        <n v="15"/>
        <n v="111"/>
        <n v="38"/>
        <n v="43"/>
        <n v="9"/>
        <n v="89"/>
        <n v="37"/>
        <n v="10"/>
        <n v="80"/>
        <n v="14"/>
        <n v="25"/>
        <n v="62"/>
        <n v="12"/>
        <n v="64"/>
        <n v="17"/>
        <n v="49"/>
        <n v="19"/>
        <n v="90"/>
        <n v="24"/>
        <n v="7"/>
        <n v="6"/>
        <n v="4"/>
        <n v="8"/>
        <n v="72"/>
        <n v="31"/>
        <n v="109"/>
        <n v="85"/>
        <n v="112"/>
        <n v="41"/>
        <n v="77"/>
        <n v="105"/>
        <n v="106"/>
        <n v="28"/>
        <n v="107"/>
        <n v="2"/>
        <n v="76"/>
        <n v="95"/>
        <n v="108"/>
        <n v="87"/>
        <n v="27"/>
        <n v="32"/>
        <n v="23"/>
        <n v="22"/>
        <n v="33"/>
        <n v="93"/>
        <n v="26"/>
        <n v="34"/>
        <n v="73"/>
        <n v="70"/>
        <n v="69"/>
        <n v="96"/>
        <n v="66"/>
        <n v="115"/>
        <n v="18"/>
        <n v="79"/>
        <n v="3"/>
        <n v="114"/>
        <n v="68"/>
        <n v="54"/>
        <n v="16"/>
        <n v="92"/>
        <n v="0"/>
      </sharedItems>
    </cacheField>
    <cacheField name="Age-Group" numFmtId="0">
      <sharedItems count="3">
        <s v="25+"/>
        <s v="Near Retirement"/>
        <s v="Below 25"/>
      </sharedItems>
    </cacheField>
    <cacheField name="Joining-Date" numFmtId="14">
      <sharedItems containsSemiMixedTypes="0" containsNonDate="0" containsDate="1" containsString="0" minDate="2020-01-01T00:00:00" maxDate="2024-04-22T00:00:00"/>
    </cacheField>
    <cacheField name="Years-In-Company" numFmtId="0">
      <sharedItems containsSemiMixedTypes="0" containsString="0" containsNumber="1" containsInteger="1" minValue="0" maxValue="4" count="5">
        <n v="0"/>
        <n v="1"/>
        <n v="3"/>
        <n v="4"/>
        <n v="2"/>
      </sharedItems>
    </cacheField>
    <cacheField name="Department" numFmtId="0">
      <sharedItems containsBlank="1" count="11">
        <s v="Artist"/>
        <s v="Surgeon"/>
        <s v="Producer"/>
        <s v="Designer"/>
        <m/>
        <s v="HR"/>
        <s v="Marketing &amp; Sales"/>
        <s v="Technician"/>
        <s v="Editor"/>
        <s v="Media buyer"/>
        <s v="Executive"/>
      </sharedItems>
    </cacheField>
    <cacheField name="Salary" numFmtId="0">
      <sharedItems containsSemiMixedTypes="0" containsString="0" containsNumber="1" containsInteger="1" minValue="203" maxValue="99839" count="990">
        <n v="25535"/>
        <n v="950"/>
        <n v="99839"/>
        <n v="99321"/>
        <n v="96730"/>
        <n v="30948"/>
        <n v="99186"/>
        <n v="83797"/>
        <n v="98971"/>
        <n v="98579"/>
        <n v="55174"/>
        <n v="98357"/>
        <n v="63282"/>
        <n v="98249"/>
        <n v="97901"/>
        <n v="44286"/>
        <n v="97594"/>
        <n v="16019"/>
        <n v="97547"/>
        <n v="56345"/>
        <n v="97512"/>
        <n v="97362"/>
        <n v="96187"/>
        <n v="42319"/>
        <n v="97197"/>
        <n v="96769"/>
        <n v="96497"/>
        <n v="96366"/>
        <n v="96332"/>
        <n v="96188"/>
        <n v="92950"/>
        <n v="96154"/>
        <n v="95973"/>
        <n v="95653"/>
        <n v="95410"/>
        <n v="95282"/>
        <n v="95131"/>
        <n v="95005"/>
        <n v="94654"/>
        <n v="15072"/>
        <n v="94601"/>
        <n v="94391"/>
        <n v="94350"/>
        <n v="94308"/>
        <n v="29815"/>
        <n v="83641"/>
        <n v="94265"/>
        <n v="93714"/>
        <n v="23340"/>
        <n v="74097"/>
        <n v="93625"/>
        <n v="93098"/>
        <n v="68285"/>
        <n v="40347"/>
        <n v="31768"/>
        <n v="93068"/>
        <n v="92910"/>
        <n v="92876"/>
        <n v="94973"/>
        <n v="14560"/>
        <n v="92833"/>
        <n v="86592"/>
        <n v="92776"/>
        <n v="39643"/>
        <n v="56656"/>
        <n v="22028"/>
        <n v="45641"/>
        <n v="61603"/>
        <n v="92743"/>
        <n v="92632"/>
        <n v="37378"/>
        <n v="91929"/>
        <n v="91848"/>
        <n v="91646"/>
        <n v="91565"/>
        <n v="95011"/>
        <n v="46988"/>
        <n v="91534"/>
        <n v="90792"/>
        <n v="90658"/>
        <n v="90608"/>
        <n v="95402"/>
        <n v="90578"/>
        <n v="90392"/>
        <n v="49062"/>
        <n v="63250"/>
        <n v="79374"/>
        <n v="56381"/>
        <n v="30720"/>
        <n v="90361"/>
        <n v="80308"/>
        <n v="48530"/>
        <n v="54676"/>
        <n v="55340"/>
        <n v="89376"/>
        <n v="89329"/>
        <n v="72630"/>
        <n v="89320"/>
        <n v="89235"/>
        <n v="89211"/>
        <n v="88927"/>
        <n v="46716"/>
        <n v="54612"/>
        <n v="88807"/>
        <n v="88281"/>
        <n v="88260"/>
        <n v="70686"/>
        <n v="87963"/>
        <n v="87879"/>
        <n v="19710"/>
        <n v="87862"/>
        <n v="87574"/>
        <n v="87273"/>
        <n v="37872"/>
        <n v="71606"/>
        <n v="86886"/>
        <n v="86575"/>
        <n v="86533"/>
        <n v="86435"/>
        <n v="86357"/>
        <n v="98214"/>
        <n v="86293"/>
        <n v="32645"/>
        <n v="30865"/>
        <n v="86254"/>
        <n v="64703"/>
        <n v="86165"/>
        <n v="86161"/>
        <n v="31442"/>
        <n v="86079"/>
        <n v="85986"/>
        <n v="85946"/>
        <n v="85941"/>
        <n v="85822"/>
        <n v="85726"/>
        <n v="85679"/>
        <n v="57419"/>
        <n v="85486"/>
        <n v="35121"/>
        <n v="31745"/>
        <n v="85246"/>
        <n v="97819"/>
        <n v="85162"/>
        <n v="85076"/>
        <n v="84941"/>
        <n v="10315"/>
        <n v="84874"/>
        <n v="16428"/>
        <n v="31874"/>
        <n v="84843"/>
        <n v="91946"/>
        <n v="6136"/>
        <n v="84303"/>
        <n v="84003"/>
        <n v="83878"/>
        <n v="68640"/>
        <n v="83792"/>
        <n v="11699"/>
        <n v="83758"/>
        <n v="95526"/>
        <n v="11100"/>
        <n v="76386"/>
        <n v="60142"/>
        <n v="83696"/>
        <n v="22082"/>
        <n v="83560"/>
        <n v="83401"/>
        <n v="64212"/>
        <n v="83296"/>
        <n v="41453"/>
        <n v="81298"/>
        <n v="99009"/>
        <n v="83223"/>
        <n v="71806"/>
        <n v="22187"/>
        <n v="83151"/>
        <n v="10179"/>
        <n v="50282"/>
        <n v="85765"/>
        <n v="11976"/>
        <n v="56036"/>
        <n v="9171"/>
        <n v="82682"/>
        <n v="82485"/>
        <n v="82350"/>
        <n v="82179"/>
        <n v="82177"/>
        <n v="82077"/>
        <n v="81821"/>
        <n v="54263"/>
        <n v="94873"/>
        <n v="81788"/>
        <n v="81630"/>
        <n v="81618"/>
        <n v="33050"/>
        <n v="81436"/>
        <n v="42305"/>
        <n v="80887"/>
        <n v="80668"/>
        <n v="80577"/>
        <n v="80575"/>
        <n v="80483"/>
        <n v="80110"/>
        <n v="80018"/>
        <n v="79783"/>
        <n v="79738"/>
        <n v="79648"/>
        <n v="9163"/>
        <n v="10378"/>
        <n v="79087"/>
        <n v="21150"/>
        <n v="79017"/>
        <n v="79011"/>
        <n v="78983"/>
        <n v="52438"/>
        <n v="78695"/>
        <n v="78642"/>
        <n v="13967"/>
        <n v="42648"/>
        <n v="43802"/>
        <n v="61625"/>
        <n v="52888"/>
        <n v="78615"/>
        <n v="14987"/>
        <n v="71509"/>
        <n v="78608"/>
        <n v="48366"/>
        <n v="48133"/>
        <n v="78546"/>
        <n v="78356"/>
        <n v="39219"/>
        <n v="46082"/>
        <n v="57238"/>
        <n v="49313"/>
        <n v="77831"/>
        <n v="77282"/>
        <n v="77202"/>
        <n v="76916"/>
        <n v="42825"/>
        <n v="76733"/>
        <n v="56909"/>
        <n v="75915"/>
        <n v="75545"/>
        <n v="75506"/>
        <n v="75298"/>
        <n v="75155"/>
        <n v="4428"/>
        <n v="41705"/>
        <n v="80469"/>
        <n v="75105"/>
        <n v="83943"/>
        <n v="79823"/>
        <n v="74987"/>
        <n v="74659"/>
        <n v="74642"/>
        <n v="74566"/>
        <n v="95783"/>
        <n v="10648"/>
        <n v="74052"/>
        <n v="73645"/>
        <n v="73539"/>
        <n v="2308"/>
        <n v="5370"/>
        <n v="73373"/>
        <n v="73352"/>
        <n v="72903"/>
        <n v="72708"/>
        <n v="72520"/>
        <n v="33772"/>
        <n v="72393"/>
        <n v="88701"/>
        <n v="72155"/>
        <n v="71859"/>
        <n v="36241"/>
        <n v="71847"/>
        <n v="71597"/>
        <n v="71548"/>
        <n v="67224"/>
        <n v="4610"/>
        <n v="86771"/>
        <n v="65244"/>
        <n v="71459"/>
        <n v="24787"/>
        <n v="65668"/>
        <n v="29462"/>
        <n v="71315"/>
        <n v="77294"/>
        <n v="70837"/>
        <n v="42107"/>
        <n v="54582"/>
        <n v="70492"/>
        <n v="70227"/>
        <n v="70162"/>
        <n v="5941"/>
        <n v="41380"/>
        <n v="70009"/>
        <n v="9887"/>
        <n v="69882"/>
        <n v="69866"/>
        <n v="26785"/>
        <n v="69426"/>
        <n v="66407"/>
        <n v="69416"/>
        <n v="48716"/>
        <n v="63932"/>
        <n v="69102"/>
        <n v="86278"/>
        <n v="68868"/>
        <n v="68433"/>
        <n v="45951"/>
        <n v="68393"/>
        <n v="68288"/>
        <n v="68164"/>
        <n v="67532"/>
        <n v="68004"/>
        <n v="68000"/>
        <n v="95315"/>
        <n v="67742"/>
        <n v="67721"/>
        <n v="24417"/>
        <n v="54883"/>
        <n v="23940"/>
        <n v="67561"/>
        <n v="67208"/>
        <n v="66980"/>
        <n v="79309"/>
        <n v="47145"/>
        <n v="84915"/>
        <n v="66628"/>
        <n v="59477"/>
        <n v="65866"/>
        <n v="19296"/>
        <n v="65634"/>
        <n v="65530"/>
        <n v="65465"/>
        <n v="65373"/>
        <n v="8634"/>
        <n v="21589"/>
        <n v="69500"/>
        <n v="65297"/>
        <n v="78420"/>
        <n v="71071"/>
        <n v="65274"/>
        <n v="46376"/>
        <n v="65184"/>
        <n v="92952"/>
        <n v="64940"/>
        <n v="90049"/>
        <n v="64900"/>
        <n v="87923"/>
        <n v="64883"/>
        <n v="64639"/>
        <n v="64405"/>
        <n v="64378"/>
        <n v="61175"/>
        <n v="64314"/>
        <n v="64200"/>
        <n v="64191"/>
        <n v="23715"/>
        <n v="21650"/>
        <n v="64187"/>
        <n v="77060"/>
        <n v="84805"/>
        <n v="63704"/>
        <n v="18901"/>
        <n v="63571"/>
        <n v="63268"/>
        <n v="99185"/>
        <n v="63242"/>
        <n v="72759"/>
        <n v="63230"/>
        <n v="12822"/>
        <n v="63127"/>
        <n v="51896"/>
        <n v="12866"/>
        <n v="7686"/>
        <n v="19861"/>
        <n v="62705"/>
        <n v="62626"/>
        <n v="62464"/>
        <n v="61794"/>
        <n v="74164"/>
        <n v="92328"/>
        <n v="88951"/>
        <n v="6906"/>
        <n v="56550"/>
        <n v="61661"/>
        <n v="61535"/>
        <n v="18918"/>
        <n v="99568"/>
        <n v="21287"/>
        <n v="92186"/>
        <n v="21610"/>
        <n v="61311"/>
        <n v="61279"/>
        <n v="60801"/>
        <n v="94822"/>
        <n v="11483"/>
        <n v="60751"/>
        <n v="60696"/>
        <n v="60575"/>
        <n v="60442"/>
        <n v="60401"/>
        <n v="60350"/>
        <n v="60137"/>
        <n v="96340"/>
        <n v="78523"/>
        <n v="59561"/>
        <n v="59489"/>
        <n v="21562"/>
        <n v="59444"/>
        <n v="22979"/>
        <n v="50449"/>
        <n v="59259"/>
        <n v="18111"/>
        <n v="59217"/>
        <n v="59199"/>
        <n v="59104"/>
        <n v="58722"/>
        <n v="58639"/>
        <n v="58618"/>
        <n v="58616"/>
        <n v="35554"/>
        <n v="25399"/>
        <n v="58422"/>
        <n v="57779"/>
        <n v="57572"/>
        <n v="66173"/>
        <n v="57349"/>
        <n v="57270"/>
        <n v="57259"/>
        <n v="95814"/>
        <n v="57256"/>
        <n v="57118"/>
        <n v="53756"/>
        <n v="57062"/>
        <n v="25804"/>
        <n v="56804"/>
        <n v="56742"/>
        <n v="56554"/>
        <n v="56332"/>
        <n v="11091"/>
        <n v="26849"/>
        <n v="56309"/>
        <n v="23026"/>
        <n v="50538"/>
        <n v="87047"/>
        <n v="56289"/>
        <n v="56221"/>
        <n v="55696"/>
        <n v="36964"/>
        <n v="55599"/>
        <n v="55512"/>
        <n v="55280"/>
        <n v="34803"/>
        <n v="55232"/>
        <n v="55039"/>
        <n v="23678"/>
        <n v="54973"/>
        <n v="54920"/>
        <n v="54858"/>
        <n v="54603"/>
        <n v="79713"/>
        <n v="54205"/>
        <n v="53829"/>
        <n v="64800"/>
        <n v="53806"/>
        <n v="53720"/>
        <n v="53209"/>
        <n v="78381"/>
        <n v="53166"/>
        <n v="30946"/>
        <n v="55442"/>
        <n v="53032"/>
        <n v="52982"/>
        <n v="52898"/>
        <n v="69289"/>
        <n v="17260"/>
        <n v="52640"/>
        <n v="52463"/>
        <n v="96370"/>
        <n v="51620"/>
        <n v="85310"/>
        <n v="20159"/>
        <n v="8443"/>
        <n v="51573"/>
        <n v="51424"/>
        <n v="51420"/>
        <n v="51398"/>
        <n v="66646"/>
        <n v="51137"/>
        <n v="50726"/>
        <n v="50600"/>
        <n v="71848"/>
        <n v="50206"/>
        <n v="27538"/>
        <n v="49971"/>
        <n v="49838"/>
        <n v="49498"/>
        <n v="49326"/>
        <n v="81129"/>
        <n v="49305"/>
        <n v="49293"/>
        <n v="53561"/>
        <n v="49162"/>
        <n v="49107"/>
        <n v="48957"/>
        <n v="94837"/>
        <n v="48798"/>
        <n v="82849"/>
        <n v="19300"/>
        <n v="47114"/>
        <n v="92215"/>
        <n v="48631"/>
        <n v="48557"/>
        <n v="83369"/>
        <n v="48499"/>
        <n v="48426"/>
        <n v="42292"/>
        <n v="47802"/>
        <n v="63343"/>
        <n v="47791"/>
        <n v="47706"/>
        <n v="27069"/>
        <n v="3533"/>
        <n v="10795"/>
        <n v="38881"/>
        <n v="47692"/>
        <n v="47549"/>
        <n v="91032"/>
        <n v="47366"/>
        <n v="47300"/>
        <n v="46823"/>
        <n v="46606"/>
        <n v="59023"/>
        <n v="56754"/>
        <n v="46249"/>
        <n v="46161"/>
        <n v="45717"/>
        <n v="89163"/>
        <n v="45674"/>
        <n v="45450"/>
        <n v="45227"/>
        <n v="52835"/>
        <n v="56625"/>
        <n v="93826"/>
        <n v="45007"/>
        <n v="44883"/>
        <n v="44867"/>
        <n v="36072"/>
        <n v="73994"/>
        <n v="12011"/>
        <n v="44748"/>
        <n v="17321"/>
        <n v="44599"/>
        <n v="29818"/>
        <n v="44310"/>
        <n v="15757"/>
        <n v="43979"/>
        <n v="43766"/>
        <n v="43683"/>
        <n v="43380"/>
        <n v="42665"/>
        <n v="60825"/>
        <n v="92571"/>
        <n v="42360"/>
        <n v="53586"/>
        <n v="41687"/>
        <n v="14801"/>
        <n v="41325"/>
        <n v="21975"/>
        <n v="96269"/>
        <n v="41236"/>
        <n v="48151"/>
        <n v="41021"/>
        <n v="24907"/>
        <n v="89934"/>
        <n v="53197"/>
        <n v="40264"/>
        <n v="40003"/>
        <n v="39987"/>
        <n v="43382"/>
        <n v="39725"/>
        <n v="53774"/>
        <n v="39628"/>
        <n v="39571"/>
        <n v="93142"/>
        <n v="48724"/>
        <n v="75724"/>
        <n v="39547"/>
        <n v="39144"/>
        <n v="47701"/>
        <n v="38830"/>
        <n v="38800"/>
        <n v="2852"/>
        <n v="38787"/>
        <n v="38510"/>
        <n v="74387"/>
        <n v="38297"/>
        <n v="47344"/>
        <n v="38184"/>
        <n v="94449"/>
        <n v="38159"/>
        <n v="38122"/>
        <n v="38121"/>
        <n v="38001"/>
        <n v="5234"/>
        <n v="37749"/>
        <n v="37650"/>
        <n v="37579"/>
        <n v="37437"/>
        <n v="37306"/>
        <n v="37193"/>
        <n v="45357"/>
        <n v="37191"/>
        <n v="36901"/>
        <n v="36768"/>
        <n v="36648"/>
        <n v="89631"/>
        <n v="36640"/>
        <n v="4325"/>
        <n v="18862"/>
        <n v="40556"/>
        <n v="36100"/>
        <n v="35995"/>
        <n v="35948"/>
        <n v="60171"/>
        <n v="30094"/>
        <n v="35586"/>
        <n v="35280"/>
        <n v="89395"/>
        <n v="12405"/>
        <n v="39067"/>
        <n v="46775"/>
        <n v="35043"/>
        <n v="34971"/>
        <n v="34529"/>
        <n v="34277"/>
        <n v="34181"/>
        <n v="34176"/>
        <n v="33861"/>
        <n v="15668"/>
        <n v="33742"/>
        <n v="33711"/>
        <n v="39823"/>
        <n v="33251"/>
        <n v="33079"/>
        <n v="32835"/>
        <n v="24272"/>
        <n v="32598"/>
        <n v="27484"/>
        <n v="24359"/>
        <n v="32495"/>
        <n v="32329"/>
        <n v="32190"/>
        <n v="32165"/>
        <n v="32121"/>
        <n v="41229"/>
        <n v="31771"/>
        <n v="31357"/>
        <n v="31193"/>
        <n v="3896"/>
        <n v="81703"/>
        <n v="30951"/>
        <n v="23490"/>
        <n v="30617"/>
        <n v="33698"/>
        <n v="30563"/>
        <n v="76280"/>
        <n v="30095"/>
        <n v="29976"/>
        <n v="29753"/>
        <n v="29567"/>
        <n v="53762"/>
        <n v="19123"/>
        <n v="29484"/>
        <n v="71609"/>
        <n v="22279"/>
        <n v="73676"/>
        <n v="10198"/>
        <n v="29470"/>
        <n v="29063"/>
        <n v="99821"/>
        <n v="28713"/>
        <n v="28030"/>
        <n v="4213"/>
        <n v="27796"/>
        <n v="27520"/>
        <n v="27391"/>
        <n v="27365"/>
        <n v="27217"/>
        <n v="10677"/>
        <n v="5362"/>
        <n v="26699"/>
        <n v="26108"/>
        <n v="2761"/>
        <n v="74299"/>
        <n v="25757"/>
        <n v="45558"/>
        <n v="50350"/>
        <n v="70509"/>
        <n v="36118"/>
        <n v="25733"/>
        <n v="25703"/>
        <n v="25274"/>
        <n v="25109"/>
        <n v="86301"/>
        <n v="90921"/>
        <n v="25081"/>
        <n v="55405"/>
        <n v="24875"/>
        <n v="70695"/>
        <n v="24863"/>
        <n v="24715"/>
        <n v="64569"/>
        <n v="41253"/>
        <n v="18304"/>
        <n v="76126"/>
        <n v="7912"/>
        <n v="24248"/>
        <n v="23916"/>
        <n v="74997"/>
        <n v="56891"/>
        <n v="23823"/>
        <n v="23328"/>
        <n v="22263"/>
        <n v="22898"/>
        <n v="22891"/>
        <n v="22809"/>
        <n v="22682"/>
        <n v="23996"/>
        <n v="92983"/>
        <n v="22592"/>
        <n v="74255"/>
        <n v="22329"/>
        <n v="79814"/>
        <n v="22147"/>
        <n v="1538"/>
        <n v="22076"/>
        <n v="86720"/>
        <n v="22064"/>
        <n v="37400"/>
        <n v="22021"/>
        <n v="21829"/>
        <n v="88668"/>
        <n v="21733"/>
        <n v="21699"/>
        <n v="82924"/>
        <n v="21219"/>
        <n v="51265"/>
        <n v="21198"/>
        <n v="21168"/>
        <n v="21160"/>
        <n v="20937"/>
        <n v="20718"/>
        <n v="20626"/>
        <n v="20129"/>
        <n v="19886"/>
        <n v="42220"/>
        <n v="19842"/>
        <n v="49273"/>
        <n v="49903"/>
        <n v="19739"/>
        <n v="19237"/>
        <n v="19046"/>
        <n v="13914"/>
        <n v="94745"/>
        <n v="72863"/>
        <n v="33016"/>
        <n v="18881"/>
        <n v="14350"/>
        <n v="18768"/>
        <n v="77501"/>
        <n v="18755"/>
        <n v="450"/>
        <n v="18678"/>
        <n v="18434"/>
        <n v="93002"/>
        <n v="18193"/>
        <n v="17849"/>
        <n v="71037"/>
        <n v="90393"/>
        <n v="41704"/>
        <n v="72468"/>
        <n v="29852"/>
        <n v="80038"/>
        <n v="84450"/>
        <n v="17846"/>
        <n v="17694"/>
        <n v="17471"/>
        <n v="51993"/>
        <n v="17099"/>
        <n v="16662"/>
        <n v="85992"/>
        <n v="23219"/>
        <n v="39240"/>
        <n v="16387"/>
        <n v="16177"/>
        <n v="80792"/>
        <n v="16002"/>
        <n v="87468"/>
        <n v="15853"/>
        <n v="15843"/>
        <n v="55007"/>
        <n v="15839"/>
        <n v="15762"/>
        <n v="15606"/>
        <n v="15264"/>
        <n v="15095"/>
        <n v="15056"/>
        <n v="14849"/>
        <n v="14808"/>
        <n v="14513"/>
        <n v="90906"/>
        <n v="41339"/>
        <n v="80945"/>
        <n v="14507"/>
        <n v="3943"/>
        <n v="66816"/>
        <n v="13956"/>
        <n v="85906"/>
        <n v="62194"/>
        <n v="13597"/>
        <n v="13580"/>
        <n v="13567"/>
        <n v="45472"/>
        <n v="24747"/>
        <n v="81697"/>
        <n v="38078"/>
        <n v="13565"/>
        <n v="13450"/>
        <n v="13441"/>
        <n v="13439"/>
        <n v="13434"/>
        <n v="74469"/>
        <n v="13416"/>
        <n v="13613"/>
        <n v="62481"/>
        <n v="11972"/>
        <n v="3344"/>
        <n v="27120"/>
        <n v="85647"/>
        <n v="13296"/>
        <n v="37202"/>
        <n v="51171"/>
        <n v="29450"/>
        <n v="34883"/>
        <n v="8943"/>
        <n v="63325"/>
        <n v="13193"/>
        <n v="67763"/>
        <n v="12978"/>
        <n v="56105"/>
        <n v="47337"/>
        <n v="36882"/>
        <n v="12874"/>
        <n v="16814"/>
        <n v="12764"/>
        <n v="12729"/>
        <n v="53406"/>
        <n v="12661"/>
        <n v="68996"/>
        <n v="12624"/>
        <n v="12603"/>
        <n v="25242"/>
        <n v="12550"/>
        <n v="50728"/>
        <n v="12427"/>
        <n v="11546"/>
        <n v="10895"/>
        <n v="67428"/>
        <n v="10627"/>
        <n v="69018"/>
        <n v="10555"/>
        <n v="10046"/>
        <n v="9932"/>
        <n v="89027"/>
        <n v="9864"/>
        <n v="78224"/>
        <n v="9830"/>
        <n v="68316"/>
        <n v="50539"/>
        <n v="60413"/>
        <n v="9484"/>
        <n v="9310"/>
        <n v="9289"/>
        <n v="8712"/>
        <n v="89390"/>
        <n v="56982"/>
        <n v="76456"/>
        <n v="38004"/>
        <n v="44758"/>
        <n v="8458"/>
        <n v="27896"/>
        <n v="4464"/>
        <n v="49821"/>
        <n v="29926"/>
        <n v="22155"/>
        <n v="67994"/>
        <n v="8207"/>
        <n v="8182"/>
        <n v="8092"/>
        <n v="7652"/>
        <n v="7386"/>
        <n v="7213"/>
        <n v="64623"/>
        <n v="88778"/>
        <n v="7070"/>
        <n v="7035"/>
        <n v="91192"/>
        <n v="7030"/>
        <n v="7026"/>
        <n v="6868"/>
        <n v="30019"/>
        <n v="6766"/>
        <n v="6486"/>
        <n v="61443"/>
        <n v="6249"/>
        <n v="47253"/>
        <n v="6212"/>
        <n v="3776"/>
        <n v="6043"/>
        <n v="5596"/>
        <n v="5577"/>
        <n v="64140"/>
        <n v="41288"/>
        <n v="5519"/>
        <n v="11065"/>
        <n v="6180"/>
        <n v="5387"/>
        <n v="5354"/>
        <n v="10918"/>
        <n v="44493"/>
        <n v="61883"/>
        <n v="4983"/>
        <n v="4647"/>
        <n v="4611"/>
        <n v="70150"/>
        <n v="37790"/>
        <n v="4301"/>
        <n v="3662"/>
        <n v="3660"/>
        <n v="56281"/>
        <n v="3614"/>
        <n v="48881"/>
        <n v="6698"/>
        <n v="3436"/>
        <n v="3304"/>
        <n v="3162"/>
        <n v="3132"/>
        <n v="3091"/>
        <n v="2771"/>
        <n v="28625"/>
        <n v="2649"/>
        <n v="2264"/>
        <n v="15814"/>
        <n v="60586"/>
        <n v="2077"/>
        <n v="1832"/>
        <n v="1479"/>
        <n v="37657"/>
        <n v="1286"/>
        <n v="1281"/>
        <n v="1211"/>
        <n v="668"/>
        <n v="73277"/>
        <n v="79465"/>
        <n v="42603"/>
        <n v="1189"/>
        <n v="25792"/>
        <n v="1162"/>
        <n v="1038"/>
        <n v="48816"/>
        <n v="1016"/>
        <n v="1010"/>
        <n v="37676"/>
        <n v="95714"/>
        <n v="776"/>
        <n v="14370"/>
        <n v="764"/>
        <n v="49647"/>
        <n v="747"/>
        <n v="25981"/>
        <n v="48035"/>
        <n v="722"/>
        <n v="715"/>
        <n v="609"/>
        <n v="9090"/>
        <n v="493"/>
        <n v="203"/>
      </sharedItems>
    </cacheField>
    <cacheField name="Gender" numFmtId="0">
      <sharedItems count="2">
        <s v="Female"/>
        <s v="Male"/>
      </sharedItems>
    </cacheField>
  </cacheFields>
  <extLst>
    <ext xmlns:x14="http://schemas.microsoft.com/office/spreadsheetml/2009/9/main" uri="{725AE2AE-9491-48be-B2B4-4EB974FC3084}">
      <x14:pivotCacheDefinition pivotCacheId="1056896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7">
  <r>
    <x v="0"/>
    <x v="0"/>
    <x v="0"/>
    <x v="0"/>
    <d v="2023-12-07T00:00:00"/>
    <x v="0"/>
    <x v="0"/>
    <x v="0"/>
    <x v="0"/>
  </r>
  <r>
    <x v="1"/>
    <x v="1"/>
    <x v="1"/>
    <x v="1"/>
    <d v="2023-04-08T00:00:00"/>
    <x v="1"/>
    <x v="1"/>
    <x v="1"/>
    <x v="1"/>
  </r>
  <r>
    <x v="2"/>
    <x v="2"/>
    <x v="2"/>
    <x v="2"/>
    <d v="2024-04-14T00:00:00"/>
    <x v="0"/>
    <x v="2"/>
    <x v="2"/>
    <x v="0"/>
  </r>
  <r>
    <x v="3"/>
    <x v="3"/>
    <x v="3"/>
    <x v="2"/>
    <d v="2023-05-28T00:00:00"/>
    <x v="1"/>
    <x v="2"/>
    <x v="3"/>
    <x v="1"/>
  </r>
  <r>
    <x v="4"/>
    <x v="4"/>
    <x v="4"/>
    <x v="1"/>
    <d v="2020-11-25T00:00:00"/>
    <x v="2"/>
    <x v="3"/>
    <x v="4"/>
    <x v="1"/>
  </r>
  <r>
    <x v="5"/>
    <x v="5"/>
    <x v="5"/>
    <x v="1"/>
    <d v="2021-04-04T00:00:00"/>
    <x v="2"/>
    <x v="4"/>
    <x v="5"/>
    <x v="0"/>
  </r>
  <r>
    <x v="6"/>
    <x v="6"/>
    <x v="6"/>
    <x v="0"/>
    <d v="2020-08-24T00:00:00"/>
    <x v="2"/>
    <x v="2"/>
    <x v="6"/>
    <x v="0"/>
  </r>
  <r>
    <x v="7"/>
    <x v="7"/>
    <x v="7"/>
    <x v="1"/>
    <d v="2021-04-15T00:00:00"/>
    <x v="2"/>
    <x v="4"/>
    <x v="7"/>
    <x v="0"/>
  </r>
  <r>
    <x v="8"/>
    <x v="8"/>
    <x v="8"/>
    <x v="0"/>
    <d v="2023-07-20T00:00:00"/>
    <x v="0"/>
    <x v="2"/>
    <x v="8"/>
    <x v="1"/>
  </r>
  <r>
    <x v="9"/>
    <x v="9"/>
    <x v="9"/>
    <x v="0"/>
    <d v="2020-02-15T00:00:00"/>
    <x v="3"/>
    <x v="2"/>
    <x v="9"/>
    <x v="0"/>
  </r>
  <r>
    <x v="10"/>
    <x v="10"/>
    <x v="10"/>
    <x v="1"/>
    <d v="2021-03-16T00:00:00"/>
    <x v="2"/>
    <x v="4"/>
    <x v="10"/>
    <x v="1"/>
  </r>
  <r>
    <x v="11"/>
    <x v="11"/>
    <x v="11"/>
    <x v="0"/>
    <d v="2020-01-09T00:00:00"/>
    <x v="3"/>
    <x v="2"/>
    <x v="11"/>
    <x v="1"/>
  </r>
  <r>
    <x v="12"/>
    <x v="12"/>
    <x v="12"/>
    <x v="1"/>
    <d v="2023-08-26T00:00:00"/>
    <x v="0"/>
    <x v="4"/>
    <x v="12"/>
    <x v="1"/>
  </r>
  <r>
    <x v="13"/>
    <x v="13"/>
    <x v="13"/>
    <x v="1"/>
    <d v="2024-04-21T00:00:00"/>
    <x v="0"/>
    <x v="2"/>
    <x v="13"/>
    <x v="0"/>
  </r>
  <r>
    <x v="14"/>
    <x v="14"/>
    <x v="14"/>
    <x v="1"/>
    <d v="2020-03-05T00:00:00"/>
    <x v="3"/>
    <x v="2"/>
    <x v="14"/>
    <x v="1"/>
  </r>
  <r>
    <x v="15"/>
    <x v="15"/>
    <x v="15"/>
    <x v="1"/>
    <d v="2021-01-23T00:00:00"/>
    <x v="2"/>
    <x v="4"/>
    <x v="15"/>
    <x v="1"/>
  </r>
  <r>
    <x v="16"/>
    <x v="16"/>
    <x v="16"/>
    <x v="0"/>
    <d v="2023-08-25T00:00:00"/>
    <x v="0"/>
    <x v="2"/>
    <x v="16"/>
    <x v="1"/>
  </r>
  <r>
    <x v="17"/>
    <x v="17"/>
    <x v="17"/>
    <x v="1"/>
    <d v="2020-09-01T00:00:00"/>
    <x v="2"/>
    <x v="4"/>
    <x v="17"/>
    <x v="0"/>
  </r>
  <r>
    <x v="18"/>
    <x v="18"/>
    <x v="18"/>
    <x v="1"/>
    <d v="2021-01-22T00:00:00"/>
    <x v="2"/>
    <x v="2"/>
    <x v="18"/>
    <x v="0"/>
  </r>
  <r>
    <x v="19"/>
    <x v="19"/>
    <x v="19"/>
    <x v="1"/>
    <d v="2024-01-03T00:00:00"/>
    <x v="0"/>
    <x v="4"/>
    <x v="19"/>
    <x v="0"/>
  </r>
  <r>
    <x v="20"/>
    <x v="20"/>
    <x v="20"/>
    <x v="0"/>
    <d v="2020-11-19T00:00:00"/>
    <x v="2"/>
    <x v="2"/>
    <x v="20"/>
    <x v="1"/>
  </r>
  <r>
    <x v="21"/>
    <x v="21"/>
    <x v="21"/>
    <x v="0"/>
    <d v="2020-08-13T00:00:00"/>
    <x v="2"/>
    <x v="2"/>
    <x v="21"/>
    <x v="1"/>
  </r>
  <r>
    <x v="22"/>
    <x v="22"/>
    <x v="12"/>
    <x v="1"/>
    <d v="2023-08-23T00:00:00"/>
    <x v="0"/>
    <x v="4"/>
    <x v="22"/>
    <x v="0"/>
  </r>
  <r>
    <x v="23"/>
    <x v="23"/>
    <x v="22"/>
    <x v="1"/>
    <d v="2021-05-23T00:00:00"/>
    <x v="2"/>
    <x v="4"/>
    <x v="23"/>
    <x v="0"/>
  </r>
  <r>
    <x v="24"/>
    <x v="24"/>
    <x v="23"/>
    <x v="0"/>
    <d v="2021-04-01T00:00:00"/>
    <x v="2"/>
    <x v="2"/>
    <x v="24"/>
    <x v="0"/>
  </r>
  <r>
    <x v="25"/>
    <x v="25"/>
    <x v="9"/>
    <x v="0"/>
    <d v="2020-12-19T00:00:00"/>
    <x v="2"/>
    <x v="2"/>
    <x v="25"/>
    <x v="0"/>
  </r>
  <r>
    <x v="26"/>
    <x v="26"/>
    <x v="24"/>
    <x v="2"/>
    <d v="2021-04-13T00:00:00"/>
    <x v="2"/>
    <x v="2"/>
    <x v="26"/>
    <x v="1"/>
  </r>
  <r>
    <x v="27"/>
    <x v="27"/>
    <x v="25"/>
    <x v="2"/>
    <d v="2023-06-08T00:00:00"/>
    <x v="1"/>
    <x v="2"/>
    <x v="27"/>
    <x v="1"/>
  </r>
  <r>
    <x v="28"/>
    <x v="28"/>
    <x v="26"/>
    <x v="2"/>
    <d v="2020-04-22T00:00:00"/>
    <x v="3"/>
    <x v="2"/>
    <x v="28"/>
    <x v="0"/>
  </r>
  <r>
    <x v="29"/>
    <x v="29"/>
    <x v="27"/>
    <x v="0"/>
    <d v="2024-01-28T00:00:00"/>
    <x v="0"/>
    <x v="2"/>
    <x v="29"/>
    <x v="1"/>
  </r>
  <r>
    <x v="30"/>
    <x v="30"/>
    <x v="28"/>
    <x v="1"/>
    <d v="2022-07-14T00:00:00"/>
    <x v="1"/>
    <x v="4"/>
    <x v="30"/>
    <x v="0"/>
  </r>
  <r>
    <x v="31"/>
    <x v="31"/>
    <x v="29"/>
    <x v="0"/>
    <d v="2021-11-09T00:00:00"/>
    <x v="4"/>
    <x v="2"/>
    <x v="31"/>
    <x v="1"/>
  </r>
  <r>
    <x v="32"/>
    <x v="32"/>
    <x v="30"/>
    <x v="1"/>
    <d v="2020-05-06T00:00:00"/>
    <x v="3"/>
    <x v="2"/>
    <x v="32"/>
    <x v="1"/>
  </r>
  <r>
    <x v="33"/>
    <x v="33"/>
    <x v="31"/>
    <x v="0"/>
    <d v="2021-04-17T00:00:00"/>
    <x v="2"/>
    <x v="2"/>
    <x v="33"/>
    <x v="1"/>
  </r>
  <r>
    <x v="34"/>
    <x v="34"/>
    <x v="32"/>
    <x v="1"/>
    <d v="2020-12-05T00:00:00"/>
    <x v="2"/>
    <x v="2"/>
    <x v="34"/>
    <x v="0"/>
  </r>
  <r>
    <x v="35"/>
    <x v="35"/>
    <x v="33"/>
    <x v="0"/>
    <d v="2022-11-06T00:00:00"/>
    <x v="1"/>
    <x v="2"/>
    <x v="35"/>
    <x v="0"/>
  </r>
  <r>
    <x v="36"/>
    <x v="36"/>
    <x v="30"/>
    <x v="1"/>
    <d v="2023-06-23T00:00:00"/>
    <x v="1"/>
    <x v="2"/>
    <x v="36"/>
    <x v="0"/>
  </r>
  <r>
    <x v="37"/>
    <x v="37"/>
    <x v="34"/>
    <x v="2"/>
    <d v="2022-01-28T00:00:00"/>
    <x v="4"/>
    <x v="2"/>
    <x v="37"/>
    <x v="0"/>
  </r>
  <r>
    <x v="38"/>
    <x v="38"/>
    <x v="35"/>
    <x v="1"/>
    <d v="2021-12-03T00:00:00"/>
    <x v="4"/>
    <x v="2"/>
    <x v="38"/>
    <x v="0"/>
  </r>
  <r>
    <x v="39"/>
    <x v="39"/>
    <x v="15"/>
    <x v="1"/>
    <d v="2023-10-23T00:00:00"/>
    <x v="0"/>
    <x v="4"/>
    <x v="39"/>
    <x v="1"/>
  </r>
  <r>
    <x v="40"/>
    <x v="40"/>
    <x v="25"/>
    <x v="2"/>
    <d v="2020-01-07T00:00:00"/>
    <x v="3"/>
    <x v="2"/>
    <x v="40"/>
    <x v="1"/>
  </r>
  <r>
    <x v="41"/>
    <x v="41"/>
    <x v="36"/>
    <x v="0"/>
    <d v="2021-01-21T00:00:00"/>
    <x v="2"/>
    <x v="2"/>
    <x v="41"/>
    <x v="0"/>
  </r>
  <r>
    <x v="42"/>
    <x v="42"/>
    <x v="36"/>
    <x v="0"/>
    <d v="2020-05-18T00:00:00"/>
    <x v="3"/>
    <x v="2"/>
    <x v="42"/>
    <x v="1"/>
  </r>
  <r>
    <x v="43"/>
    <x v="43"/>
    <x v="33"/>
    <x v="0"/>
    <d v="2023-10-21T00:00:00"/>
    <x v="0"/>
    <x v="2"/>
    <x v="43"/>
    <x v="0"/>
  </r>
  <r>
    <x v="44"/>
    <x v="44"/>
    <x v="22"/>
    <x v="1"/>
    <d v="2022-08-17T00:00:00"/>
    <x v="1"/>
    <x v="4"/>
    <x v="44"/>
    <x v="0"/>
  </r>
  <r>
    <x v="45"/>
    <x v="45"/>
    <x v="10"/>
    <x v="1"/>
    <d v="2021-08-01T00:00:00"/>
    <x v="4"/>
    <x v="4"/>
    <x v="45"/>
    <x v="0"/>
  </r>
  <r>
    <x v="46"/>
    <x v="46"/>
    <x v="37"/>
    <x v="0"/>
    <d v="2020-09-20T00:00:00"/>
    <x v="2"/>
    <x v="2"/>
    <x v="46"/>
    <x v="1"/>
  </r>
  <r>
    <x v="47"/>
    <x v="47"/>
    <x v="13"/>
    <x v="1"/>
    <d v="2021-07-11T00:00:00"/>
    <x v="4"/>
    <x v="2"/>
    <x v="47"/>
    <x v="1"/>
  </r>
  <r>
    <x v="48"/>
    <x v="48"/>
    <x v="38"/>
    <x v="1"/>
    <d v="2023-11-25T00:00:00"/>
    <x v="0"/>
    <x v="4"/>
    <x v="48"/>
    <x v="1"/>
  </r>
  <r>
    <x v="49"/>
    <x v="49"/>
    <x v="39"/>
    <x v="1"/>
    <d v="2022-03-07T00:00:00"/>
    <x v="4"/>
    <x v="4"/>
    <x v="49"/>
    <x v="1"/>
  </r>
  <r>
    <x v="50"/>
    <x v="50"/>
    <x v="40"/>
    <x v="1"/>
    <d v="2020-09-22T00:00:00"/>
    <x v="2"/>
    <x v="2"/>
    <x v="50"/>
    <x v="1"/>
  </r>
  <r>
    <x v="51"/>
    <x v="51"/>
    <x v="41"/>
    <x v="1"/>
    <d v="2022-02-02T00:00:00"/>
    <x v="4"/>
    <x v="2"/>
    <x v="51"/>
    <x v="0"/>
  </r>
  <r>
    <x v="52"/>
    <x v="52"/>
    <x v="42"/>
    <x v="1"/>
    <d v="2020-11-19T00:00:00"/>
    <x v="2"/>
    <x v="4"/>
    <x v="52"/>
    <x v="0"/>
  </r>
  <r>
    <x v="53"/>
    <x v="53"/>
    <x v="43"/>
    <x v="1"/>
    <d v="2022-11-18T00:00:00"/>
    <x v="1"/>
    <x v="4"/>
    <x v="53"/>
    <x v="1"/>
  </r>
  <r>
    <x v="54"/>
    <x v="54"/>
    <x v="44"/>
    <x v="1"/>
    <d v="2023-12-16T00:00:00"/>
    <x v="0"/>
    <x v="4"/>
    <x v="54"/>
    <x v="1"/>
  </r>
  <r>
    <x v="55"/>
    <x v="55"/>
    <x v="13"/>
    <x v="1"/>
    <d v="2023-05-14T00:00:00"/>
    <x v="1"/>
    <x v="2"/>
    <x v="55"/>
    <x v="0"/>
  </r>
  <r>
    <x v="56"/>
    <x v="56"/>
    <x v="45"/>
    <x v="0"/>
    <d v="2020-01-10T00:00:00"/>
    <x v="3"/>
    <x v="2"/>
    <x v="56"/>
    <x v="0"/>
  </r>
  <r>
    <x v="57"/>
    <x v="57"/>
    <x v="41"/>
    <x v="1"/>
    <d v="2022-04-20T00:00:00"/>
    <x v="4"/>
    <x v="2"/>
    <x v="57"/>
    <x v="1"/>
  </r>
  <r>
    <x v="58"/>
    <x v="58"/>
    <x v="46"/>
    <x v="1"/>
    <d v="2021-01-28T00:00:00"/>
    <x v="2"/>
    <x v="4"/>
    <x v="58"/>
    <x v="1"/>
  </r>
  <r>
    <x v="59"/>
    <x v="59"/>
    <x v="47"/>
    <x v="1"/>
    <d v="2021-08-01T00:00:00"/>
    <x v="4"/>
    <x v="4"/>
    <x v="59"/>
    <x v="0"/>
  </r>
  <r>
    <x v="60"/>
    <x v="60"/>
    <x v="32"/>
    <x v="1"/>
    <d v="2021-12-17T00:00:00"/>
    <x v="4"/>
    <x v="2"/>
    <x v="60"/>
    <x v="0"/>
  </r>
  <r>
    <x v="61"/>
    <x v="61"/>
    <x v="48"/>
    <x v="1"/>
    <d v="2020-02-09T00:00:00"/>
    <x v="3"/>
    <x v="4"/>
    <x v="61"/>
    <x v="0"/>
  </r>
  <r>
    <x v="62"/>
    <x v="62"/>
    <x v="49"/>
    <x v="0"/>
    <d v="2020-08-20T00:00:00"/>
    <x v="2"/>
    <x v="2"/>
    <x v="62"/>
    <x v="0"/>
  </r>
  <r>
    <x v="63"/>
    <x v="63"/>
    <x v="50"/>
    <x v="1"/>
    <d v="2023-08-11T00:00:00"/>
    <x v="0"/>
    <x v="4"/>
    <x v="63"/>
    <x v="0"/>
  </r>
  <r>
    <x v="64"/>
    <x v="64"/>
    <x v="28"/>
    <x v="1"/>
    <d v="2020-03-31T00:00:00"/>
    <x v="3"/>
    <x v="4"/>
    <x v="64"/>
    <x v="0"/>
  </r>
  <r>
    <x v="65"/>
    <x v="65"/>
    <x v="51"/>
    <x v="1"/>
    <d v="2023-04-30T00:00:00"/>
    <x v="1"/>
    <x v="4"/>
    <x v="65"/>
    <x v="1"/>
  </r>
  <r>
    <x v="66"/>
    <x v="66"/>
    <x v="19"/>
    <x v="1"/>
    <d v="2022-08-11T00:00:00"/>
    <x v="1"/>
    <x v="4"/>
    <x v="66"/>
    <x v="0"/>
  </r>
  <r>
    <x v="67"/>
    <x v="67"/>
    <x v="52"/>
    <x v="1"/>
    <d v="2022-12-02T00:00:00"/>
    <x v="1"/>
    <x v="4"/>
    <x v="67"/>
    <x v="1"/>
  </r>
  <r>
    <x v="68"/>
    <x v="68"/>
    <x v="53"/>
    <x v="1"/>
    <d v="2021-03-13T00:00:00"/>
    <x v="2"/>
    <x v="2"/>
    <x v="68"/>
    <x v="0"/>
  </r>
  <r>
    <x v="69"/>
    <x v="69"/>
    <x v="54"/>
    <x v="2"/>
    <d v="2023-06-23T00:00:00"/>
    <x v="1"/>
    <x v="2"/>
    <x v="69"/>
    <x v="1"/>
  </r>
  <r>
    <x v="70"/>
    <x v="70"/>
    <x v="55"/>
    <x v="1"/>
    <d v="2021-05-31T00:00:00"/>
    <x v="2"/>
    <x v="4"/>
    <x v="70"/>
    <x v="0"/>
  </r>
  <r>
    <x v="71"/>
    <x v="71"/>
    <x v="56"/>
    <x v="0"/>
    <d v="2023-06-28T00:00:00"/>
    <x v="0"/>
    <x v="2"/>
    <x v="71"/>
    <x v="1"/>
  </r>
  <r>
    <x v="72"/>
    <x v="72"/>
    <x v="57"/>
    <x v="0"/>
    <d v="2022-11-13T00:00:00"/>
    <x v="1"/>
    <x v="2"/>
    <x v="72"/>
    <x v="0"/>
  </r>
  <r>
    <x v="73"/>
    <x v="73"/>
    <x v="58"/>
    <x v="2"/>
    <d v="2021-12-05T00:00:00"/>
    <x v="4"/>
    <x v="2"/>
    <x v="73"/>
    <x v="0"/>
  </r>
  <r>
    <x v="74"/>
    <x v="74"/>
    <x v="54"/>
    <x v="2"/>
    <d v="2024-03-06T00:00:00"/>
    <x v="0"/>
    <x v="2"/>
    <x v="74"/>
    <x v="1"/>
  </r>
  <r>
    <x v="75"/>
    <x v="75"/>
    <x v="22"/>
    <x v="1"/>
    <d v="2021-04-06T00:00:00"/>
    <x v="2"/>
    <x v="4"/>
    <x v="75"/>
    <x v="1"/>
  </r>
  <r>
    <x v="76"/>
    <x v="76"/>
    <x v="59"/>
    <x v="1"/>
    <d v="2024-04-09T00:00:00"/>
    <x v="0"/>
    <x v="4"/>
    <x v="76"/>
    <x v="1"/>
  </r>
  <r>
    <x v="77"/>
    <x v="77"/>
    <x v="45"/>
    <x v="0"/>
    <d v="2023-02-09T00:00:00"/>
    <x v="1"/>
    <x v="2"/>
    <x v="77"/>
    <x v="0"/>
  </r>
  <r>
    <x v="78"/>
    <x v="78"/>
    <x v="60"/>
    <x v="0"/>
    <d v="2023-08-05T00:00:00"/>
    <x v="0"/>
    <x v="2"/>
    <x v="78"/>
    <x v="1"/>
  </r>
  <r>
    <x v="79"/>
    <x v="79"/>
    <x v="14"/>
    <x v="1"/>
    <d v="2022-08-27T00:00:00"/>
    <x v="1"/>
    <x v="2"/>
    <x v="79"/>
    <x v="1"/>
  </r>
  <r>
    <x v="80"/>
    <x v="80"/>
    <x v="61"/>
    <x v="2"/>
    <d v="2022-03-30T00:00:00"/>
    <x v="4"/>
    <x v="2"/>
    <x v="80"/>
    <x v="0"/>
  </r>
  <r>
    <x v="81"/>
    <x v="81"/>
    <x v="62"/>
    <x v="1"/>
    <d v="2021-10-28T00:00:00"/>
    <x v="4"/>
    <x v="4"/>
    <x v="81"/>
    <x v="1"/>
  </r>
  <r>
    <x v="82"/>
    <x v="82"/>
    <x v="63"/>
    <x v="2"/>
    <d v="2022-08-06T00:00:00"/>
    <x v="1"/>
    <x v="2"/>
    <x v="82"/>
    <x v="0"/>
  </r>
  <r>
    <x v="83"/>
    <x v="83"/>
    <x v="64"/>
    <x v="0"/>
    <d v="2021-10-27T00:00:00"/>
    <x v="4"/>
    <x v="0"/>
    <x v="83"/>
    <x v="0"/>
  </r>
  <r>
    <x v="84"/>
    <x v="84"/>
    <x v="5"/>
    <x v="1"/>
    <d v="2021-06-20T00:00:00"/>
    <x v="2"/>
    <x v="4"/>
    <x v="84"/>
    <x v="0"/>
  </r>
  <r>
    <x v="85"/>
    <x v="65"/>
    <x v="51"/>
    <x v="1"/>
    <d v="2023-12-21T00:00:00"/>
    <x v="0"/>
    <x v="4"/>
    <x v="85"/>
    <x v="0"/>
  </r>
  <r>
    <x v="86"/>
    <x v="85"/>
    <x v="19"/>
    <x v="1"/>
    <d v="2020-09-13T00:00:00"/>
    <x v="2"/>
    <x v="4"/>
    <x v="86"/>
    <x v="0"/>
  </r>
  <r>
    <x v="87"/>
    <x v="86"/>
    <x v="46"/>
    <x v="1"/>
    <d v="2022-02-10T00:00:00"/>
    <x v="4"/>
    <x v="4"/>
    <x v="87"/>
    <x v="1"/>
  </r>
  <r>
    <x v="88"/>
    <x v="87"/>
    <x v="19"/>
    <x v="1"/>
    <d v="2022-02-13T00:00:00"/>
    <x v="4"/>
    <x v="4"/>
    <x v="88"/>
    <x v="0"/>
  </r>
  <r>
    <x v="89"/>
    <x v="88"/>
    <x v="65"/>
    <x v="1"/>
    <d v="2020-04-26T00:00:00"/>
    <x v="3"/>
    <x v="2"/>
    <x v="89"/>
    <x v="1"/>
  </r>
  <r>
    <x v="90"/>
    <x v="89"/>
    <x v="66"/>
    <x v="2"/>
    <d v="2023-12-25T00:00:00"/>
    <x v="0"/>
    <x v="5"/>
    <x v="90"/>
    <x v="1"/>
  </r>
  <r>
    <x v="91"/>
    <x v="90"/>
    <x v="67"/>
    <x v="1"/>
    <d v="2021-12-22T00:00:00"/>
    <x v="4"/>
    <x v="6"/>
    <x v="91"/>
    <x v="0"/>
  </r>
  <r>
    <x v="92"/>
    <x v="91"/>
    <x v="54"/>
    <x v="2"/>
    <d v="2023-10-02T00:00:00"/>
    <x v="0"/>
    <x v="7"/>
    <x v="92"/>
    <x v="0"/>
  </r>
  <r>
    <x v="93"/>
    <x v="92"/>
    <x v="68"/>
    <x v="2"/>
    <d v="2022-06-15T00:00:00"/>
    <x v="4"/>
    <x v="8"/>
    <x v="93"/>
    <x v="0"/>
  </r>
  <r>
    <x v="94"/>
    <x v="93"/>
    <x v="69"/>
    <x v="0"/>
    <d v="2022-11-13T00:00:00"/>
    <x v="1"/>
    <x v="5"/>
    <x v="94"/>
    <x v="0"/>
  </r>
  <r>
    <x v="95"/>
    <x v="94"/>
    <x v="70"/>
    <x v="2"/>
    <d v="2020-10-08T00:00:00"/>
    <x v="2"/>
    <x v="6"/>
    <x v="95"/>
    <x v="1"/>
  </r>
  <r>
    <x v="96"/>
    <x v="95"/>
    <x v="71"/>
    <x v="1"/>
    <d v="2022-10-05T00:00:00"/>
    <x v="1"/>
    <x v="2"/>
    <x v="96"/>
    <x v="0"/>
  </r>
  <r>
    <x v="97"/>
    <x v="96"/>
    <x v="35"/>
    <x v="1"/>
    <d v="2023-03-25T00:00:00"/>
    <x v="1"/>
    <x v="8"/>
    <x v="97"/>
    <x v="1"/>
  </r>
  <r>
    <x v="98"/>
    <x v="97"/>
    <x v="49"/>
    <x v="0"/>
    <d v="2023-11-14T00:00:00"/>
    <x v="0"/>
    <x v="0"/>
    <x v="98"/>
    <x v="1"/>
  </r>
  <r>
    <x v="99"/>
    <x v="98"/>
    <x v="23"/>
    <x v="0"/>
    <d v="2020-11-28T00:00:00"/>
    <x v="2"/>
    <x v="2"/>
    <x v="99"/>
    <x v="0"/>
  </r>
  <r>
    <x v="100"/>
    <x v="99"/>
    <x v="72"/>
    <x v="2"/>
    <d v="2021-01-22T00:00:00"/>
    <x v="2"/>
    <x v="5"/>
    <x v="100"/>
    <x v="0"/>
  </r>
  <r>
    <x v="101"/>
    <x v="100"/>
    <x v="1"/>
    <x v="1"/>
    <d v="2023-02-02T00:00:00"/>
    <x v="1"/>
    <x v="9"/>
    <x v="101"/>
    <x v="1"/>
  </r>
  <r>
    <x v="102"/>
    <x v="101"/>
    <x v="48"/>
    <x v="1"/>
    <d v="2023-04-23T00:00:00"/>
    <x v="1"/>
    <x v="2"/>
    <x v="102"/>
    <x v="1"/>
  </r>
  <r>
    <x v="103"/>
    <x v="102"/>
    <x v="6"/>
    <x v="0"/>
    <d v="2022-04-02T00:00:00"/>
    <x v="4"/>
    <x v="8"/>
    <x v="103"/>
    <x v="1"/>
  </r>
  <r>
    <x v="104"/>
    <x v="103"/>
    <x v="61"/>
    <x v="2"/>
    <d v="2022-09-19T00:00:00"/>
    <x v="1"/>
    <x v="5"/>
    <x v="104"/>
    <x v="0"/>
  </r>
  <r>
    <x v="105"/>
    <x v="104"/>
    <x v="66"/>
    <x v="2"/>
    <d v="2021-10-11T00:00:00"/>
    <x v="4"/>
    <x v="6"/>
    <x v="105"/>
    <x v="1"/>
  </r>
  <r>
    <x v="106"/>
    <x v="105"/>
    <x v="15"/>
    <x v="1"/>
    <d v="2023-01-26T00:00:00"/>
    <x v="1"/>
    <x v="1"/>
    <x v="106"/>
    <x v="0"/>
  </r>
  <r>
    <x v="107"/>
    <x v="106"/>
    <x v="73"/>
    <x v="2"/>
    <d v="2024-02-29T00:00:00"/>
    <x v="0"/>
    <x v="0"/>
    <x v="107"/>
    <x v="0"/>
  </r>
  <r>
    <x v="108"/>
    <x v="107"/>
    <x v="37"/>
    <x v="0"/>
    <d v="2020-08-25T00:00:00"/>
    <x v="2"/>
    <x v="2"/>
    <x v="108"/>
    <x v="1"/>
  </r>
  <r>
    <x v="109"/>
    <x v="108"/>
    <x v="47"/>
    <x v="1"/>
    <d v="2020-12-09T00:00:00"/>
    <x v="2"/>
    <x v="5"/>
    <x v="109"/>
    <x v="1"/>
  </r>
  <r>
    <x v="110"/>
    <x v="109"/>
    <x v="41"/>
    <x v="1"/>
    <d v="2020-11-24T00:00:00"/>
    <x v="2"/>
    <x v="6"/>
    <x v="110"/>
    <x v="1"/>
  </r>
  <r>
    <x v="111"/>
    <x v="110"/>
    <x v="31"/>
    <x v="0"/>
    <d v="2021-02-23T00:00:00"/>
    <x v="2"/>
    <x v="7"/>
    <x v="111"/>
    <x v="0"/>
  </r>
  <r>
    <x v="112"/>
    <x v="111"/>
    <x v="57"/>
    <x v="0"/>
    <d v="2023-08-22T00:00:00"/>
    <x v="0"/>
    <x v="8"/>
    <x v="112"/>
    <x v="0"/>
  </r>
  <r>
    <x v="113"/>
    <x v="112"/>
    <x v="50"/>
    <x v="1"/>
    <d v="2020-12-13T00:00:00"/>
    <x v="2"/>
    <x v="5"/>
    <x v="113"/>
    <x v="1"/>
  </r>
  <r>
    <x v="114"/>
    <x v="113"/>
    <x v="55"/>
    <x v="1"/>
    <d v="2022-09-06T00:00:00"/>
    <x v="1"/>
    <x v="9"/>
    <x v="114"/>
    <x v="0"/>
  </r>
  <r>
    <x v="115"/>
    <x v="114"/>
    <x v="6"/>
    <x v="0"/>
    <d v="2020-07-05T00:00:00"/>
    <x v="2"/>
    <x v="8"/>
    <x v="115"/>
    <x v="0"/>
  </r>
  <r>
    <x v="116"/>
    <x v="115"/>
    <x v="30"/>
    <x v="1"/>
    <d v="2021-12-24T00:00:00"/>
    <x v="4"/>
    <x v="0"/>
    <x v="116"/>
    <x v="1"/>
  </r>
  <r>
    <x v="117"/>
    <x v="116"/>
    <x v="61"/>
    <x v="2"/>
    <d v="2022-11-28T00:00:00"/>
    <x v="1"/>
    <x v="2"/>
    <x v="117"/>
    <x v="0"/>
  </r>
  <r>
    <x v="118"/>
    <x v="117"/>
    <x v="14"/>
    <x v="1"/>
    <d v="2023-03-30T00:00:00"/>
    <x v="1"/>
    <x v="5"/>
    <x v="118"/>
    <x v="0"/>
  </r>
  <r>
    <x v="119"/>
    <x v="118"/>
    <x v="0"/>
    <x v="0"/>
    <d v="2023-07-16T00:00:00"/>
    <x v="0"/>
    <x v="6"/>
    <x v="119"/>
    <x v="1"/>
  </r>
  <r>
    <x v="120"/>
    <x v="119"/>
    <x v="15"/>
    <x v="1"/>
    <d v="2020-04-05T00:00:00"/>
    <x v="3"/>
    <x v="2"/>
    <x v="120"/>
    <x v="0"/>
  </r>
  <r>
    <x v="121"/>
    <x v="120"/>
    <x v="9"/>
    <x v="0"/>
    <d v="2021-09-19T00:00:00"/>
    <x v="4"/>
    <x v="8"/>
    <x v="121"/>
    <x v="0"/>
  </r>
  <r>
    <x v="122"/>
    <x v="121"/>
    <x v="28"/>
    <x v="1"/>
    <d v="2022-01-31T00:00:00"/>
    <x v="4"/>
    <x v="5"/>
    <x v="122"/>
    <x v="1"/>
  </r>
  <r>
    <x v="123"/>
    <x v="122"/>
    <x v="46"/>
    <x v="1"/>
    <d v="2023-02-26T00:00:00"/>
    <x v="1"/>
    <x v="9"/>
    <x v="123"/>
    <x v="1"/>
  </r>
  <r>
    <x v="124"/>
    <x v="123"/>
    <x v="20"/>
    <x v="0"/>
    <d v="2023-02-25T00:00:00"/>
    <x v="1"/>
    <x v="8"/>
    <x v="124"/>
    <x v="0"/>
  </r>
  <r>
    <x v="125"/>
    <x v="124"/>
    <x v="43"/>
    <x v="1"/>
    <d v="2024-01-25T00:00:00"/>
    <x v="0"/>
    <x v="4"/>
    <x v="125"/>
    <x v="1"/>
  </r>
  <r>
    <x v="126"/>
    <x v="125"/>
    <x v="61"/>
    <x v="2"/>
    <d v="2022-08-27T00:00:00"/>
    <x v="1"/>
    <x v="0"/>
    <x v="126"/>
    <x v="1"/>
  </r>
  <r>
    <x v="127"/>
    <x v="126"/>
    <x v="34"/>
    <x v="2"/>
    <d v="2021-08-01T00:00:00"/>
    <x v="4"/>
    <x v="2"/>
    <x v="127"/>
    <x v="1"/>
  </r>
  <r>
    <x v="128"/>
    <x v="127"/>
    <x v="38"/>
    <x v="1"/>
    <d v="2023-04-01T00:00:00"/>
    <x v="1"/>
    <x v="5"/>
    <x v="128"/>
    <x v="0"/>
  </r>
  <r>
    <x v="129"/>
    <x v="128"/>
    <x v="64"/>
    <x v="0"/>
    <d v="2020-04-07T00:00:00"/>
    <x v="3"/>
    <x v="6"/>
    <x v="129"/>
    <x v="1"/>
  </r>
  <r>
    <x v="130"/>
    <x v="129"/>
    <x v="65"/>
    <x v="1"/>
    <d v="2022-09-21T00:00:00"/>
    <x v="1"/>
    <x v="7"/>
    <x v="130"/>
    <x v="1"/>
  </r>
  <r>
    <x v="131"/>
    <x v="130"/>
    <x v="13"/>
    <x v="1"/>
    <d v="2023-10-22T00:00:00"/>
    <x v="0"/>
    <x v="8"/>
    <x v="131"/>
    <x v="0"/>
  </r>
  <r>
    <x v="132"/>
    <x v="131"/>
    <x v="74"/>
    <x v="2"/>
    <d v="2020-02-22T00:00:00"/>
    <x v="3"/>
    <x v="5"/>
    <x v="132"/>
    <x v="0"/>
  </r>
  <r>
    <x v="133"/>
    <x v="132"/>
    <x v="75"/>
    <x v="2"/>
    <d v="2024-01-01T00:00:00"/>
    <x v="0"/>
    <x v="6"/>
    <x v="133"/>
    <x v="1"/>
  </r>
  <r>
    <x v="134"/>
    <x v="133"/>
    <x v="76"/>
    <x v="2"/>
    <d v="2024-02-03T00:00:00"/>
    <x v="0"/>
    <x v="8"/>
    <x v="134"/>
    <x v="1"/>
  </r>
  <r>
    <x v="135"/>
    <x v="134"/>
    <x v="68"/>
    <x v="2"/>
    <d v="2020-09-01T00:00:00"/>
    <x v="2"/>
    <x v="0"/>
    <x v="135"/>
    <x v="1"/>
  </r>
  <r>
    <x v="136"/>
    <x v="135"/>
    <x v="77"/>
    <x v="1"/>
    <d v="2021-10-20T00:00:00"/>
    <x v="4"/>
    <x v="10"/>
    <x v="136"/>
    <x v="0"/>
  </r>
  <r>
    <x v="137"/>
    <x v="136"/>
    <x v="78"/>
    <x v="0"/>
    <d v="2022-02-21T00:00:00"/>
    <x v="4"/>
    <x v="5"/>
    <x v="137"/>
    <x v="0"/>
  </r>
  <r>
    <x v="138"/>
    <x v="137"/>
    <x v="79"/>
    <x v="1"/>
    <d v="2024-01-24T00:00:00"/>
    <x v="0"/>
    <x v="9"/>
    <x v="138"/>
    <x v="0"/>
  </r>
  <r>
    <x v="139"/>
    <x v="138"/>
    <x v="80"/>
    <x v="1"/>
    <d v="2021-03-10T00:00:00"/>
    <x v="2"/>
    <x v="2"/>
    <x v="139"/>
    <x v="1"/>
  </r>
  <r>
    <x v="140"/>
    <x v="139"/>
    <x v="8"/>
    <x v="0"/>
    <d v="2020-09-30T00:00:00"/>
    <x v="2"/>
    <x v="8"/>
    <x v="140"/>
    <x v="0"/>
  </r>
  <r>
    <x v="141"/>
    <x v="140"/>
    <x v="81"/>
    <x v="1"/>
    <d v="2020-02-22T00:00:00"/>
    <x v="3"/>
    <x v="5"/>
    <x v="141"/>
    <x v="0"/>
  </r>
  <r>
    <x v="142"/>
    <x v="141"/>
    <x v="54"/>
    <x v="2"/>
    <d v="2020-05-14T00:00:00"/>
    <x v="3"/>
    <x v="6"/>
    <x v="142"/>
    <x v="1"/>
  </r>
  <r>
    <x v="143"/>
    <x v="142"/>
    <x v="30"/>
    <x v="1"/>
    <d v="2022-03-25T00:00:00"/>
    <x v="4"/>
    <x v="8"/>
    <x v="143"/>
    <x v="0"/>
  </r>
  <r>
    <x v="144"/>
    <x v="143"/>
    <x v="82"/>
    <x v="0"/>
    <d v="2021-05-05T00:00:00"/>
    <x v="2"/>
    <x v="0"/>
    <x v="144"/>
    <x v="0"/>
  </r>
  <r>
    <x v="145"/>
    <x v="144"/>
    <x v="83"/>
    <x v="1"/>
    <d v="2023-11-02T00:00:00"/>
    <x v="0"/>
    <x v="10"/>
    <x v="145"/>
    <x v="0"/>
  </r>
  <r>
    <x v="146"/>
    <x v="145"/>
    <x v="29"/>
    <x v="0"/>
    <d v="2022-06-05T00:00:00"/>
    <x v="4"/>
    <x v="5"/>
    <x v="146"/>
    <x v="0"/>
  </r>
  <r>
    <x v="147"/>
    <x v="146"/>
    <x v="50"/>
    <x v="1"/>
    <d v="2022-06-16T00:00:00"/>
    <x v="4"/>
    <x v="9"/>
    <x v="147"/>
    <x v="1"/>
  </r>
  <r>
    <x v="148"/>
    <x v="147"/>
    <x v="52"/>
    <x v="1"/>
    <d v="2023-12-27T00:00:00"/>
    <x v="0"/>
    <x v="2"/>
    <x v="148"/>
    <x v="1"/>
  </r>
  <r>
    <x v="149"/>
    <x v="148"/>
    <x v="72"/>
    <x v="2"/>
    <d v="2023-12-19T00:00:00"/>
    <x v="0"/>
    <x v="8"/>
    <x v="149"/>
    <x v="1"/>
  </r>
  <r>
    <x v="150"/>
    <x v="149"/>
    <x v="84"/>
    <x v="1"/>
    <d v="2021-09-21T00:00:00"/>
    <x v="4"/>
    <x v="5"/>
    <x v="150"/>
    <x v="0"/>
  </r>
  <r>
    <x v="151"/>
    <x v="150"/>
    <x v="85"/>
    <x v="1"/>
    <d v="2022-11-19T00:00:00"/>
    <x v="1"/>
    <x v="9"/>
    <x v="151"/>
    <x v="0"/>
  </r>
  <r>
    <x v="152"/>
    <x v="151"/>
    <x v="76"/>
    <x v="2"/>
    <d v="2021-08-12T00:00:00"/>
    <x v="4"/>
    <x v="8"/>
    <x v="152"/>
    <x v="1"/>
  </r>
  <r>
    <x v="153"/>
    <x v="152"/>
    <x v="86"/>
    <x v="0"/>
    <d v="2020-06-18T00:00:00"/>
    <x v="3"/>
    <x v="0"/>
    <x v="153"/>
    <x v="1"/>
  </r>
  <r>
    <x v="154"/>
    <x v="153"/>
    <x v="3"/>
    <x v="2"/>
    <d v="2021-06-12T00:00:00"/>
    <x v="2"/>
    <x v="2"/>
    <x v="154"/>
    <x v="0"/>
  </r>
  <r>
    <x v="155"/>
    <x v="154"/>
    <x v="81"/>
    <x v="1"/>
    <d v="2020-12-21T00:00:00"/>
    <x v="2"/>
    <x v="5"/>
    <x v="155"/>
    <x v="1"/>
  </r>
  <r>
    <x v="156"/>
    <x v="155"/>
    <x v="56"/>
    <x v="0"/>
    <d v="2020-02-24T00:00:00"/>
    <x v="3"/>
    <x v="6"/>
    <x v="156"/>
    <x v="1"/>
  </r>
  <r>
    <x v="157"/>
    <x v="156"/>
    <x v="87"/>
    <x v="1"/>
    <d v="2021-06-08T00:00:00"/>
    <x v="2"/>
    <x v="2"/>
    <x v="157"/>
    <x v="1"/>
  </r>
  <r>
    <x v="158"/>
    <x v="157"/>
    <x v="88"/>
    <x v="2"/>
    <d v="2020-05-06T00:00:00"/>
    <x v="3"/>
    <x v="8"/>
    <x v="158"/>
    <x v="1"/>
  </r>
  <r>
    <x v="159"/>
    <x v="158"/>
    <x v="83"/>
    <x v="1"/>
    <d v="2020-04-30T00:00:00"/>
    <x v="3"/>
    <x v="5"/>
    <x v="159"/>
    <x v="0"/>
  </r>
  <r>
    <x v="160"/>
    <x v="159"/>
    <x v="42"/>
    <x v="1"/>
    <d v="2022-10-31T00:00:00"/>
    <x v="1"/>
    <x v="9"/>
    <x v="160"/>
    <x v="1"/>
  </r>
  <r>
    <x v="161"/>
    <x v="160"/>
    <x v="84"/>
    <x v="1"/>
    <d v="2023-06-16T00:00:00"/>
    <x v="1"/>
    <x v="1"/>
    <x v="161"/>
    <x v="1"/>
  </r>
  <r>
    <x v="162"/>
    <x v="161"/>
    <x v="79"/>
    <x v="1"/>
    <d v="2021-03-18T00:00:00"/>
    <x v="2"/>
    <x v="4"/>
    <x v="162"/>
    <x v="1"/>
  </r>
  <r>
    <x v="163"/>
    <x v="162"/>
    <x v="27"/>
    <x v="0"/>
    <d v="2021-12-20T00:00:00"/>
    <x v="4"/>
    <x v="0"/>
    <x v="163"/>
    <x v="0"/>
  </r>
  <r>
    <x v="164"/>
    <x v="163"/>
    <x v="89"/>
    <x v="1"/>
    <d v="2023-06-30T00:00:00"/>
    <x v="0"/>
    <x v="10"/>
    <x v="164"/>
    <x v="0"/>
  </r>
  <r>
    <x v="165"/>
    <x v="164"/>
    <x v="61"/>
    <x v="2"/>
    <d v="2020-06-06T00:00:00"/>
    <x v="3"/>
    <x v="5"/>
    <x v="165"/>
    <x v="1"/>
  </r>
  <r>
    <x v="166"/>
    <x v="165"/>
    <x v="34"/>
    <x v="2"/>
    <d v="2020-08-17T00:00:00"/>
    <x v="2"/>
    <x v="6"/>
    <x v="166"/>
    <x v="1"/>
  </r>
  <r>
    <x v="167"/>
    <x v="166"/>
    <x v="90"/>
    <x v="1"/>
    <d v="2021-01-14T00:00:00"/>
    <x v="2"/>
    <x v="2"/>
    <x v="167"/>
    <x v="1"/>
  </r>
  <r>
    <x v="168"/>
    <x v="167"/>
    <x v="66"/>
    <x v="2"/>
    <d v="2021-03-21T00:00:00"/>
    <x v="2"/>
    <x v="8"/>
    <x v="168"/>
    <x v="1"/>
  </r>
  <r>
    <x v="169"/>
    <x v="168"/>
    <x v="51"/>
    <x v="1"/>
    <d v="2022-03-14T00:00:00"/>
    <x v="4"/>
    <x v="5"/>
    <x v="169"/>
    <x v="1"/>
  </r>
  <r>
    <x v="170"/>
    <x v="169"/>
    <x v="42"/>
    <x v="1"/>
    <d v="2022-07-10T00:00:00"/>
    <x v="1"/>
    <x v="9"/>
    <x v="170"/>
    <x v="0"/>
  </r>
  <r>
    <x v="171"/>
    <x v="170"/>
    <x v="39"/>
    <x v="1"/>
    <d v="2020-04-03T00:00:00"/>
    <x v="3"/>
    <x v="1"/>
    <x v="171"/>
    <x v="1"/>
  </r>
  <r>
    <x v="172"/>
    <x v="171"/>
    <x v="9"/>
    <x v="0"/>
    <d v="2024-04-13T00:00:00"/>
    <x v="0"/>
    <x v="0"/>
    <x v="172"/>
    <x v="1"/>
  </r>
  <r>
    <x v="173"/>
    <x v="172"/>
    <x v="71"/>
    <x v="1"/>
    <d v="2023-01-22T00:00:00"/>
    <x v="1"/>
    <x v="10"/>
    <x v="173"/>
    <x v="0"/>
  </r>
  <r>
    <x v="174"/>
    <x v="173"/>
    <x v="71"/>
    <x v="1"/>
    <d v="2020-05-24T00:00:00"/>
    <x v="3"/>
    <x v="5"/>
    <x v="174"/>
    <x v="1"/>
  </r>
  <r>
    <x v="175"/>
    <x v="174"/>
    <x v="23"/>
    <x v="0"/>
    <d v="2020-07-01T00:00:00"/>
    <x v="2"/>
    <x v="6"/>
    <x v="175"/>
    <x v="0"/>
  </r>
  <r>
    <x v="176"/>
    <x v="175"/>
    <x v="10"/>
    <x v="1"/>
    <d v="2023-01-03T00:00:00"/>
    <x v="1"/>
    <x v="2"/>
    <x v="176"/>
    <x v="1"/>
  </r>
  <r>
    <x v="177"/>
    <x v="176"/>
    <x v="48"/>
    <x v="1"/>
    <d v="2020-11-17T00:00:00"/>
    <x v="2"/>
    <x v="1"/>
    <x v="177"/>
    <x v="0"/>
  </r>
  <r>
    <x v="178"/>
    <x v="177"/>
    <x v="91"/>
    <x v="1"/>
    <d v="2023-06-28T00:00:00"/>
    <x v="0"/>
    <x v="5"/>
    <x v="178"/>
    <x v="1"/>
  </r>
  <r>
    <x v="179"/>
    <x v="178"/>
    <x v="90"/>
    <x v="1"/>
    <d v="2024-01-02T00:00:00"/>
    <x v="0"/>
    <x v="9"/>
    <x v="179"/>
    <x v="0"/>
  </r>
  <r>
    <x v="180"/>
    <x v="179"/>
    <x v="92"/>
    <x v="1"/>
    <d v="2024-02-14T00:00:00"/>
    <x v="0"/>
    <x v="1"/>
    <x v="180"/>
    <x v="1"/>
  </r>
  <r>
    <x v="181"/>
    <x v="180"/>
    <x v="19"/>
    <x v="1"/>
    <d v="2023-11-14T00:00:00"/>
    <x v="0"/>
    <x v="4"/>
    <x v="181"/>
    <x v="1"/>
  </r>
  <r>
    <x v="182"/>
    <x v="181"/>
    <x v="16"/>
    <x v="0"/>
    <d v="2022-08-26T00:00:00"/>
    <x v="1"/>
    <x v="0"/>
    <x v="182"/>
    <x v="0"/>
  </r>
  <r>
    <x v="183"/>
    <x v="182"/>
    <x v="26"/>
    <x v="2"/>
    <d v="2023-07-02T00:00:00"/>
    <x v="0"/>
    <x v="2"/>
    <x v="183"/>
    <x v="0"/>
  </r>
  <r>
    <x v="184"/>
    <x v="183"/>
    <x v="93"/>
    <x v="0"/>
    <d v="2022-11-01T00:00:00"/>
    <x v="1"/>
    <x v="5"/>
    <x v="184"/>
    <x v="0"/>
  </r>
  <r>
    <x v="185"/>
    <x v="184"/>
    <x v="67"/>
    <x v="1"/>
    <d v="2021-07-11T00:00:00"/>
    <x v="4"/>
    <x v="6"/>
    <x v="185"/>
    <x v="1"/>
  </r>
  <r>
    <x v="186"/>
    <x v="185"/>
    <x v="37"/>
    <x v="0"/>
    <d v="2021-06-03T00:00:00"/>
    <x v="2"/>
    <x v="7"/>
    <x v="186"/>
    <x v="1"/>
  </r>
  <r>
    <x v="187"/>
    <x v="186"/>
    <x v="27"/>
    <x v="0"/>
    <d v="2022-01-12T00:00:00"/>
    <x v="4"/>
    <x v="8"/>
    <x v="187"/>
    <x v="0"/>
  </r>
  <r>
    <x v="188"/>
    <x v="187"/>
    <x v="94"/>
    <x v="0"/>
    <d v="2020-05-22T00:00:00"/>
    <x v="3"/>
    <x v="5"/>
    <x v="188"/>
    <x v="0"/>
  </r>
  <r>
    <x v="189"/>
    <x v="188"/>
    <x v="84"/>
    <x v="1"/>
    <d v="2020-01-10T00:00:00"/>
    <x v="3"/>
    <x v="9"/>
    <x v="189"/>
    <x v="0"/>
  </r>
  <r>
    <x v="190"/>
    <x v="189"/>
    <x v="92"/>
    <x v="1"/>
    <d v="2023-12-24T00:00:00"/>
    <x v="0"/>
    <x v="1"/>
    <x v="190"/>
    <x v="0"/>
  </r>
  <r>
    <x v="191"/>
    <x v="190"/>
    <x v="95"/>
    <x v="2"/>
    <d v="2022-03-09T00:00:00"/>
    <x v="4"/>
    <x v="0"/>
    <x v="191"/>
    <x v="1"/>
  </r>
  <r>
    <x v="192"/>
    <x v="191"/>
    <x v="96"/>
    <x v="2"/>
    <d v="2021-02-27T00:00:00"/>
    <x v="2"/>
    <x v="2"/>
    <x v="192"/>
    <x v="0"/>
  </r>
  <r>
    <x v="193"/>
    <x v="192"/>
    <x v="97"/>
    <x v="0"/>
    <d v="2020-05-26T00:00:00"/>
    <x v="3"/>
    <x v="5"/>
    <x v="193"/>
    <x v="0"/>
  </r>
  <r>
    <x v="194"/>
    <x v="193"/>
    <x v="55"/>
    <x v="1"/>
    <d v="2021-02-14T00:00:00"/>
    <x v="2"/>
    <x v="9"/>
    <x v="194"/>
    <x v="0"/>
  </r>
  <r>
    <x v="195"/>
    <x v="194"/>
    <x v="65"/>
    <x v="1"/>
    <d v="2021-06-26T00:00:00"/>
    <x v="2"/>
    <x v="7"/>
    <x v="195"/>
    <x v="0"/>
  </r>
  <r>
    <x v="196"/>
    <x v="195"/>
    <x v="98"/>
    <x v="1"/>
    <d v="2022-01-27T00:00:00"/>
    <x v="4"/>
    <x v="1"/>
    <x v="196"/>
    <x v="0"/>
  </r>
  <r>
    <x v="197"/>
    <x v="196"/>
    <x v="21"/>
    <x v="0"/>
    <d v="2022-06-22T00:00:00"/>
    <x v="4"/>
    <x v="5"/>
    <x v="197"/>
    <x v="0"/>
  </r>
  <r>
    <x v="153"/>
    <x v="197"/>
    <x v="78"/>
    <x v="0"/>
    <d v="2021-12-13T00:00:00"/>
    <x v="4"/>
    <x v="6"/>
    <x v="198"/>
    <x v="0"/>
  </r>
  <r>
    <x v="198"/>
    <x v="198"/>
    <x v="99"/>
    <x v="0"/>
    <d v="2023-04-14T00:00:00"/>
    <x v="1"/>
    <x v="8"/>
    <x v="199"/>
    <x v="0"/>
  </r>
  <r>
    <x v="199"/>
    <x v="199"/>
    <x v="56"/>
    <x v="0"/>
    <d v="2022-11-19T00:00:00"/>
    <x v="1"/>
    <x v="0"/>
    <x v="200"/>
    <x v="1"/>
  </r>
  <r>
    <x v="200"/>
    <x v="200"/>
    <x v="8"/>
    <x v="0"/>
    <d v="2020-01-12T00:00:00"/>
    <x v="3"/>
    <x v="2"/>
    <x v="201"/>
    <x v="0"/>
  </r>
  <r>
    <x v="201"/>
    <x v="201"/>
    <x v="24"/>
    <x v="2"/>
    <d v="2022-06-24T00:00:00"/>
    <x v="4"/>
    <x v="5"/>
    <x v="202"/>
    <x v="0"/>
  </r>
  <r>
    <x v="202"/>
    <x v="202"/>
    <x v="96"/>
    <x v="2"/>
    <d v="2024-02-18T00:00:00"/>
    <x v="0"/>
    <x v="6"/>
    <x v="203"/>
    <x v="1"/>
  </r>
  <r>
    <x v="203"/>
    <x v="203"/>
    <x v="25"/>
    <x v="2"/>
    <d v="2020-04-05T00:00:00"/>
    <x v="3"/>
    <x v="7"/>
    <x v="204"/>
    <x v="0"/>
  </r>
  <r>
    <x v="204"/>
    <x v="204"/>
    <x v="32"/>
    <x v="1"/>
    <d v="2023-08-09T00:00:00"/>
    <x v="0"/>
    <x v="8"/>
    <x v="205"/>
    <x v="1"/>
  </r>
  <r>
    <x v="205"/>
    <x v="205"/>
    <x v="34"/>
    <x v="2"/>
    <d v="2024-03-04T00:00:00"/>
    <x v="0"/>
    <x v="5"/>
    <x v="206"/>
    <x v="1"/>
  </r>
  <r>
    <x v="206"/>
    <x v="206"/>
    <x v="28"/>
    <x v="1"/>
    <d v="2021-12-11T00:00:00"/>
    <x v="4"/>
    <x v="9"/>
    <x v="207"/>
    <x v="0"/>
  </r>
  <r>
    <x v="207"/>
    <x v="207"/>
    <x v="85"/>
    <x v="1"/>
    <d v="2021-11-10T00:00:00"/>
    <x v="4"/>
    <x v="1"/>
    <x v="208"/>
    <x v="1"/>
  </r>
  <r>
    <x v="208"/>
    <x v="208"/>
    <x v="31"/>
    <x v="0"/>
    <d v="2022-01-31T00:00:00"/>
    <x v="4"/>
    <x v="0"/>
    <x v="209"/>
    <x v="1"/>
  </r>
  <r>
    <x v="209"/>
    <x v="209"/>
    <x v="43"/>
    <x v="1"/>
    <d v="2022-09-26T00:00:00"/>
    <x v="1"/>
    <x v="4"/>
    <x v="210"/>
    <x v="1"/>
  </r>
  <r>
    <x v="210"/>
    <x v="210"/>
    <x v="68"/>
    <x v="2"/>
    <d v="2021-03-14T00:00:00"/>
    <x v="2"/>
    <x v="5"/>
    <x v="211"/>
    <x v="1"/>
  </r>
  <r>
    <x v="211"/>
    <x v="211"/>
    <x v="76"/>
    <x v="2"/>
    <d v="2022-12-23T00:00:00"/>
    <x v="1"/>
    <x v="6"/>
    <x v="212"/>
    <x v="0"/>
  </r>
  <r>
    <x v="126"/>
    <x v="212"/>
    <x v="97"/>
    <x v="0"/>
    <d v="2022-06-11T00:00:00"/>
    <x v="4"/>
    <x v="7"/>
    <x v="213"/>
    <x v="0"/>
  </r>
  <r>
    <x v="17"/>
    <x v="213"/>
    <x v="10"/>
    <x v="1"/>
    <d v="2022-11-17T00:00:00"/>
    <x v="1"/>
    <x v="1"/>
    <x v="214"/>
    <x v="1"/>
  </r>
  <r>
    <x v="212"/>
    <x v="214"/>
    <x v="66"/>
    <x v="2"/>
    <d v="2020-05-09T00:00:00"/>
    <x v="3"/>
    <x v="5"/>
    <x v="215"/>
    <x v="1"/>
  </r>
  <r>
    <x v="213"/>
    <x v="215"/>
    <x v="26"/>
    <x v="2"/>
    <d v="2021-02-13T00:00:00"/>
    <x v="2"/>
    <x v="0"/>
    <x v="216"/>
    <x v="1"/>
  </r>
  <r>
    <x v="214"/>
    <x v="216"/>
    <x v="90"/>
    <x v="1"/>
    <d v="2024-03-05T00:00:00"/>
    <x v="0"/>
    <x v="4"/>
    <x v="217"/>
    <x v="1"/>
  </r>
  <r>
    <x v="215"/>
    <x v="217"/>
    <x v="17"/>
    <x v="1"/>
    <d v="2020-02-03T00:00:00"/>
    <x v="3"/>
    <x v="4"/>
    <x v="218"/>
    <x v="0"/>
  </r>
  <r>
    <x v="216"/>
    <x v="218"/>
    <x v="4"/>
    <x v="1"/>
    <d v="2023-07-14T00:00:00"/>
    <x v="0"/>
    <x v="4"/>
    <x v="219"/>
    <x v="0"/>
  </r>
  <r>
    <x v="217"/>
    <x v="219"/>
    <x v="48"/>
    <x v="1"/>
    <d v="2022-03-18T00:00:00"/>
    <x v="4"/>
    <x v="4"/>
    <x v="220"/>
    <x v="1"/>
  </r>
  <r>
    <x v="218"/>
    <x v="220"/>
    <x v="39"/>
    <x v="1"/>
    <d v="2024-04-01T00:00:00"/>
    <x v="0"/>
    <x v="4"/>
    <x v="221"/>
    <x v="1"/>
  </r>
  <r>
    <x v="219"/>
    <x v="221"/>
    <x v="95"/>
    <x v="2"/>
    <d v="2020-06-01T00:00:00"/>
    <x v="3"/>
    <x v="5"/>
    <x v="222"/>
    <x v="0"/>
  </r>
  <r>
    <x v="220"/>
    <x v="222"/>
    <x v="4"/>
    <x v="1"/>
    <d v="2022-09-22T00:00:00"/>
    <x v="1"/>
    <x v="9"/>
    <x v="223"/>
    <x v="1"/>
  </r>
  <r>
    <x v="221"/>
    <x v="223"/>
    <x v="46"/>
    <x v="1"/>
    <d v="2021-03-19T00:00:00"/>
    <x v="2"/>
    <x v="2"/>
    <x v="224"/>
    <x v="1"/>
  </r>
  <r>
    <x v="222"/>
    <x v="224"/>
    <x v="68"/>
    <x v="2"/>
    <d v="2021-11-03T00:00:00"/>
    <x v="4"/>
    <x v="8"/>
    <x v="225"/>
    <x v="0"/>
  </r>
  <r>
    <x v="223"/>
    <x v="225"/>
    <x v="43"/>
    <x v="1"/>
    <d v="2020-11-19T00:00:00"/>
    <x v="2"/>
    <x v="5"/>
    <x v="226"/>
    <x v="1"/>
  </r>
  <r>
    <x v="224"/>
    <x v="226"/>
    <x v="12"/>
    <x v="1"/>
    <d v="2020-07-01T00:00:00"/>
    <x v="2"/>
    <x v="0"/>
    <x v="227"/>
    <x v="1"/>
  </r>
  <r>
    <x v="225"/>
    <x v="227"/>
    <x v="95"/>
    <x v="2"/>
    <d v="2023-12-01T00:00:00"/>
    <x v="0"/>
    <x v="5"/>
    <x v="228"/>
    <x v="1"/>
  </r>
  <r>
    <x v="226"/>
    <x v="228"/>
    <x v="34"/>
    <x v="2"/>
    <d v="2023-02-28T00:00:00"/>
    <x v="1"/>
    <x v="6"/>
    <x v="229"/>
    <x v="1"/>
  </r>
  <r>
    <x v="13"/>
    <x v="229"/>
    <x v="91"/>
    <x v="1"/>
    <d v="2022-04-17T00:00:00"/>
    <x v="4"/>
    <x v="2"/>
    <x v="230"/>
    <x v="0"/>
  </r>
  <r>
    <x v="227"/>
    <x v="230"/>
    <x v="4"/>
    <x v="1"/>
    <d v="2020-10-29T00:00:00"/>
    <x v="2"/>
    <x v="1"/>
    <x v="231"/>
    <x v="0"/>
  </r>
  <r>
    <x v="228"/>
    <x v="112"/>
    <x v="50"/>
    <x v="1"/>
    <d v="2022-03-08T00:00:00"/>
    <x v="4"/>
    <x v="5"/>
    <x v="232"/>
    <x v="0"/>
  </r>
  <r>
    <x v="229"/>
    <x v="231"/>
    <x v="92"/>
    <x v="1"/>
    <d v="2022-02-12T00:00:00"/>
    <x v="4"/>
    <x v="0"/>
    <x v="233"/>
    <x v="0"/>
  </r>
  <r>
    <x v="230"/>
    <x v="232"/>
    <x v="24"/>
    <x v="2"/>
    <d v="2023-01-16T00:00:00"/>
    <x v="1"/>
    <x v="5"/>
    <x v="234"/>
    <x v="1"/>
  </r>
  <r>
    <x v="231"/>
    <x v="233"/>
    <x v="11"/>
    <x v="0"/>
    <d v="2020-10-02T00:00:00"/>
    <x v="2"/>
    <x v="6"/>
    <x v="235"/>
    <x v="1"/>
  </r>
  <r>
    <x v="232"/>
    <x v="234"/>
    <x v="70"/>
    <x v="2"/>
    <d v="2024-01-22T00:00:00"/>
    <x v="0"/>
    <x v="7"/>
    <x v="236"/>
    <x v="0"/>
  </r>
  <r>
    <x v="233"/>
    <x v="235"/>
    <x v="16"/>
    <x v="0"/>
    <d v="2020-08-23T00:00:00"/>
    <x v="2"/>
    <x v="8"/>
    <x v="237"/>
    <x v="0"/>
  </r>
  <r>
    <x v="234"/>
    <x v="236"/>
    <x v="10"/>
    <x v="1"/>
    <d v="2020-08-15T00:00:00"/>
    <x v="2"/>
    <x v="5"/>
    <x v="238"/>
    <x v="1"/>
  </r>
  <r>
    <x v="235"/>
    <x v="237"/>
    <x v="49"/>
    <x v="0"/>
    <d v="2023-05-23T00:00:00"/>
    <x v="1"/>
    <x v="0"/>
    <x v="239"/>
    <x v="0"/>
  </r>
  <r>
    <x v="236"/>
    <x v="238"/>
    <x v="91"/>
    <x v="1"/>
    <d v="2023-05-25T00:00:00"/>
    <x v="1"/>
    <x v="4"/>
    <x v="240"/>
    <x v="0"/>
  </r>
  <r>
    <x v="237"/>
    <x v="239"/>
    <x v="16"/>
    <x v="0"/>
    <d v="2020-06-20T00:00:00"/>
    <x v="3"/>
    <x v="5"/>
    <x v="241"/>
    <x v="1"/>
  </r>
  <r>
    <x v="238"/>
    <x v="240"/>
    <x v="56"/>
    <x v="0"/>
    <d v="2021-01-31T00:00:00"/>
    <x v="2"/>
    <x v="6"/>
    <x v="242"/>
    <x v="1"/>
  </r>
  <r>
    <x v="239"/>
    <x v="241"/>
    <x v="57"/>
    <x v="0"/>
    <d v="2022-09-11T00:00:00"/>
    <x v="1"/>
    <x v="7"/>
    <x v="243"/>
    <x v="0"/>
  </r>
  <r>
    <x v="240"/>
    <x v="242"/>
    <x v="61"/>
    <x v="2"/>
    <d v="2020-09-14T00:00:00"/>
    <x v="2"/>
    <x v="8"/>
    <x v="244"/>
    <x v="1"/>
  </r>
  <r>
    <x v="241"/>
    <x v="243"/>
    <x v="9"/>
    <x v="0"/>
    <d v="2021-05-17T00:00:00"/>
    <x v="2"/>
    <x v="5"/>
    <x v="245"/>
    <x v="0"/>
  </r>
  <r>
    <x v="242"/>
    <x v="244"/>
    <x v="38"/>
    <x v="1"/>
    <d v="2022-08-03T00:00:00"/>
    <x v="1"/>
    <x v="0"/>
    <x v="246"/>
    <x v="0"/>
  </r>
  <r>
    <x v="243"/>
    <x v="245"/>
    <x v="39"/>
    <x v="1"/>
    <d v="2023-09-10T00:00:00"/>
    <x v="0"/>
    <x v="4"/>
    <x v="247"/>
    <x v="1"/>
  </r>
  <r>
    <x v="244"/>
    <x v="246"/>
    <x v="44"/>
    <x v="1"/>
    <d v="2024-03-16T00:00:00"/>
    <x v="0"/>
    <x v="4"/>
    <x v="248"/>
    <x v="0"/>
  </r>
  <r>
    <x v="245"/>
    <x v="247"/>
    <x v="94"/>
    <x v="0"/>
    <d v="2023-03-17T00:00:00"/>
    <x v="1"/>
    <x v="5"/>
    <x v="249"/>
    <x v="1"/>
  </r>
  <r>
    <x v="246"/>
    <x v="248"/>
    <x v="77"/>
    <x v="1"/>
    <d v="2022-09-06T00:00:00"/>
    <x v="1"/>
    <x v="9"/>
    <x v="250"/>
    <x v="0"/>
  </r>
  <r>
    <x v="247"/>
    <x v="249"/>
    <x v="5"/>
    <x v="1"/>
    <d v="2022-04-22T00:00:00"/>
    <x v="4"/>
    <x v="2"/>
    <x v="251"/>
    <x v="1"/>
  </r>
  <r>
    <x v="248"/>
    <x v="250"/>
    <x v="23"/>
    <x v="0"/>
    <d v="2023-11-17T00:00:00"/>
    <x v="0"/>
    <x v="8"/>
    <x v="252"/>
    <x v="0"/>
  </r>
  <r>
    <x v="249"/>
    <x v="251"/>
    <x v="56"/>
    <x v="0"/>
    <d v="2022-06-28T00:00:00"/>
    <x v="1"/>
    <x v="5"/>
    <x v="253"/>
    <x v="0"/>
  </r>
  <r>
    <x v="250"/>
    <x v="252"/>
    <x v="14"/>
    <x v="1"/>
    <d v="2021-02-07T00:00:00"/>
    <x v="2"/>
    <x v="0"/>
    <x v="254"/>
    <x v="1"/>
  </r>
  <r>
    <x v="251"/>
    <x v="253"/>
    <x v="82"/>
    <x v="0"/>
    <d v="2023-06-27T00:00:00"/>
    <x v="1"/>
    <x v="5"/>
    <x v="255"/>
    <x v="0"/>
  </r>
  <r>
    <x v="252"/>
    <x v="254"/>
    <x v="5"/>
    <x v="1"/>
    <d v="2021-04-09T00:00:00"/>
    <x v="2"/>
    <x v="9"/>
    <x v="256"/>
    <x v="0"/>
  </r>
  <r>
    <x v="253"/>
    <x v="255"/>
    <x v="44"/>
    <x v="1"/>
    <d v="2022-06-30T00:00:00"/>
    <x v="1"/>
    <x v="2"/>
    <x v="257"/>
    <x v="0"/>
  </r>
  <r>
    <x v="254"/>
    <x v="256"/>
    <x v="86"/>
    <x v="0"/>
    <d v="2023-10-18T00:00:00"/>
    <x v="0"/>
    <x v="8"/>
    <x v="258"/>
    <x v="1"/>
  </r>
  <r>
    <x v="255"/>
    <x v="257"/>
    <x v="27"/>
    <x v="0"/>
    <d v="2023-07-07T00:00:00"/>
    <x v="0"/>
    <x v="5"/>
    <x v="259"/>
    <x v="1"/>
  </r>
  <r>
    <x v="256"/>
    <x v="258"/>
    <x v="9"/>
    <x v="0"/>
    <d v="2022-05-07T00:00:00"/>
    <x v="4"/>
    <x v="0"/>
    <x v="260"/>
    <x v="0"/>
  </r>
  <r>
    <x v="257"/>
    <x v="259"/>
    <x v="98"/>
    <x v="1"/>
    <d v="2023-02-14T00:00:00"/>
    <x v="1"/>
    <x v="4"/>
    <x v="261"/>
    <x v="0"/>
  </r>
  <r>
    <x v="258"/>
    <x v="260"/>
    <x v="80"/>
    <x v="1"/>
    <d v="2021-08-04T00:00:00"/>
    <x v="4"/>
    <x v="4"/>
    <x v="262"/>
    <x v="1"/>
  </r>
  <r>
    <x v="259"/>
    <x v="261"/>
    <x v="100"/>
    <x v="0"/>
    <d v="2021-11-05T00:00:00"/>
    <x v="4"/>
    <x v="5"/>
    <x v="263"/>
    <x v="1"/>
  </r>
  <r>
    <x v="118"/>
    <x v="262"/>
    <x v="56"/>
    <x v="0"/>
    <d v="2020-05-25T00:00:00"/>
    <x v="3"/>
    <x v="6"/>
    <x v="264"/>
    <x v="0"/>
  </r>
  <r>
    <x v="260"/>
    <x v="263"/>
    <x v="49"/>
    <x v="0"/>
    <d v="2020-12-16T00:00:00"/>
    <x v="2"/>
    <x v="7"/>
    <x v="265"/>
    <x v="0"/>
  </r>
  <r>
    <x v="261"/>
    <x v="264"/>
    <x v="56"/>
    <x v="0"/>
    <d v="2021-07-16T00:00:00"/>
    <x v="4"/>
    <x v="8"/>
    <x v="266"/>
    <x v="0"/>
  </r>
  <r>
    <x v="262"/>
    <x v="265"/>
    <x v="97"/>
    <x v="0"/>
    <d v="2021-04-18T00:00:00"/>
    <x v="2"/>
    <x v="5"/>
    <x v="267"/>
    <x v="1"/>
  </r>
  <r>
    <x v="263"/>
    <x v="266"/>
    <x v="42"/>
    <x v="1"/>
    <d v="2022-07-03T00:00:00"/>
    <x v="1"/>
    <x v="0"/>
    <x v="268"/>
    <x v="1"/>
  </r>
  <r>
    <x v="264"/>
    <x v="267"/>
    <x v="60"/>
    <x v="0"/>
    <d v="2023-05-02T00:00:00"/>
    <x v="1"/>
    <x v="5"/>
    <x v="269"/>
    <x v="0"/>
  </r>
  <r>
    <x v="265"/>
    <x v="268"/>
    <x v="101"/>
    <x v="1"/>
    <d v="2020-01-27T00:00:00"/>
    <x v="3"/>
    <x v="9"/>
    <x v="270"/>
    <x v="0"/>
  </r>
  <r>
    <x v="266"/>
    <x v="269"/>
    <x v="6"/>
    <x v="0"/>
    <d v="2021-11-06T00:00:00"/>
    <x v="4"/>
    <x v="7"/>
    <x v="271"/>
    <x v="1"/>
  </r>
  <r>
    <x v="267"/>
    <x v="270"/>
    <x v="29"/>
    <x v="0"/>
    <d v="2023-05-04T00:00:00"/>
    <x v="1"/>
    <x v="8"/>
    <x v="272"/>
    <x v="0"/>
  </r>
  <r>
    <x v="268"/>
    <x v="271"/>
    <x v="1"/>
    <x v="1"/>
    <d v="2020-09-14T00:00:00"/>
    <x v="2"/>
    <x v="5"/>
    <x v="273"/>
    <x v="1"/>
  </r>
  <r>
    <x v="269"/>
    <x v="272"/>
    <x v="69"/>
    <x v="0"/>
    <d v="2023-08-10T00:00:00"/>
    <x v="0"/>
    <x v="0"/>
    <x v="274"/>
    <x v="1"/>
  </r>
  <r>
    <x v="270"/>
    <x v="273"/>
    <x v="25"/>
    <x v="2"/>
    <d v="2022-03-17T00:00:00"/>
    <x v="4"/>
    <x v="5"/>
    <x v="275"/>
    <x v="1"/>
  </r>
  <r>
    <x v="80"/>
    <x v="274"/>
    <x v="2"/>
    <x v="2"/>
    <d v="2022-07-01T00:00:00"/>
    <x v="1"/>
    <x v="6"/>
    <x v="276"/>
    <x v="1"/>
  </r>
  <r>
    <x v="271"/>
    <x v="275"/>
    <x v="102"/>
    <x v="1"/>
    <d v="2022-06-15T00:00:00"/>
    <x v="4"/>
    <x v="2"/>
    <x v="277"/>
    <x v="1"/>
  </r>
  <r>
    <x v="272"/>
    <x v="276"/>
    <x v="98"/>
    <x v="1"/>
    <d v="2022-05-06T00:00:00"/>
    <x v="4"/>
    <x v="1"/>
    <x v="278"/>
    <x v="0"/>
  </r>
  <r>
    <x v="273"/>
    <x v="277"/>
    <x v="85"/>
    <x v="1"/>
    <d v="2023-02-14T00:00:00"/>
    <x v="1"/>
    <x v="5"/>
    <x v="279"/>
    <x v="0"/>
  </r>
  <r>
    <x v="274"/>
    <x v="278"/>
    <x v="59"/>
    <x v="1"/>
    <d v="2024-04-01T00:00:00"/>
    <x v="0"/>
    <x v="0"/>
    <x v="280"/>
    <x v="0"/>
  </r>
  <r>
    <x v="275"/>
    <x v="279"/>
    <x v="25"/>
    <x v="2"/>
    <d v="2022-01-19T00:00:00"/>
    <x v="4"/>
    <x v="5"/>
    <x v="281"/>
    <x v="1"/>
  </r>
  <r>
    <x v="276"/>
    <x v="280"/>
    <x v="47"/>
    <x v="1"/>
    <d v="2023-11-27T00:00:00"/>
    <x v="0"/>
    <x v="9"/>
    <x v="282"/>
    <x v="0"/>
  </r>
  <r>
    <x v="277"/>
    <x v="281"/>
    <x v="44"/>
    <x v="1"/>
    <d v="2024-02-19T00:00:00"/>
    <x v="0"/>
    <x v="2"/>
    <x v="283"/>
    <x v="1"/>
  </r>
  <r>
    <x v="278"/>
    <x v="282"/>
    <x v="80"/>
    <x v="1"/>
    <d v="2022-04-19T00:00:00"/>
    <x v="4"/>
    <x v="1"/>
    <x v="284"/>
    <x v="1"/>
  </r>
  <r>
    <x v="279"/>
    <x v="283"/>
    <x v="49"/>
    <x v="0"/>
    <d v="2024-04-09T00:00:00"/>
    <x v="0"/>
    <x v="5"/>
    <x v="285"/>
    <x v="0"/>
  </r>
  <r>
    <x v="280"/>
    <x v="284"/>
    <x v="79"/>
    <x v="1"/>
    <d v="2020-09-29T00:00:00"/>
    <x v="2"/>
    <x v="0"/>
    <x v="286"/>
    <x v="1"/>
  </r>
  <r>
    <x v="91"/>
    <x v="285"/>
    <x v="31"/>
    <x v="0"/>
    <d v="2021-07-04T00:00:00"/>
    <x v="4"/>
    <x v="5"/>
    <x v="287"/>
    <x v="1"/>
  </r>
  <r>
    <x v="281"/>
    <x v="286"/>
    <x v="48"/>
    <x v="1"/>
    <d v="2021-03-21T00:00:00"/>
    <x v="2"/>
    <x v="9"/>
    <x v="288"/>
    <x v="1"/>
  </r>
  <r>
    <x v="282"/>
    <x v="287"/>
    <x v="87"/>
    <x v="1"/>
    <d v="2022-05-31T00:00:00"/>
    <x v="4"/>
    <x v="2"/>
    <x v="289"/>
    <x v="1"/>
  </r>
  <r>
    <x v="283"/>
    <x v="288"/>
    <x v="95"/>
    <x v="2"/>
    <d v="2023-10-17T00:00:00"/>
    <x v="0"/>
    <x v="8"/>
    <x v="290"/>
    <x v="1"/>
  </r>
  <r>
    <x v="284"/>
    <x v="289"/>
    <x v="36"/>
    <x v="0"/>
    <d v="2021-06-21T00:00:00"/>
    <x v="2"/>
    <x v="5"/>
    <x v="291"/>
    <x v="1"/>
  </r>
  <r>
    <x v="285"/>
    <x v="290"/>
    <x v="57"/>
    <x v="0"/>
    <d v="2020-04-21T00:00:00"/>
    <x v="3"/>
    <x v="0"/>
    <x v="292"/>
    <x v="0"/>
  </r>
  <r>
    <x v="286"/>
    <x v="291"/>
    <x v="102"/>
    <x v="1"/>
    <d v="2022-08-01T00:00:00"/>
    <x v="1"/>
    <x v="4"/>
    <x v="293"/>
    <x v="0"/>
  </r>
  <r>
    <x v="287"/>
    <x v="292"/>
    <x v="51"/>
    <x v="1"/>
    <d v="2021-11-01T00:00:00"/>
    <x v="4"/>
    <x v="4"/>
    <x v="294"/>
    <x v="0"/>
  </r>
  <r>
    <x v="288"/>
    <x v="293"/>
    <x v="25"/>
    <x v="2"/>
    <d v="2022-05-05T00:00:00"/>
    <x v="4"/>
    <x v="5"/>
    <x v="295"/>
    <x v="0"/>
  </r>
  <r>
    <x v="289"/>
    <x v="294"/>
    <x v="39"/>
    <x v="1"/>
    <d v="2023-11-23T00:00:00"/>
    <x v="0"/>
    <x v="9"/>
    <x v="296"/>
    <x v="0"/>
  </r>
  <r>
    <x v="290"/>
    <x v="295"/>
    <x v="21"/>
    <x v="0"/>
    <d v="2022-11-24T00:00:00"/>
    <x v="1"/>
    <x v="7"/>
    <x v="297"/>
    <x v="1"/>
  </r>
  <r>
    <x v="291"/>
    <x v="296"/>
    <x v="31"/>
    <x v="0"/>
    <d v="2022-03-25T00:00:00"/>
    <x v="4"/>
    <x v="8"/>
    <x v="298"/>
    <x v="1"/>
  </r>
  <r>
    <x v="292"/>
    <x v="297"/>
    <x v="22"/>
    <x v="1"/>
    <d v="2024-01-12T00:00:00"/>
    <x v="0"/>
    <x v="5"/>
    <x v="299"/>
    <x v="0"/>
  </r>
  <r>
    <x v="293"/>
    <x v="298"/>
    <x v="25"/>
    <x v="2"/>
    <d v="2021-07-30T00:00:00"/>
    <x v="4"/>
    <x v="0"/>
    <x v="300"/>
    <x v="1"/>
  </r>
  <r>
    <x v="294"/>
    <x v="299"/>
    <x v="48"/>
    <x v="1"/>
    <d v="2020-12-29T00:00:00"/>
    <x v="2"/>
    <x v="4"/>
    <x v="301"/>
    <x v="0"/>
  </r>
  <r>
    <x v="295"/>
    <x v="300"/>
    <x v="96"/>
    <x v="2"/>
    <d v="2021-01-21T00:00:00"/>
    <x v="2"/>
    <x v="5"/>
    <x v="302"/>
    <x v="1"/>
  </r>
  <r>
    <x v="296"/>
    <x v="301"/>
    <x v="39"/>
    <x v="1"/>
    <d v="2021-04-15T00:00:00"/>
    <x v="2"/>
    <x v="9"/>
    <x v="303"/>
    <x v="1"/>
  </r>
  <r>
    <x v="297"/>
    <x v="302"/>
    <x v="46"/>
    <x v="1"/>
    <d v="2023-07-16T00:00:00"/>
    <x v="0"/>
    <x v="2"/>
    <x v="304"/>
    <x v="1"/>
  </r>
  <r>
    <x v="298"/>
    <x v="303"/>
    <x v="41"/>
    <x v="1"/>
    <d v="2023-08-11T00:00:00"/>
    <x v="0"/>
    <x v="8"/>
    <x v="305"/>
    <x v="0"/>
  </r>
  <r>
    <x v="299"/>
    <x v="304"/>
    <x v="77"/>
    <x v="1"/>
    <d v="2021-01-14T00:00:00"/>
    <x v="2"/>
    <x v="5"/>
    <x v="306"/>
    <x v="1"/>
  </r>
  <r>
    <x v="300"/>
    <x v="305"/>
    <x v="69"/>
    <x v="0"/>
    <d v="2021-01-25T00:00:00"/>
    <x v="2"/>
    <x v="0"/>
    <x v="307"/>
    <x v="1"/>
  </r>
  <r>
    <x v="301"/>
    <x v="306"/>
    <x v="78"/>
    <x v="0"/>
    <d v="2020-10-26T00:00:00"/>
    <x v="2"/>
    <x v="5"/>
    <x v="308"/>
    <x v="0"/>
  </r>
  <r>
    <x v="302"/>
    <x v="307"/>
    <x v="46"/>
    <x v="1"/>
    <d v="2024-01-16T00:00:00"/>
    <x v="0"/>
    <x v="9"/>
    <x v="309"/>
    <x v="0"/>
  </r>
  <r>
    <x v="303"/>
    <x v="308"/>
    <x v="78"/>
    <x v="0"/>
    <d v="2023-02-09T00:00:00"/>
    <x v="1"/>
    <x v="7"/>
    <x v="310"/>
    <x v="1"/>
  </r>
  <r>
    <x v="304"/>
    <x v="309"/>
    <x v="36"/>
    <x v="0"/>
    <d v="2020-02-07T00:00:00"/>
    <x v="3"/>
    <x v="8"/>
    <x v="311"/>
    <x v="0"/>
  </r>
  <r>
    <x v="305"/>
    <x v="310"/>
    <x v="29"/>
    <x v="0"/>
    <d v="2023-06-07T00:00:00"/>
    <x v="1"/>
    <x v="5"/>
    <x v="312"/>
    <x v="1"/>
  </r>
  <r>
    <x v="306"/>
    <x v="311"/>
    <x v="15"/>
    <x v="1"/>
    <d v="2021-07-15T00:00:00"/>
    <x v="4"/>
    <x v="0"/>
    <x v="313"/>
    <x v="1"/>
  </r>
  <r>
    <x v="307"/>
    <x v="312"/>
    <x v="20"/>
    <x v="0"/>
    <d v="2021-11-18T00:00:00"/>
    <x v="4"/>
    <x v="5"/>
    <x v="314"/>
    <x v="1"/>
  </r>
  <r>
    <x v="308"/>
    <x v="313"/>
    <x v="0"/>
    <x v="0"/>
    <d v="2022-08-03T00:00:00"/>
    <x v="1"/>
    <x v="0"/>
    <x v="315"/>
    <x v="0"/>
  </r>
  <r>
    <x v="309"/>
    <x v="314"/>
    <x v="101"/>
    <x v="1"/>
    <d v="2023-02-20T00:00:00"/>
    <x v="1"/>
    <x v="4"/>
    <x v="316"/>
    <x v="1"/>
  </r>
  <r>
    <x v="310"/>
    <x v="315"/>
    <x v="30"/>
    <x v="1"/>
    <d v="2020-11-11T00:00:00"/>
    <x v="2"/>
    <x v="5"/>
    <x v="317"/>
    <x v="1"/>
  </r>
  <r>
    <x v="311"/>
    <x v="316"/>
    <x v="72"/>
    <x v="2"/>
    <d v="2021-08-06T00:00:00"/>
    <x v="4"/>
    <x v="6"/>
    <x v="318"/>
    <x v="1"/>
  </r>
  <r>
    <x v="312"/>
    <x v="317"/>
    <x v="15"/>
    <x v="1"/>
    <d v="2020-09-20T00:00:00"/>
    <x v="2"/>
    <x v="2"/>
    <x v="319"/>
    <x v="1"/>
  </r>
  <r>
    <x v="313"/>
    <x v="318"/>
    <x v="103"/>
    <x v="1"/>
    <d v="2023-05-02T00:00:00"/>
    <x v="1"/>
    <x v="1"/>
    <x v="320"/>
    <x v="1"/>
  </r>
  <r>
    <x v="314"/>
    <x v="319"/>
    <x v="91"/>
    <x v="1"/>
    <d v="2021-12-31T00:00:00"/>
    <x v="4"/>
    <x v="5"/>
    <x v="321"/>
    <x v="0"/>
  </r>
  <r>
    <x v="315"/>
    <x v="320"/>
    <x v="13"/>
    <x v="1"/>
    <d v="2023-06-07T00:00:00"/>
    <x v="1"/>
    <x v="0"/>
    <x v="322"/>
    <x v="0"/>
  </r>
  <r>
    <x v="316"/>
    <x v="321"/>
    <x v="27"/>
    <x v="0"/>
    <d v="2023-10-06T00:00:00"/>
    <x v="0"/>
    <x v="5"/>
    <x v="323"/>
    <x v="1"/>
  </r>
  <r>
    <x v="317"/>
    <x v="322"/>
    <x v="100"/>
    <x v="0"/>
    <d v="2020-07-20T00:00:00"/>
    <x v="2"/>
    <x v="6"/>
    <x v="324"/>
    <x v="0"/>
  </r>
  <r>
    <x v="318"/>
    <x v="323"/>
    <x v="47"/>
    <x v="1"/>
    <d v="2021-12-20T00:00:00"/>
    <x v="4"/>
    <x v="2"/>
    <x v="325"/>
    <x v="1"/>
  </r>
  <r>
    <x v="319"/>
    <x v="324"/>
    <x v="48"/>
    <x v="1"/>
    <d v="2022-10-20T00:00:00"/>
    <x v="1"/>
    <x v="1"/>
    <x v="326"/>
    <x v="0"/>
  </r>
  <r>
    <x v="320"/>
    <x v="325"/>
    <x v="103"/>
    <x v="1"/>
    <d v="2021-01-20T00:00:00"/>
    <x v="2"/>
    <x v="5"/>
    <x v="327"/>
    <x v="1"/>
  </r>
  <r>
    <x v="321"/>
    <x v="326"/>
    <x v="97"/>
    <x v="0"/>
    <d v="2020-10-28T00:00:00"/>
    <x v="2"/>
    <x v="0"/>
    <x v="328"/>
    <x v="1"/>
  </r>
  <r>
    <x v="322"/>
    <x v="327"/>
    <x v="104"/>
    <x v="1"/>
    <d v="2021-05-14T00:00:00"/>
    <x v="2"/>
    <x v="4"/>
    <x v="329"/>
    <x v="0"/>
  </r>
  <r>
    <x v="323"/>
    <x v="328"/>
    <x v="105"/>
    <x v="1"/>
    <d v="2022-07-18T00:00:00"/>
    <x v="1"/>
    <x v="5"/>
    <x v="330"/>
    <x v="0"/>
  </r>
  <r>
    <x v="324"/>
    <x v="329"/>
    <x v="77"/>
    <x v="1"/>
    <d v="2020-05-25T00:00:00"/>
    <x v="3"/>
    <x v="9"/>
    <x v="331"/>
    <x v="0"/>
  </r>
  <r>
    <x v="325"/>
    <x v="330"/>
    <x v="60"/>
    <x v="0"/>
    <d v="2020-10-10T00:00:00"/>
    <x v="2"/>
    <x v="7"/>
    <x v="332"/>
    <x v="0"/>
  </r>
  <r>
    <x v="326"/>
    <x v="331"/>
    <x v="25"/>
    <x v="2"/>
    <d v="2020-09-13T00:00:00"/>
    <x v="2"/>
    <x v="8"/>
    <x v="333"/>
    <x v="0"/>
  </r>
  <r>
    <x v="327"/>
    <x v="332"/>
    <x v="29"/>
    <x v="0"/>
    <d v="2021-02-19T00:00:00"/>
    <x v="2"/>
    <x v="5"/>
    <x v="334"/>
    <x v="1"/>
  </r>
  <r>
    <x v="328"/>
    <x v="333"/>
    <x v="35"/>
    <x v="1"/>
    <d v="2023-09-09T00:00:00"/>
    <x v="0"/>
    <x v="0"/>
    <x v="335"/>
    <x v="1"/>
  </r>
  <r>
    <x v="329"/>
    <x v="334"/>
    <x v="71"/>
    <x v="1"/>
    <d v="2022-06-27T00:00:00"/>
    <x v="4"/>
    <x v="4"/>
    <x v="336"/>
    <x v="0"/>
  </r>
  <r>
    <x v="330"/>
    <x v="335"/>
    <x v="4"/>
    <x v="1"/>
    <d v="2023-05-19T00:00:00"/>
    <x v="1"/>
    <x v="4"/>
    <x v="337"/>
    <x v="0"/>
  </r>
  <r>
    <x v="331"/>
    <x v="336"/>
    <x v="89"/>
    <x v="1"/>
    <d v="2020-05-23T00:00:00"/>
    <x v="3"/>
    <x v="4"/>
    <x v="338"/>
    <x v="1"/>
  </r>
  <r>
    <x v="332"/>
    <x v="337"/>
    <x v="72"/>
    <x v="2"/>
    <d v="2020-04-09T00:00:00"/>
    <x v="3"/>
    <x v="5"/>
    <x v="339"/>
    <x v="1"/>
  </r>
  <r>
    <x v="333"/>
    <x v="338"/>
    <x v="71"/>
    <x v="1"/>
    <d v="2021-02-08T00:00:00"/>
    <x v="2"/>
    <x v="9"/>
    <x v="340"/>
    <x v="1"/>
  </r>
  <r>
    <x v="334"/>
    <x v="339"/>
    <x v="106"/>
    <x v="1"/>
    <d v="2023-06-29T00:00:00"/>
    <x v="0"/>
    <x v="2"/>
    <x v="341"/>
    <x v="0"/>
  </r>
  <r>
    <x v="335"/>
    <x v="340"/>
    <x v="54"/>
    <x v="2"/>
    <d v="2020-04-19T00:00:00"/>
    <x v="3"/>
    <x v="8"/>
    <x v="342"/>
    <x v="0"/>
  </r>
  <r>
    <x v="336"/>
    <x v="341"/>
    <x v="62"/>
    <x v="1"/>
    <d v="2020-07-22T00:00:00"/>
    <x v="2"/>
    <x v="5"/>
    <x v="343"/>
    <x v="1"/>
  </r>
  <r>
    <x v="337"/>
    <x v="342"/>
    <x v="107"/>
    <x v="2"/>
    <d v="2022-05-28T00:00:00"/>
    <x v="4"/>
    <x v="0"/>
    <x v="344"/>
    <x v="0"/>
  </r>
  <r>
    <x v="338"/>
    <x v="343"/>
    <x v="83"/>
    <x v="1"/>
    <d v="2021-07-30T00:00:00"/>
    <x v="4"/>
    <x v="4"/>
    <x v="345"/>
    <x v="0"/>
  </r>
  <r>
    <x v="339"/>
    <x v="13"/>
    <x v="13"/>
    <x v="1"/>
    <d v="2023-05-25T00:00:00"/>
    <x v="1"/>
    <x v="5"/>
    <x v="346"/>
    <x v="1"/>
  </r>
  <r>
    <x v="340"/>
    <x v="344"/>
    <x v="104"/>
    <x v="1"/>
    <d v="2021-03-09T00:00:00"/>
    <x v="2"/>
    <x v="9"/>
    <x v="347"/>
    <x v="0"/>
  </r>
  <r>
    <x v="341"/>
    <x v="345"/>
    <x v="37"/>
    <x v="0"/>
    <d v="2023-07-14T00:00:00"/>
    <x v="0"/>
    <x v="7"/>
    <x v="348"/>
    <x v="0"/>
  </r>
  <r>
    <x v="342"/>
    <x v="346"/>
    <x v="10"/>
    <x v="1"/>
    <d v="2021-09-18T00:00:00"/>
    <x v="4"/>
    <x v="1"/>
    <x v="349"/>
    <x v="0"/>
  </r>
  <r>
    <x v="343"/>
    <x v="347"/>
    <x v="24"/>
    <x v="2"/>
    <d v="2020-08-23T00:00:00"/>
    <x v="2"/>
    <x v="5"/>
    <x v="350"/>
    <x v="1"/>
  </r>
  <r>
    <x v="344"/>
    <x v="348"/>
    <x v="56"/>
    <x v="0"/>
    <d v="2023-03-08T00:00:00"/>
    <x v="1"/>
    <x v="0"/>
    <x v="351"/>
    <x v="0"/>
  </r>
  <r>
    <x v="345"/>
    <x v="349"/>
    <x v="107"/>
    <x v="2"/>
    <d v="2021-07-18T00:00:00"/>
    <x v="4"/>
    <x v="5"/>
    <x v="352"/>
    <x v="1"/>
  </r>
  <r>
    <x v="346"/>
    <x v="350"/>
    <x v="65"/>
    <x v="1"/>
    <d v="2022-02-15T00:00:00"/>
    <x v="4"/>
    <x v="6"/>
    <x v="353"/>
    <x v="1"/>
  </r>
  <r>
    <x v="347"/>
    <x v="351"/>
    <x v="39"/>
    <x v="1"/>
    <d v="2021-12-22T00:00:00"/>
    <x v="4"/>
    <x v="2"/>
    <x v="354"/>
    <x v="1"/>
  </r>
  <r>
    <x v="348"/>
    <x v="352"/>
    <x v="11"/>
    <x v="0"/>
    <d v="2021-02-10T00:00:00"/>
    <x v="2"/>
    <x v="8"/>
    <x v="355"/>
    <x v="1"/>
  </r>
  <r>
    <x v="349"/>
    <x v="353"/>
    <x v="37"/>
    <x v="0"/>
    <d v="2020-08-21T00:00:00"/>
    <x v="2"/>
    <x v="5"/>
    <x v="356"/>
    <x v="0"/>
  </r>
  <r>
    <x v="350"/>
    <x v="354"/>
    <x v="16"/>
    <x v="0"/>
    <d v="2022-10-29T00:00:00"/>
    <x v="1"/>
    <x v="0"/>
    <x v="357"/>
    <x v="1"/>
  </r>
  <r>
    <x v="351"/>
    <x v="355"/>
    <x v="108"/>
    <x v="1"/>
    <d v="2020-10-21T00:00:00"/>
    <x v="2"/>
    <x v="4"/>
    <x v="358"/>
    <x v="0"/>
  </r>
  <r>
    <x v="352"/>
    <x v="356"/>
    <x v="106"/>
    <x v="1"/>
    <d v="2024-02-27T00:00:00"/>
    <x v="0"/>
    <x v="4"/>
    <x v="359"/>
    <x v="0"/>
  </r>
  <r>
    <x v="353"/>
    <x v="357"/>
    <x v="105"/>
    <x v="1"/>
    <d v="2023-03-27T00:00:00"/>
    <x v="1"/>
    <x v="5"/>
    <x v="360"/>
    <x v="0"/>
  </r>
  <r>
    <x v="178"/>
    <x v="358"/>
    <x v="19"/>
    <x v="1"/>
    <d v="2021-12-06T00:00:00"/>
    <x v="4"/>
    <x v="9"/>
    <x v="361"/>
    <x v="0"/>
  </r>
  <r>
    <x v="354"/>
    <x v="359"/>
    <x v="62"/>
    <x v="1"/>
    <d v="2023-09-11T00:00:00"/>
    <x v="0"/>
    <x v="2"/>
    <x v="362"/>
    <x v="0"/>
  </r>
  <r>
    <x v="355"/>
    <x v="360"/>
    <x v="99"/>
    <x v="0"/>
    <d v="2021-01-28T00:00:00"/>
    <x v="2"/>
    <x v="8"/>
    <x v="363"/>
    <x v="1"/>
  </r>
  <r>
    <x v="356"/>
    <x v="361"/>
    <x v="7"/>
    <x v="1"/>
    <d v="2023-10-12T00:00:00"/>
    <x v="0"/>
    <x v="5"/>
    <x v="364"/>
    <x v="1"/>
  </r>
  <r>
    <x v="357"/>
    <x v="362"/>
    <x v="52"/>
    <x v="1"/>
    <d v="2021-03-27T00:00:00"/>
    <x v="2"/>
    <x v="0"/>
    <x v="332"/>
    <x v="1"/>
  </r>
  <r>
    <x v="358"/>
    <x v="363"/>
    <x v="99"/>
    <x v="0"/>
    <d v="2022-03-16T00:00:00"/>
    <x v="4"/>
    <x v="5"/>
    <x v="365"/>
    <x v="1"/>
  </r>
  <r>
    <x v="359"/>
    <x v="364"/>
    <x v="74"/>
    <x v="2"/>
    <d v="2022-06-07T00:00:00"/>
    <x v="4"/>
    <x v="6"/>
    <x v="366"/>
    <x v="1"/>
  </r>
  <r>
    <x v="360"/>
    <x v="365"/>
    <x v="52"/>
    <x v="1"/>
    <d v="2020-07-11T00:00:00"/>
    <x v="2"/>
    <x v="2"/>
    <x v="367"/>
    <x v="0"/>
  </r>
  <r>
    <x v="361"/>
    <x v="366"/>
    <x v="9"/>
    <x v="0"/>
    <d v="2022-02-22T00:00:00"/>
    <x v="4"/>
    <x v="8"/>
    <x v="368"/>
    <x v="1"/>
  </r>
  <r>
    <x v="362"/>
    <x v="367"/>
    <x v="79"/>
    <x v="1"/>
    <d v="2020-12-26T00:00:00"/>
    <x v="2"/>
    <x v="5"/>
    <x v="369"/>
    <x v="0"/>
  </r>
  <r>
    <x v="363"/>
    <x v="368"/>
    <x v="72"/>
    <x v="2"/>
    <d v="2022-08-26T00:00:00"/>
    <x v="1"/>
    <x v="0"/>
    <x v="370"/>
    <x v="0"/>
  </r>
  <r>
    <x v="364"/>
    <x v="369"/>
    <x v="15"/>
    <x v="1"/>
    <d v="2022-03-24T00:00:00"/>
    <x v="4"/>
    <x v="4"/>
    <x v="371"/>
    <x v="1"/>
  </r>
  <r>
    <x v="365"/>
    <x v="370"/>
    <x v="57"/>
    <x v="0"/>
    <d v="2021-05-09T00:00:00"/>
    <x v="2"/>
    <x v="5"/>
    <x v="372"/>
    <x v="0"/>
  </r>
  <r>
    <x v="366"/>
    <x v="371"/>
    <x v="51"/>
    <x v="1"/>
    <d v="2021-01-22T00:00:00"/>
    <x v="2"/>
    <x v="9"/>
    <x v="373"/>
    <x v="0"/>
  </r>
  <r>
    <x v="255"/>
    <x v="372"/>
    <x v="5"/>
    <x v="1"/>
    <d v="2021-01-14T00:00:00"/>
    <x v="2"/>
    <x v="2"/>
    <x v="374"/>
    <x v="1"/>
  </r>
  <r>
    <x v="367"/>
    <x v="373"/>
    <x v="59"/>
    <x v="1"/>
    <d v="2020-07-07T00:00:00"/>
    <x v="2"/>
    <x v="1"/>
    <x v="375"/>
    <x v="1"/>
  </r>
  <r>
    <x v="368"/>
    <x v="374"/>
    <x v="80"/>
    <x v="1"/>
    <d v="2020-01-16T00:00:00"/>
    <x v="3"/>
    <x v="5"/>
    <x v="376"/>
    <x v="1"/>
  </r>
  <r>
    <x v="369"/>
    <x v="375"/>
    <x v="61"/>
    <x v="2"/>
    <d v="2023-04-17T00:00:00"/>
    <x v="1"/>
    <x v="0"/>
    <x v="377"/>
    <x v="0"/>
  </r>
  <r>
    <x v="370"/>
    <x v="376"/>
    <x v="69"/>
    <x v="0"/>
    <d v="2022-07-01T00:00:00"/>
    <x v="1"/>
    <x v="5"/>
    <x v="378"/>
    <x v="0"/>
  </r>
  <r>
    <x v="371"/>
    <x v="377"/>
    <x v="35"/>
    <x v="1"/>
    <d v="2021-10-10T00:00:00"/>
    <x v="4"/>
    <x v="6"/>
    <x v="379"/>
    <x v="1"/>
  </r>
  <r>
    <x v="372"/>
    <x v="378"/>
    <x v="16"/>
    <x v="0"/>
    <d v="2023-12-27T00:00:00"/>
    <x v="0"/>
    <x v="7"/>
    <x v="380"/>
    <x v="1"/>
  </r>
  <r>
    <x v="373"/>
    <x v="379"/>
    <x v="83"/>
    <x v="1"/>
    <d v="2023-09-05T00:00:00"/>
    <x v="0"/>
    <x v="1"/>
    <x v="381"/>
    <x v="1"/>
  </r>
  <r>
    <x v="374"/>
    <x v="380"/>
    <x v="62"/>
    <x v="1"/>
    <d v="2021-04-03T00:00:00"/>
    <x v="2"/>
    <x v="5"/>
    <x v="382"/>
    <x v="1"/>
  </r>
  <r>
    <x v="375"/>
    <x v="381"/>
    <x v="101"/>
    <x v="1"/>
    <d v="2022-06-21T00:00:00"/>
    <x v="4"/>
    <x v="0"/>
    <x v="383"/>
    <x v="1"/>
  </r>
  <r>
    <x v="376"/>
    <x v="382"/>
    <x v="12"/>
    <x v="1"/>
    <d v="2022-08-07T00:00:00"/>
    <x v="1"/>
    <x v="4"/>
    <x v="384"/>
    <x v="1"/>
  </r>
  <r>
    <x v="377"/>
    <x v="383"/>
    <x v="87"/>
    <x v="1"/>
    <d v="2021-11-29T00:00:00"/>
    <x v="4"/>
    <x v="4"/>
    <x v="385"/>
    <x v="1"/>
  </r>
  <r>
    <x v="378"/>
    <x v="384"/>
    <x v="97"/>
    <x v="0"/>
    <d v="2022-09-03T00:00:00"/>
    <x v="1"/>
    <x v="5"/>
    <x v="386"/>
    <x v="0"/>
  </r>
  <r>
    <x v="379"/>
    <x v="385"/>
    <x v="109"/>
    <x v="2"/>
    <d v="2023-09-07T00:00:00"/>
    <x v="0"/>
    <x v="6"/>
    <x v="387"/>
    <x v="1"/>
  </r>
  <r>
    <x v="380"/>
    <x v="386"/>
    <x v="77"/>
    <x v="1"/>
    <d v="2022-09-29T00:00:00"/>
    <x v="1"/>
    <x v="2"/>
    <x v="388"/>
    <x v="1"/>
  </r>
  <r>
    <x v="381"/>
    <x v="387"/>
    <x v="104"/>
    <x v="1"/>
    <d v="2022-05-21T00:00:00"/>
    <x v="4"/>
    <x v="1"/>
    <x v="389"/>
    <x v="0"/>
  </r>
  <r>
    <x v="382"/>
    <x v="388"/>
    <x v="104"/>
    <x v="1"/>
    <d v="2024-01-24T00:00:00"/>
    <x v="0"/>
    <x v="5"/>
    <x v="390"/>
    <x v="1"/>
  </r>
  <r>
    <x v="383"/>
    <x v="389"/>
    <x v="110"/>
    <x v="1"/>
    <d v="2021-06-21T00:00:00"/>
    <x v="2"/>
    <x v="0"/>
    <x v="391"/>
    <x v="1"/>
  </r>
  <r>
    <x v="384"/>
    <x v="390"/>
    <x v="111"/>
    <x v="1"/>
    <d v="2021-04-04T00:00:00"/>
    <x v="2"/>
    <x v="4"/>
    <x v="392"/>
    <x v="0"/>
  </r>
  <r>
    <x v="385"/>
    <x v="391"/>
    <x v="74"/>
    <x v="2"/>
    <d v="2021-07-25T00:00:00"/>
    <x v="4"/>
    <x v="5"/>
    <x v="393"/>
    <x v="0"/>
  </r>
  <r>
    <x v="386"/>
    <x v="392"/>
    <x v="60"/>
    <x v="0"/>
    <d v="2024-02-05T00:00:00"/>
    <x v="0"/>
    <x v="6"/>
    <x v="394"/>
    <x v="0"/>
  </r>
  <r>
    <x v="387"/>
    <x v="393"/>
    <x v="35"/>
    <x v="1"/>
    <d v="2023-09-01T00:00:00"/>
    <x v="0"/>
    <x v="7"/>
    <x v="395"/>
    <x v="1"/>
  </r>
  <r>
    <x v="388"/>
    <x v="394"/>
    <x v="22"/>
    <x v="1"/>
    <d v="2024-02-19T00:00:00"/>
    <x v="0"/>
    <x v="1"/>
    <x v="396"/>
    <x v="1"/>
  </r>
  <r>
    <x v="389"/>
    <x v="395"/>
    <x v="89"/>
    <x v="1"/>
    <d v="2024-03-22T00:00:00"/>
    <x v="0"/>
    <x v="5"/>
    <x v="397"/>
    <x v="0"/>
  </r>
  <r>
    <x v="390"/>
    <x v="396"/>
    <x v="53"/>
    <x v="1"/>
    <d v="2024-03-04T00:00:00"/>
    <x v="0"/>
    <x v="0"/>
    <x v="398"/>
    <x v="1"/>
  </r>
  <r>
    <x v="391"/>
    <x v="397"/>
    <x v="54"/>
    <x v="2"/>
    <d v="2020-01-24T00:00:00"/>
    <x v="3"/>
    <x v="5"/>
    <x v="399"/>
    <x v="1"/>
  </r>
  <r>
    <x v="392"/>
    <x v="398"/>
    <x v="41"/>
    <x v="1"/>
    <d v="2021-10-31T00:00:00"/>
    <x v="4"/>
    <x v="6"/>
    <x v="400"/>
    <x v="0"/>
  </r>
  <r>
    <x v="393"/>
    <x v="399"/>
    <x v="86"/>
    <x v="0"/>
    <d v="2020-06-13T00:00:00"/>
    <x v="3"/>
    <x v="7"/>
    <x v="401"/>
    <x v="1"/>
  </r>
  <r>
    <x v="49"/>
    <x v="400"/>
    <x v="23"/>
    <x v="0"/>
    <d v="2021-10-14T00:00:00"/>
    <x v="4"/>
    <x v="8"/>
    <x v="402"/>
    <x v="1"/>
  </r>
  <r>
    <x v="394"/>
    <x v="401"/>
    <x v="86"/>
    <x v="0"/>
    <d v="2021-08-13T00:00:00"/>
    <x v="4"/>
    <x v="5"/>
    <x v="403"/>
    <x v="1"/>
  </r>
  <r>
    <x v="268"/>
    <x v="402"/>
    <x v="27"/>
    <x v="0"/>
    <d v="2023-12-23T00:00:00"/>
    <x v="0"/>
    <x v="0"/>
    <x v="404"/>
    <x v="0"/>
  </r>
  <r>
    <x v="395"/>
    <x v="403"/>
    <x v="38"/>
    <x v="1"/>
    <d v="2023-07-20T00:00:00"/>
    <x v="0"/>
    <x v="4"/>
    <x v="405"/>
    <x v="1"/>
  </r>
  <r>
    <x v="396"/>
    <x v="404"/>
    <x v="17"/>
    <x v="1"/>
    <d v="2021-08-22T00:00:00"/>
    <x v="4"/>
    <x v="4"/>
    <x v="406"/>
    <x v="1"/>
  </r>
  <r>
    <x v="397"/>
    <x v="405"/>
    <x v="27"/>
    <x v="0"/>
    <d v="2022-12-21T00:00:00"/>
    <x v="1"/>
    <x v="5"/>
    <x v="407"/>
    <x v="0"/>
  </r>
  <r>
    <x v="398"/>
    <x v="406"/>
    <x v="69"/>
    <x v="0"/>
    <d v="2024-04-09T00:00:00"/>
    <x v="0"/>
    <x v="6"/>
    <x v="408"/>
    <x v="0"/>
  </r>
  <r>
    <x v="399"/>
    <x v="407"/>
    <x v="28"/>
    <x v="1"/>
    <d v="2023-12-01T00:00:00"/>
    <x v="0"/>
    <x v="2"/>
    <x v="409"/>
    <x v="1"/>
  </r>
  <r>
    <x v="400"/>
    <x v="408"/>
    <x v="66"/>
    <x v="2"/>
    <d v="2020-08-11T00:00:00"/>
    <x v="2"/>
    <x v="8"/>
    <x v="410"/>
    <x v="1"/>
  </r>
  <r>
    <x v="401"/>
    <x v="409"/>
    <x v="10"/>
    <x v="1"/>
    <d v="2023-07-04T00:00:00"/>
    <x v="0"/>
    <x v="5"/>
    <x v="411"/>
    <x v="0"/>
  </r>
  <r>
    <x v="402"/>
    <x v="410"/>
    <x v="12"/>
    <x v="1"/>
    <d v="2022-03-12T00:00:00"/>
    <x v="4"/>
    <x v="0"/>
    <x v="412"/>
    <x v="1"/>
  </r>
  <r>
    <x v="403"/>
    <x v="411"/>
    <x v="18"/>
    <x v="1"/>
    <d v="2021-03-13T00:00:00"/>
    <x v="2"/>
    <x v="5"/>
    <x v="413"/>
    <x v="1"/>
  </r>
  <r>
    <x v="404"/>
    <x v="412"/>
    <x v="80"/>
    <x v="1"/>
    <d v="2023-06-26T00:00:00"/>
    <x v="1"/>
    <x v="9"/>
    <x v="414"/>
    <x v="0"/>
  </r>
  <r>
    <x v="405"/>
    <x v="413"/>
    <x v="99"/>
    <x v="0"/>
    <d v="2020-10-17T00:00:00"/>
    <x v="2"/>
    <x v="7"/>
    <x v="415"/>
    <x v="0"/>
  </r>
  <r>
    <x v="406"/>
    <x v="414"/>
    <x v="36"/>
    <x v="0"/>
    <d v="2022-08-10T00:00:00"/>
    <x v="1"/>
    <x v="8"/>
    <x v="416"/>
    <x v="0"/>
  </r>
  <r>
    <x v="407"/>
    <x v="415"/>
    <x v="49"/>
    <x v="0"/>
    <d v="2021-04-22T00:00:00"/>
    <x v="2"/>
    <x v="5"/>
    <x v="417"/>
    <x v="1"/>
  </r>
  <r>
    <x v="408"/>
    <x v="416"/>
    <x v="107"/>
    <x v="2"/>
    <d v="2021-08-02T00:00:00"/>
    <x v="4"/>
    <x v="0"/>
    <x v="418"/>
    <x v="0"/>
  </r>
  <r>
    <x v="409"/>
    <x v="417"/>
    <x v="18"/>
    <x v="1"/>
    <d v="2022-12-12T00:00:00"/>
    <x v="1"/>
    <x v="5"/>
    <x v="419"/>
    <x v="1"/>
  </r>
  <r>
    <x v="410"/>
    <x v="418"/>
    <x v="32"/>
    <x v="1"/>
    <d v="2022-04-18T00:00:00"/>
    <x v="4"/>
    <x v="6"/>
    <x v="420"/>
    <x v="1"/>
  </r>
  <r>
    <x v="411"/>
    <x v="419"/>
    <x v="36"/>
    <x v="0"/>
    <d v="2022-03-04T00:00:00"/>
    <x v="4"/>
    <x v="2"/>
    <x v="421"/>
    <x v="0"/>
  </r>
  <r>
    <x v="412"/>
    <x v="420"/>
    <x v="48"/>
    <x v="1"/>
    <d v="2022-06-18T00:00:00"/>
    <x v="4"/>
    <x v="1"/>
    <x v="422"/>
    <x v="0"/>
  </r>
  <r>
    <x v="413"/>
    <x v="421"/>
    <x v="62"/>
    <x v="1"/>
    <d v="2020-06-08T00:00:00"/>
    <x v="3"/>
    <x v="5"/>
    <x v="423"/>
    <x v="1"/>
  </r>
  <r>
    <x v="414"/>
    <x v="422"/>
    <x v="105"/>
    <x v="1"/>
    <d v="2022-10-27T00:00:00"/>
    <x v="1"/>
    <x v="0"/>
    <x v="424"/>
    <x v="1"/>
  </r>
  <r>
    <x v="415"/>
    <x v="423"/>
    <x v="14"/>
    <x v="1"/>
    <d v="2022-07-10T00:00:00"/>
    <x v="1"/>
    <x v="5"/>
    <x v="425"/>
    <x v="0"/>
  </r>
  <r>
    <x v="416"/>
    <x v="424"/>
    <x v="45"/>
    <x v="0"/>
    <d v="2023-04-05T00:00:00"/>
    <x v="1"/>
    <x v="6"/>
    <x v="426"/>
    <x v="1"/>
  </r>
  <r>
    <x v="417"/>
    <x v="425"/>
    <x v="92"/>
    <x v="1"/>
    <d v="2021-01-11T00:00:00"/>
    <x v="2"/>
    <x v="2"/>
    <x v="427"/>
    <x v="0"/>
  </r>
  <r>
    <x v="418"/>
    <x v="426"/>
    <x v="3"/>
    <x v="2"/>
    <d v="2022-07-05T00:00:00"/>
    <x v="1"/>
    <x v="8"/>
    <x v="428"/>
    <x v="1"/>
  </r>
  <r>
    <x v="66"/>
    <x v="427"/>
    <x v="26"/>
    <x v="2"/>
    <d v="2023-05-22T00:00:00"/>
    <x v="1"/>
    <x v="5"/>
    <x v="429"/>
    <x v="1"/>
  </r>
  <r>
    <x v="419"/>
    <x v="428"/>
    <x v="78"/>
    <x v="0"/>
    <d v="2021-07-20T00:00:00"/>
    <x v="4"/>
    <x v="0"/>
    <x v="430"/>
    <x v="0"/>
  </r>
  <r>
    <x v="420"/>
    <x v="429"/>
    <x v="39"/>
    <x v="1"/>
    <d v="2022-06-16T00:00:00"/>
    <x v="4"/>
    <x v="4"/>
    <x v="431"/>
    <x v="1"/>
  </r>
  <r>
    <x v="421"/>
    <x v="430"/>
    <x v="53"/>
    <x v="1"/>
    <d v="2023-11-08T00:00:00"/>
    <x v="0"/>
    <x v="5"/>
    <x v="432"/>
    <x v="0"/>
  </r>
  <r>
    <x v="422"/>
    <x v="431"/>
    <x v="40"/>
    <x v="1"/>
    <d v="2023-10-08T00:00:00"/>
    <x v="0"/>
    <x v="6"/>
    <x v="433"/>
    <x v="1"/>
  </r>
  <r>
    <x v="423"/>
    <x v="432"/>
    <x v="111"/>
    <x v="1"/>
    <d v="2023-07-27T00:00:00"/>
    <x v="0"/>
    <x v="2"/>
    <x v="434"/>
    <x v="0"/>
  </r>
  <r>
    <x v="424"/>
    <x v="433"/>
    <x v="14"/>
    <x v="1"/>
    <d v="2022-08-03T00:00:00"/>
    <x v="1"/>
    <x v="8"/>
    <x v="435"/>
    <x v="1"/>
  </r>
  <r>
    <x v="425"/>
    <x v="434"/>
    <x v="42"/>
    <x v="1"/>
    <d v="2021-12-17T00:00:00"/>
    <x v="4"/>
    <x v="5"/>
    <x v="436"/>
    <x v="1"/>
  </r>
  <r>
    <x v="426"/>
    <x v="435"/>
    <x v="24"/>
    <x v="2"/>
    <d v="2023-10-03T00:00:00"/>
    <x v="0"/>
    <x v="0"/>
    <x v="437"/>
    <x v="0"/>
  </r>
  <r>
    <x v="427"/>
    <x v="436"/>
    <x v="107"/>
    <x v="2"/>
    <d v="2023-05-08T00:00:00"/>
    <x v="1"/>
    <x v="5"/>
    <x v="438"/>
    <x v="0"/>
  </r>
  <r>
    <x v="428"/>
    <x v="437"/>
    <x v="35"/>
    <x v="1"/>
    <d v="2020-09-13T00:00:00"/>
    <x v="2"/>
    <x v="6"/>
    <x v="439"/>
    <x v="1"/>
  </r>
  <r>
    <x v="429"/>
    <x v="438"/>
    <x v="24"/>
    <x v="2"/>
    <d v="2022-05-31T00:00:00"/>
    <x v="4"/>
    <x v="7"/>
    <x v="440"/>
    <x v="0"/>
  </r>
  <r>
    <x v="430"/>
    <x v="439"/>
    <x v="111"/>
    <x v="1"/>
    <d v="2020-05-27T00:00:00"/>
    <x v="3"/>
    <x v="1"/>
    <x v="441"/>
    <x v="1"/>
  </r>
  <r>
    <x v="431"/>
    <x v="440"/>
    <x v="108"/>
    <x v="1"/>
    <d v="2023-04-13T00:00:00"/>
    <x v="1"/>
    <x v="5"/>
    <x v="442"/>
    <x v="0"/>
  </r>
  <r>
    <x v="432"/>
    <x v="441"/>
    <x v="24"/>
    <x v="2"/>
    <d v="2023-07-20T00:00:00"/>
    <x v="0"/>
    <x v="0"/>
    <x v="443"/>
    <x v="0"/>
  </r>
  <r>
    <x v="433"/>
    <x v="442"/>
    <x v="90"/>
    <x v="1"/>
    <d v="2023-11-09T00:00:00"/>
    <x v="0"/>
    <x v="4"/>
    <x v="444"/>
    <x v="0"/>
  </r>
  <r>
    <x v="434"/>
    <x v="443"/>
    <x v="22"/>
    <x v="1"/>
    <d v="2021-07-08T00:00:00"/>
    <x v="4"/>
    <x v="4"/>
    <x v="445"/>
    <x v="1"/>
  </r>
  <r>
    <x v="435"/>
    <x v="444"/>
    <x v="22"/>
    <x v="1"/>
    <d v="2023-10-14T00:00:00"/>
    <x v="0"/>
    <x v="4"/>
    <x v="446"/>
    <x v="1"/>
  </r>
  <r>
    <x v="436"/>
    <x v="445"/>
    <x v="26"/>
    <x v="2"/>
    <d v="2021-05-30T00:00:00"/>
    <x v="2"/>
    <x v="5"/>
    <x v="447"/>
    <x v="0"/>
  </r>
  <r>
    <x v="437"/>
    <x v="446"/>
    <x v="73"/>
    <x v="2"/>
    <d v="2024-04-11T00:00:00"/>
    <x v="0"/>
    <x v="6"/>
    <x v="448"/>
    <x v="0"/>
  </r>
  <r>
    <x v="438"/>
    <x v="447"/>
    <x v="96"/>
    <x v="2"/>
    <d v="2022-12-18T00:00:00"/>
    <x v="1"/>
    <x v="7"/>
    <x v="449"/>
    <x v="1"/>
  </r>
  <r>
    <x v="439"/>
    <x v="448"/>
    <x v="84"/>
    <x v="1"/>
    <d v="2024-01-25T00:00:00"/>
    <x v="0"/>
    <x v="1"/>
    <x v="450"/>
    <x v="0"/>
  </r>
  <r>
    <x v="440"/>
    <x v="449"/>
    <x v="86"/>
    <x v="0"/>
    <d v="2020-02-13T00:00:00"/>
    <x v="3"/>
    <x v="5"/>
    <x v="451"/>
    <x v="1"/>
  </r>
  <r>
    <x v="441"/>
    <x v="450"/>
    <x v="0"/>
    <x v="0"/>
    <d v="2022-02-06T00:00:00"/>
    <x v="4"/>
    <x v="0"/>
    <x v="452"/>
    <x v="1"/>
  </r>
  <r>
    <x v="442"/>
    <x v="451"/>
    <x v="58"/>
    <x v="2"/>
    <d v="2021-07-12T00:00:00"/>
    <x v="4"/>
    <x v="5"/>
    <x v="453"/>
    <x v="0"/>
  </r>
  <r>
    <x v="443"/>
    <x v="452"/>
    <x v="92"/>
    <x v="1"/>
    <d v="2024-01-22T00:00:00"/>
    <x v="0"/>
    <x v="9"/>
    <x v="454"/>
    <x v="0"/>
  </r>
  <r>
    <x v="444"/>
    <x v="453"/>
    <x v="109"/>
    <x v="2"/>
    <d v="2022-09-12T00:00:00"/>
    <x v="1"/>
    <x v="7"/>
    <x v="455"/>
    <x v="0"/>
  </r>
  <r>
    <x v="445"/>
    <x v="454"/>
    <x v="54"/>
    <x v="2"/>
    <d v="2023-03-13T00:00:00"/>
    <x v="1"/>
    <x v="8"/>
    <x v="456"/>
    <x v="0"/>
  </r>
  <r>
    <x v="446"/>
    <x v="455"/>
    <x v="52"/>
    <x v="1"/>
    <d v="2023-12-18T00:00:00"/>
    <x v="0"/>
    <x v="5"/>
    <x v="457"/>
    <x v="0"/>
  </r>
  <r>
    <x v="214"/>
    <x v="456"/>
    <x v="49"/>
    <x v="0"/>
    <d v="2021-01-04T00:00:00"/>
    <x v="2"/>
    <x v="0"/>
    <x v="458"/>
    <x v="1"/>
  </r>
  <r>
    <x v="447"/>
    <x v="457"/>
    <x v="29"/>
    <x v="0"/>
    <d v="2020-05-18T00:00:00"/>
    <x v="3"/>
    <x v="5"/>
    <x v="459"/>
    <x v="0"/>
  </r>
  <r>
    <x v="448"/>
    <x v="458"/>
    <x v="16"/>
    <x v="0"/>
    <d v="2020-02-11T00:00:00"/>
    <x v="3"/>
    <x v="6"/>
    <x v="460"/>
    <x v="0"/>
  </r>
  <r>
    <x v="449"/>
    <x v="459"/>
    <x v="21"/>
    <x v="0"/>
    <d v="2024-02-04T00:00:00"/>
    <x v="0"/>
    <x v="7"/>
    <x v="461"/>
    <x v="1"/>
  </r>
  <r>
    <x v="450"/>
    <x v="460"/>
    <x v="81"/>
    <x v="1"/>
    <d v="2022-03-12T00:00:00"/>
    <x v="4"/>
    <x v="1"/>
    <x v="462"/>
    <x v="0"/>
  </r>
  <r>
    <x v="451"/>
    <x v="461"/>
    <x v="53"/>
    <x v="1"/>
    <d v="2023-10-17T00:00:00"/>
    <x v="0"/>
    <x v="5"/>
    <x v="463"/>
    <x v="0"/>
  </r>
  <r>
    <x v="452"/>
    <x v="462"/>
    <x v="14"/>
    <x v="1"/>
    <d v="2023-12-19T00:00:00"/>
    <x v="0"/>
    <x v="0"/>
    <x v="464"/>
    <x v="0"/>
  </r>
  <r>
    <x v="453"/>
    <x v="463"/>
    <x v="7"/>
    <x v="1"/>
    <d v="2022-06-07T00:00:00"/>
    <x v="4"/>
    <x v="4"/>
    <x v="465"/>
    <x v="1"/>
  </r>
  <r>
    <x v="454"/>
    <x v="464"/>
    <x v="14"/>
    <x v="1"/>
    <d v="2020-02-02T00:00:00"/>
    <x v="3"/>
    <x v="5"/>
    <x v="466"/>
    <x v="1"/>
  </r>
  <r>
    <x v="455"/>
    <x v="465"/>
    <x v="56"/>
    <x v="0"/>
    <d v="2021-12-26T00:00:00"/>
    <x v="4"/>
    <x v="6"/>
    <x v="467"/>
    <x v="1"/>
  </r>
  <r>
    <x v="456"/>
    <x v="466"/>
    <x v="26"/>
    <x v="2"/>
    <d v="2022-08-16T00:00:00"/>
    <x v="1"/>
    <x v="7"/>
    <x v="468"/>
    <x v="0"/>
  </r>
  <r>
    <x v="457"/>
    <x v="467"/>
    <x v="92"/>
    <x v="1"/>
    <d v="2021-03-20T00:00:00"/>
    <x v="2"/>
    <x v="1"/>
    <x v="469"/>
    <x v="0"/>
  </r>
  <r>
    <x v="458"/>
    <x v="468"/>
    <x v="32"/>
    <x v="1"/>
    <d v="2020-08-30T00:00:00"/>
    <x v="2"/>
    <x v="5"/>
    <x v="470"/>
    <x v="1"/>
  </r>
  <r>
    <x v="97"/>
    <x v="469"/>
    <x v="42"/>
    <x v="1"/>
    <d v="2022-06-29T00:00:00"/>
    <x v="1"/>
    <x v="0"/>
    <x v="471"/>
    <x v="1"/>
  </r>
  <r>
    <x v="459"/>
    <x v="470"/>
    <x v="89"/>
    <x v="1"/>
    <d v="2020-02-22T00:00:00"/>
    <x v="3"/>
    <x v="4"/>
    <x v="472"/>
    <x v="1"/>
  </r>
  <r>
    <x v="460"/>
    <x v="471"/>
    <x v="95"/>
    <x v="2"/>
    <d v="2022-06-26T00:00:00"/>
    <x v="4"/>
    <x v="5"/>
    <x v="473"/>
    <x v="0"/>
  </r>
  <r>
    <x v="461"/>
    <x v="472"/>
    <x v="53"/>
    <x v="1"/>
    <d v="2021-09-25T00:00:00"/>
    <x v="4"/>
    <x v="6"/>
    <x v="474"/>
    <x v="0"/>
  </r>
  <r>
    <x v="462"/>
    <x v="473"/>
    <x v="70"/>
    <x v="2"/>
    <d v="2020-04-18T00:00:00"/>
    <x v="3"/>
    <x v="7"/>
    <x v="475"/>
    <x v="1"/>
  </r>
  <r>
    <x v="463"/>
    <x v="474"/>
    <x v="91"/>
    <x v="1"/>
    <d v="2022-06-20T00:00:00"/>
    <x v="4"/>
    <x v="1"/>
    <x v="476"/>
    <x v="0"/>
  </r>
  <r>
    <x v="464"/>
    <x v="475"/>
    <x v="111"/>
    <x v="1"/>
    <d v="2021-11-02T00:00:00"/>
    <x v="4"/>
    <x v="5"/>
    <x v="477"/>
    <x v="0"/>
  </r>
  <r>
    <x v="465"/>
    <x v="476"/>
    <x v="112"/>
    <x v="0"/>
    <d v="2022-04-07T00:00:00"/>
    <x v="4"/>
    <x v="0"/>
    <x v="478"/>
    <x v="0"/>
  </r>
  <r>
    <x v="466"/>
    <x v="477"/>
    <x v="64"/>
    <x v="0"/>
    <d v="2023-08-14T00:00:00"/>
    <x v="0"/>
    <x v="5"/>
    <x v="479"/>
    <x v="1"/>
  </r>
  <r>
    <x v="467"/>
    <x v="478"/>
    <x v="59"/>
    <x v="1"/>
    <d v="2020-06-08T00:00:00"/>
    <x v="3"/>
    <x v="9"/>
    <x v="480"/>
    <x v="0"/>
  </r>
  <r>
    <x v="468"/>
    <x v="29"/>
    <x v="27"/>
    <x v="0"/>
    <d v="2023-06-25T00:00:00"/>
    <x v="1"/>
    <x v="7"/>
    <x v="481"/>
    <x v="1"/>
  </r>
  <r>
    <x v="469"/>
    <x v="479"/>
    <x v="102"/>
    <x v="1"/>
    <d v="2023-08-09T00:00:00"/>
    <x v="0"/>
    <x v="1"/>
    <x v="482"/>
    <x v="1"/>
  </r>
  <r>
    <x v="470"/>
    <x v="480"/>
    <x v="4"/>
    <x v="1"/>
    <d v="2023-04-26T00:00:00"/>
    <x v="1"/>
    <x v="5"/>
    <x v="483"/>
    <x v="0"/>
  </r>
  <r>
    <x v="471"/>
    <x v="481"/>
    <x v="1"/>
    <x v="1"/>
    <d v="2021-12-17T00:00:00"/>
    <x v="4"/>
    <x v="0"/>
    <x v="484"/>
    <x v="1"/>
  </r>
  <r>
    <x v="472"/>
    <x v="482"/>
    <x v="56"/>
    <x v="0"/>
    <d v="2022-11-19T00:00:00"/>
    <x v="1"/>
    <x v="5"/>
    <x v="485"/>
    <x v="0"/>
  </r>
  <r>
    <x v="473"/>
    <x v="483"/>
    <x v="41"/>
    <x v="1"/>
    <d v="2020-11-24T00:00:00"/>
    <x v="2"/>
    <x v="6"/>
    <x v="486"/>
    <x v="0"/>
  </r>
  <r>
    <x v="474"/>
    <x v="484"/>
    <x v="36"/>
    <x v="0"/>
    <d v="2022-01-17T00:00:00"/>
    <x v="4"/>
    <x v="7"/>
    <x v="487"/>
    <x v="1"/>
  </r>
  <r>
    <x v="475"/>
    <x v="485"/>
    <x v="67"/>
    <x v="1"/>
    <d v="2022-04-18T00:00:00"/>
    <x v="4"/>
    <x v="8"/>
    <x v="488"/>
    <x v="0"/>
  </r>
  <r>
    <x v="476"/>
    <x v="486"/>
    <x v="50"/>
    <x v="1"/>
    <d v="2022-09-02T00:00:00"/>
    <x v="1"/>
    <x v="5"/>
    <x v="489"/>
    <x v="1"/>
  </r>
  <r>
    <x v="477"/>
    <x v="487"/>
    <x v="45"/>
    <x v="0"/>
    <d v="2021-02-27T00:00:00"/>
    <x v="2"/>
    <x v="0"/>
    <x v="490"/>
    <x v="0"/>
  </r>
  <r>
    <x v="478"/>
    <x v="488"/>
    <x v="99"/>
    <x v="0"/>
    <d v="2023-09-28T00:00:00"/>
    <x v="0"/>
    <x v="5"/>
    <x v="491"/>
    <x v="0"/>
  </r>
  <r>
    <x v="479"/>
    <x v="489"/>
    <x v="113"/>
    <x v="2"/>
    <d v="2022-04-29T00:00:00"/>
    <x v="4"/>
    <x v="6"/>
    <x v="492"/>
    <x v="0"/>
  </r>
  <r>
    <x v="480"/>
    <x v="490"/>
    <x v="17"/>
    <x v="1"/>
    <d v="2021-05-13T00:00:00"/>
    <x v="2"/>
    <x v="2"/>
    <x v="493"/>
    <x v="0"/>
  </r>
  <r>
    <x v="481"/>
    <x v="491"/>
    <x v="53"/>
    <x v="1"/>
    <d v="2020-07-24T00:00:00"/>
    <x v="2"/>
    <x v="8"/>
    <x v="494"/>
    <x v="1"/>
  </r>
  <r>
    <x v="482"/>
    <x v="492"/>
    <x v="108"/>
    <x v="1"/>
    <d v="2023-01-02T00:00:00"/>
    <x v="1"/>
    <x v="5"/>
    <x v="495"/>
    <x v="0"/>
  </r>
  <r>
    <x v="483"/>
    <x v="493"/>
    <x v="25"/>
    <x v="2"/>
    <d v="2020-06-13T00:00:00"/>
    <x v="3"/>
    <x v="0"/>
    <x v="496"/>
    <x v="0"/>
  </r>
  <r>
    <x v="484"/>
    <x v="494"/>
    <x v="93"/>
    <x v="0"/>
    <d v="2021-03-31T00:00:00"/>
    <x v="2"/>
    <x v="5"/>
    <x v="497"/>
    <x v="0"/>
  </r>
  <r>
    <x v="485"/>
    <x v="495"/>
    <x v="36"/>
    <x v="0"/>
    <d v="2022-11-08T00:00:00"/>
    <x v="1"/>
    <x v="6"/>
    <x v="498"/>
    <x v="0"/>
  </r>
  <r>
    <x v="486"/>
    <x v="496"/>
    <x v="78"/>
    <x v="0"/>
    <d v="2022-11-04T00:00:00"/>
    <x v="1"/>
    <x v="7"/>
    <x v="499"/>
    <x v="1"/>
  </r>
  <r>
    <x v="487"/>
    <x v="497"/>
    <x v="83"/>
    <x v="1"/>
    <d v="2023-11-22T00:00:00"/>
    <x v="0"/>
    <x v="1"/>
    <x v="500"/>
    <x v="1"/>
  </r>
  <r>
    <x v="488"/>
    <x v="498"/>
    <x v="75"/>
    <x v="2"/>
    <d v="2023-02-24T00:00:00"/>
    <x v="1"/>
    <x v="5"/>
    <x v="501"/>
    <x v="1"/>
  </r>
  <r>
    <x v="489"/>
    <x v="499"/>
    <x v="105"/>
    <x v="1"/>
    <d v="2022-06-02T00:00:00"/>
    <x v="4"/>
    <x v="0"/>
    <x v="502"/>
    <x v="0"/>
  </r>
  <r>
    <x v="490"/>
    <x v="500"/>
    <x v="5"/>
    <x v="1"/>
    <d v="2021-02-01T00:00:00"/>
    <x v="2"/>
    <x v="4"/>
    <x v="503"/>
    <x v="1"/>
  </r>
  <r>
    <x v="491"/>
    <x v="501"/>
    <x v="66"/>
    <x v="2"/>
    <d v="2023-01-08T00:00:00"/>
    <x v="1"/>
    <x v="5"/>
    <x v="504"/>
    <x v="1"/>
  </r>
  <r>
    <x v="256"/>
    <x v="502"/>
    <x v="67"/>
    <x v="1"/>
    <d v="2023-08-11T00:00:00"/>
    <x v="0"/>
    <x v="6"/>
    <x v="505"/>
    <x v="0"/>
  </r>
  <r>
    <x v="492"/>
    <x v="503"/>
    <x v="23"/>
    <x v="0"/>
    <d v="2023-09-20T00:00:00"/>
    <x v="0"/>
    <x v="7"/>
    <x v="506"/>
    <x v="1"/>
  </r>
  <r>
    <x v="493"/>
    <x v="504"/>
    <x v="17"/>
    <x v="1"/>
    <d v="2022-04-19T00:00:00"/>
    <x v="4"/>
    <x v="1"/>
    <x v="507"/>
    <x v="0"/>
  </r>
  <r>
    <x v="494"/>
    <x v="454"/>
    <x v="54"/>
    <x v="2"/>
    <d v="2021-10-28T00:00:00"/>
    <x v="4"/>
    <x v="5"/>
    <x v="508"/>
    <x v="0"/>
  </r>
  <r>
    <x v="495"/>
    <x v="505"/>
    <x v="17"/>
    <x v="1"/>
    <d v="2023-06-03T00:00:00"/>
    <x v="1"/>
    <x v="0"/>
    <x v="509"/>
    <x v="1"/>
  </r>
  <r>
    <x v="496"/>
    <x v="506"/>
    <x v="89"/>
    <x v="1"/>
    <d v="2022-03-23T00:00:00"/>
    <x v="4"/>
    <x v="0"/>
    <x v="510"/>
    <x v="1"/>
  </r>
  <r>
    <x v="497"/>
    <x v="507"/>
    <x v="84"/>
    <x v="1"/>
    <d v="2020-09-12T00:00:00"/>
    <x v="2"/>
    <x v="4"/>
    <x v="511"/>
    <x v="1"/>
  </r>
  <r>
    <x v="498"/>
    <x v="508"/>
    <x v="98"/>
    <x v="1"/>
    <d v="2021-03-30T00:00:00"/>
    <x v="2"/>
    <x v="4"/>
    <x v="512"/>
    <x v="0"/>
  </r>
  <r>
    <x v="499"/>
    <x v="509"/>
    <x v="93"/>
    <x v="0"/>
    <d v="2023-05-12T00:00:00"/>
    <x v="1"/>
    <x v="0"/>
    <x v="513"/>
    <x v="1"/>
  </r>
  <r>
    <x v="500"/>
    <x v="510"/>
    <x v="18"/>
    <x v="1"/>
    <d v="2021-11-11T00:00:00"/>
    <x v="4"/>
    <x v="5"/>
    <x v="514"/>
    <x v="0"/>
  </r>
  <r>
    <x v="501"/>
    <x v="511"/>
    <x v="47"/>
    <x v="1"/>
    <d v="2023-01-10T00:00:00"/>
    <x v="1"/>
    <x v="9"/>
    <x v="515"/>
    <x v="0"/>
  </r>
  <r>
    <x v="502"/>
    <x v="512"/>
    <x v="100"/>
    <x v="0"/>
    <d v="2020-06-10T00:00:00"/>
    <x v="3"/>
    <x v="7"/>
    <x v="516"/>
    <x v="1"/>
  </r>
  <r>
    <x v="503"/>
    <x v="513"/>
    <x v="27"/>
    <x v="0"/>
    <d v="2022-11-30T00:00:00"/>
    <x v="1"/>
    <x v="5"/>
    <x v="517"/>
    <x v="0"/>
  </r>
  <r>
    <x v="504"/>
    <x v="514"/>
    <x v="114"/>
    <x v="1"/>
    <d v="2020-10-23T00:00:00"/>
    <x v="2"/>
    <x v="0"/>
    <x v="518"/>
    <x v="1"/>
  </r>
  <r>
    <x v="114"/>
    <x v="515"/>
    <x v="20"/>
    <x v="0"/>
    <d v="2022-08-08T00:00:00"/>
    <x v="1"/>
    <x v="5"/>
    <x v="519"/>
    <x v="0"/>
  </r>
  <r>
    <x v="411"/>
    <x v="516"/>
    <x v="38"/>
    <x v="1"/>
    <d v="2021-01-03T00:00:00"/>
    <x v="2"/>
    <x v="9"/>
    <x v="520"/>
    <x v="1"/>
  </r>
  <r>
    <x v="505"/>
    <x v="517"/>
    <x v="36"/>
    <x v="0"/>
    <d v="2021-03-31T00:00:00"/>
    <x v="2"/>
    <x v="7"/>
    <x v="521"/>
    <x v="1"/>
  </r>
  <r>
    <x v="506"/>
    <x v="354"/>
    <x v="16"/>
    <x v="0"/>
    <d v="2022-02-01T00:00:00"/>
    <x v="4"/>
    <x v="5"/>
    <x v="522"/>
    <x v="0"/>
  </r>
  <r>
    <x v="507"/>
    <x v="518"/>
    <x v="15"/>
    <x v="1"/>
    <d v="2022-06-16T00:00:00"/>
    <x v="4"/>
    <x v="5"/>
    <x v="523"/>
    <x v="0"/>
  </r>
  <r>
    <x v="508"/>
    <x v="519"/>
    <x v="15"/>
    <x v="1"/>
    <d v="2020-04-13T00:00:00"/>
    <x v="3"/>
    <x v="9"/>
    <x v="524"/>
    <x v="1"/>
  </r>
  <r>
    <x v="509"/>
    <x v="520"/>
    <x v="80"/>
    <x v="1"/>
    <d v="2024-02-11T00:00:00"/>
    <x v="0"/>
    <x v="2"/>
    <x v="525"/>
    <x v="1"/>
  </r>
  <r>
    <x v="510"/>
    <x v="521"/>
    <x v="19"/>
    <x v="1"/>
    <d v="2020-05-01T00:00:00"/>
    <x v="3"/>
    <x v="0"/>
    <x v="526"/>
    <x v="1"/>
  </r>
  <r>
    <x v="511"/>
    <x v="522"/>
    <x v="27"/>
    <x v="0"/>
    <d v="2024-02-08T00:00:00"/>
    <x v="0"/>
    <x v="5"/>
    <x v="527"/>
    <x v="1"/>
  </r>
  <r>
    <x v="512"/>
    <x v="523"/>
    <x v="45"/>
    <x v="0"/>
    <d v="2020-06-07T00:00:00"/>
    <x v="3"/>
    <x v="7"/>
    <x v="528"/>
    <x v="0"/>
  </r>
  <r>
    <x v="513"/>
    <x v="524"/>
    <x v="5"/>
    <x v="1"/>
    <d v="2021-08-15T00:00:00"/>
    <x v="4"/>
    <x v="5"/>
    <x v="529"/>
    <x v="0"/>
  </r>
  <r>
    <x v="213"/>
    <x v="525"/>
    <x v="64"/>
    <x v="0"/>
    <d v="2022-12-26T00:00:00"/>
    <x v="1"/>
    <x v="6"/>
    <x v="530"/>
    <x v="1"/>
  </r>
  <r>
    <x v="514"/>
    <x v="526"/>
    <x v="6"/>
    <x v="0"/>
    <d v="2021-10-15T00:00:00"/>
    <x v="4"/>
    <x v="7"/>
    <x v="531"/>
    <x v="0"/>
  </r>
  <r>
    <x v="515"/>
    <x v="527"/>
    <x v="57"/>
    <x v="0"/>
    <d v="2022-10-17T00:00:00"/>
    <x v="1"/>
    <x v="8"/>
    <x v="532"/>
    <x v="0"/>
  </r>
  <r>
    <x v="516"/>
    <x v="528"/>
    <x v="109"/>
    <x v="2"/>
    <d v="2022-05-28T00:00:00"/>
    <x v="4"/>
    <x v="0"/>
    <x v="533"/>
    <x v="0"/>
  </r>
  <r>
    <x v="517"/>
    <x v="529"/>
    <x v="92"/>
    <x v="1"/>
    <d v="2021-09-25T00:00:00"/>
    <x v="4"/>
    <x v="5"/>
    <x v="534"/>
    <x v="0"/>
  </r>
  <r>
    <x v="518"/>
    <x v="530"/>
    <x v="87"/>
    <x v="1"/>
    <d v="2022-04-02T00:00:00"/>
    <x v="4"/>
    <x v="9"/>
    <x v="535"/>
    <x v="0"/>
  </r>
  <r>
    <x v="519"/>
    <x v="531"/>
    <x v="2"/>
    <x v="2"/>
    <d v="2020-05-27T00:00:00"/>
    <x v="3"/>
    <x v="8"/>
    <x v="536"/>
    <x v="1"/>
  </r>
  <r>
    <x v="520"/>
    <x v="532"/>
    <x v="109"/>
    <x v="2"/>
    <d v="2023-04-21T00:00:00"/>
    <x v="1"/>
    <x v="0"/>
    <x v="537"/>
    <x v="0"/>
  </r>
  <r>
    <x v="185"/>
    <x v="533"/>
    <x v="34"/>
    <x v="2"/>
    <d v="2020-11-11T00:00:00"/>
    <x v="2"/>
    <x v="5"/>
    <x v="538"/>
    <x v="0"/>
  </r>
  <r>
    <x v="521"/>
    <x v="534"/>
    <x v="28"/>
    <x v="1"/>
    <d v="2024-03-12T00:00:00"/>
    <x v="0"/>
    <x v="9"/>
    <x v="539"/>
    <x v="0"/>
  </r>
  <r>
    <x v="328"/>
    <x v="535"/>
    <x v="56"/>
    <x v="0"/>
    <d v="2021-08-09T00:00:00"/>
    <x v="4"/>
    <x v="7"/>
    <x v="540"/>
    <x v="0"/>
  </r>
  <r>
    <x v="522"/>
    <x v="536"/>
    <x v="21"/>
    <x v="0"/>
    <d v="2021-06-23T00:00:00"/>
    <x v="2"/>
    <x v="5"/>
    <x v="541"/>
    <x v="1"/>
  </r>
  <r>
    <x v="523"/>
    <x v="537"/>
    <x v="33"/>
    <x v="0"/>
    <d v="2021-01-23T00:00:00"/>
    <x v="2"/>
    <x v="0"/>
    <x v="542"/>
    <x v="1"/>
  </r>
  <r>
    <x v="524"/>
    <x v="538"/>
    <x v="55"/>
    <x v="1"/>
    <d v="2023-08-21T00:00:00"/>
    <x v="0"/>
    <x v="5"/>
    <x v="543"/>
    <x v="0"/>
  </r>
  <r>
    <x v="525"/>
    <x v="539"/>
    <x v="92"/>
    <x v="1"/>
    <d v="2020-08-22T00:00:00"/>
    <x v="2"/>
    <x v="9"/>
    <x v="544"/>
    <x v="1"/>
  </r>
  <r>
    <x v="526"/>
    <x v="540"/>
    <x v="81"/>
    <x v="1"/>
    <d v="2022-07-10T00:00:00"/>
    <x v="1"/>
    <x v="2"/>
    <x v="545"/>
    <x v="0"/>
  </r>
  <r>
    <x v="527"/>
    <x v="541"/>
    <x v="75"/>
    <x v="2"/>
    <d v="2021-06-23T00:00:00"/>
    <x v="2"/>
    <x v="5"/>
    <x v="546"/>
    <x v="0"/>
  </r>
  <r>
    <x v="528"/>
    <x v="542"/>
    <x v="27"/>
    <x v="0"/>
    <d v="2021-07-06T00:00:00"/>
    <x v="4"/>
    <x v="0"/>
    <x v="547"/>
    <x v="0"/>
  </r>
  <r>
    <x v="529"/>
    <x v="543"/>
    <x v="20"/>
    <x v="0"/>
    <d v="2023-07-21T00:00:00"/>
    <x v="0"/>
    <x v="5"/>
    <x v="548"/>
    <x v="0"/>
  </r>
  <r>
    <x v="530"/>
    <x v="544"/>
    <x v="51"/>
    <x v="1"/>
    <d v="2021-11-19T00:00:00"/>
    <x v="4"/>
    <x v="9"/>
    <x v="549"/>
    <x v="0"/>
  </r>
  <r>
    <x v="531"/>
    <x v="545"/>
    <x v="46"/>
    <x v="1"/>
    <d v="2021-11-30T00:00:00"/>
    <x v="4"/>
    <x v="2"/>
    <x v="550"/>
    <x v="1"/>
  </r>
  <r>
    <x v="532"/>
    <x v="546"/>
    <x v="83"/>
    <x v="1"/>
    <d v="2021-08-12T00:00:00"/>
    <x v="4"/>
    <x v="5"/>
    <x v="551"/>
    <x v="0"/>
  </r>
  <r>
    <x v="533"/>
    <x v="547"/>
    <x v="72"/>
    <x v="2"/>
    <d v="2021-11-11T00:00:00"/>
    <x v="4"/>
    <x v="0"/>
    <x v="552"/>
    <x v="0"/>
  </r>
  <r>
    <x v="534"/>
    <x v="548"/>
    <x v="42"/>
    <x v="1"/>
    <d v="2022-08-22T00:00:00"/>
    <x v="1"/>
    <x v="5"/>
    <x v="553"/>
    <x v="0"/>
  </r>
  <r>
    <x v="535"/>
    <x v="549"/>
    <x v="36"/>
    <x v="0"/>
    <d v="2021-10-15T00:00:00"/>
    <x v="4"/>
    <x v="6"/>
    <x v="554"/>
    <x v="1"/>
  </r>
  <r>
    <x v="209"/>
    <x v="550"/>
    <x v="81"/>
    <x v="1"/>
    <d v="2020-10-14T00:00:00"/>
    <x v="2"/>
    <x v="2"/>
    <x v="555"/>
    <x v="1"/>
  </r>
  <r>
    <x v="536"/>
    <x v="551"/>
    <x v="115"/>
    <x v="2"/>
    <d v="2023-04-21T00:00:00"/>
    <x v="1"/>
    <x v="5"/>
    <x v="556"/>
    <x v="0"/>
  </r>
  <r>
    <x v="537"/>
    <x v="552"/>
    <x v="104"/>
    <x v="1"/>
    <d v="2022-10-05T00:00:00"/>
    <x v="1"/>
    <x v="5"/>
    <x v="557"/>
    <x v="0"/>
  </r>
  <r>
    <x v="538"/>
    <x v="553"/>
    <x v="36"/>
    <x v="0"/>
    <d v="2020-03-23T00:00:00"/>
    <x v="3"/>
    <x v="6"/>
    <x v="558"/>
    <x v="1"/>
  </r>
  <r>
    <x v="539"/>
    <x v="554"/>
    <x v="82"/>
    <x v="0"/>
    <d v="2020-05-14T00:00:00"/>
    <x v="3"/>
    <x v="7"/>
    <x v="559"/>
    <x v="1"/>
  </r>
  <r>
    <x v="540"/>
    <x v="555"/>
    <x v="82"/>
    <x v="0"/>
    <d v="2024-04-07T00:00:00"/>
    <x v="0"/>
    <x v="0"/>
    <x v="560"/>
    <x v="1"/>
  </r>
  <r>
    <x v="541"/>
    <x v="556"/>
    <x v="9"/>
    <x v="0"/>
    <d v="2020-07-11T00:00:00"/>
    <x v="2"/>
    <x v="5"/>
    <x v="561"/>
    <x v="0"/>
  </r>
  <r>
    <x v="542"/>
    <x v="557"/>
    <x v="41"/>
    <x v="1"/>
    <d v="2022-12-29T00:00:00"/>
    <x v="1"/>
    <x v="7"/>
    <x v="562"/>
    <x v="1"/>
  </r>
  <r>
    <x v="543"/>
    <x v="558"/>
    <x v="91"/>
    <x v="1"/>
    <d v="2020-02-11T00:00:00"/>
    <x v="3"/>
    <x v="5"/>
    <x v="563"/>
    <x v="1"/>
  </r>
  <r>
    <x v="544"/>
    <x v="559"/>
    <x v="77"/>
    <x v="1"/>
    <d v="2023-11-08T00:00:00"/>
    <x v="0"/>
    <x v="9"/>
    <x v="564"/>
    <x v="1"/>
  </r>
  <r>
    <x v="545"/>
    <x v="560"/>
    <x v="14"/>
    <x v="1"/>
    <d v="2022-07-16T00:00:00"/>
    <x v="1"/>
    <x v="7"/>
    <x v="565"/>
    <x v="1"/>
  </r>
  <r>
    <x v="546"/>
    <x v="561"/>
    <x v="5"/>
    <x v="1"/>
    <d v="2023-07-18T00:00:00"/>
    <x v="0"/>
    <x v="1"/>
    <x v="566"/>
    <x v="1"/>
  </r>
  <r>
    <x v="547"/>
    <x v="562"/>
    <x v="21"/>
    <x v="0"/>
    <d v="2020-06-20T00:00:00"/>
    <x v="3"/>
    <x v="0"/>
    <x v="567"/>
    <x v="1"/>
  </r>
  <r>
    <x v="548"/>
    <x v="443"/>
    <x v="22"/>
    <x v="1"/>
    <d v="2021-11-26T00:00:00"/>
    <x v="4"/>
    <x v="5"/>
    <x v="568"/>
    <x v="0"/>
  </r>
  <r>
    <x v="549"/>
    <x v="563"/>
    <x v="99"/>
    <x v="0"/>
    <d v="2020-07-26T00:00:00"/>
    <x v="2"/>
    <x v="6"/>
    <x v="569"/>
    <x v="1"/>
  </r>
  <r>
    <x v="550"/>
    <x v="564"/>
    <x v="50"/>
    <x v="1"/>
    <d v="2024-03-05T00:00:00"/>
    <x v="0"/>
    <x v="1"/>
    <x v="570"/>
    <x v="1"/>
  </r>
  <r>
    <x v="551"/>
    <x v="565"/>
    <x v="102"/>
    <x v="1"/>
    <d v="2020-10-26T00:00:00"/>
    <x v="2"/>
    <x v="0"/>
    <x v="571"/>
    <x v="1"/>
  </r>
  <r>
    <x v="552"/>
    <x v="566"/>
    <x v="45"/>
    <x v="0"/>
    <d v="2021-08-27T00:00:00"/>
    <x v="4"/>
    <x v="5"/>
    <x v="572"/>
    <x v="0"/>
  </r>
  <r>
    <x v="553"/>
    <x v="567"/>
    <x v="46"/>
    <x v="1"/>
    <d v="2021-12-07T00:00:00"/>
    <x v="4"/>
    <x v="9"/>
    <x v="573"/>
    <x v="0"/>
  </r>
  <r>
    <x v="554"/>
    <x v="568"/>
    <x v="61"/>
    <x v="2"/>
    <d v="2023-08-03T00:00:00"/>
    <x v="0"/>
    <x v="7"/>
    <x v="574"/>
    <x v="0"/>
  </r>
  <r>
    <x v="555"/>
    <x v="569"/>
    <x v="104"/>
    <x v="1"/>
    <d v="2022-02-06T00:00:00"/>
    <x v="4"/>
    <x v="5"/>
    <x v="575"/>
    <x v="0"/>
  </r>
  <r>
    <x v="556"/>
    <x v="570"/>
    <x v="108"/>
    <x v="1"/>
    <d v="2020-11-28T00:00:00"/>
    <x v="2"/>
    <x v="0"/>
    <x v="576"/>
    <x v="1"/>
  </r>
  <r>
    <x v="557"/>
    <x v="48"/>
    <x v="38"/>
    <x v="1"/>
    <d v="2021-04-29T00:00:00"/>
    <x v="2"/>
    <x v="5"/>
    <x v="577"/>
    <x v="0"/>
  </r>
  <r>
    <x v="558"/>
    <x v="571"/>
    <x v="76"/>
    <x v="2"/>
    <d v="2021-03-14T00:00:00"/>
    <x v="2"/>
    <x v="6"/>
    <x v="578"/>
    <x v="1"/>
  </r>
  <r>
    <x v="559"/>
    <x v="572"/>
    <x v="25"/>
    <x v="2"/>
    <d v="2020-03-13T00:00:00"/>
    <x v="3"/>
    <x v="7"/>
    <x v="579"/>
    <x v="1"/>
  </r>
  <r>
    <x v="560"/>
    <x v="573"/>
    <x v="88"/>
    <x v="2"/>
    <d v="2020-12-07T00:00:00"/>
    <x v="2"/>
    <x v="5"/>
    <x v="580"/>
    <x v="1"/>
  </r>
  <r>
    <x v="561"/>
    <x v="574"/>
    <x v="102"/>
    <x v="1"/>
    <d v="2022-06-23T00:00:00"/>
    <x v="4"/>
    <x v="4"/>
    <x v="581"/>
    <x v="1"/>
  </r>
  <r>
    <x v="482"/>
    <x v="575"/>
    <x v="82"/>
    <x v="0"/>
    <d v="2020-06-26T00:00:00"/>
    <x v="3"/>
    <x v="0"/>
    <x v="582"/>
    <x v="1"/>
  </r>
  <r>
    <x v="562"/>
    <x v="576"/>
    <x v="114"/>
    <x v="1"/>
    <d v="2020-08-05T00:00:00"/>
    <x v="2"/>
    <x v="5"/>
    <x v="583"/>
    <x v="0"/>
  </r>
  <r>
    <x v="563"/>
    <x v="577"/>
    <x v="74"/>
    <x v="2"/>
    <d v="2024-03-02T00:00:00"/>
    <x v="0"/>
    <x v="6"/>
    <x v="584"/>
    <x v="0"/>
  </r>
  <r>
    <x v="564"/>
    <x v="578"/>
    <x v="115"/>
    <x v="2"/>
    <d v="2020-10-12T00:00:00"/>
    <x v="2"/>
    <x v="7"/>
    <x v="585"/>
    <x v="0"/>
  </r>
  <r>
    <x v="565"/>
    <x v="579"/>
    <x v="51"/>
    <x v="1"/>
    <d v="2023-01-31T00:00:00"/>
    <x v="1"/>
    <x v="5"/>
    <x v="586"/>
    <x v="1"/>
  </r>
  <r>
    <x v="566"/>
    <x v="580"/>
    <x v="81"/>
    <x v="1"/>
    <d v="2023-12-24T00:00:00"/>
    <x v="0"/>
    <x v="0"/>
    <x v="587"/>
    <x v="0"/>
  </r>
  <r>
    <x v="567"/>
    <x v="581"/>
    <x v="4"/>
    <x v="1"/>
    <d v="2023-12-31T00:00:00"/>
    <x v="0"/>
    <x v="5"/>
    <x v="588"/>
    <x v="1"/>
  </r>
  <r>
    <x v="568"/>
    <x v="582"/>
    <x v="32"/>
    <x v="1"/>
    <d v="2022-01-08T00:00:00"/>
    <x v="4"/>
    <x v="6"/>
    <x v="589"/>
    <x v="0"/>
  </r>
  <r>
    <x v="569"/>
    <x v="583"/>
    <x v="58"/>
    <x v="2"/>
    <d v="2020-02-04T00:00:00"/>
    <x v="3"/>
    <x v="7"/>
    <x v="590"/>
    <x v="0"/>
  </r>
  <r>
    <x v="570"/>
    <x v="584"/>
    <x v="81"/>
    <x v="1"/>
    <d v="2021-10-10T00:00:00"/>
    <x v="4"/>
    <x v="5"/>
    <x v="591"/>
    <x v="0"/>
  </r>
  <r>
    <x v="571"/>
    <x v="585"/>
    <x v="34"/>
    <x v="2"/>
    <d v="2020-07-04T00:00:00"/>
    <x v="2"/>
    <x v="5"/>
    <x v="592"/>
    <x v="1"/>
  </r>
  <r>
    <x v="572"/>
    <x v="586"/>
    <x v="105"/>
    <x v="1"/>
    <d v="2022-12-20T00:00:00"/>
    <x v="1"/>
    <x v="6"/>
    <x v="593"/>
    <x v="0"/>
  </r>
  <r>
    <x v="573"/>
    <x v="587"/>
    <x v="102"/>
    <x v="1"/>
    <d v="2023-03-24T00:00:00"/>
    <x v="1"/>
    <x v="2"/>
    <x v="594"/>
    <x v="0"/>
  </r>
  <r>
    <x v="574"/>
    <x v="588"/>
    <x v="105"/>
    <x v="1"/>
    <d v="2024-01-21T00:00:00"/>
    <x v="0"/>
    <x v="0"/>
    <x v="595"/>
    <x v="1"/>
  </r>
  <r>
    <x v="575"/>
    <x v="589"/>
    <x v="95"/>
    <x v="2"/>
    <d v="2024-03-13T00:00:00"/>
    <x v="0"/>
    <x v="5"/>
    <x v="596"/>
    <x v="1"/>
  </r>
  <r>
    <x v="576"/>
    <x v="590"/>
    <x v="12"/>
    <x v="1"/>
    <d v="2020-03-22T00:00:00"/>
    <x v="3"/>
    <x v="2"/>
    <x v="597"/>
    <x v="0"/>
  </r>
  <r>
    <x v="577"/>
    <x v="591"/>
    <x v="11"/>
    <x v="0"/>
    <d v="2020-11-16T00:00:00"/>
    <x v="2"/>
    <x v="5"/>
    <x v="598"/>
    <x v="0"/>
  </r>
  <r>
    <x v="578"/>
    <x v="592"/>
    <x v="44"/>
    <x v="1"/>
    <d v="2021-11-05T00:00:00"/>
    <x v="4"/>
    <x v="9"/>
    <x v="599"/>
    <x v="0"/>
  </r>
  <r>
    <x v="579"/>
    <x v="593"/>
    <x v="31"/>
    <x v="0"/>
    <d v="2023-11-29T00:00:00"/>
    <x v="0"/>
    <x v="7"/>
    <x v="600"/>
    <x v="0"/>
  </r>
  <r>
    <x v="580"/>
    <x v="594"/>
    <x v="50"/>
    <x v="1"/>
    <d v="2023-01-15T00:00:00"/>
    <x v="1"/>
    <x v="1"/>
    <x v="601"/>
    <x v="1"/>
  </r>
  <r>
    <x v="581"/>
    <x v="595"/>
    <x v="16"/>
    <x v="0"/>
    <d v="2022-04-08T00:00:00"/>
    <x v="4"/>
    <x v="0"/>
    <x v="602"/>
    <x v="0"/>
  </r>
  <r>
    <x v="582"/>
    <x v="596"/>
    <x v="69"/>
    <x v="0"/>
    <d v="2021-04-19T00:00:00"/>
    <x v="2"/>
    <x v="5"/>
    <x v="603"/>
    <x v="1"/>
  </r>
  <r>
    <x v="583"/>
    <x v="597"/>
    <x v="67"/>
    <x v="1"/>
    <d v="2022-08-20T00:00:00"/>
    <x v="1"/>
    <x v="6"/>
    <x v="604"/>
    <x v="1"/>
  </r>
  <r>
    <x v="584"/>
    <x v="598"/>
    <x v="76"/>
    <x v="2"/>
    <d v="2023-06-19T00:00:00"/>
    <x v="1"/>
    <x v="8"/>
    <x v="605"/>
    <x v="1"/>
  </r>
  <r>
    <x v="585"/>
    <x v="599"/>
    <x v="111"/>
    <x v="1"/>
    <d v="2022-08-05T00:00:00"/>
    <x v="1"/>
    <x v="0"/>
    <x v="606"/>
    <x v="1"/>
  </r>
  <r>
    <x v="586"/>
    <x v="600"/>
    <x v="33"/>
    <x v="0"/>
    <d v="2021-07-03T00:00:00"/>
    <x v="4"/>
    <x v="5"/>
    <x v="607"/>
    <x v="0"/>
  </r>
  <r>
    <x v="587"/>
    <x v="601"/>
    <x v="113"/>
    <x v="2"/>
    <d v="2023-04-27T00:00:00"/>
    <x v="1"/>
    <x v="6"/>
    <x v="608"/>
    <x v="0"/>
  </r>
  <r>
    <x v="588"/>
    <x v="602"/>
    <x v="18"/>
    <x v="1"/>
    <d v="2023-11-01T00:00:00"/>
    <x v="0"/>
    <x v="7"/>
    <x v="609"/>
    <x v="0"/>
  </r>
  <r>
    <x v="589"/>
    <x v="603"/>
    <x v="33"/>
    <x v="0"/>
    <d v="2020-09-22T00:00:00"/>
    <x v="2"/>
    <x v="5"/>
    <x v="610"/>
    <x v="1"/>
  </r>
  <r>
    <x v="590"/>
    <x v="604"/>
    <x v="49"/>
    <x v="0"/>
    <d v="2021-09-20T00:00:00"/>
    <x v="4"/>
    <x v="0"/>
    <x v="611"/>
    <x v="0"/>
  </r>
  <r>
    <x v="355"/>
    <x v="605"/>
    <x v="45"/>
    <x v="0"/>
    <d v="2023-05-07T00:00:00"/>
    <x v="1"/>
    <x v="5"/>
    <x v="612"/>
    <x v="1"/>
  </r>
  <r>
    <x v="591"/>
    <x v="606"/>
    <x v="84"/>
    <x v="1"/>
    <d v="2022-12-17T00:00:00"/>
    <x v="1"/>
    <x v="9"/>
    <x v="613"/>
    <x v="1"/>
  </r>
  <r>
    <x v="194"/>
    <x v="607"/>
    <x v="82"/>
    <x v="0"/>
    <d v="2022-06-29T00:00:00"/>
    <x v="1"/>
    <x v="7"/>
    <x v="614"/>
    <x v="0"/>
  </r>
  <r>
    <x v="592"/>
    <x v="608"/>
    <x v="61"/>
    <x v="2"/>
    <d v="2020-05-30T00:00:00"/>
    <x v="3"/>
    <x v="5"/>
    <x v="615"/>
    <x v="0"/>
  </r>
  <r>
    <x v="593"/>
    <x v="609"/>
    <x v="49"/>
    <x v="0"/>
    <d v="2021-12-31T00:00:00"/>
    <x v="4"/>
    <x v="0"/>
    <x v="616"/>
    <x v="0"/>
  </r>
  <r>
    <x v="594"/>
    <x v="610"/>
    <x v="23"/>
    <x v="0"/>
    <d v="2023-10-21T00:00:00"/>
    <x v="0"/>
    <x v="5"/>
    <x v="617"/>
    <x v="0"/>
  </r>
  <r>
    <x v="595"/>
    <x v="611"/>
    <x v="44"/>
    <x v="1"/>
    <d v="2020-03-21T00:00:00"/>
    <x v="3"/>
    <x v="9"/>
    <x v="618"/>
    <x v="1"/>
  </r>
  <r>
    <x v="596"/>
    <x v="612"/>
    <x v="96"/>
    <x v="2"/>
    <d v="2022-02-07T00:00:00"/>
    <x v="4"/>
    <x v="7"/>
    <x v="619"/>
    <x v="1"/>
  </r>
  <r>
    <x v="597"/>
    <x v="613"/>
    <x v="44"/>
    <x v="1"/>
    <d v="2021-10-12T00:00:00"/>
    <x v="4"/>
    <x v="5"/>
    <x v="620"/>
    <x v="0"/>
  </r>
  <r>
    <x v="598"/>
    <x v="614"/>
    <x v="44"/>
    <x v="1"/>
    <d v="2023-04-15T00:00:00"/>
    <x v="1"/>
    <x v="0"/>
    <x v="621"/>
    <x v="0"/>
  </r>
  <r>
    <x v="599"/>
    <x v="615"/>
    <x v="1"/>
    <x v="1"/>
    <d v="2023-05-11T00:00:00"/>
    <x v="1"/>
    <x v="5"/>
    <x v="622"/>
    <x v="0"/>
  </r>
  <r>
    <x v="600"/>
    <x v="616"/>
    <x v="34"/>
    <x v="2"/>
    <d v="2023-11-17T00:00:00"/>
    <x v="0"/>
    <x v="6"/>
    <x v="623"/>
    <x v="1"/>
  </r>
  <r>
    <x v="601"/>
    <x v="617"/>
    <x v="20"/>
    <x v="0"/>
    <d v="2022-01-25T00:00:00"/>
    <x v="4"/>
    <x v="7"/>
    <x v="624"/>
    <x v="0"/>
  </r>
  <r>
    <x v="602"/>
    <x v="618"/>
    <x v="18"/>
    <x v="1"/>
    <d v="2021-11-17T00:00:00"/>
    <x v="4"/>
    <x v="5"/>
    <x v="625"/>
    <x v="0"/>
  </r>
  <r>
    <x v="124"/>
    <x v="619"/>
    <x v="51"/>
    <x v="1"/>
    <d v="2020-08-28T00:00:00"/>
    <x v="2"/>
    <x v="5"/>
    <x v="626"/>
    <x v="0"/>
  </r>
  <r>
    <x v="603"/>
    <x v="620"/>
    <x v="5"/>
    <x v="1"/>
    <d v="2020-07-16T00:00:00"/>
    <x v="2"/>
    <x v="9"/>
    <x v="627"/>
    <x v="1"/>
  </r>
  <r>
    <x v="604"/>
    <x v="621"/>
    <x v="70"/>
    <x v="2"/>
    <d v="2024-02-07T00:00:00"/>
    <x v="0"/>
    <x v="7"/>
    <x v="628"/>
    <x v="0"/>
  </r>
  <r>
    <x v="605"/>
    <x v="622"/>
    <x v="64"/>
    <x v="0"/>
    <d v="2024-04-06T00:00:00"/>
    <x v="0"/>
    <x v="0"/>
    <x v="629"/>
    <x v="1"/>
  </r>
  <r>
    <x v="606"/>
    <x v="623"/>
    <x v="22"/>
    <x v="1"/>
    <d v="2021-12-21T00:00:00"/>
    <x v="4"/>
    <x v="5"/>
    <x v="630"/>
    <x v="0"/>
  </r>
  <r>
    <x v="607"/>
    <x v="624"/>
    <x v="1"/>
    <x v="1"/>
    <d v="2022-04-17T00:00:00"/>
    <x v="4"/>
    <x v="2"/>
    <x v="631"/>
    <x v="0"/>
  </r>
  <r>
    <x v="608"/>
    <x v="625"/>
    <x v="5"/>
    <x v="1"/>
    <d v="2020-12-13T00:00:00"/>
    <x v="2"/>
    <x v="5"/>
    <x v="632"/>
    <x v="1"/>
  </r>
  <r>
    <x v="609"/>
    <x v="626"/>
    <x v="98"/>
    <x v="1"/>
    <d v="2022-02-14T00:00:00"/>
    <x v="4"/>
    <x v="9"/>
    <x v="633"/>
    <x v="1"/>
  </r>
  <r>
    <x v="610"/>
    <x v="627"/>
    <x v="18"/>
    <x v="1"/>
    <d v="2022-10-12T00:00:00"/>
    <x v="1"/>
    <x v="7"/>
    <x v="634"/>
    <x v="0"/>
  </r>
  <r>
    <x v="611"/>
    <x v="628"/>
    <x v="61"/>
    <x v="2"/>
    <d v="2020-06-23T00:00:00"/>
    <x v="3"/>
    <x v="8"/>
    <x v="635"/>
    <x v="1"/>
  </r>
  <r>
    <x v="612"/>
    <x v="629"/>
    <x v="109"/>
    <x v="2"/>
    <d v="2020-02-02T00:00:00"/>
    <x v="3"/>
    <x v="0"/>
    <x v="636"/>
    <x v="1"/>
  </r>
  <r>
    <x v="613"/>
    <x v="630"/>
    <x v="67"/>
    <x v="1"/>
    <d v="2023-08-02T00:00:00"/>
    <x v="0"/>
    <x v="5"/>
    <x v="637"/>
    <x v="1"/>
  </r>
  <r>
    <x v="614"/>
    <x v="631"/>
    <x v="63"/>
    <x v="2"/>
    <d v="2024-01-13T00:00:00"/>
    <x v="0"/>
    <x v="6"/>
    <x v="638"/>
    <x v="1"/>
  </r>
  <r>
    <x v="615"/>
    <x v="632"/>
    <x v="50"/>
    <x v="1"/>
    <d v="2022-03-30T00:00:00"/>
    <x v="4"/>
    <x v="1"/>
    <x v="639"/>
    <x v="1"/>
  </r>
  <r>
    <x v="616"/>
    <x v="633"/>
    <x v="72"/>
    <x v="2"/>
    <d v="2022-01-04T00:00:00"/>
    <x v="4"/>
    <x v="0"/>
    <x v="640"/>
    <x v="0"/>
  </r>
  <r>
    <x v="617"/>
    <x v="634"/>
    <x v="12"/>
    <x v="1"/>
    <d v="2020-08-14T00:00:00"/>
    <x v="2"/>
    <x v="5"/>
    <x v="641"/>
    <x v="0"/>
  </r>
  <r>
    <x v="618"/>
    <x v="635"/>
    <x v="8"/>
    <x v="0"/>
    <d v="2023-07-17T00:00:00"/>
    <x v="0"/>
    <x v="6"/>
    <x v="642"/>
    <x v="1"/>
  </r>
  <r>
    <x v="619"/>
    <x v="636"/>
    <x v="94"/>
    <x v="0"/>
    <d v="2024-03-22T00:00:00"/>
    <x v="0"/>
    <x v="7"/>
    <x v="643"/>
    <x v="1"/>
  </r>
  <r>
    <x v="620"/>
    <x v="637"/>
    <x v="55"/>
    <x v="1"/>
    <d v="2020-06-03T00:00:00"/>
    <x v="3"/>
    <x v="5"/>
    <x v="644"/>
    <x v="0"/>
  </r>
  <r>
    <x v="621"/>
    <x v="638"/>
    <x v="113"/>
    <x v="2"/>
    <d v="2023-08-25T00:00:00"/>
    <x v="0"/>
    <x v="0"/>
    <x v="645"/>
    <x v="1"/>
  </r>
  <r>
    <x v="622"/>
    <x v="639"/>
    <x v="64"/>
    <x v="0"/>
    <d v="2020-08-07T00:00:00"/>
    <x v="2"/>
    <x v="5"/>
    <x v="646"/>
    <x v="0"/>
  </r>
  <r>
    <x v="507"/>
    <x v="640"/>
    <x v="88"/>
    <x v="2"/>
    <d v="2020-02-18T00:00:00"/>
    <x v="3"/>
    <x v="6"/>
    <x v="647"/>
    <x v="0"/>
  </r>
  <r>
    <x v="504"/>
    <x v="641"/>
    <x v="77"/>
    <x v="1"/>
    <d v="2021-02-21T00:00:00"/>
    <x v="2"/>
    <x v="2"/>
    <x v="648"/>
    <x v="0"/>
  </r>
  <r>
    <x v="623"/>
    <x v="642"/>
    <x v="16"/>
    <x v="0"/>
    <d v="2022-11-30T00:00:00"/>
    <x v="1"/>
    <x v="5"/>
    <x v="649"/>
    <x v="1"/>
  </r>
  <r>
    <x v="624"/>
    <x v="643"/>
    <x v="89"/>
    <x v="1"/>
    <d v="2021-05-12T00:00:00"/>
    <x v="2"/>
    <x v="4"/>
    <x v="650"/>
    <x v="0"/>
  </r>
  <r>
    <x v="625"/>
    <x v="644"/>
    <x v="43"/>
    <x v="1"/>
    <d v="2022-12-13T00:00:00"/>
    <x v="1"/>
    <x v="4"/>
    <x v="651"/>
    <x v="0"/>
  </r>
  <r>
    <x v="626"/>
    <x v="645"/>
    <x v="112"/>
    <x v="0"/>
    <d v="2022-02-02T00:00:00"/>
    <x v="4"/>
    <x v="0"/>
    <x v="652"/>
    <x v="1"/>
  </r>
  <r>
    <x v="627"/>
    <x v="646"/>
    <x v="105"/>
    <x v="1"/>
    <d v="2020-09-22T00:00:00"/>
    <x v="2"/>
    <x v="5"/>
    <x v="653"/>
    <x v="1"/>
  </r>
  <r>
    <x v="628"/>
    <x v="647"/>
    <x v="29"/>
    <x v="0"/>
    <d v="2021-11-28T00:00:00"/>
    <x v="4"/>
    <x v="6"/>
    <x v="654"/>
    <x v="1"/>
  </r>
  <r>
    <x v="86"/>
    <x v="648"/>
    <x v="88"/>
    <x v="2"/>
    <d v="2021-07-07T00:00:00"/>
    <x v="4"/>
    <x v="7"/>
    <x v="655"/>
    <x v="1"/>
  </r>
  <r>
    <x v="629"/>
    <x v="649"/>
    <x v="107"/>
    <x v="2"/>
    <d v="2020-10-17T00:00:00"/>
    <x v="2"/>
    <x v="5"/>
    <x v="656"/>
    <x v="0"/>
  </r>
  <r>
    <x v="630"/>
    <x v="650"/>
    <x v="110"/>
    <x v="1"/>
    <d v="2022-10-28T00:00:00"/>
    <x v="1"/>
    <x v="0"/>
    <x v="657"/>
    <x v="0"/>
  </r>
  <r>
    <x v="631"/>
    <x v="651"/>
    <x v="27"/>
    <x v="0"/>
    <d v="2020-04-04T00:00:00"/>
    <x v="3"/>
    <x v="5"/>
    <x v="658"/>
    <x v="0"/>
  </r>
  <r>
    <x v="632"/>
    <x v="652"/>
    <x v="78"/>
    <x v="0"/>
    <d v="2020-01-10T00:00:00"/>
    <x v="3"/>
    <x v="6"/>
    <x v="659"/>
    <x v="1"/>
  </r>
  <r>
    <x v="633"/>
    <x v="653"/>
    <x v="53"/>
    <x v="1"/>
    <d v="2023-07-28T00:00:00"/>
    <x v="0"/>
    <x v="7"/>
    <x v="660"/>
    <x v="1"/>
  </r>
  <r>
    <x v="634"/>
    <x v="654"/>
    <x v="102"/>
    <x v="1"/>
    <d v="2022-09-17T00:00:00"/>
    <x v="1"/>
    <x v="5"/>
    <x v="661"/>
    <x v="1"/>
  </r>
  <r>
    <x v="635"/>
    <x v="655"/>
    <x v="10"/>
    <x v="1"/>
    <d v="2020-06-18T00:00:00"/>
    <x v="3"/>
    <x v="5"/>
    <x v="662"/>
    <x v="0"/>
  </r>
  <r>
    <x v="636"/>
    <x v="656"/>
    <x v="93"/>
    <x v="0"/>
    <d v="2020-10-14T00:00:00"/>
    <x v="2"/>
    <x v="6"/>
    <x v="663"/>
    <x v="0"/>
  </r>
  <r>
    <x v="637"/>
    <x v="657"/>
    <x v="71"/>
    <x v="1"/>
    <d v="2022-03-11T00:00:00"/>
    <x v="4"/>
    <x v="2"/>
    <x v="664"/>
    <x v="1"/>
  </r>
  <r>
    <x v="638"/>
    <x v="658"/>
    <x v="3"/>
    <x v="2"/>
    <d v="2020-08-31T00:00:00"/>
    <x v="2"/>
    <x v="0"/>
    <x v="665"/>
    <x v="1"/>
  </r>
  <r>
    <x v="639"/>
    <x v="659"/>
    <x v="17"/>
    <x v="1"/>
    <d v="2020-10-11T00:00:00"/>
    <x v="2"/>
    <x v="5"/>
    <x v="666"/>
    <x v="0"/>
  </r>
  <r>
    <x v="640"/>
    <x v="660"/>
    <x v="45"/>
    <x v="0"/>
    <d v="2020-08-27T00:00:00"/>
    <x v="2"/>
    <x v="7"/>
    <x v="667"/>
    <x v="0"/>
  </r>
  <r>
    <x v="641"/>
    <x v="661"/>
    <x v="42"/>
    <x v="1"/>
    <d v="2022-03-10T00:00:00"/>
    <x v="4"/>
    <x v="5"/>
    <x v="668"/>
    <x v="1"/>
  </r>
  <r>
    <x v="226"/>
    <x v="662"/>
    <x v="24"/>
    <x v="2"/>
    <d v="2023-10-25T00:00:00"/>
    <x v="0"/>
    <x v="6"/>
    <x v="669"/>
    <x v="0"/>
  </r>
  <r>
    <x v="642"/>
    <x v="663"/>
    <x v="20"/>
    <x v="0"/>
    <d v="2020-05-21T00:00:00"/>
    <x v="3"/>
    <x v="7"/>
    <x v="670"/>
    <x v="0"/>
  </r>
  <r>
    <x v="643"/>
    <x v="664"/>
    <x v="73"/>
    <x v="2"/>
    <d v="2021-11-12T00:00:00"/>
    <x v="4"/>
    <x v="8"/>
    <x v="671"/>
    <x v="0"/>
  </r>
  <r>
    <x v="644"/>
    <x v="665"/>
    <x v="11"/>
    <x v="0"/>
    <d v="2024-04-08T00:00:00"/>
    <x v="0"/>
    <x v="0"/>
    <x v="672"/>
    <x v="0"/>
  </r>
  <r>
    <x v="645"/>
    <x v="666"/>
    <x v="43"/>
    <x v="1"/>
    <d v="2020-08-14T00:00:00"/>
    <x v="2"/>
    <x v="5"/>
    <x v="673"/>
    <x v="0"/>
  </r>
  <r>
    <x v="646"/>
    <x v="667"/>
    <x v="44"/>
    <x v="1"/>
    <d v="2020-09-09T00:00:00"/>
    <x v="2"/>
    <x v="9"/>
    <x v="674"/>
    <x v="0"/>
  </r>
  <r>
    <x v="549"/>
    <x v="668"/>
    <x v="16"/>
    <x v="0"/>
    <d v="2023-06-18T00:00:00"/>
    <x v="1"/>
    <x v="8"/>
    <x v="672"/>
    <x v="1"/>
  </r>
  <r>
    <x v="647"/>
    <x v="669"/>
    <x v="88"/>
    <x v="2"/>
    <d v="2023-09-30T00:00:00"/>
    <x v="0"/>
    <x v="0"/>
    <x v="675"/>
    <x v="0"/>
  </r>
  <r>
    <x v="648"/>
    <x v="670"/>
    <x v="101"/>
    <x v="1"/>
    <d v="2021-10-04T00:00:00"/>
    <x v="4"/>
    <x v="5"/>
    <x v="676"/>
    <x v="0"/>
  </r>
  <r>
    <x v="649"/>
    <x v="671"/>
    <x v="7"/>
    <x v="1"/>
    <d v="2020-09-28T00:00:00"/>
    <x v="2"/>
    <x v="9"/>
    <x v="677"/>
    <x v="1"/>
  </r>
  <r>
    <x v="650"/>
    <x v="672"/>
    <x v="55"/>
    <x v="1"/>
    <d v="2023-02-27T00:00:00"/>
    <x v="1"/>
    <x v="2"/>
    <x v="678"/>
    <x v="0"/>
  </r>
  <r>
    <x v="651"/>
    <x v="673"/>
    <x v="1"/>
    <x v="1"/>
    <d v="2021-04-22T00:00:00"/>
    <x v="2"/>
    <x v="5"/>
    <x v="679"/>
    <x v="0"/>
  </r>
  <r>
    <x v="652"/>
    <x v="674"/>
    <x v="0"/>
    <x v="0"/>
    <d v="2020-09-09T00:00:00"/>
    <x v="2"/>
    <x v="0"/>
    <x v="680"/>
    <x v="0"/>
  </r>
  <r>
    <x v="653"/>
    <x v="675"/>
    <x v="64"/>
    <x v="0"/>
    <d v="2022-04-30T00:00:00"/>
    <x v="4"/>
    <x v="5"/>
    <x v="681"/>
    <x v="0"/>
  </r>
  <r>
    <x v="654"/>
    <x v="676"/>
    <x v="10"/>
    <x v="1"/>
    <d v="2020-07-07T00:00:00"/>
    <x v="2"/>
    <x v="9"/>
    <x v="682"/>
    <x v="1"/>
  </r>
  <r>
    <x v="655"/>
    <x v="677"/>
    <x v="8"/>
    <x v="0"/>
    <d v="2024-03-08T00:00:00"/>
    <x v="0"/>
    <x v="7"/>
    <x v="683"/>
    <x v="0"/>
  </r>
  <r>
    <x v="656"/>
    <x v="678"/>
    <x v="13"/>
    <x v="1"/>
    <d v="2020-04-26T00:00:00"/>
    <x v="3"/>
    <x v="5"/>
    <x v="684"/>
    <x v="0"/>
  </r>
  <r>
    <x v="657"/>
    <x v="679"/>
    <x v="62"/>
    <x v="1"/>
    <d v="2024-03-04T00:00:00"/>
    <x v="0"/>
    <x v="4"/>
    <x v="685"/>
    <x v="1"/>
  </r>
  <r>
    <x v="658"/>
    <x v="680"/>
    <x v="93"/>
    <x v="0"/>
    <d v="2023-06-21T00:00:00"/>
    <x v="1"/>
    <x v="0"/>
    <x v="686"/>
    <x v="0"/>
  </r>
  <r>
    <x v="659"/>
    <x v="681"/>
    <x v="16"/>
    <x v="0"/>
    <d v="2022-02-07T00:00:00"/>
    <x v="4"/>
    <x v="5"/>
    <x v="687"/>
    <x v="1"/>
  </r>
  <r>
    <x v="660"/>
    <x v="682"/>
    <x v="72"/>
    <x v="2"/>
    <d v="2020-05-08T00:00:00"/>
    <x v="3"/>
    <x v="6"/>
    <x v="688"/>
    <x v="1"/>
  </r>
  <r>
    <x v="661"/>
    <x v="683"/>
    <x v="64"/>
    <x v="0"/>
    <d v="2022-05-02T00:00:00"/>
    <x v="4"/>
    <x v="7"/>
    <x v="689"/>
    <x v="0"/>
  </r>
  <r>
    <x v="662"/>
    <x v="684"/>
    <x v="8"/>
    <x v="0"/>
    <d v="2023-11-17T00:00:00"/>
    <x v="0"/>
    <x v="5"/>
    <x v="690"/>
    <x v="1"/>
  </r>
  <r>
    <x v="663"/>
    <x v="685"/>
    <x v="22"/>
    <x v="1"/>
    <d v="2023-04-05T00:00:00"/>
    <x v="1"/>
    <x v="0"/>
    <x v="691"/>
    <x v="0"/>
  </r>
  <r>
    <x v="664"/>
    <x v="686"/>
    <x v="28"/>
    <x v="1"/>
    <d v="2022-03-10T00:00:00"/>
    <x v="4"/>
    <x v="5"/>
    <x v="692"/>
    <x v="1"/>
  </r>
  <r>
    <x v="665"/>
    <x v="687"/>
    <x v="67"/>
    <x v="1"/>
    <d v="2023-09-01T00:00:00"/>
    <x v="0"/>
    <x v="6"/>
    <x v="693"/>
    <x v="1"/>
  </r>
  <r>
    <x v="666"/>
    <x v="688"/>
    <x v="66"/>
    <x v="2"/>
    <d v="2021-02-01T00:00:00"/>
    <x v="2"/>
    <x v="7"/>
    <x v="694"/>
    <x v="0"/>
  </r>
  <r>
    <x v="667"/>
    <x v="689"/>
    <x v="80"/>
    <x v="1"/>
    <d v="2020-07-23T00:00:00"/>
    <x v="2"/>
    <x v="5"/>
    <x v="695"/>
    <x v="1"/>
  </r>
  <r>
    <x v="668"/>
    <x v="690"/>
    <x v="111"/>
    <x v="1"/>
    <d v="2023-03-07T00:00:00"/>
    <x v="1"/>
    <x v="5"/>
    <x v="696"/>
    <x v="1"/>
  </r>
  <r>
    <x v="669"/>
    <x v="691"/>
    <x v="97"/>
    <x v="0"/>
    <d v="2021-04-09T00:00:00"/>
    <x v="2"/>
    <x v="6"/>
    <x v="697"/>
    <x v="1"/>
  </r>
  <r>
    <x v="670"/>
    <x v="692"/>
    <x v="98"/>
    <x v="1"/>
    <d v="2020-09-23T00:00:00"/>
    <x v="2"/>
    <x v="2"/>
    <x v="698"/>
    <x v="1"/>
  </r>
  <r>
    <x v="671"/>
    <x v="693"/>
    <x v="1"/>
    <x v="1"/>
    <d v="2021-03-21T00:00:00"/>
    <x v="2"/>
    <x v="0"/>
    <x v="699"/>
    <x v="0"/>
  </r>
  <r>
    <x v="20"/>
    <x v="694"/>
    <x v="5"/>
    <x v="1"/>
    <d v="2021-02-28T00:00:00"/>
    <x v="2"/>
    <x v="5"/>
    <x v="700"/>
    <x v="0"/>
  </r>
  <r>
    <x v="672"/>
    <x v="695"/>
    <x v="47"/>
    <x v="1"/>
    <d v="2021-07-03T00:00:00"/>
    <x v="4"/>
    <x v="2"/>
    <x v="701"/>
    <x v="0"/>
  </r>
  <r>
    <x v="673"/>
    <x v="696"/>
    <x v="21"/>
    <x v="0"/>
    <d v="2021-02-08T00:00:00"/>
    <x v="2"/>
    <x v="5"/>
    <x v="702"/>
    <x v="0"/>
  </r>
  <r>
    <x v="674"/>
    <x v="697"/>
    <x v="8"/>
    <x v="0"/>
    <d v="2020-04-05T00:00:00"/>
    <x v="3"/>
    <x v="6"/>
    <x v="703"/>
    <x v="0"/>
  </r>
  <r>
    <x v="675"/>
    <x v="698"/>
    <x v="93"/>
    <x v="0"/>
    <d v="2020-04-27T00:00:00"/>
    <x v="3"/>
    <x v="7"/>
    <x v="704"/>
    <x v="0"/>
  </r>
  <r>
    <x v="676"/>
    <x v="699"/>
    <x v="93"/>
    <x v="0"/>
    <d v="2021-11-18T00:00:00"/>
    <x v="4"/>
    <x v="8"/>
    <x v="705"/>
    <x v="0"/>
  </r>
  <r>
    <x v="677"/>
    <x v="700"/>
    <x v="81"/>
    <x v="1"/>
    <d v="2022-01-09T00:00:00"/>
    <x v="4"/>
    <x v="0"/>
    <x v="706"/>
    <x v="1"/>
  </r>
  <r>
    <x v="678"/>
    <x v="701"/>
    <x v="108"/>
    <x v="1"/>
    <d v="2022-12-20T00:00:00"/>
    <x v="1"/>
    <x v="5"/>
    <x v="707"/>
    <x v="0"/>
  </r>
  <r>
    <x v="679"/>
    <x v="702"/>
    <x v="26"/>
    <x v="2"/>
    <d v="2024-02-29T00:00:00"/>
    <x v="0"/>
    <x v="6"/>
    <x v="708"/>
    <x v="1"/>
  </r>
  <r>
    <x v="680"/>
    <x v="703"/>
    <x v="92"/>
    <x v="1"/>
    <d v="2023-09-23T00:00:00"/>
    <x v="0"/>
    <x v="1"/>
    <x v="709"/>
    <x v="1"/>
  </r>
  <r>
    <x v="681"/>
    <x v="704"/>
    <x v="60"/>
    <x v="0"/>
    <d v="2020-01-03T00:00:00"/>
    <x v="3"/>
    <x v="0"/>
    <x v="710"/>
    <x v="0"/>
  </r>
  <r>
    <x v="682"/>
    <x v="705"/>
    <x v="110"/>
    <x v="1"/>
    <d v="2022-02-18T00:00:00"/>
    <x v="4"/>
    <x v="5"/>
    <x v="711"/>
    <x v="1"/>
  </r>
  <r>
    <x v="683"/>
    <x v="706"/>
    <x v="105"/>
    <x v="1"/>
    <d v="2022-10-11T00:00:00"/>
    <x v="1"/>
    <x v="6"/>
    <x v="712"/>
    <x v="0"/>
  </r>
  <r>
    <x v="684"/>
    <x v="707"/>
    <x v="94"/>
    <x v="0"/>
    <d v="2020-12-22T00:00:00"/>
    <x v="2"/>
    <x v="7"/>
    <x v="713"/>
    <x v="0"/>
  </r>
  <r>
    <x v="685"/>
    <x v="708"/>
    <x v="62"/>
    <x v="1"/>
    <d v="2020-03-28T00:00:00"/>
    <x v="3"/>
    <x v="5"/>
    <x v="714"/>
    <x v="1"/>
  </r>
  <r>
    <x v="686"/>
    <x v="709"/>
    <x v="7"/>
    <x v="1"/>
    <d v="2020-01-01T00:00:00"/>
    <x v="3"/>
    <x v="0"/>
    <x v="715"/>
    <x v="1"/>
  </r>
  <r>
    <x v="687"/>
    <x v="710"/>
    <x v="106"/>
    <x v="1"/>
    <d v="2022-03-21T00:00:00"/>
    <x v="4"/>
    <x v="5"/>
    <x v="716"/>
    <x v="1"/>
  </r>
  <r>
    <x v="673"/>
    <x v="711"/>
    <x v="3"/>
    <x v="2"/>
    <d v="2022-07-20T00:00:00"/>
    <x v="1"/>
    <x v="6"/>
    <x v="319"/>
    <x v="1"/>
  </r>
  <r>
    <x v="688"/>
    <x v="712"/>
    <x v="10"/>
    <x v="1"/>
    <d v="2022-01-27T00:00:00"/>
    <x v="4"/>
    <x v="2"/>
    <x v="717"/>
    <x v="1"/>
  </r>
  <r>
    <x v="85"/>
    <x v="713"/>
    <x v="89"/>
    <x v="1"/>
    <d v="2023-08-30T00:00:00"/>
    <x v="0"/>
    <x v="5"/>
    <x v="718"/>
    <x v="1"/>
  </r>
  <r>
    <x v="689"/>
    <x v="649"/>
    <x v="107"/>
    <x v="2"/>
    <d v="2021-11-14T00:00:00"/>
    <x v="4"/>
    <x v="0"/>
    <x v="719"/>
    <x v="1"/>
  </r>
  <r>
    <x v="690"/>
    <x v="714"/>
    <x v="8"/>
    <x v="0"/>
    <d v="2020-03-01T00:00:00"/>
    <x v="3"/>
    <x v="5"/>
    <x v="720"/>
    <x v="0"/>
  </r>
  <r>
    <x v="691"/>
    <x v="715"/>
    <x v="12"/>
    <x v="1"/>
    <d v="2022-12-30T00:00:00"/>
    <x v="1"/>
    <x v="9"/>
    <x v="721"/>
    <x v="0"/>
  </r>
  <r>
    <x v="692"/>
    <x v="716"/>
    <x v="15"/>
    <x v="1"/>
    <d v="2020-02-07T00:00:00"/>
    <x v="3"/>
    <x v="2"/>
    <x v="722"/>
    <x v="0"/>
  </r>
  <r>
    <x v="693"/>
    <x v="717"/>
    <x v="53"/>
    <x v="1"/>
    <d v="2021-03-31T00:00:00"/>
    <x v="2"/>
    <x v="5"/>
    <x v="723"/>
    <x v="1"/>
  </r>
  <r>
    <x v="694"/>
    <x v="718"/>
    <x v="112"/>
    <x v="0"/>
    <d v="2023-07-14T00:00:00"/>
    <x v="0"/>
    <x v="0"/>
    <x v="724"/>
    <x v="1"/>
  </r>
  <r>
    <x v="695"/>
    <x v="719"/>
    <x v="104"/>
    <x v="1"/>
    <d v="2020-07-04T00:00:00"/>
    <x v="2"/>
    <x v="5"/>
    <x v="725"/>
    <x v="1"/>
  </r>
  <r>
    <x v="688"/>
    <x v="720"/>
    <x v="25"/>
    <x v="2"/>
    <d v="2020-10-11T00:00:00"/>
    <x v="2"/>
    <x v="6"/>
    <x v="726"/>
    <x v="1"/>
  </r>
  <r>
    <x v="696"/>
    <x v="721"/>
    <x v="95"/>
    <x v="2"/>
    <d v="2023-12-20T00:00:00"/>
    <x v="0"/>
    <x v="7"/>
    <x v="727"/>
    <x v="0"/>
  </r>
  <r>
    <x v="697"/>
    <x v="722"/>
    <x v="112"/>
    <x v="0"/>
    <d v="2022-05-20T00:00:00"/>
    <x v="4"/>
    <x v="5"/>
    <x v="728"/>
    <x v="0"/>
  </r>
  <r>
    <x v="698"/>
    <x v="723"/>
    <x v="61"/>
    <x v="2"/>
    <d v="2023-09-03T00:00:00"/>
    <x v="0"/>
    <x v="5"/>
    <x v="729"/>
    <x v="1"/>
  </r>
  <r>
    <x v="699"/>
    <x v="724"/>
    <x v="101"/>
    <x v="1"/>
    <d v="2022-03-29T00:00:00"/>
    <x v="4"/>
    <x v="9"/>
    <x v="730"/>
    <x v="0"/>
  </r>
  <r>
    <x v="700"/>
    <x v="725"/>
    <x v="12"/>
    <x v="1"/>
    <d v="2020-10-06T00:00:00"/>
    <x v="2"/>
    <x v="2"/>
    <x v="731"/>
    <x v="0"/>
  </r>
  <r>
    <x v="701"/>
    <x v="726"/>
    <x v="99"/>
    <x v="0"/>
    <d v="2022-12-28T00:00:00"/>
    <x v="1"/>
    <x v="0"/>
    <x v="732"/>
    <x v="1"/>
  </r>
  <r>
    <x v="702"/>
    <x v="727"/>
    <x v="106"/>
    <x v="1"/>
    <d v="2023-07-08T00:00:00"/>
    <x v="0"/>
    <x v="5"/>
    <x v="733"/>
    <x v="1"/>
  </r>
  <r>
    <x v="703"/>
    <x v="728"/>
    <x v="72"/>
    <x v="2"/>
    <d v="2020-05-28T00:00:00"/>
    <x v="3"/>
    <x v="7"/>
    <x v="734"/>
    <x v="0"/>
  </r>
  <r>
    <x v="704"/>
    <x v="729"/>
    <x v="39"/>
    <x v="1"/>
    <d v="2021-03-30T00:00:00"/>
    <x v="2"/>
    <x v="5"/>
    <x v="735"/>
    <x v="1"/>
  </r>
  <r>
    <x v="705"/>
    <x v="730"/>
    <x v="13"/>
    <x v="1"/>
    <d v="2020-08-31T00:00:00"/>
    <x v="2"/>
    <x v="6"/>
    <x v="734"/>
    <x v="1"/>
  </r>
  <r>
    <x v="459"/>
    <x v="731"/>
    <x v="64"/>
    <x v="0"/>
    <d v="2020-08-05T00:00:00"/>
    <x v="2"/>
    <x v="7"/>
    <x v="736"/>
    <x v="0"/>
  </r>
  <r>
    <x v="706"/>
    <x v="732"/>
    <x v="50"/>
    <x v="1"/>
    <d v="2024-03-14T00:00:00"/>
    <x v="0"/>
    <x v="1"/>
    <x v="737"/>
    <x v="1"/>
  </r>
  <r>
    <x v="707"/>
    <x v="733"/>
    <x v="105"/>
    <x v="1"/>
    <d v="2020-11-19T00:00:00"/>
    <x v="2"/>
    <x v="0"/>
    <x v="738"/>
    <x v="1"/>
  </r>
  <r>
    <x v="708"/>
    <x v="734"/>
    <x v="44"/>
    <x v="1"/>
    <d v="2020-03-26T00:00:00"/>
    <x v="3"/>
    <x v="5"/>
    <x v="739"/>
    <x v="0"/>
  </r>
  <r>
    <x v="709"/>
    <x v="735"/>
    <x v="73"/>
    <x v="2"/>
    <d v="2022-05-31T00:00:00"/>
    <x v="4"/>
    <x v="6"/>
    <x v="740"/>
    <x v="1"/>
  </r>
  <r>
    <x v="710"/>
    <x v="736"/>
    <x v="103"/>
    <x v="1"/>
    <d v="2023-04-25T00:00:00"/>
    <x v="1"/>
    <x v="1"/>
    <x v="741"/>
    <x v="0"/>
  </r>
  <r>
    <x v="711"/>
    <x v="737"/>
    <x v="56"/>
    <x v="0"/>
    <d v="2022-03-12T00:00:00"/>
    <x v="4"/>
    <x v="0"/>
    <x v="742"/>
    <x v="1"/>
  </r>
  <r>
    <x v="712"/>
    <x v="738"/>
    <x v="21"/>
    <x v="0"/>
    <d v="2020-10-09T00:00:00"/>
    <x v="2"/>
    <x v="5"/>
    <x v="743"/>
    <x v="1"/>
  </r>
  <r>
    <x v="713"/>
    <x v="739"/>
    <x v="110"/>
    <x v="1"/>
    <d v="2024-04-12T00:00:00"/>
    <x v="0"/>
    <x v="9"/>
    <x v="744"/>
    <x v="0"/>
  </r>
  <r>
    <x v="714"/>
    <x v="740"/>
    <x v="58"/>
    <x v="2"/>
    <d v="2021-09-01T00:00:00"/>
    <x v="4"/>
    <x v="7"/>
    <x v="745"/>
    <x v="0"/>
  </r>
  <r>
    <x v="344"/>
    <x v="741"/>
    <x v="68"/>
    <x v="2"/>
    <d v="2022-06-18T00:00:00"/>
    <x v="4"/>
    <x v="5"/>
    <x v="746"/>
    <x v="1"/>
  </r>
  <r>
    <x v="715"/>
    <x v="742"/>
    <x v="15"/>
    <x v="1"/>
    <d v="2021-03-28T00:00:00"/>
    <x v="2"/>
    <x v="0"/>
    <x v="747"/>
    <x v="1"/>
  </r>
  <r>
    <x v="175"/>
    <x v="743"/>
    <x v="86"/>
    <x v="0"/>
    <d v="2024-01-20T00:00:00"/>
    <x v="0"/>
    <x v="5"/>
    <x v="748"/>
    <x v="0"/>
  </r>
  <r>
    <x v="716"/>
    <x v="744"/>
    <x v="28"/>
    <x v="1"/>
    <d v="2020-04-29T00:00:00"/>
    <x v="3"/>
    <x v="9"/>
    <x v="749"/>
    <x v="0"/>
  </r>
  <r>
    <x v="717"/>
    <x v="745"/>
    <x v="112"/>
    <x v="0"/>
    <d v="2023-04-21T00:00:00"/>
    <x v="1"/>
    <x v="7"/>
    <x v="750"/>
    <x v="1"/>
  </r>
  <r>
    <x v="718"/>
    <x v="746"/>
    <x v="96"/>
    <x v="2"/>
    <d v="2022-05-09T00:00:00"/>
    <x v="4"/>
    <x v="5"/>
    <x v="751"/>
    <x v="1"/>
  </r>
  <r>
    <x v="719"/>
    <x v="747"/>
    <x v="88"/>
    <x v="2"/>
    <d v="2021-09-18T00:00:00"/>
    <x v="4"/>
    <x v="0"/>
    <x v="752"/>
    <x v="0"/>
  </r>
  <r>
    <x v="720"/>
    <x v="748"/>
    <x v="107"/>
    <x v="2"/>
    <d v="2020-10-17T00:00:00"/>
    <x v="2"/>
    <x v="5"/>
    <x v="753"/>
    <x v="0"/>
  </r>
  <r>
    <x v="721"/>
    <x v="749"/>
    <x v="58"/>
    <x v="2"/>
    <d v="2023-11-08T00:00:00"/>
    <x v="0"/>
    <x v="6"/>
    <x v="754"/>
    <x v="0"/>
  </r>
  <r>
    <x v="722"/>
    <x v="750"/>
    <x v="61"/>
    <x v="2"/>
    <d v="2021-06-16T00:00:00"/>
    <x v="2"/>
    <x v="7"/>
    <x v="755"/>
    <x v="0"/>
  </r>
  <r>
    <x v="723"/>
    <x v="751"/>
    <x v="49"/>
    <x v="0"/>
    <d v="2023-09-10T00:00:00"/>
    <x v="0"/>
    <x v="5"/>
    <x v="756"/>
    <x v="1"/>
  </r>
  <r>
    <x v="724"/>
    <x v="752"/>
    <x v="75"/>
    <x v="2"/>
    <d v="2020-05-01T00:00:00"/>
    <x v="3"/>
    <x v="0"/>
    <x v="757"/>
    <x v="1"/>
  </r>
  <r>
    <x v="725"/>
    <x v="753"/>
    <x v="108"/>
    <x v="1"/>
    <d v="2020-06-27T00:00:00"/>
    <x v="3"/>
    <x v="5"/>
    <x v="758"/>
    <x v="0"/>
  </r>
  <r>
    <x v="726"/>
    <x v="754"/>
    <x v="45"/>
    <x v="0"/>
    <d v="2024-02-25T00:00:00"/>
    <x v="0"/>
    <x v="6"/>
    <x v="759"/>
    <x v="0"/>
  </r>
  <r>
    <x v="727"/>
    <x v="755"/>
    <x v="108"/>
    <x v="1"/>
    <d v="2023-09-22T00:00:00"/>
    <x v="0"/>
    <x v="2"/>
    <x v="760"/>
    <x v="0"/>
  </r>
  <r>
    <x v="728"/>
    <x v="756"/>
    <x v="79"/>
    <x v="1"/>
    <d v="2022-12-20T00:00:00"/>
    <x v="1"/>
    <x v="5"/>
    <x v="761"/>
    <x v="0"/>
  </r>
  <r>
    <x v="729"/>
    <x v="757"/>
    <x v="0"/>
    <x v="0"/>
    <d v="2020-01-23T00:00:00"/>
    <x v="3"/>
    <x v="5"/>
    <x v="762"/>
    <x v="0"/>
  </r>
  <r>
    <x v="730"/>
    <x v="758"/>
    <x v="63"/>
    <x v="2"/>
    <d v="2021-02-10T00:00:00"/>
    <x v="2"/>
    <x v="6"/>
    <x v="763"/>
    <x v="0"/>
  </r>
  <r>
    <x v="731"/>
    <x v="759"/>
    <x v="11"/>
    <x v="0"/>
    <d v="2023-05-23T00:00:00"/>
    <x v="1"/>
    <x v="7"/>
    <x v="764"/>
    <x v="1"/>
  </r>
  <r>
    <x v="732"/>
    <x v="760"/>
    <x v="28"/>
    <x v="1"/>
    <d v="2024-01-31T00:00:00"/>
    <x v="0"/>
    <x v="0"/>
    <x v="765"/>
    <x v="1"/>
  </r>
  <r>
    <x v="733"/>
    <x v="761"/>
    <x v="22"/>
    <x v="1"/>
    <d v="2022-04-27T00:00:00"/>
    <x v="4"/>
    <x v="5"/>
    <x v="766"/>
    <x v="1"/>
  </r>
  <r>
    <x v="734"/>
    <x v="762"/>
    <x v="19"/>
    <x v="1"/>
    <d v="2024-03-18T00:00:00"/>
    <x v="0"/>
    <x v="2"/>
    <x v="767"/>
    <x v="0"/>
  </r>
  <r>
    <x v="735"/>
    <x v="763"/>
    <x v="59"/>
    <x v="1"/>
    <d v="2022-09-23T00:00:00"/>
    <x v="1"/>
    <x v="5"/>
    <x v="768"/>
    <x v="0"/>
  </r>
  <r>
    <x v="736"/>
    <x v="764"/>
    <x v="34"/>
    <x v="2"/>
    <d v="2023-04-11T00:00:00"/>
    <x v="1"/>
    <x v="6"/>
    <x v="769"/>
    <x v="0"/>
  </r>
  <r>
    <x v="737"/>
    <x v="765"/>
    <x v="52"/>
    <x v="1"/>
    <d v="2023-04-13T00:00:00"/>
    <x v="1"/>
    <x v="2"/>
    <x v="770"/>
    <x v="0"/>
  </r>
  <r>
    <x v="738"/>
    <x v="766"/>
    <x v="107"/>
    <x v="2"/>
    <d v="2022-12-13T00:00:00"/>
    <x v="1"/>
    <x v="8"/>
    <x v="771"/>
    <x v="1"/>
  </r>
  <r>
    <x v="739"/>
    <x v="767"/>
    <x v="7"/>
    <x v="1"/>
    <d v="2021-08-25T00:00:00"/>
    <x v="4"/>
    <x v="0"/>
    <x v="772"/>
    <x v="1"/>
  </r>
  <r>
    <x v="740"/>
    <x v="768"/>
    <x v="96"/>
    <x v="2"/>
    <d v="2022-08-01T00:00:00"/>
    <x v="1"/>
    <x v="5"/>
    <x v="773"/>
    <x v="0"/>
  </r>
  <r>
    <x v="741"/>
    <x v="769"/>
    <x v="46"/>
    <x v="1"/>
    <d v="2022-12-23T00:00:00"/>
    <x v="1"/>
    <x v="9"/>
    <x v="774"/>
    <x v="1"/>
  </r>
  <r>
    <x v="742"/>
    <x v="770"/>
    <x v="13"/>
    <x v="1"/>
    <d v="2024-02-29T00:00:00"/>
    <x v="0"/>
    <x v="8"/>
    <x v="775"/>
    <x v="0"/>
  </r>
  <r>
    <x v="270"/>
    <x v="771"/>
    <x v="32"/>
    <x v="1"/>
    <d v="2021-09-03T00:00:00"/>
    <x v="4"/>
    <x v="0"/>
    <x v="776"/>
    <x v="0"/>
  </r>
  <r>
    <x v="743"/>
    <x v="772"/>
    <x v="84"/>
    <x v="1"/>
    <d v="2023-11-01T00:00:00"/>
    <x v="0"/>
    <x v="5"/>
    <x v="777"/>
    <x v="0"/>
  </r>
  <r>
    <x v="744"/>
    <x v="773"/>
    <x v="14"/>
    <x v="1"/>
    <d v="2021-07-22T00:00:00"/>
    <x v="4"/>
    <x v="6"/>
    <x v="778"/>
    <x v="1"/>
  </r>
  <r>
    <x v="745"/>
    <x v="774"/>
    <x v="35"/>
    <x v="1"/>
    <d v="2021-05-26T00:00:00"/>
    <x v="2"/>
    <x v="7"/>
    <x v="779"/>
    <x v="1"/>
  </r>
  <r>
    <x v="746"/>
    <x v="775"/>
    <x v="77"/>
    <x v="1"/>
    <d v="2021-04-10T00:00:00"/>
    <x v="2"/>
    <x v="5"/>
    <x v="780"/>
    <x v="0"/>
  </r>
  <r>
    <x v="747"/>
    <x v="776"/>
    <x v="52"/>
    <x v="1"/>
    <d v="2021-05-11T00:00:00"/>
    <x v="2"/>
    <x v="0"/>
    <x v="781"/>
    <x v="1"/>
  </r>
  <r>
    <x v="748"/>
    <x v="777"/>
    <x v="7"/>
    <x v="1"/>
    <d v="2020-12-24T00:00:00"/>
    <x v="2"/>
    <x v="5"/>
    <x v="782"/>
    <x v="1"/>
  </r>
  <r>
    <x v="749"/>
    <x v="778"/>
    <x v="5"/>
    <x v="1"/>
    <d v="2024-03-24T00:00:00"/>
    <x v="0"/>
    <x v="9"/>
    <x v="783"/>
    <x v="0"/>
  </r>
  <r>
    <x v="750"/>
    <x v="779"/>
    <x v="110"/>
    <x v="1"/>
    <d v="2020-10-22T00:00:00"/>
    <x v="2"/>
    <x v="2"/>
    <x v="784"/>
    <x v="1"/>
  </r>
  <r>
    <x v="417"/>
    <x v="780"/>
    <x v="103"/>
    <x v="1"/>
    <d v="2021-03-23T00:00:00"/>
    <x v="2"/>
    <x v="5"/>
    <x v="785"/>
    <x v="1"/>
  </r>
  <r>
    <x v="751"/>
    <x v="781"/>
    <x v="47"/>
    <x v="1"/>
    <d v="2023-12-05T00:00:00"/>
    <x v="0"/>
    <x v="4"/>
    <x v="786"/>
    <x v="0"/>
  </r>
  <r>
    <x v="752"/>
    <x v="782"/>
    <x v="49"/>
    <x v="0"/>
    <d v="2022-09-20T00:00:00"/>
    <x v="1"/>
    <x v="0"/>
    <x v="787"/>
    <x v="0"/>
  </r>
  <r>
    <x v="753"/>
    <x v="783"/>
    <x v="9"/>
    <x v="0"/>
    <d v="2023-02-12T00:00:00"/>
    <x v="1"/>
    <x v="5"/>
    <x v="788"/>
    <x v="1"/>
  </r>
  <r>
    <x v="754"/>
    <x v="784"/>
    <x v="18"/>
    <x v="1"/>
    <d v="2022-12-09T00:00:00"/>
    <x v="1"/>
    <x v="6"/>
    <x v="789"/>
    <x v="1"/>
  </r>
  <r>
    <x v="755"/>
    <x v="785"/>
    <x v="55"/>
    <x v="1"/>
    <d v="2021-06-01T00:00:00"/>
    <x v="2"/>
    <x v="2"/>
    <x v="790"/>
    <x v="1"/>
  </r>
  <r>
    <x v="756"/>
    <x v="786"/>
    <x v="2"/>
    <x v="2"/>
    <d v="2023-02-19T00:00:00"/>
    <x v="1"/>
    <x v="5"/>
    <x v="791"/>
    <x v="0"/>
  </r>
  <r>
    <x v="757"/>
    <x v="787"/>
    <x v="97"/>
    <x v="0"/>
    <d v="2021-05-10T00:00:00"/>
    <x v="2"/>
    <x v="0"/>
    <x v="792"/>
    <x v="0"/>
  </r>
  <r>
    <x v="758"/>
    <x v="788"/>
    <x v="104"/>
    <x v="1"/>
    <d v="2023-09-28T00:00:00"/>
    <x v="0"/>
    <x v="5"/>
    <x v="793"/>
    <x v="1"/>
  </r>
  <r>
    <x v="759"/>
    <x v="789"/>
    <x v="84"/>
    <x v="1"/>
    <d v="2021-11-18T00:00:00"/>
    <x v="4"/>
    <x v="9"/>
    <x v="794"/>
    <x v="0"/>
  </r>
  <r>
    <x v="760"/>
    <x v="790"/>
    <x v="104"/>
    <x v="1"/>
    <d v="2023-09-27T00:00:00"/>
    <x v="0"/>
    <x v="2"/>
    <x v="795"/>
    <x v="1"/>
  </r>
  <r>
    <x v="761"/>
    <x v="791"/>
    <x v="57"/>
    <x v="0"/>
    <d v="2024-03-09T00:00:00"/>
    <x v="0"/>
    <x v="5"/>
    <x v="796"/>
    <x v="0"/>
  </r>
  <r>
    <x v="762"/>
    <x v="792"/>
    <x v="29"/>
    <x v="0"/>
    <d v="2023-02-15T00:00:00"/>
    <x v="1"/>
    <x v="5"/>
    <x v="797"/>
    <x v="0"/>
  </r>
  <r>
    <x v="763"/>
    <x v="793"/>
    <x v="79"/>
    <x v="1"/>
    <d v="2022-06-06T00:00:00"/>
    <x v="4"/>
    <x v="9"/>
    <x v="798"/>
    <x v="1"/>
  </r>
  <r>
    <x v="54"/>
    <x v="794"/>
    <x v="61"/>
    <x v="2"/>
    <d v="2022-05-29T00:00:00"/>
    <x v="4"/>
    <x v="7"/>
    <x v="799"/>
    <x v="0"/>
  </r>
  <r>
    <x v="764"/>
    <x v="795"/>
    <x v="81"/>
    <x v="1"/>
    <d v="2020-07-12T00:00:00"/>
    <x v="2"/>
    <x v="0"/>
    <x v="800"/>
    <x v="0"/>
  </r>
  <r>
    <x v="765"/>
    <x v="796"/>
    <x v="49"/>
    <x v="0"/>
    <d v="2022-09-03T00:00:00"/>
    <x v="1"/>
    <x v="5"/>
    <x v="801"/>
    <x v="1"/>
  </r>
  <r>
    <x v="766"/>
    <x v="797"/>
    <x v="69"/>
    <x v="0"/>
    <d v="2022-11-11T00:00:00"/>
    <x v="1"/>
    <x v="7"/>
    <x v="802"/>
    <x v="0"/>
  </r>
  <r>
    <x v="767"/>
    <x v="798"/>
    <x v="62"/>
    <x v="1"/>
    <d v="2023-03-29T00:00:00"/>
    <x v="1"/>
    <x v="5"/>
    <x v="803"/>
    <x v="1"/>
  </r>
  <r>
    <x v="768"/>
    <x v="799"/>
    <x v="69"/>
    <x v="0"/>
    <d v="2023-12-12T00:00:00"/>
    <x v="0"/>
    <x v="6"/>
    <x v="804"/>
    <x v="0"/>
  </r>
  <r>
    <x v="769"/>
    <x v="800"/>
    <x v="113"/>
    <x v="2"/>
    <d v="2021-11-04T00:00:00"/>
    <x v="4"/>
    <x v="7"/>
    <x v="805"/>
    <x v="1"/>
  </r>
  <r>
    <x v="770"/>
    <x v="801"/>
    <x v="40"/>
    <x v="1"/>
    <d v="2020-03-03T00:00:00"/>
    <x v="3"/>
    <x v="8"/>
    <x v="806"/>
    <x v="0"/>
  </r>
  <r>
    <x v="771"/>
    <x v="802"/>
    <x v="99"/>
    <x v="0"/>
    <d v="2021-05-04T00:00:00"/>
    <x v="2"/>
    <x v="0"/>
    <x v="807"/>
    <x v="0"/>
  </r>
  <r>
    <x v="772"/>
    <x v="803"/>
    <x v="27"/>
    <x v="0"/>
    <d v="2020-05-20T00:00:00"/>
    <x v="3"/>
    <x v="5"/>
    <x v="808"/>
    <x v="1"/>
  </r>
  <r>
    <x v="773"/>
    <x v="804"/>
    <x v="23"/>
    <x v="0"/>
    <d v="2023-10-27T00:00:00"/>
    <x v="0"/>
    <x v="6"/>
    <x v="809"/>
    <x v="1"/>
  </r>
  <r>
    <x v="774"/>
    <x v="805"/>
    <x v="100"/>
    <x v="0"/>
    <d v="2020-06-22T00:00:00"/>
    <x v="3"/>
    <x v="8"/>
    <x v="810"/>
    <x v="1"/>
  </r>
  <r>
    <x v="775"/>
    <x v="806"/>
    <x v="33"/>
    <x v="0"/>
    <d v="2022-09-23T00:00:00"/>
    <x v="1"/>
    <x v="0"/>
    <x v="811"/>
    <x v="0"/>
  </r>
  <r>
    <x v="776"/>
    <x v="807"/>
    <x v="99"/>
    <x v="0"/>
    <d v="2021-03-23T00:00:00"/>
    <x v="2"/>
    <x v="5"/>
    <x v="59"/>
    <x v="0"/>
  </r>
  <r>
    <x v="777"/>
    <x v="808"/>
    <x v="41"/>
    <x v="1"/>
    <d v="2022-05-09T00:00:00"/>
    <x v="4"/>
    <x v="6"/>
    <x v="812"/>
    <x v="1"/>
  </r>
  <r>
    <x v="778"/>
    <x v="809"/>
    <x v="59"/>
    <x v="1"/>
    <d v="2024-02-01T00:00:00"/>
    <x v="0"/>
    <x v="2"/>
    <x v="813"/>
    <x v="1"/>
  </r>
  <r>
    <x v="779"/>
    <x v="810"/>
    <x v="83"/>
    <x v="1"/>
    <d v="2021-12-18T00:00:00"/>
    <x v="4"/>
    <x v="5"/>
    <x v="814"/>
    <x v="1"/>
  </r>
  <r>
    <x v="780"/>
    <x v="811"/>
    <x v="80"/>
    <x v="1"/>
    <d v="2023-03-26T00:00:00"/>
    <x v="1"/>
    <x v="0"/>
    <x v="815"/>
    <x v="1"/>
  </r>
  <r>
    <x v="781"/>
    <x v="368"/>
    <x v="72"/>
    <x v="2"/>
    <d v="2022-11-22T00:00:00"/>
    <x v="1"/>
    <x v="5"/>
    <x v="816"/>
    <x v="0"/>
  </r>
  <r>
    <x v="49"/>
    <x v="812"/>
    <x v="59"/>
    <x v="1"/>
    <d v="2022-03-24T00:00:00"/>
    <x v="4"/>
    <x v="9"/>
    <x v="817"/>
    <x v="0"/>
  </r>
  <r>
    <x v="782"/>
    <x v="813"/>
    <x v="77"/>
    <x v="1"/>
    <d v="2021-01-25T00:00:00"/>
    <x v="2"/>
    <x v="2"/>
    <x v="818"/>
    <x v="0"/>
  </r>
  <r>
    <x v="783"/>
    <x v="814"/>
    <x v="58"/>
    <x v="2"/>
    <d v="2023-07-01T00:00:00"/>
    <x v="0"/>
    <x v="5"/>
    <x v="819"/>
    <x v="1"/>
  </r>
  <r>
    <x v="784"/>
    <x v="815"/>
    <x v="106"/>
    <x v="1"/>
    <d v="2024-04-16T00:00:00"/>
    <x v="0"/>
    <x v="4"/>
    <x v="820"/>
    <x v="1"/>
  </r>
  <r>
    <x v="785"/>
    <x v="816"/>
    <x v="5"/>
    <x v="1"/>
    <d v="2020-03-03T00:00:00"/>
    <x v="3"/>
    <x v="4"/>
    <x v="821"/>
    <x v="0"/>
  </r>
  <r>
    <x v="786"/>
    <x v="817"/>
    <x v="82"/>
    <x v="0"/>
    <d v="2021-09-09T00:00:00"/>
    <x v="4"/>
    <x v="0"/>
    <x v="822"/>
    <x v="1"/>
  </r>
  <r>
    <x v="787"/>
    <x v="818"/>
    <x v="56"/>
    <x v="0"/>
    <d v="2020-11-25T00:00:00"/>
    <x v="2"/>
    <x v="5"/>
    <x v="823"/>
    <x v="1"/>
  </r>
  <r>
    <x v="788"/>
    <x v="819"/>
    <x v="69"/>
    <x v="0"/>
    <d v="2022-08-15T00:00:00"/>
    <x v="1"/>
    <x v="6"/>
    <x v="824"/>
    <x v="1"/>
  </r>
  <r>
    <x v="789"/>
    <x v="820"/>
    <x v="52"/>
    <x v="1"/>
    <d v="2023-02-06T00:00:00"/>
    <x v="1"/>
    <x v="2"/>
    <x v="825"/>
    <x v="1"/>
  </r>
  <r>
    <x v="790"/>
    <x v="821"/>
    <x v="114"/>
    <x v="1"/>
    <d v="2021-09-22T00:00:00"/>
    <x v="4"/>
    <x v="5"/>
    <x v="826"/>
    <x v="0"/>
  </r>
  <r>
    <x v="791"/>
    <x v="822"/>
    <x v="46"/>
    <x v="1"/>
    <d v="2024-01-03T00:00:00"/>
    <x v="0"/>
    <x v="0"/>
    <x v="827"/>
    <x v="1"/>
  </r>
  <r>
    <x v="792"/>
    <x v="823"/>
    <x v="110"/>
    <x v="1"/>
    <d v="2023-03-05T00:00:00"/>
    <x v="1"/>
    <x v="5"/>
    <x v="828"/>
    <x v="0"/>
  </r>
  <r>
    <x v="793"/>
    <x v="824"/>
    <x v="21"/>
    <x v="0"/>
    <d v="2021-06-24T00:00:00"/>
    <x v="2"/>
    <x v="6"/>
    <x v="829"/>
    <x v="1"/>
  </r>
  <r>
    <x v="794"/>
    <x v="825"/>
    <x v="100"/>
    <x v="0"/>
    <d v="2020-12-30T00:00:00"/>
    <x v="2"/>
    <x v="7"/>
    <x v="830"/>
    <x v="1"/>
  </r>
  <r>
    <x v="795"/>
    <x v="826"/>
    <x v="3"/>
    <x v="2"/>
    <d v="2021-08-16T00:00:00"/>
    <x v="4"/>
    <x v="5"/>
    <x v="831"/>
    <x v="1"/>
  </r>
  <r>
    <x v="714"/>
    <x v="827"/>
    <x v="35"/>
    <x v="1"/>
    <d v="2022-01-29T00:00:00"/>
    <x v="4"/>
    <x v="5"/>
    <x v="832"/>
    <x v="1"/>
  </r>
  <r>
    <x v="796"/>
    <x v="828"/>
    <x v="27"/>
    <x v="0"/>
    <d v="2023-02-14T00:00:00"/>
    <x v="1"/>
    <x v="6"/>
    <x v="833"/>
    <x v="0"/>
  </r>
  <r>
    <x v="797"/>
    <x v="829"/>
    <x v="80"/>
    <x v="1"/>
    <d v="2023-12-08T00:00:00"/>
    <x v="0"/>
    <x v="2"/>
    <x v="834"/>
    <x v="1"/>
  </r>
  <r>
    <x v="798"/>
    <x v="830"/>
    <x v="25"/>
    <x v="2"/>
    <d v="2021-11-25T00:00:00"/>
    <x v="4"/>
    <x v="0"/>
    <x v="835"/>
    <x v="0"/>
  </r>
  <r>
    <x v="799"/>
    <x v="831"/>
    <x v="48"/>
    <x v="1"/>
    <d v="2022-10-30T00:00:00"/>
    <x v="1"/>
    <x v="5"/>
    <x v="836"/>
    <x v="1"/>
  </r>
  <r>
    <x v="800"/>
    <x v="832"/>
    <x v="59"/>
    <x v="1"/>
    <d v="2023-07-28T00:00:00"/>
    <x v="0"/>
    <x v="2"/>
    <x v="837"/>
    <x v="1"/>
  </r>
  <r>
    <x v="801"/>
    <x v="833"/>
    <x v="114"/>
    <x v="1"/>
    <d v="2022-10-09T00:00:00"/>
    <x v="1"/>
    <x v="5"/>
    <x v="838"/>
    <x v="0"/>
  </r>
  <r>
    <x v="802"/>
    <x v="834"/>
    <x v="50"/>
    <x v="1"/>
    <d v="2023-10-20T00:00:00"/>
    <x v="0"/>
    <x v="9"/>
    <x v="839"/>
    <x v="1"/>
  </r>
  <r>
    <x v="803"/>
    <x v="644"/>
    <x v="43"/>
    <x v="1"/>
    <d v="2022-09-04T00:00:00"/>
    <x v="1"/>
    <x v="2"/>
    <x v="840"/>
    <x v="0"/>
  </r>
  <r>
    <x v="804"/>
    <x v="835"/>
    <x v="51"/>
    <x v="1"/>
    <d v="2022-12-03T00:00:00"/>
    <x v="1"/>
    <x v="1"/>
    <x v="841"/>
    <x v="0"/>
  </r>
  <r>
    <x v="805"/>
    <x v="836"/>
    <x v="11"/>
    <x v="0"/>
    <d v="2022-12-29T00:00:00"/>
    <x v="1"/>
    <x v="0"/>
    <x v="842"/>
    <x v="1"/>
  </r>
  <r>
    <x v="806"/>
    <x v="837"/>
    <x v="19"/>
    <x v="1"/>
    <d v="2021-06-03T00:00:00"/>
    <x v="2"/>
    <x v="5"/>
    <x v="843"/>
    <x v="1"/>
  </r>
  <r>
    <x v="807"/>
    <x v="838"/>
    <x v="17"/>
    <x v="1"/>
    <d v="2021-02-07T00:00:00"/>
    <x v="2"/>
    <x v="9"/>
    <x v="844"/>
    <x v="0"/>
  </r>
  <r>
    <x v="610"/>
    <x v="839"/>
    <x v="17"/>
    <x v="1"/>
    <d v="2021-01-11T00:00:00"/>
    <x v="2"/>
    <x v="1"/>
    <x v="845"/>
    <x v="1"/>
  </r>
  <r>
    <x v="808"/>
    <x v="840"/>
    <x v="51"/>
    <x v="1"/>
    <d v="2023-06-23T00:00:00"/>
    <x v="1"/>
    <x v="0"/>
    <x v="846"/>
    <x v="1"/>
  </r>
  <r>
    <x v="809"/>
    <x v="841"/>
    <x v="80"/>
    <x v="1"/>
    <d v="2023-01-04T00:00:00"/>
    <x v="1"/>
    <x v="5"/>
    <x v="847"/>
    <x v="0"/>
  </r>
  <r>
    <x v="810"/>
    <x v="842"/>
    <x v="52"/>
    <x v="1"/>
    <d v="2023-12-06T00:00:00"/>
    <x v="0"/>
    <x v="9"/>
    <x v="848"/>
    <x v="1"/>
  </r>
  <r>
    <x v="811"/>
    <x v="843"/>
    <x v="49"/>
    <x v="0"/>
    <d v="2023-02-12T00:00:00"/>
    <x v="1"/>
    <x v="7"/>
    <x v="849"/>
    <x v="0"/>
  </r>
  <r>
    <x v="812"/>
    <x v="844"/>
    <x v="98"/>
    <x v="1"/>
    <d v="2020-06-06T00:00:00"/>
    <x v="3"/>
    <x v="5"/>
    <x v="850"/>
    <x v="0"/>
  </r>
  <r>
    <x v="813"/>
    <x v="845"/>
    <x v="9"/>
    <x v="0"/>
    <d v="2023-10-15T00:00:00"/>
    <x v="0"/>
    <x v="0"/>
    <x v="849"/>
    <x v="0"/>
  </r>
  <r>
    <x v="814"/>
    <x v="846"/>
    <x v="20"/>
    <x v="0"/>
    <d v="2020-07-27T00:00:00"/>
    <x v="2"/>
    <x v="5"/>
    <x v="851"/>
    <x v="0"/>
  </r>
  <r>
    <x v="815"/>
    <x v="847"/>
    <x v="12"/>
    <x v="1"/>
    <d v="2021-08-31T00:00:00"/>
    <x v="4"/>
    <x v="9"/>
    <x v="852"/>
    <x v="0"/>
  </r>
  <r>
    <x v="499"/>
    <x v="848"/>
    <x v="83"/>
    <x v="1"/>
    <d v="2022-03-13T00:00:00"/>
    <x v="4"/>
    <x v="2"/>
    <x v="853"/>
    <x v="0"/>
  </r>
  <r>
    <x v="816"/>
    <x v="849"/>
    <x v="1"/>
    <x v="1"/>
    <d v="2020-03-13T00:00:00"/>
    <x v="3"/>
    <x v="5"/>
    <x v="854"/>
    <x v="0"/>
  </r>
  <r>
    <x v="817"/>
    <x v="850"/>
    <x v="34"/>
    <x v="2"/>
    <d v="2022-03-07T00:00:00"/>
    <x v="4"/>
    <x v="0"/>
    <x v="855"/>
    <x v="0"/>
  </r>
  <r>
    <x v="818"/>
    <x v="851"/>
    <x v="17"/>
    <x v="1"/>
    <d v="2021-06-05T00:00:00"/>
    <x v="2"/>
    <x v="5"/>
    <x v="856"/>
    <x v="0"/>
  </r>
  <r>
    <x v="819"/>
    <x v="852"/>
    <x v="0"/>
    <x v="0"/>
    <d v="2020-06-15T00:00:00"/>
    <x v="3"/>
    <x v="6"/>
    <x v="857"/>
    <x v="0"/>
  </r>
  <r>
    <x v="820"/>
    <x v="853"/>
    <x v="96"/>
    <x v="2"/>
    <d v="2022-07-31T00:00:00"/>
    <x v="1"/>
    <x v="7"/>
    <x v="858"/>
    <x v="0"/>
  </r>
  <r>
    <x v="821"/>
    <x v="854"/>
    <x v="50"/>
    <x v="1"/>
    <d v="2021-05-16T00:00:00"/>
    <x v="2"/>
    <x v="5"/>
    <x v="859"/>
    <x v="1"/>
  </r>
  <r>
    <x v="822"/>
    <x v="855"/>
    <x v="73"/>
    <x v="2"/>
    <d v="2023-08-30T00:00:00"/>
    <x v="0"/>
    <x v="0"/>
    <x v="860"/>
    <x v="0"/>
  </r>
  <r>
    <x v="823"/>
    <x v="856"/>
    <x v="111"/>
    <x v="1"/>
    <d v="2024-03-31T00:00:00"/>
    <x v="0"/>
    <x v="5"/>
    <x v="861"/>
    <x v="1"/>
  </r>
  <r>
    <x v="824"/>
    <x v="857"/>
    <x v="65"/>
    <x v="1"/>
    <d v="2022-01-29T00:00:00"/>
    <x v="4"/>
    <x v="6"/>
    <x v="862"/>
    <x v="0"/>
  </r>
  <r>
    <x v="825"/>
    <x v="858"/>
    <x v="82"/>
    <x v="0"/>
    <d v="2020-05-11T00:00:00"/>
    <x v="3"/>
    <x v="7"/>
    <x v="863"/>
    <x v="1"/>
  </r>
  <r>
    <x v="826"/>
    <x v="859"/>
    <x v="17"/>
    <x v="1"/>
    <d v="2022-07-21T00:00:00"/>
    <x v="1"/>
    <x v="5"/>
    <x v="864"/>
    <x v="1"/>
  </r>
  <r>
    <x v="827"/>
    <x v="860"/>
    <x v="66"/>
    <x v="2"/>
    <d v="2023-07-01T00:00:00"/>
    <x v="0"/>
    <x v="5"/>
    <x v="865"/>
    <x v="1"/>
  </r>
  <r>
    <x v="828"/>
    <x v="861"/>
    <x v="83"/>
    <x v="1"/>
    <d v="2022-05-20T00:00:00"/>
    <x v="4"/>
    <x v="9"/>
    <x v="866"/>
    <x v="0"/>
  </r>
  <r>
    <x v="829"/>
    <x v="862"/>
    <x v="100"/>
    <x v="0"/>
    <d v="2022-05-30T00:00:00"/>
    <x v="4"/>
    <x v="7"/>
    <x v="867"/>
    <x v="1"/>
  </r>
  <r>
    <x v="830"/>
    <x v="863"/>
    <x v="36"/>
    <x v="0"/>
    <d v="2022-09-05T00:00:00"/>
    <x v="1"/>
    <x v="0"/>
    <x v="868"/>
    <x v="1"/>
  </r>
  <r>
    <x v="831"/>
    <x v="864"/>
    <x v="21"/>
    <x v="0"/>
    <d v="2021-01-23T00:00:00"/>
    <x v="2"/>
    <x v="5"/>
    <x v="869"/>
    <x v="0"/>
  </r>
  <r>
    <x v="832"/>
    <x v="865"/>
    <x v="90"/>
    <x v="1"/>
    <d v="2023-03-21T00:00:00"/>
    <x v="1"/>
    <x v="2"/>
    <x v="870"/>
    <x v="1"/>
  </r>
  <r>
    <x v="833"/>
    <x v="866"/>
    <x v="112"/>
    <x v="0"/>
    <d v="2022-10-21T00:00:00"/>
    <x v="1"/>
    <x v="5"/>
    <x v="871"/>
    <x v="0"/>
  </r>
  <r>
    <x v="834"/>
    <x v="867"/>
    <x v="90"/>
    <x v="1"/>
    <d v="2022-05-05T00:00:00"/>
    <x v="4"/>
    <x v="9"/>
    <x v="872"/>
    <x v="0"/>
  </r>
  <r>
    <x v="835"/>
    <x v="868"/>
    <x v="76"/>
    <x v="2"/>
    <d v="2021-02-27T00:00:00"/>
    <x v="2"/>
    <x v="7"/>
    <x v="873"/>
    <x v="1"/>
  </r>
  <r>
    <x v="836"/>
    <x v="869"/>
    <x v="49"/>
    <x v="0"/>
    <d v="2022-05-22T00:00:00"/>
    <x v="4"/>
    <x v="8"/>
    <x v="874"/>
    <x v="0"/>
  </r>
  <r>
    <x v="837"/>
    <x v="870"/>
    <x v="32"/>
    <x v="1"/>
    <d v="2023-03-25T00:00:00"/>
    <x v="1"/>
    <x v="0"/>
    <x v="875"/>
    <x v="0"/>
  </r>
  <r>
    <x v="838"/>
    <x v="173"/>
    <x v="71"/>
    <x v="1"/>
    <d v="2022-09-02T00:00:00"/>
    <x v="1"/>
    <x v="5"/>
    <x v="876"/>
    <x v="0"/>
  </r>
  <r>
    <x v="839"/>
    <x v="871"/>
    <x v="31"/>
    <x v="0"/>
    <d v="2022-04-24T00:00:00"/>
    <x v="4"/>
    <x v="6"/>
    <x v="877"/>
    <x v="1"/>
  </r>
  <r>
    <x v="840"/>
    <x v="785"/>
    <x v="55"/>
    <x v="1"/>
    <d v="2022-10-03T00:00:00"/>
    <x v="1"/>
    <x v="1"/>
    <x v="878"/>
    <x v="1"/>
  </r>
  <r>
    <x v="841"/>
    <x v="872"/>
    <x v="66"/>
    <x v="2"/>
    <d v="2024-02-13T00:00:00"/>
    <x v="0"/>
    <x v="0"/>
    <x v="879"/>
    <x v="0"/>
  </r>
  <r>
    <x v="842"/>
    <x v="873"/>
    <x v="43"/>
    <x v="1"/>
    <d v="2023-02-17T00:00:00"/>
    <x v="1"/>
    <x v="5"/>
    <x v="880"/>
    <x v="1"/>
  </r>
  <r>
    <x v="843"/>
    <x v="874"/>
    <x v="50"/>
    <x v="1"/>
    <d v="2023-09-05T00:00:00"/>
    <x v="0"/>
    <x v="9"/>
    <x v="881"/>
    <x v="1"/>
  </r>
  <r>
    <x v="844"/>
    <x v="875"/>
    <x v="92"/>
    <x v="1"/>
    <d v="2021-11-10T00:00:00"/>
    <x v="4"/>
    <x v="2"/>
    <x v="882"/>
    <x v="0"/>
  </r>
  <r>
    <x v="845"/>
    <x v="876"/>
    <x v="8"/>
    <x v="0"/>
    <d v="2021-05-31T00:00:00"/>
    <x v="2"/>
    <x v="5"/>
    <x v="883"/>
    <x v="1"/>
  </r>
  <r>
    <x v="846"/>
    <x v="877"/>
    <x v="66"/>
    <x v="2"/>
    <d v="2023-08-28T00:00:00"/>
    <x v="0"/>
    <x v="0"/>
    <x v="884"/>
    <x v="1"/>
  </r>
  <r>
    <x v="847"/>
    <x v="878"/>
    <x v="21"/>
    <x v="0"/>
    <d v="2024-04-04T00:00:00"/>
    <x v="0"/>
    <x v="5"/>
    <x v="885"/>
    <x v="1"/>
  </r>
  <r>
    <x v="848"/>
    <x v="879"/>
    <x v="69"/>
    <x v="0"/>
    <d v="2022-01-18T00:00:00"/>
    <x v="4"/>
    <x v="6"/>
    <x v="886"/>
    <x v="1"/>
  </r>
  <r>
    <x v="849"/>
    <x v="880"/>
    <x v="71"/>
    <x v="1"/>
    <d v="2023-10-12T00:00:00"/>
    <x v="0"/>
    <x v="2"/>
    <x v="887"/>
    <x v="1"/>
  </r>
  <r>
    <x v="850"/>
    <x v="881"/>
    <x v="42"/>
    <x v="1"/>
    <d v="2021-04-14T00:00:00"/>
    <x v="2"/>
    <x v="5"/>
    <x v="888"/>
    <x v="0"/>
  </r>
  <r>
    <x v="851"/>
    <x v="882"/>
    <x v="46"/>
    <x v="1"/>
    <d v="2022-12-15T00:00:00"/>
    <x v="1"/>
    <x v="4"/>
    <x v="889"/>
    <x v="1"/>
  </r>
  <r>
    <x v="852"/>
    <x v="883"/>
    <x v="102"/>
    <x v="1"/>
    <d v="2020-09-01T00:00:00"/>
    <x v="2"/>
    <x v="4"/>
    <x v="890"/>
    <x v="1"/>
  </r>
  <r>
    <x v="853"/>
    <x v="884"/>
    <x v="110"/>
    <x v="1"/>
    <d v="2023-07-13T00:00:00"/>
    <x v="0"/>
    <x v="4"/>
    <x v="891"/>
    <x v="1"/>
  </r>
  <r>
    <x v="90"/>
    <x v="885"/>
    <x v="57"/>
    <x v="0"/>
    <d v="2022-03-31T00:00:00"/>
    <x v="4"/>
    <x v="0"/>
    <x v="892"/>
    <x v="0"/>
  </r>
  <r>
    <x v="854"/>
    <x v="886"/>
    <x v="12"/>
    <x v="1"/>
    <d v="2022-11-29T00:00:00"/>
    <x v="1"/>
    <x v="5"/>
    <x v="893"/>
    <x v="1"/>
  </r>
  <r>
    <x v="484"/>
    <x v="887"/>
    <x v="84"/>
    <x v="1"/>
    <d v="2020-11-24T00:00:00"/>
    <x v="2"/>
    <x v="9"/>
    <x v="894"/>
    <x v="0"/>
  </r>
  <r>
    <x v="855"/>
    <x v="888"/>
    <x v="12"/>
    <x v="1"/>
    <d v="2023-05-29T00:00:00"/>
    <x v="1"/>
    <x v="2"/>
    <x v="895"/>
    <x v="1"/>
  </r>
  <r>
    <x v="856"/>
    <x v="889"/>
    <x v="51"/>
    <x v="1"/>
    <d v="2022-06-03T00:00:00"/>
    <x v="4"/>
    <x v="5"/>
    <x v="896"/>
    <x v="0"/>
  </r>
  <r>
    <x v="857"/>
    <x v="890"/>
    <x v="87"/>
    <x v="1"/>
    <d v="2020-09-19T00:00:00"/>
    <x v="2"/>
    <x v="0"/>
    <x v="897"/>
    <x v="1"/>
  </r>
  <r>
    <x v="858"/>
    <x v="307"/>
    <x v="46"/>
    <x v="1"/>
    <d v="2021-04-21T00:00:00"/>
    <x v="2"/>
    <x v="5"/>
    <x v="898"/>
    <x v="1"/>
  </r>
  <r>
    <x v="859"/>
    <x v="891"/>
    <x v="24"/>
    <x v="2"/>
    <d v="2022-11-05T00:00:00"/>
    <x v="1"/>
    <x v="6"/>
    <x v="899"/>
    <x v="0"/>
  </r>
  <r>
    <x v="860"/>
    <x v="892"/>
    <x v="113"/>
    <x v="2"/>
    <d v="2022-06-28T00:00:00"/>
    <x v="1"/>
    <x v="7"/>
    <x v="900"/>
    <x v="0"/>
  </r>
  <r>
    <x v="861"/>
    <x v="893"/>
    <x v="31"/>
    <x v="0"/>
    <d v="2023-12-17T00:00:00"/>
    <x v="0"/>
    <x v="5"/>
    <x v="901"/>
    <x v="1"/>
  </r>
  <r>
    <x v="539"/>
    <x v="894"/>
    <x v="75"/>
    <x v="2"/>
    <d v="2021-02-10T00:00:00"/>
    <x v="2"/>
    <x v="5"/>
    <x v="902"/>
    <x v="1"/>
  </r>
  <r>
    <x v="862"/>
    <x v="895"/>
    <x v="57"/>
    <x v="0"/>
    <d v="2023-09-30T00:00:00"/>
    <x v="0"/>
    <x v="6"/>
    <x v="903"/>
    <x v="1"/>
  </r>
  <r>
    <x v="863"/>
    <x v="896"/>
    <x v="105"/>
    <x v="1"/>
    <d v="2020-06-03T00:00:00"/>
    <x v="3"/>
    <x v="7"/>
    <x v="904"/>
    <x v="0"/>
  </r>
  <r>
    <x v="864"/>
    <x v="897"/>
    <x v="90"/>
    <x v="1"/>
    <d v="2020-07-13T00:00:00"/>
    <x v="2"/>
    <x v="0"/>
    <x v="905"/>
    <x v="1"/>
  </r>
  <r>
    <x v="865"/>
    <x v="898"/>
    <x v="10"/>
    <x v="1"/>
    <d v="2023-09-04T00:00:00"/>
    <x v="0"/>
    <x v="5"/>
    <x v="906"/>
    <x v="0"/>
  </r>
  <r>
    <x v="866"/>
    <x v="899"/>
    <x v="82"/>
    <x v="0"/>
    <d v="2022-08-22T00:00:00"/>
    <x v="1"/>
    <x v="7"/>
    <x v="907"/>
    <x v="1"/>
  </r>
  <r>
    <x v="478"/>
    <x v="900"/>
    <x v="11"/>
    <x v="0"/>
    <d v="2024-01-04T00:00:00"/>
    <x v="0"/>
    <x v="5"/>
    <x v="908"/>
    <x v="0"/>
  </r>
  <r>
    <x v="867"/>
    <x v="901"/>
    <x v="7"/>
    <x v="1"/>
    <d v="2021-06-26T00:00:00"/>
    <x v="2"/>
    <x v="9"/>
    <x v="909"/>
    <x v="1"/>
  </r>
  <r>
    <x v="868"/>
    <x v="253"/>
    <x v="82"/>
    <x v="0"/>
    <d v="2020-11-12T00:00:00"/>
    <x v="2"/>
    <x v="7"/>
    <x v="910"/>
    <x v="0"/>
  </r>
  <r>
    <x v="869"/>
    <x v="902"/>
    <x v="6"/>
    <x v="0"/>
    <d v="2024-04-14T00:00:00"/>
    <x v="0"/>
    <x v="8"/>
    <x v="911"/>
    <x v="1"/>
  </r>
  <r>
    <x v="870"/>
    <x v="903"/>
    <x v="86"/>
    <x v="0"/>
    <d v="2024-02-17T00:00:00"/>
    <x v="0"/>
    <x v="0"/>
    <x v="912"/>
    <x v="0"/>
  </r>
  <r>
    <x v="871"/>
    <x v="904"/>
    <x v="39"/>
    <x v="1"/>
    <d v="2021-07-30T00:00:00"/>
    <x v="4"/>
    <x v="5"/>
    <x v="913"/>
    <x v="1"/>
  </r>
  <r>
    <x v="285"/>
    <x v="905"/>
    <x v="13"/>
    <x v="1"/>
    <d v="2021-12-26T00:00:00"/>
    <x v="4"/>
    <x v="6"/>
    <x v="914"/>
    <x v="0"/>
  </r>
  <r>
    <x v="872"/>
    <x v="906"/>
    <x v="24"/>
    <x v="2"/>
    <d v="2023-01-13T00:00:00"/>
    <x v="1"/>
    <x v="8"/>
    <x v="915"/>
    <x v="1"/>
  </r>
  <r>
    <x v="873"/>
    <x v="907"/>
    <x v="87"/>
    <x v="1"/>
    <d v="2022-02-11T00:00:00"/>
    <x v="4"/>
    <x v="0"/>
    <x v="916"/>
    <x v="0"/>
  </r>
  <r>
    <x v="874"/>
    <x v="908"/>
    <x v="73"/>
    <x v="2"/>
    <d v="2024-01-12T00:00:00"/>
    <x v="0"/>
    <x v="5"/>
    <x v="917"/>
    <x v="0"/>
  </r>
  <r>
    <x v="875"/>
    <x v="909"/>
    <x v="50"/>
    <x v="1"/>
    <d v="2022-11-09T00:00:00"/>
    <x v="1"/>
    <x v="9"/>
    <x v="918"/>
    <x v="1"/>
  </r>
  <r>
    <x v="876"/>
    <x v="910"/>
    <x v="97"/>
    <x v="0"/>
    <d v="2021-10-09T00:00:00"/>
    <x v="4"/>
    <x v="7"/>
    <x v="919"/>
    <x v="0"/>
  </r>
  <r>
    <x v="737"/>
    <x v="911"/>
    <x v="77"/>
    <x v="1"/>
    <d v="2023-09-23T00:00:00"/>
    <x v="0"/>
    <x v="5"/>
    <x v="920"/>
    <x v="0"/>
  </r>
  <r>
    <x v="877"/>
    <x v="912"/>
    <x v="0"/>
    <x v="0"/>
    <d v="2023-12-02T00:00:00"/>
    <x v="0"/>
    <x v="0"/>
    <x v="921"/>
    <x v="1"/>
  </r>
  <r>
    <x v="322"/>
    <x v="913"/>
    <x v="97"/>
    <x v="0"/>
    <d v="2023-04-10T00:00:00"/>
    <x v="1"/>
    <x v="5"/>
    <x v="922"/>
    <x v="0"/>
  </r>
  <r>
    <x v="878"/>
    <x v="914"/>
    <x v="74"/>
    <x v="2"/>
    <d v="2020-03-15T00:00:00"/>
    <x v="3"/>
    <x v="6"/>
    <x v="923"/>
    <x v="1"/>
  </r>
  <r>
    <x v="879"/>
    <x v="915"/>
    <x v="52"/>
    <x v="1"/>
    <d v="2023-06-27T00:00:00"/>
    <x v="1"/>
    <x v="2"/>
    <x v="924"/>
    <x v="1"/>
  </r>
  <r>
    <x v="880"/>
    <x v="916"/>
    <x v="91"/>
    <x v="1"/>
    <d v="2024-01-09T00:00:00"/>
    <x v="0"/>
    <x v="5"/>
    <x v="925"/>
    <x v="0"/>
  </r>
  <r>
    <x v="881"/>
    <x v="917"/>
    <x v="26"/>
    <x v="2"/>
    <d v="2023-03-28T00:00:00"/>
    <x v="1"/>
    <x v="0"/>
    <x v="926"/>
    <x v="1"/>
  </r>
  <r>
    <x v="882"/>
    <x v="918"/>
    <x v="62"/>
    <x v="1"/>
    <d v="2020-10-13T00:00:00"/>
    <x v="2"/>
    <x v="5"/>
    <x v="927"/>
    <x v="1"/>
  </r>
  <r>
    <x v="883"/>
    <x v="919"/>
    <x v="102"/>
    <x v="1"/>
    <d v="2022-06-22T00:00:00"/>
    <x v="4"/>
    <x v="9"/>
    <x v="928"/>
    <x v="0"/>
  </r>
  <r>
    <x v="553"/>
    <x v="920"/>
    <x v="29"/>
    <x v="0"/>
    <d v="2023-01-09T00:00:00"/>
    <x v="1"/>
    <x v="7"/>
    <x v="929"/>
    <x v="0"/>
  </r>
  <r>
    <x v="884"/>
    <x v="921"/>
    <x v="93"/>
    <x v="0"/>
    <d v="2022-09-17T00:00:00"/>
    <x v="1"/>
    <x v="5"/>
    <x v="930"/>
    <x v="1"/>
  </r>
  <r>
    <x v="727"/>
    <x v="922"/>
    <x v="80"/>
    <x v="1"/>
    <d v="2021-11-27T00:00:00"/>
    <x v="4"/>
    <x v="0"/>
    <x v="931"/>
    <x v="1"/>
  </r>
  <r>
    <x v="540"/>
    <x v="923"/>
    <x v="42"/>
    <x v="1"/>
    <d v="2021-11-20T00:00:00"/>
    <x v="4"/>
    <x v="5"/>
    <x v="932"/>
    <x v="0"/>
  </r>
  <r>
    <x v="885"/>
    <x v="924"/>
    <x v="77"/>
    <x v="1"/>
    <d v="2022-04-15T00:00:00"/>
    <x v="4"/>
    <x v="9"/>
    <x v="933"/>
    <x v="0"/>
  </r>
  <r>
    <x v="886"/>
    <x v="925"/>
    <x v="58"/>
    <x v="2"/>
    <d v="2024-03-25T00:00:00"/>
    <x v="0"/>
    <x v="7"/>
    <x v="934"/>
    <x v="0"/>
  </r>
  <r>
    <x v="887"/>
    <x v="926"/>
    <x v="57"/>
    <x v="0"/>
    <d v="2020-06-08T00:00:00"/>
    <x v="3"/>
    <x v="5"/>
    <x v="935"/>
    <x v="0"/>
  </r>
  <r>
    <x v="888"/>
    <x v="927"/>
    <x v="13"/>
    <x v="1"/>
    <d v="2021-09-12T00:00:00"/>
    <x v="4"/>
    <x v="5"/>
    <x v="936"/>
    <x v="0"/>
  </r>
  <r>
    <x v="245"/>
    <x v="928"/>
    <x v="103"/>
    <x v="1"/>
    <d v="2020-01-21T00:00:00"/>
    <x v="3"/>
    <x v="9"/>
    <x v="937"/>
    <x v="1"/>
  </r>
  <r>
    <x v="889"/>
    <x v="929"/>
    <x v="15"/>
    <x v="1"/>
    <d v="2022-04-17T00:00:00"/>
    <x v="4"/>
    <x v="2"/>
    <x v="938"/>
    <x v="1"/>
  </r>
  <r>
    <x v="890"/>
    <x v="930"/>
    <x v="32"/>
    <x v="1"/>
    <d v="2021-03-23T00:00:00"/>
    <x v="2"/>
    <x v="0"/>
    <x v="278"/>
    <x v="1"/>
  </r>
  <r>
    <x v="891"/>
    <x v="931"/>
    <x v="97"/>
    <x v="0"/>
    <d v="2022-11-28T00:00:00"/>
    <x v="1"/>
    <x v="5"/>
    <x v="939"/>
    <x v="0"/>
  </r>
  <r>
    <x v="135"/>
    <x v="932"/>
    <x v="69"/>
    <x v="0"/>
    <d v="2022-07-14T00:00:00"/>
    <x v="1"/>
    <x v="7"/>
    <x v="940"/>
    <x v="0"/>
  </r>
  <r>
    <x v="892"/>
    <x v="933"/>
    <x v="41"/>
    <x v="1"/>
    <d v="2023-12-28T00:00:00"/>
    <x v="0"/>
    <x v="5"/>
    <x v="941"/>
    <x v="1"/>
  </r>
  <r>
    <x v="893"/>
    <x v="934"/>
    <x v="44"/>
    <x v="1"/>
    <d v="2021-02-18T00:00:00"/>
    <x v="2"/>
    <x v="9"/>
    <x v="942"/>
    <x v="0"/>
  </r>
  <r>
    <x v="894"/>
    <x v="935"/>
    <x v="36"/>
    <x v="0"/>
    <d v="2022-10-24T00:00:00"/>
    <x v="1"/>
    <x v="7"/>
    <x v="943"/>
    <x v="0"/>
  </r>
  <r>
    <x v="895"/>
    <x v="936"/>
    <x v="104"/>
    <x v="1"/>
    <d v="2020-10-19T00:00:00"/>
    <x v="2"/>
    <x v="1"/>
    <x v="944"/>
    <x v="0"/>
  </r>
  <r>
    <x v="896"/>
    <x v="937"/>
    <x v="50"/>
    <x v="1"/>
    <d v="2023-01-05T00:00:00"/>
    <x v="1"/>
    <x v="0"/>
    <x v="945"/>
    <x v="0"/>
  </r>
  <r>
    <x v="897"/>
    <x v="938"/>
    <x v="49"/>
    <x v="0"/>
    <d v="2023-11-22T00:00:00"/>
    <x v="0"/>
    <x v="5"/>
    <x v="946"/>
    <x v="1"/>
  </r>
  <r>
    <x v="898"/>
    <x v="939"/>
    <x v="27"/>
    <x v="0"/>
    <d v="2020-04-28T00:00:00"/>
    <x v="3"/>
    <x v="6"/>
    <x v="947"/>
    <x v="1"/>
  </r>
  <r>
    <x v="899"/>
    <x v="940"/>
    <x v="94"/>
    <x v="0"/>
    <d v="2023-10-01T00:00:00"/>
    <x v="0"/>
    <x v="8"/>
    <x v="948"/>
    <x v="1"/>
  </r>
  <r>
    <x v="900"/>
    <x v="941"/>
    <x v="0"/>
    <x v="0"/>
    <d v="2020-05-17T00:00:00"/>
    <x v="3"/>
    <x v="0"/>
    <x v="949"/>
    <x v="1"/>
  </r>
  <r>
    <x v="901"/>
    <x v="942"/>
    <x v="95"/>
    <x v="2"/>
    <d v="2023-01-11T00:00:00"/>
    <x v="1"/>
    <x v="5"/>
    <x v="950"/>
    <x v="0"/>
  </r>
  <r>
    <x v="902"/>
    <x v="943"/>
    <x v="99"/>
    <x v="0"/>
    <d v="2022-08-06T00:00:00"/>
    <x v="1"/>
    <x v="6"/>
    <x v="951"/>
    <x v="0"/>
  </r>
  <r>
    <x v="903"/>
    <x v="944"/>
    <x v="85"/>
    <x v="1"/>
    <d v="2021-05-31T00:00:00"/>
    <x v="2"/>
    <x v="2"/>
    <x v="952"/>
    <x v="1"/>
  </r>
  <r>
    <x v="904"/>
    <x v="945"/>
    <x v="69"/>
    <x v="0"/>
    <d v="2020-07-26T00:00:00"/>
    <x v="2"/>
    <x v="5"/>
    <x v="953"/>
    <x v="1"/>
  </r>
  <r>
    <x v="905"/>
    <x v="946"/>
    <x v="14"/>
    <x v="1"/>
    <d v="2020-09-14T00:00:00"/>
    <x v="2"/>
    <x v="0"/>
    <x v="954"/>
    <x v="0"/>
  </r>
  <r>
    <x v="906"/>
    <x v="947"/>
    <x v="110"/>
    <x v="1"/>
    <d v="2021-08-30T00:00:00"/>
    <x v="4"/>
    <x v="5"/>
    <x v="955"/>
    <x v="0"/>
  </r>
  <r>
    <x v="907"/>
    <x v="948"/>
    <x v="51"/>
    <x v="1"/>
    <d v="2021-09-07T00:00:00"/>
    <x v="4"/>
    <x v="9"/>
    <x v="956"/>
    <x v="0"/>
  </r>
  <r>
    <x v="908"/>
    <x v="949"/>
    <x v="9"/>
    <x v="0"/>
    <d v="2022-02-22T00:00:00"/>
    <x v="4"/>
    <x v="7"/>
    <x v="957"/>
    <x v="1"/>
  </r>
  <r>
    <x v="909"/>
    <x v="950"/>
    <x v="40"/>
    <x v="1"/>
    <d v="2023-07-18T00:00:00"/>
    <x v="0"/>
    <x v="5"/>
    <x v="958"/>
    <x v="1"/>
  </r>
  <r>
    <x v="910"/>
    <x v="951"/>
    <x v="56"/>
    <x v="0"/>
    <d v="2020-07-13T00:00:00"/>
    <x v="2"/>
    <x v="0"/>
    <x v="959"/>
    <x v="1"/>
  </r>
  <r>
    <x v="911"/>
    <x v="5"/>
    <x v="5"/>
    <x v="1"/>
    <d v="2023-01-25T00:00:00"/>
    <x v="1"/>
    <x v="5"/>
    <x v="960"/>
    <x v="1"/>
  </r>
  <r>
    <x v="912"/>
    <x v="952"/>
    <x v="96"/>
    <x v="2"/>
    <d v="2023-07-30T00:00:00"/>
    <x v="0"/>
    <x v="6"/>
    <x v="961"/>
    <x v="1"/>
  </r>
  <r>
    <x v="913"/>
    <x v="953"/>
    <x v="8"/>
    <x v="0"/>
    <d v="2022-08-12T00:00:00"/>
    <x v="1"/>
    <x v="7"/>
    <x v="962"/>
    <x v="0"/>
  </r>
  <r>
    <x v="914"/>
    <x v="954"/>
    <x v="14"/>
    <x v="1"/>
    <d v="2020-01-01T00:00:00"/>
    <x v="3"/>
    <x v="5"/>
    <x v="963"/>
    <x v="0"/>
  </r>
  <r>
    <x v="915"/>
    <x v="217"/>
    <x v="17"/>
    <x v="1"/>
    <d v="2024-04-21T00:00:00"/>
    <x v="0"/>
    <x v="0"/>
    <x v="964"/>
    <x v="1"/>
  </r>
  <r>
    <x v="916"/>
    <x v="955"/>
    <x v="77"/>
    <x v="1"/>
    <d v="2022-11-17T00:00:00"/>
    <x v="1"/>
    <x v="5"/>
    <x v="965"/>
    <x v="0"/>
  </r>
  <r>
    <x v="917"/>
    <x v="335"/>
    <x v="4"/>
    <x v="1"/>
    <d v="2020-06-09T00:00:00"/>
    <x v="3"/>
    <x v="9"/>
    <x v="966"/>
    <x v="1"/>
  </r>
  <r>
    <x v="918"/>
    <x v="956"/>
    <x v="101"/>
    <x v="1"/>
    <d v="2022-11-19T00:00:00"/>
    <x v="1"/>
    <x v="2"/>
    <x v="967"/>
    <x v="0"/>
  </r>
  <r>
    <x v="919"/>
    <x v="957"/>
    <x v="14"/>
    <x v="1"/>
    <d v="2022-12-06T00:00:00"/>
    <x v="1"/>
    <x v="5"/>
    <x v="968"/>
    <x v="1"/>
  </r>
  <r>
    <x v="920"/>
    <x v="958"/>
    <x v="15"/>
    <x v="1"/>
    <d v="2023-08-20T00:00:00"/>
    <x v="0"/>
    <x v="5"/>
    <x v="969"/>
    <x v="1"/>
  </r>
  <r>
    <x v="921"/>
    <x v="959"/>
    <x v="40"/>
    <x v="1"/>
    <d v="2020-07-09T00:00:00"/>
    <x v="2"/>
    <x v="6"/>
    <x v="970"/>
    <x v="0"/>
  </r>
  <r>
    <x v="922"/>
    <x v="960"/>
    <x v="96"/>
    <x v="2"/>
    <d v="2022-10-16T00:00:00"/>
    <x v="1"/>
    <x v="7"/>
    <x v="971"/>
    <x v="1"/>
  </r>
  <r>
    <x v="923"/>
    <x v="961"/>
    <x v="62"/>
    <x v="1"/>
    <d v="2021-11-13T00:00:00"/>
    <x v="4"/>
    <x v="0"/>
    <x v="972"/>
    <x v="0"/>
  </r>
  <r>
    <x v="924"/>
    <x v="962"/>
    <x v="8"/>
    <x v="0"/>
    <d v="2023-05-25T00:00:00"/>
    <x v="1"/>
    <x v="5"/>
    <x v="973"/>
    <x v="0"/>
  </r>
  <r>
    <x v="925"/>
    <x v="963"/>
    <x v="57"/>
    <x v="0"/>
    <d v="2020-01-05T00:00:00"/>
    <x v="3"/>
    <x v="7"/>
    <x v="974"/>
    <x v="0"/>
  </r>
  <r>
    <x v="926"/>
    <x v="63"/>
    <x v="50"/>
    <x v="1"/>
    <d v="2023-04-06T00:00:00"/>
    <x v="1"/>
    <x v="5"/>
    <x v="975"/>
    <x v="1"/>
  </r>
  <r>
    <x v="927"/>
    <x v="964"/>
    <x v="22"/>
    <x v="1"/>
    <d v="2020-12-10T00:00:00"/>
    <x v="2"/>
    <x v="9"/>
    <x v="976"/>
    <x v="1"/>
  </r>
  <r>
    <x v="928"/>
    <x v="965"/>
    <x v="95"/>
    <x v="2"/>
    <d v="2022-10-08T00:00:00"/>
    <x v="1"/>
    <x v="7"/>
    <x v="977"/>
    <x v="0"/>
  </r>
  <r>
    <x v="929"/>
    <x v="249"/>
    <x v="5"/>
    <x v="1"/>
    <d v="2020-02-07T00:00:00"/>
    <x v="3"/>
    <x v="1"/>
    <x v="978"/>
    <x v="0"/>
  </r>
  <r>
    <x v="930"/>
    <x v="966"/>
    <x v="35"/>
    <x v="1"/>
    <d v="2021-10-01T00:00:00"/>
    <x v="4"/>
    <x v="0"/>
    <x v="979"/>
    <x v="0"/>
  </r>
  <r>
    <x v="931"/>
    <x v="967"/>
    <x v="84"/>
    <x v="1"/>
    <d v="2023-10-20T00:00:00"/>
    <x v="0"/>
    <x v="5"/>
    <x v="980"/>
    <x v="1"/>
  </r>
  <r>
    <x v="932"/>
    <x v="968"/>
    <x v="65"/>
    <x v="1"/>
    <d v="2023-03-30T00:00:00"/>
    <x v="1"/>
    <x v="6"/>
    <x v="981"/>
    <x v="0"/>
  </r>
  <r>
    <x v="933"/>
    <x v="969"/>
    <x v="10"/>
    <x v="1"/>
    <d v="2024-01-09T00:00:00"/>
    <x v="0"/>
    <x v="1"/>
    <x v="982"/>
    <x v="1"/>
  </r>
  <r>
    <x v="934"/>
    <x v="970"/>
    <x v="71"/>
    <x v="1"/>
    <d v="2022-12-13T00:00:00"/>
    <x v="1"/>
    <x v="0"/>
    <x v="983"/>
    <x v="1"/>
  </r>
  <r>
    <x v="935"/>
    <x v="971"/>
    <x v="95"/>
    <x v="2"/>
    <d v="2023-12-26T00:00:00"/>
    <x v="0"/>
    <x v="5"/>
    <x v="984"/>
    <x v="1"/>
  </r>
  <r>
    <x v="936"/>
    <x v="972"/>
    <x v="58"/>
    <x v="2"/>
    <d v="2020-04-20T00:00:00"/>
    <x v="3"/>
    <x v="6"/>
    <x v="985"/>
    <x v="1"/>
  </r>
  <r>
    <x v="937"/>
    <x v="973"/>
    <x v="93"/>
    <x v="0"/>
    <d v="2020-04-24T00:00:00"/>
    <x v="3"/>
    <x v="7"/>
    <x v="986"/>
    <x v="1"/>
  </r>
  <r>
    <x v="938"/>
    <x v="974"/>
    <x v="91"/>
    <x v="1"/>
    <d v="2023-03-01T00:00:00"/>
    <x v="1"/>
    <x v="5"/>
    <x v="987"/>
    <x v="1"/>
  </r>
  <r>
    <x v="939"/>
    <x v="975"/>
    <x v="31"/>
    <x v="0"/>
    <d v="2023-12-07T00:00:00"/>
    <x v="0"/>
    <x v="0"/>
    <x v="988"/>
    <x v="0"/>
  </r>
  <r>
    <x v="940"/>
    <x v="976"/>
    <x v="60"/>
    <x v="0"/>
    <d v="2023-12-15T00:00:00"/>
    <x v="0"/>
    <x v="5"/>
    <x v="98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76B324-B6B8-4F0B-9D79-86B4BCA3D99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M29:N33" firstHeaderRow="1" firstDataRow="1" firstDataCol="1"/>
  <pivotFields count="9">
    <pivotField dataField="1" showAll="0"/>
    <pivotField numFmtId="14" showAll="0"/>
    <pivotField showAll="0"/>
    <pivotField axis="axisRow" showAll="0">
      <items count="4">
        <item x="0"/>
        <item x="2"/>
        <item x="1"/>
        <item t="default"/>
      </items>
    </pivotField>
    <pivotField numFmtId="14" showAll="0"/>
    <pivotField showAll="0">
      <items count="6">
        <item x="0"/>
        <item x="1"/>
        <item x="4"/>
        <item x="2"/>
        <item x="3"/>
        <item t="default"/>
      </items>
    </pivotField>
    <pivotField showAll="0">
      <items count="12">
        <item h="1" x="0"/>
        <item h="1" x="3"/>
        <item x="8"/>
        <item h="1" x="10"/>
        <item h="1" x="5"/>
        <item h="1" x="6"/>
        <item h="1" x="9"/>
        <item h="1" x="2"/>
        <item h="1" x="1"/>
        <item h="1" x="7"/>
        <item h="1" x="4"/>
        <item t="default"/>
      </items>
    </pivotField>
    <pivotField showAll="0"/>
    <pivotField showAll="0">
      <items count="3">
        <item x="0"/>
        <item x="1"/>
        <item t="default"/>
      </items>
    </pivotField>
  </pivotFields>
  <rowFields count="1">
    <field x="3"/>
  </rowFields>
  <rowItems count="4">
    <i>
      <x/>
    </i>
    <i>
      <x v="1"/>
    </i>
    <i>
      <x v="2"/>
    </i>
    <i t="grand">
      <x/>
    </i>
  </rowItems>
  <colItems count="1">
    <i/>
  </colItems>
  <dataFields count="1">
    <dataField name="Count of ID" fld="0" subtotal="count" baseField="0" baseItem="0"/>
  </dataFields>
  <formats count="1">
    <format dxfId="112">
      <pivotArea outline="0" collapsedLevelsAreSubtotals="1" fieldPosition="0"/>
    </format>
  </formats>
  <chartFormats count="12">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3" count="1" selected="0">
            <x v="0"/>
          </reference>
        </references>
      </pivotArea>
    </chartFormat>
    <chartFormat chart="5" format="2">
      <pivotArea type="data" outline="0" fieldPosition="0">
        <references count="2">
          <reference field="4294967294" count="1" selected="0">
            <x v="0"/>
          </reference>
          <reference field="3" count="1" selected="0">
            <x v="1"/>
          </reference>
        </references>
      </pivotArea>
    </chartFormat>
    <chartFormat chart="5" format="3">
      <pivotArea type="data" outline="0" fieldPosition="0">
        <references count="2">
          <reference field="4294967294" count="1" selected="0">
            <x v="0"/>
          </reference>
          <reference field="3" count="1" selected="0">
            <x v="2"/>
          </reference>
        </references>
      </pivotArea>
    </chartFormat>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3" count="1" selected="0">
            <x v="0"/>
          </reference>
        </references>
      </pivotArea>
    </chartFormat>
    <chartFormat chart="12" format="10">
      <pivotArea type="data" outline="0" fieldPosition="0">
        <references count="2">
          <reference field="4294967294" count="1" selected="0">
            <x v="0"/>
          </reference>
          <reference field="3" count="1" selected="0">
            <x v="1"/>
          </reference>
        </references>
      </pivotArea>
    </chartFormat>
    <chartFormat chart="12" format="11">
      <pivotArea type="data" outline="0" fieldPosition="0">
        <references count="2">
          <reference field="4294967294" count="1" selected="0">
            <x v="0"/>
          </reference>
          <reference field="3"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3" count="1" selected="0">
            <x v="0"/>
          </reference>
        </references>
      </pivotArea>
    </chartFormat>
    <chartFormat chart="14" format="10">
      <pivotArea type="data" outline="0" fieldPosition="0">
        <references count="2">
          <reference field="4294967294" count="1" selected="0">
            <x v="0"/>
          </reference>
          <reference field="3" count="1" selected="0">
            <x v="1"/>
          </reference>
        </references>
      </pivotArea>
    </chartFormat>
    <chartFormat chart="1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1EBEEF-B13F-46A0-B954-834C03B605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M3:P5" firstHeaderRow="1" firstDataRow="2" firstDataCol="1"/>
  <pivotFields count="9">
    <pivotField showAll="0"/>
    <pivotField numFmtId="14" showAll="0"/>
    <pivotField showAll="0"/>
    <pivotField showAll="0"/>
    <pivotField numFmtId="14" showAll="0"/>
    <pivotField showAll="0">
      <items count="6">
        <item x="0"/>
        <item x="1"/>
        <item x="4"/>
        <item x="2"/>
        <item x="3"/>
        <item t="default"/>
      </items>
    </pivotField>
    <pivotField showAll="0">
      <items count="12">
        <item h="1" x="0"/>
        <item h="1" x="3"/>
        <item x="8"/>
        <item h="1" x="10"/>
        <item h="1" x="5"/>
        <item h="1" x="6"/>
        <item h="1" x="9"/>
        <item h="1" x="2"/>
        <item h="1" x="1"/>
        <item h="1" x="7"/>
        <item h="1" x="4"/>
        <item t="default"/>
      </items>
    </pivotField>
    <pivotField dataField="1" showAll="0"/>
    <pivotField axis="axisCol" showAll="0">
      <items count="3">
        <item x="0"/>
        <item x="1"/>
        <item t="default"/>
      </items>
    </pivotField>
  </pivotFields>
  <rowItems count="1">
    <i/>
  </rowItems>
  <colFields count="1">
    <field x="8"/>
  </colFields>
  <colItems count="3">
    <i>
      <x/>
    </i>
    <i>
      <x v="1"/>
    </i>
    <i t="grand">
      <x/>
    </i>
  </colItems>
  <dataFields count="1">
    <dataField name="Average of Salary" fld="7" subtotal="average" baseField="0" baseItem="0"/>
  </dataFields>
  <formats count="3">
    <format dxfId="115">
      <pivotArea collapsedLevelsAreSubtotals="1" fieldPosition="0">
        <references count="1">
          <reference field="8" count="1">
            <x v="0"/>
          </reference>
        </references>
      </pivotArea>
    </format>
    <format dxfId="114">
      <pivotArea collapsedLevelsAreSubtotals="1" fieldPosition="0">
        <references count="1">
          <reference field="8" count="1">
            <x v="1"/>
          </reference>
        </references>
      </pivotArea>
    </format>
    <format dxfId="113">
      <pivotArea grandRow="1" outline="0" collapsedLevelsAreSubtotals="1" fieldPosition="0"/>
    </format>
  </formats>
  <chartFormats count="1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8" count="1" selected="0">
            <x v="1"/>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0"/>
          </reference>
        </references>
      </pivotArea>
    </chartFormat>
    <chartFormat chart="1" format="3">
      <pivotArea type="data" outline="0" fieldPosition="0">
        <references count="2">
          <reference field="4294967294" count="1" selected="0">
            <x v="0"/>
          </reference>
          <reference field="8" count="1" selected="0">
            <x v="0"/>
          </reference>
        </references>
      </pivotArea>
    </chartFormat>
    <chartFormat chart="14" format="7" series="1">
      <pivotArea type="data" outline="0" fieldPosition="0">
        <references count="2">
          <reference field="4294967294" count="1" selected="0">
            <x v="0"/>
          </reference>
          <reference field="8" count="1" selected="0">
            <x v="0"/>
          </reference>
        </references>
      </pivotArea>
    </chartFormat>
    <chartFormat chart="14" format="8">
      <pivotArea type="data" outline="0" fieldPosition="0">
        <references count="2">
          <reference field="4294967294" count="1" selected="0">
            <x v="0"/>
          </reference>
          <reference field="8" count="1" selected="0">
            <x v="0"/>
          </reference>
        </references>
      </pivotArea>
    </chartFormat>
    <chartFormat chart="14" format="9" series="1">
      <pivotArea type="data" outline="0" fieldPosition="0">
        <references count="2">
          <reference field="4294967294" count="1" selected="0">
            <x v="0"/>
          </reference>
          <reference field="8" count="1" selected="0">
            <x v="1"/>
          </reference>
        </references>
      </pivotArea>
    </chartFormat>
    <chartFormat chart="17" format="6" series="1">
      <pivotArea type="data" outline="0" fieldPosition="0">
        <references count="2">
          <reference field="4294967294" count="1" selected="0">
            <x v="0"/>
          </reference>
          <reference field="8" count="1" selected="0">
            <x v="0"/>
          </reference>
        </references>
      </pivotArea>
    </chartFormat>
    <chartFormat chart="17" format="7" series="1">
      <pivotArea type="data" outline="0" fieldPosition="0">
        <references count="2">
          <reference field="4294967294" count="1" selected="0">
            <x v="0"/>
          </reference>
          <reference field="8" count="1" selected="0">
            <x v="1"/>
          </reference>
        </references>
      </pivotArea>
    </chartFormat>
    <chartFormat chart="17" format="8" series="1">
      <pivotArea type="data" outline="0" fieldPosition="0">
        <references count="1">
          <reference field="4294967294" count="1" selected="0">
            <x v="0"/>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8" count="1" selected="0">
            <x v="1"/>
          </reference>
        </references>
      </pivotArea>
    </chartFormat>
    <chartFormat chart="29" format="8" series="1">
      <pivotArea type="data" outline="0" fieldPosition="0">
        <references count="2">
          <reference field="4294967294" count="1" selected="0">
            <x v="0"/>
          </reference>
          <reference field="8" count="1" selected="0">
            <x v="1"/>
          </reference>
        </references>
      </pivotArea>
    </chartFormat>
    <chartFormat chart="31" format="7" series="1">
      <pivotArea type="data" outline="0" fieldPosition="0">
        <references count="2">
          <reference field="4294967294" count="1" selected="0">
            <x v="0"/>
          </reference>
          <reference field="8" count="1" selected="0">
            <x v="0"/>
          </reference>
        </references>
      </pivotArea>
    </chartFormat>
    <chartFormat chart="31" format="8" series="1">
      <pivotArea type="data" outline="0" fieldPosition="0">
        <references count="2">
          <reference field="4294967294" count="1" selected="0">
            <x v="0"/>
          </reference>
          <reference field="8" count="1" selected="0">
            <x v="1"/>
          </reference>
        </references>
      </pivotArea>
    </chartFormat>
    <chartFormat chart="31" format="9">
      <pivotArea type="data" outline="0" fieldPosition="0">
        <references count="2">
          <reference field="4294967294" count="1" selected="0">
            <x v="0"/>
          </reference>
          <reference field="8" count="1" selected="0">
            <x v="1"/>
          </reference>
        </references>
      </pivotArea>
    </chartFormat>
    <chartFormat chart="31" format="10">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F8EC1A-8DEC-435E-9221-1468139B0A5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A13:E15" firstHeaderRow="1" firstDataRow="2" firstDataCol="1"/>
  <pivotFields count="9">
    <pivotField showAll="0">
      <items count="942">
        <item x="146"/>
        <item x="355"/>
        <item x="706"/>
        <item x="154"/>
        <item x="546"/>
        <item x="113"/>
        <item x="769"/>
        <item x="924"/>
        <item x="83"/>
        <item x="176"/>
        <item x="440"/>
        <item x="73"/>
        <item x="662"/>
        <item x="749"/>
        <item x="217"/>
        <item x="89"/>
        <item x="475"/>
        <item x="488"/>
        <item x="775"/>
        <item x="138"/>
        <item x="907"/>
        <item x="56"/>
        <item x="626"/>
        <item x="425"/>
        <item x="318"/>
        <item x="789"/>
        <item x="105"/>
        <item x="264"/>
        <item x="153"/>
        <item x="469"/>
        <item x="781"/>
        <item x="638"/>
        <item x="396"/>
        <item x="162"/>
        <item x="415"/>
        <item x="69"/>
        <item x="267"/>
        <item x="227"/>
        <item x="660"/>
        <item x="29"/>
        <item x="182"/>
        <item x="34"/>
        <item x="137"/>
        <item x="124"/>
        <item x="131"/>
        <item x="597"/>
        <item x="127"/>
        <item x="362"/>
        <item x="377"/>
        <item x="230"/>
        <item x="791"/>
        <item x="161"/>
        <item x="513"/>
        <item x="594"/>
        <item x="728"/>
        <item x="5"/>
        <item x="871"/>
        <item x="931"/>
        <item x="853"/>
        <item x="783"/>
        <item x="260"/>
        <item x="807"/>
        <item x="412"/>
        <item x="366"/>
        <item x="818"/>
        <item x="50"/>
        <item x="534"/>
        <item x="525"/>
        <item x="498"/>
        <item x="175"/>
        <item x="350"/>
        <item x="564"/>
        <item x="778"/>
        <item x="152"/>
        <item x="489"/>
        <item x="746"/>
        <item x="460"/>
        <item x="730"/>
        <item x="664"/>
        <item x="750"/>
        <item x="315"/>
        <item x="734"/>
        <item x="254"/>
        <item x="169"/>
        <item x="915"/>
        <item x="845"/>
        <item x="184"/>
        <item x="290"/>
        <item x="628"/>
        <item x="710"/>
        <item x="392"/>
        <item x="552"/>
        <item x="359"/>
        <item x="19"/>
        <item x="449"/>
        <item x="740"/>
        <item x="858"/>
        <item x="215"/>
        <item x="878"/>
        <item x="32"/>
        <item x="494"/>
        <item x="390"/>
        <item x="808"/>
        <item x="870"/>
        <item x="829"/>
        <item x="655"/>
        <item x="226"/>
        <item x="631"/>
        <item x="371"/>
        <item x="163"/>
        <item x="502"/>
        <item x="249"/>
        <item x="703"/>
        <item x="736"/>
        <item x="523"/>
        <item x="297"/>
        <item x="927"/>
        <item x="790"/>
        <item x="90"/>
        <item x="225"/>
        <item x="31"/>
        <item x="168"/>
        <item x="539"/>
        <item x="483"/>
        <item x="666"/>
        <item x="283"/>
        <item x="151"/>
        <item x="497"/>
        <item x="708"/>
        <item x="430"/>
        <item x="88"/>
        <item x="129"/>
        <item x="139"/>
        <item x="600"/>
        <item x="353"/>
        <item x="879"/>
        <item x="436"/>
        <item x="443"/>
        <item x="737"/>
        <item x="74"/>
        <item x="673"/>
        <item x="722"/>
        <item x="27"/>
        <item x="200"/>
        <item x="571"/>
        <item x="77"/>
        <item x="491"/>
        <item x="122"/>
        <item x="148"/>
        <item x="573"/>
        <item x="758"/>
        <item x="479"/>
        <item x="529"/>
        <item x="926"/>
        <item x="815"/>
        <item x="719"/>
        <item x="486"/>
        <item x="568"/>
        <item x="618"/>
        <item x="351"/>
        <item x="622"/>
        <item x="265"/>
        <item x="603"/>
        <item x="39"/>
        <item x="121"/>
        <item x="76"/>
        <item x="4"/>
        <item x="454"/>
        <item x="667"/>
        <item x="473"/>
        <item x="624"/>
        <item x="116"/>
        <item x="57"/>
        <item x="732"/>
        <item x="717"/>
        <item x="768"/>
        <item x="329"/>
        <item x="300"/>
        <item x="275"/>
        <item x="902"/>
        <item x="837"/>
        <item x="305"/>
        <item x="306"/>
        <item x="859"/>
        <item x="393"/>
        <item x="896"/>
        <item x="764"/>
        <item x="308"/>
        <item x="604"/>
        <item x="209"/>
        <item x="779"/>
        <item x="54"/>
        <item x="316"/>
        <item x="583"/>
        <item x="231"/>
        <item x="548"/>
        <item x="324"/>
        <item x="299"/>
        <item x="509"/>
        <item x="95"/>
        <item x="199"/>
        <item x="198"/>
        <item x="485"/>
        <item x="59"/>
        <item x="496"/>
        <item x="388"/>
        <item x="699"/>
        <item x="654"/>
        <item x="752"/>
        <item x="119"/>
        <item x="92"/>
        <item x="2"/>
        <item x="630"/>
        <item x="418"/>
        <item x="823"/>
        <item x="598"/>
        <item x="106"/>
        <item x="735"/>
        <item x="684"/>
        <item x="284"/>
        <item x="419"/>
        <item x="611"/>
        <item x="317"/>
        <item x="404"/>
        <item x="55"/>
        <item x="96"/>
        <item x="937"/>
        <item x="333"/>
        <item x="726"/>
        <item x="268"/>
        <item x="602"/>
        <item x="194"/>
        <item x="427"/>
        <item x="617"/>
        <item x="451"/>
        <item x="356"/>
        <item x="784"/>
        <item x="223"/>
        <item x="145"/>
        <item x="64"/>
        <item x="320"/>
        <item x="373"/>
        <item x="192"/>
        <item x="358"/>
        <item x="107"/>
        <item x="140"/>
        <item x="852"/>
        <item x="342"/>
        <item x="222"/>
        <item x="172"/>
        <item x="833"/>
        <item x="672"/>
        <item x="147"/>
        <item x="248"/>
        <item x="570"/>
        <item x="220"/>
        <item x="80"/>
        <item x="133"/>
        <item x="294"/>
        <item x="115"/>
        <item x="582"/>
        <item x="441"/>
        <item x="307"/>
        <item x="753"/>
        <item x="293"/>
        <item x="380"/>
        <item x="657"/>
        <item x="921"/>
        <item x="391"/>
        <item x="499"/>
        <item x="780"/>
        <item x="259"/>
        <item x="65"/>
        <item x="157"/>
        <item x="854"/>
        <item x="164"/>
        <item x="344"/>
        <item x="282"/>
        <item x="188"/>
        <item x="875"/>
        <item x="433"/>
        <item x="273"/>
        <item x="514"/>
        <item x="880"/>
        <item x="274"/>
        <item x="694"/>
        <item x="909"/>
        <item x="114"/>
        <item x="777"/>
        <item x="797"/>
        <item x="468"/>
        <item x="520"/>
        <item x="375"/>
        <item x="527"/>
        <item x="141"/>
        <item x="605"/>
        <item x="191"/>
        <item x="741"/>
        <item x="24"/>
        <item x="642"/>
        <item x="432"/>
        <item x="142"/>
        <item x="277"/>
        <item x="843"/>
        <item x="646"/>
        <item x="291"/>
        <item x="586"/>
        <item x="744"/>
        <item x="653"/>
        <item x="477"/>
        <item x="462"/>
        <item x="872"/>
        <item x="237"/>
        <item x="464"/>
        <item x="228"/>
        <item x="322"/>
        <item x="724"/>
        <item x="257"/>
        <item x="850"/>
        <item x="367"/>
        <item x="863"/>
        <item x="661"/>
        <item x="745"/>
        <item x="399"/>
        <item x="842"/>
        <item x="616"/>
        <item x="608"/>
        <item x="806"/>
        <item x="102"/>
        <item x="70"/>
        <item x="470"/>
        <item x="47"/>
        <item x="633"/>
        <item x="330"/>
        <item x="500"/>
        <item x="827"/>
        <item x="271"/>
        <item x="643"/>
        <item x="424"/>
        <item x="406"/>
        <item x="895"/>
        <item x="912"/>
        <item x="68"/>
        <item x="38"/>
        <item x="345"/>
        <item x="683"/>
        <item x="757"/>
        <item x="465"/>
        <item x="234"/>
        <item x="881"/>
        <item x="417"/>
        <item x="435"/>
        <item x="452"/>
        <item x="241"/>
        <item x="381"/>
        <item x="414"/>
        <item x="125"/>
        <item x="166"/>
        <item x="270"/>
        <item x="207"/>
        <item x="213"/>
        <item x="341"/>
        <item x="30"/>
        <item x="874"/>
        <item x="43"/>
        <item x="739"/>
        <item x="62"/>
        <item x="615"/>
        <item x="394"/>
        <item x="713"/>
        <item x="828"/>
        <item x="725"/>
        <item x="682"/>
        <item x="101"/>
        <item x="357"/>
        <item x="541"/>
        <item x="538"/>
        <item x="578"/>
        <item x="822"/>
        <item x="482"/>
        <item x="846"/>
        <item x="748"/>
        <item x="614"/>
        <item x="472"/>
        <item x="754"/>
        <item x="170"/>
        <item x="763"/>
        <item x="761"/>
        <item x="383"/>
        <item x="637"/>
        <item x="421"/>
        <item x="33"/>
        <item x="738"/>
        <item x="471"/>
        <item x="400"/>
        <item x="78"/>
        <item x="238"/>
        <item x="688"/>
        <item x="279"/>
        <item x="876"/>
        <item x="171"/>
        <item x="510"/>
        <item x="644"/>
        <item x="205"/>
        <item x="834"/>
        <item x="401"/>
        <item x="343"/>
        <item x="844"/>
        <item x="15"/>
        <item x="796"/>
        <item x="596"/>
        <item x="63"/>
        <item x="288"/>
        <item x="893"/>
        <item x="751"/>
        <item x="609"/>
        <item x="762"/>
        <item x="825"/>
        <item x="229"/>
        <item x="652"/>
        <item x="593"/>
        <item x="334"/>
        <item x="566"/>
        <item x="933"/>
        <item x="177"/>
        <item x="263"/>
        <item x="563"/>
        <item x="551"/>
        <item x="670"/>
        <item x="792"/>
        <item x="93"/>
        <item x="756"/>
        <item x="663"/>
        <item x="678"/>
        <item x="832"/>
        <item x="590"/>
        <item x="696"/>
        <item x="936"/>
        <item x="549"/>
        <item x="240"/>
        <item x="239"/>
        <item x="255"/>
        <item x="897"/>
        <item x="478"/>
        <item x="71"/>
        <item x="402"/>
        <item x="601"/>
        <item x="337"/>
        <item x="35"/>
        <item x="848"/>
        <item x="826"/>
        <item x="158"/>
        <item x="705"/>
        <item x="709"/>
        <item x="651"/>
        <item x="214"/>
        <item x="197"/>
        <item x="210"/>
        <item x="545"/>
        <item x="1"/>
        <item x="118"/>
        <item x="40"/>
        <item x="729"/>
        <item x="908"/>
        <item x="894"/>
        <item x="236"/>
        <item x="786"/>
        <item x="94"/>
        <item x="830"/>
        <item x="901"/>
        <item x="208"/>
        <item x="930"/>
        <item x="556"/>
        <item x="326"/>
        <item x="511"/>
        <item x="313"/>
        <item x="135"/>
        <item x="526"/>
        <item x="831"/>
        <item x="720"/>
        <item x="100"/>
        <item x="423"/>
        <item x="453"/>
        <item x="692"/>
        <item x="384"/>
        <item x="363"/>
        <item x="864"/>
        <item x="723"/>
        <item x="85"/>
        <item x="28"/>
        <item x="203"/>
        <item x="128"/>
        <item x="712"/>
        <item x="868"/>
        <item x="195"/>
        <item x="567"/>
        <item x="607"/>
        <item x="531"/>
        <item x="438"/>
        <item x="787"/>
        <item x="97"/>
        <item x="319"/>
        <item x="439"/>
        <item x="413"/>
        <item x="189"/>
        <item x="457"/>
        <item x="612"/>
        <item x="233"/>
        <item x="557"/>
        <item x="869"/>
        <item x="698"/>
        <item x="767"/>
        <item x="422"/>
        <item x="665"/>
        <item x="591"/>
        <item x="544"/>
        <item x="532"/>
        <item x="793"/>
        <item x="185"/>
        <item x="627"/>
        <item x="126"/>
        <item x="144"/>
        <item x="867"/>
        <item x="890"/>
        <item x="335"/>
        <item x="940"/>
        <item x="883"/>
        <item x="635"/>
        <item x="286"/>
        <item x="689"/>
        <item x="123"/>
        <item x="517"/>
        <item x="372"/>
        <item x="899"/>
        <item x="675"/>
        <item x="311"/>
        <item x="928"/>
        <item x="889"/>
        <item x="923"/>
        <item x="111"/>
        <item x="219"/>
        <item x="656"/>
        <item x="886"/>
        <item x="46"/>
        <item x="112"/>
        <item x="877"/>
        <item x="634"/>
        <item x="242"/>
        <item x="687"/>
        <item x="296"/>
        <item x="841"/>
        <item x="587"/>
        <item x="905"/>
        <item x="206"/>
        <item x="323"/>
        <item x="715"/>
        <item x="516"/>
        <item x="508"/>
        <item x="8"/>
        <item x="727"/>
        <item x="882"/>
        <item x="799"/>
        <item x="84"/>
        <item x="914"/>
        <item x="900"/>
        <item x="613"/>
        <item x="190"/>
        <item x="697"/>
        <item x="389"/>
        <item x="251"/>
        <item x="204"/>
        <item x="246"/>
        <item x="620"/>
        <item x="911"/>
        <item x="109"/>
        <item x="809"/>
        <item x="130"/>
        <item x="72"/>
        <item x="906"/>
        <item x="677"/>
        <item x="332"/>
        <item x="374"/>
        <item x="721"/>
        <item x="7"/>
        <item x="802"/>
        <item x="569"/>
        <item x="155"/>
        <item x="555"/>
        <item x="159"/>
        <item x="916"/>
        <item x="447"/>
        <item x="716"/>
        <item x="136"/>
        <item x="403"/>
        <item x="261"/>
        <item x="553"/>
        <item x="3"/>
        <item x="250"/>
        <item x="160"/>
        <item x="280"/>
        <item x="310"/>
        <item x="742"/>
        <item x="409"/>
        <item x="755"/>
        <item x="518"/>
        <item x="535"/>
        <item x="581"/>
        <item x="659"/>
        <item x="702"/>
        <item x="347"/>
        <item x="289"/>
        <item x="221"/>
        <item x="795"/>
        <item x="463"/>
        <item x="585"/>
        <item x="547"/>
        <item x="256"/>
        <item x="782"/>
        <item x="303"/>
        <item x="760"/>
        <item x="444"/>
        <item x="26"/>
        <item x="99"/>
        <item x="385"/>
        <item x="913"/>
        <item x="810"/>
        <item x="179"/>
        <item x="812"/>
        <item x="245"/>
        <item x="193"/>
        <item x="150"/>
        <item x="503"/>
        <item x="216"/>
        <item x="577"/>
        <item x="340"/>
        <item x="501"/>
        <item x="866"/>
        <item x="428"/>
        <item x="252"/>
        <item x="165"/>
        <item x="314"/>
        <item x="714"/>
        <item x="174"/>
        <item x="178"/>
        <item x="14"/>
        <item x="445"/>
        <item x="788"/>
        <item x="589"/>
        <item x="506"/>
        <item x="576"/>
        <item x="794"/>
        <item x="540"/>
        <item x="232"/>
        <item x="186"/>
        <item x="143"/>
        <item x="395"/>
        <item x="803"/>
        <item x="888"/>
        <item x="857"/>
        <item x="37"/>
        <item x="52"/>
        <item x="48"/>
        <item x="892"/>
        <item x="804"/>
        <item x="747"/>
        <item x="629"/>
        <item x="405"/>
        <item x="636"/>
        <item x="382"/>
        <item x="504"/>
        <item x="558"/>
        <item x="117"/>
        <item x="623"/>
        <item x="91"/>
        <item x="368"/>
        <item x="0"/>
        <item x="669"/>
        <item x="11"/>
        <item x="929"/>
        <item x="625"/>
        <item x="647"/>
        <item x="550"/>
        <item x="681"/>
        <item x="860"/>
        <item x="407"/>
        <item x="519"/>
        <item x="648"/>
        <item x="821"/>
        <item x="599"/>
        <item x="766"/>
        <item x="481"/>
        <item x="487"/>
        <item x="41"/>
        <item x="674"/>
        <item x="474"/>
        <item x="45"/>
        <item x="592"/>
        <item x="676"/>
        <item x="917"/>
        <item x="579"/>
        <item x="645"/>
        <item x="537"/>
        <item x="595"/>
        <item x="42"/>
        <item x="536"/>
        <item x="459"/>
        <item x="309"/>
        <item x="369"/>
        <item x="10"/>
        <item x="891"/>
        <item x="149"/>
        <item x="685"/>
        <item x="12"/>
        <item x="856"/>
        <item x="910"/>
        <item x="298"/>
        <item x="484"/>
        <item x="554"/>
        <item x="813"/>
        <item x="765"/>
        <item x="360"/>
        <item x="339"/>
        <item x="327"/>
        <item x="408"/>
        <item x="505"/>
        <item x="561"/>
        <item x="668"/>
        <item x="60"/>
        <item x="771"/>
        <item x="835"/>
        <item x="898"/>
        <item x="87"/>
        <item x="493"/>
        <item x="811"/>
        <item x="528"/>
        <item x="98"/>
        <item x="934"/>
        <item x="181"/>
        <item x="304"/>
        <item x="522"/>
        <item x="903"/>
        <item x="691"/>
        <item x="562"/>
        <item x="671"/>
        <item x="817"/>
        <item x="86"/>
        <item x="855"/>
        <item x="480"/>
        <item x="640"/>
        <item x="75"/>
        <item x="243"/>
        <item x="212"/>
        <item x="650"/>
        <item x="731"/>
        <item x="338"/>
        <item x="364"/>
        <item x="183"/>
        <item x="434"/>
        <item x="442"/>
        <item x="410"/>
        <item x="302"/>
        <item x="679"/>
        <item x="707"/>
        <item x="295"/>
        <item x="386"/>
        <item x="426"/>
        <item x="370"/>
        <item x="639"/>
        <item x="354"/>
        <item x="312"/>
        <item x="446"/>
        <item x="349"/>
        <item x="23"/>
        <item x="292"/>
        <item x="21"/>
        <item x="431"/>
        <item x="507"/>
        <item x="18"/>
        <item x="873"/>
        <item x="849"/>
        <item x="798"/>
        <item x="524"/>
        <item x="247"/>
        <item x="272"/>
        <item x="816"/>
        <item x="416"/>
        <item x="82"/>
        <item x="235"/>
        <item x="348"/>
        <item x="201"/>
        <item x="521"/>
        <item x="361"/>
        <item x="935"/>
        <item x="701"/>
        <item x="690"/>
        <item x="13"/>
        <item x="461"/>
        <item x="606"/>
        <item x="492"/>
        <item x="266"/>
        <item x="533"/>
        <item x="202"/>
        <item x="398"/>
        <item x="376"/>
        <item x="700"/>
        <item x="632"/>
        <item x="695"/>
        <item x="839"/>
        <item x="515"/>
        <item x="36"/>
        <item x="932"/>
        <item x="572"/>
        <item x="276"/>
        <item x="120"/>
        <item x="180"/>
        <item x="79"/>
        <item x="448"/>
        <item x="108"/>
        <item x="378"/>
        <item x="269"/>
        <item x="466"/>
        <item x="718"/>
        <item x="411"/>
        <item x="301"/>
        <item x="458"/>
        <item x="456"/>
        <item x="58"/>
        <item x="619"/>
        <item x="244"/>
        <item x="840"/>
        <item x="9"/>
        <item x="285"/>
        <item x="104"/>
        <item x="559"/>
        <item x="278"/>
        <item x="352"/>
        <item x="820"/>
        <item x="686"/>
        <item x="287"/>
        <item x="437"/>
        <item x="938"/>
        <item x="81"/>
        <item x="743"/>
        <item x="542"/>
        <item x="584"/>
        <item x="580"/>
        <item x="328"/>
        <item x="187"/>
        <item x="610"/>
        <item x="711"/>
        <item x="649"/>
        <item x="704"/>
        <item x="218"/>
        <item x="262"/>
        <item x="588"/>
        <item x="16"/>
        <item x="512"/>
        <item x="476"/>
        <item x="887"/>
        <item x="6"/>
        <item x="800"/>
        <item x="44"/>
        <item x="693"/>
        <item x="814"/>
        <item x="455"/>
        <item x="258"/>
        <item x="918"/>
        <item x="61"/>
        <item x="773"/>
        <item x="530"/>
        <item x="939"/>
        <item x="495"/>
        <item x="824"/>
        <item x="904"/>
        <item x="733"/>
        <item x="862"/>
        <item x="772"/>
        <item x="379"/>
        <item x="20"/>
        <item x="861"/>
        <item x="774"/>
        <item x="429"/>
        <item x="110"/>
        <item x="17"/>
        <item x="132"/>
        <item x="365"/>
        <item x="321"/>
        <item x="543"/>
        <item x="805"/>
        <item x="211"/>
        <item x="134"/>
        <item x="641"/>
        <item x="331"/>
        <item x="920"/>
        <item x="281"/>
        <item x="847"/>
        <item x="884"/>
        <item x="450"/>
        <item x="336"/>
        <item x="785"/>
        <item x="103"/>
        <item x="819"/>
        <item x="22"/>
        <item x="53"/>
        <item x="346"/>
        <item x="167"/>
        <item x="253"/>
        <item x="66"/>
        <item x="67"/>
        <item x="224"/>
        <item x="387"/>
        <item x="49"/>
        <item x="680"/>
        <item x="173"/>
        <item x="560"/>
        <item x="838"/>
        <item x="575"/>
        <item x="770"/>
        <item x="621"/>
        <item x="851"/>
        <item x="325"/>
        <item x="801"/>
        <item x="776"/>
        <item x="885"/>
        <item x="836"/>
        <item x="925"/>
        <item x="865"/>
        <item x="490"/>
        <item x="658"/>
        <item x="156"/>
        <item x="922"/>
        <item x="574"/>
        <item x="565"/>
        <item x="420"/>
        <item x="397"/>
        <item x="467"/>
        <item x="919"/>
        <item x="51"/>
        <item x="759"/>
        <item x="25"/>
        <item x="196"/>
        <item t="default"/>
      </items>
    </pivotField>
    <pivotField numFmtId="14" showAll="0"/>
    <pivotField showAll="0"/>
    <pivotField axis="axisCol" showAll="0">
      <items count="4">
        <item x="0"/>
        <item x="2"/>
        <item x="1"/>
        <item t="default"/>
      </items>
    </pivotField>
    <pivotField numFmtId="14" showAll="0"/>
    <pivotField showAll="0">
      <items count="6">
        <item x="0"/>
        <item x="1"/>
        <item x="4"/>
        <item x="2"/>
        <item x="3"/>
        <item t="default"/>
      </items>
    </pivotField>
    <pivotField showAll="0">
      <items count="12">
        <item h="1" x="0"/>
        <item h="1" x="3"/>
        <item x="8"/>
        <item h="1" x="10"/>
        <item h="1" x="5"/>
        <item h="1" x="6"/>
        <item h="1" x="9"/>
        <item h="1" x="2"/>
        <item h="1" x="1"/>
        <item h="1" x="7"/>
        <item h="1" x="4"/>
        <item t="default"/>
      </items>
    </pivotField>
    <pivotField dataField="1" showAll="0">
      <items count="991">
        <item x="989"/>
        <item x="774"/>
        <item x="988"/>
        <item x="986"/>
        <item x="964"/>
        <item x="985"/>
        <item x="984"/>
        <item x="981"/>
        <item x="979"/>
        <item x="977"/>
        <item x="1"/>
        <item x="974"/>
        <item x="973"/>
        <item x="971"/>
        <item x="970"/>
        <item x="968"/>
        <item x="963"/>
        <item x="962"/>
        <item x="961"/>
        <item x="959"/>
        <item x="737"/>
        <item x="958"/>
        <item x="957"/>
        <item x="954"/>
        <item x="261"/>
        <item x="953"/>
        <item x="695"/>
        <item x="951"/>
        <item x="594"/>
        <item x="950"/>
        <item x="949"/>
        <item x="948"/>
        <item x="947"/>
        <item x="839"/>
        <item x="946"/>
        <item x="524"/>
        <item x="943"/>
        <item x="941"/>
        <item x="940"/>
        <item x="920"/>
        <item x="661"/>
        <item x="817"/>
        <item x="685"/>
        <item x="939"/>
        <item x="620"/>
        <item x="246"/>
        <item x="894"/>
        <item x="278"/>
        <item x="936"/>
        <item x="935"/>
        <item x="934"/>
        <item x="606"/>
        <item x="930"/>
        <item x="692"/>
        <item x="262"/>
        <item x="929"/>
        <item x="926"/>
        <item x="923"/>
        <item x="922"/>
        <item x="293"/>
        <item x="921"/>
        <item x="151"/>
        <item x="928"/>
        <item x="919"/>
        <item x="917"/>
        <item x="915"/>
        <item x="945"/>
        <item x="914"/>
        <item x="912"/>
        <item x="384"/>
        <item x="911"/>
        <item x="910"/>
        <item x="908"/>
        <item x="907"/>
        <item x="904"/>
        <item x="903"/>
        <item x="902"/>
        <item x="375"/>
        <item x="718"/>
        <item x="901"/>
        <item x="900"/>
        <item x="899"/>
        <item x="484"/>
        <item x="892"/>
        <item x="336"/>
        <item x="886"/>
        <item x="847"/>
        <item x="987"/>
        <item x="207"/>
        <item x="181"/>
        <item x="885"/>
        <item x="884"/>
        <item x="883"/>
        <item x="879"/>
        <item x="877"/>
        <item x="296"/>
        <item x="875"/>
        <item x="874"/>
        <item x="176"/>
        <item x="679"/>
        <item x="145"/>
        <item x="208"/>
        <item x="873"/>
        <item x="871"/>
        <item x="257"/>
        <item x="691"/>
        <item x="525"/>
        <item x="869"/>
        <item x="931"/>
        <item x="927"/>
        <item x="441"/>
        <item x="160"/>
        <item x="397"/>
        <item x="868"/>
        <item x="157"/>
        <item x="838"/>
        <item x="179"/>
        <item x="551"/>
        <item x="631"/>
        <item x="867"/>
        <item x="865"/>
        <item x="863"/>
        <item x="862"/>
        <item x="860"/>
        <item x="858"/>
        <item x="857"/>
        <item x="371"/>
        <item x="374"/>
        <item x="855"/>
        <item x="851"/>
        <item x="849"/>
        <item x="842"/>
        <item x="835"/>
        <item x="833"/>
        <item x="832"/>
        <item x="831"/>
        <item x="830"/>
        <item x="829"/>
        <item x="824"/>
        <item x="823"/>
        <item x="822"/>
        <item x="836"/>
        <item x="765"/>
        <item x="819"/>
        <item x="217"/>
        <item x="770"/>
        <item x="978"/>
        <item x="816"/>
        <item x="812"/>
        <item x="59"/>
        <item x="568"/>
        <item x="811"/>
        <item x="810"/>
        <item x="223"/>
        <item x="809"/>
        <item x="39"/>
        <item x="808"/>
        <item x="807"/>
        <item x="806"/>
        <item x="641"/>
        <item x="557"/>
        <item x="805"/>
        <item x="955"/>
        <item x="804"/>
        <item x="802"/>
        <item x="801"/>
        <item x="799"/>
        <item x="17"/>
        <item x="797"/>
        <item x="796"/>
        <item x="147"/>
        <item x="792"/>
        <item x="856"/>
        <item x="791"/>
        <item x="477"/>
        <item x="553"/>
        <item x="789"/>
        <item x="788"/>
        <item x="787"/>
        <item x="779"/>
        <item x="414"/>
        <item x="778"/>
        <item x="716"/>
        <item x="776"/>
        <item x="775"/>
        <item x="773"/>
        <item x="771"/>
        <item x="621"/>
        <item x="769"/>
        <item x="364"/>
        <item x="388"/>
        <item x="764"/>
        <item x="674"/>
        <item x="763"/>
        <item x="331"/>
        <item x="510"/>
        <item x="109"/>
        <item x="762"/>
        <item x="759"/>
        <item x="376"/>
        <item x="757"/>
        <item x="756"/>
        <item x="483"/>
        <item x="755"/>
        <item x="754"/>
        <item x="753"/>
        <item x="210"/>
        <item x="752"/>
        <item x="751"/>
        <item x="750"/>
        <item x="748"/>
        <item x="390"/>
        <item x="409"/>
        <item x="337"/>
        <item x="392"/>
        <item x="359"/>
        <item x="746"/>
        <item x="745"/>
        <item x="743"/>
        <item x="570"/>
        <item x="742"/>
        <item x="65"/>
        <item x="740"/>
        <item x="738"/>
        <item x="164"/>
        <item x="736"/>
        <item x="897"/>
        <item x="174"/>
        <item x="725"/>
        <item x="677"/>
        <item x="734"/>
        <item x="732"/>
        <item x="729"/>
        <item x="728"/>
        <item x="727"/>
        <item x="726"/>
        <item x="411"/>
        <item x="444"/>
        <item x="794"/>
        <item x="724"/>
        <item x="48"/>
        <item x="664"/>
        <item x="457"/>
        <item x="358"/>
        <item x="723"/>
        <item x="720"/>
        <item x="321"/>
        <item x="730"/>
        <item x="719"/>
        <item x="648"/>
        <item x="651"/>
        <item x="319"/>
        <item x="713"/>
        <item x="826"/>
        <item x="282"/>
        <item x="712"/>
        <item x="710"/>
        <item x="575"/>
        <item x="708"/>
        <item x="705"/>
        <item x="864"/>
        <item x="704"/>
        <item x="423"/>
        <item x="0"/>
        <item x="703"/>
        <item x="702"/>
        <item x="697"/>
        <item x="969"/>
        <item x="436"/>
        <item x="982"/>
        <item x="694"/>
        <item x="693"/>
        <item x="299"/>
        <item x="442"/>
        <item x="523"/>
        <item x="840"/>
        <item x="690"/>
        <item x="689"/>
        <item x="688"/>
        <item x="650"/>
        <item x="687"/>
        <item x="495"/>
        <item x="686"/>
        <item x="893"/>
        <item x="684"/>
        <item x="952"/>
        <item x="683"/>
        <item x="681"/>
        <item x="845"/>
        <item x="284"/>
        <item x="680"/>
        <item x="675"/>
        <item x="672"/>
        <item x="671"/>
        <item x="44"/>
        <item x="555"/>
        <item x="784"/>
        <item x="896"/>
        <item x="670"/>
        <item x="913"/>
        <item x="627"/>
        <item x="669"/>
        <item x="667"/>
        <item x="665"/>
        <item x="88"/>
        <item x="123"/>
        <item x="471"/>
        <item x="5"/>
        <item x="663"/>
        <item x="660"/>
        <item x="659"/>
        <item x="128"/>
        <item x="139"/>
        <item x="54"/>
        <item x="658"/>
        <item x="148"/>
        <item x="656"/>
        <item x="655"/>
        <item x="654"/>
        <item x="653"/>
        <item x="652"/>
        <item x="649"/>
        <item x="122"/>
        <item x="647"/>
        <item x="768"/>
        <item x="194"/>
        <item x="646"/>
        <item x="645"/>
        <item x="666"/>
        <item x="643"/>
        <item x="642"/>
        <item x="268"/>
        <item x="640"/>
        <item x="639"/>
        <item x="638"/>
        <item x="637"/>
        <item x="636"/>
        <item x="454"/>
        <item x="846"/>
        <item x="635"/>
        <item x="634"/>
        <item x="138"/>
        <item x="629"/>
        <item x="422"/>
        <item x="628"/>
        <item x="625"/>
        <item x="624"/>
        <item x="549"/>
        <item x="623"/>
        <item x="701"/>
        <item x="273"/>
        <item x="619"/>
        <item x="617"/>
        <item x="616"/>
        <item x="854"/>
        <item x="615"/>
        <item x="450"/>
        <item x="614"/>
        <item x="612"/>
        <item x="843"/>
        <item x="611"/>
        <item x="70"/>
        <item x="741"/>
        <item x="610"/>
        <item x="609"/>
        <item x="608"/>
        <item x="960"/>
        <item x="975"/>
        <item x="607"/>
        <item x="938"/>
        <item x="113"/>
        <item x="605"/>
        <item x="890"/>
        <item x="828"/>
        <item x="604"/>
        <item x="603"/>
        <item x="602"/>
        <item x="600"/>
        <item x="598"/>
        <item x="596"/>
        <item x="595"/>
        <item x="593"/>
        <item x="592"/>
        <item x="526"/>
        <item x="632"/>
        <item x="590"/>
        <item x="230"/>
        <item x="795"/>
        <item x="589"/>
        <item x="585"/>
        <item x="584"/>
        <item x="63"/>
        <item x="582"/>
        <item x="644"/>
        <item x="580"/>
        <item x="579"/>
        <item x="578"/>
        <item x="53"/>
        <item x="622"/>
        <item x="574"/>
        <item x="657"/>
        <item x="572"/>
        <item x="715"/>
        <item x="925"/>
        <item x="569"/>
        <item x="814"/>
        <item x="294"/>
        <item x="169"/>
        <item x="567"/>
        <item x="782"/>
        <item x="247"/>
        <item x="288"/>
        <item x="758"/>
        <item x="518"/>
        <item x="196"/>
        <item x="23"/>
        <item x="565"/>
        <item x="967"/>
        <item x="218"/>
        <item x="562"/>
        <item x="238"/>
        <item x="561"/>
        <item x="581"/>
        <item x="560"/>
        <item x="559"/>
        <item x="219"/>
        <item x="558"/>
        <item x="15"/>
        <item x="556"/>
        <item x="932"/>
        <item x="554"/>
        <item x="552"/>
        <item x="891"/>
        <item x="548"/>
        <item x="547"/>
        <item x="546"/>
        <item x="542"/>
        <item x="613"/>
        <item x="541"/>
        <item x="825"/>
        <item x="698"/>
        <item x="66"/>
        <item x="540"/>
        <item x="538"/>
        <item x="309"/>
        <item x="231"/>
        <item x="537"/>
        <item x="536"/>
        <item x="343"/>
        <item x="533"/>
        <item x="101"/>
        <item x="633"/>
        <item x="532"/>
        <item x="76"/>
        <item x="511"/>
        <item x="326"/>
        <item x="918"/>
        <item x="531"/>
        <item x="853"/>
        <item x="599"/>
        <item x="530"/>
        <item x="528"/>
        <item x="527"/>
        <item x="591"/>
        <item x="522"/>
        <item x="521"/>
        <item x="519"/>
        <item x="983"/>
        <item x="227"/>
        <item x="573"/>
        <item x="226"/>
        <item x="517"/>
        <item x="516"/>
        <item x="91"/>
        <item x="514"/>
        <item x="513"/>
        <item x="303"/>
        <item x="587"/>
        <item x="508"/>
        <item x="972"/>
        <item x="944"/>
        <item x="506"/>
        <item x="84"/>
        <item x="505"/>
        <item x="504"/>
        <item x="760"/>
        <item x="502"/>
        <item x="501"/>
        <item x="233"/>
        <item x="499"/>
        <item x="498"/>
        <item x="980"/>
        <item x="895"/>
        <item x="497"/>
        <item x="761"/>
        <item x="496"/>
        <item x="494"/>
        <item x="177"/>
        <item x="699"/>
        <item x="412"/>
        <item x="445"/>
        <item x="881"/>
        <item x="492"/>
        <item x="491"/>
        <item x="866"/>
        <item x="490"/>
        <item x="844"/>
        <item x="749"/>
        <item x="488"/>
        <item x="487"/>
        <item x="486"/>
        <item x="485"/>
        <item x="481"/>
        <item x="373"/>
        <item x="790"/>
        <item x="214"/>
        <item x="479"/>
        <item x="478"/>
        <item x="543"/>
        <item x="221"/>
        <item x="475"/>
        <item x="474"/>
        <item x="473"/>
        <item x="470"/>
        <item x="577"/>
        <item x="468"/>
        <item x="859"/>
        <item x="503"/>
        <item x="566"/>
        <item x="467"/>
        <item x="434"/>
        <item x="673"/>
        <item x="583"/>
        <item x="466"/>
        <item x="464"/>
        <item x="463"/>
        <item x="189"/>
        <item x="289"/>
        <item x="461"/>
        <item x="102"/>
        <item x="92"/>
        <item x="460"/>
        <item x="320"/>
        <item x="459"/>
        <item x="458"/>
        <item x="803"/>
        <item x="456"/>
        <item x="10"/>
        <item x="455"/>
        <item x="453"/>
        <item x="93"/>
        <item x="709"/>
        <item x="472"/>
        <item x="452"/>
        <item x="451"/>
        <item x="449"/>
        <item x="180"/>
        <item x="852"/>
        <item x="448"/>
        <item x="942"/>
        <item x="447"/>
        <item x="443"/>
        <item x="440"/>
        <item x="19"/>
        <item x="87"/>
        <item x="385"/>
        <item x="439"/>
        <item x="544"/>
        <item x="64"/>
        <item x="438"/>
        <item x="535"/>
        <item x="437"/>
        <item x="722"/>
        <item x="240"/>
        <item x="888"/>
        <item x="435"/>
        <item x="433"/>
        <item x="232"/>
        <item x="432"/>
        <item x="430"/>
        <item x="429"/>
        <item x="428"/>
        <item x="136"/>
        <item x="426"/>
        <item x="425"/>
        <item x="424"/>
        <item x="421"/>
        <item x="420"/>
        <item x="419"/>
        <item x="418"/>
        <item x="534"/>
        <item x="417"/>
        <item x="416"/>
        <item x="415"/>
        <item x="413"/>
        <item x="410"/>
        <item x="329"/>
        <item x="408"/>
        <item x="407"/>
        <item x="404"/>
        <item x="162"/>
        <item x="626"/>
        <item x="403"/>
        <item x="402"/>
        <item x="882"/>
        <item x="401"/>
        <item x="400"/>
        <item x="956"/>
        <item x="399"/>
        <item x="398"/>
        <item x="395"/>
        <item x="563"/>
        <item x="354"/>
        <item x="394"/>
        <item x="393"/>
        <item x="916"/>
        <item x="387"/>
        <item x="67"/>
        <item x="220"/>
        <item x="386"/>
        <item x="380"/>
        <item x="933"/>
        <item x="821"/>
        <item x="379"/>
        <item x="837"/>
        <item x="378"/>
        <item x="377"/>
        <item x="372"/>
        <item x="370"/>
        <item x="368"/>
        <item x="85"/>
        <item x="366"/>
        <item x="12"/>
        <item x="848"/>
        <item x="520"/>
        <item x="365"/>
        <item x="363"/>
        <item x="304"/>
        <item x="924"/>
        <item x="360"/>
        <item x="357"/>
        <item x="356"/>
        <item x="167"/>
        <item x="355"/>
        <item x="353"/>
        <item x="352"/>
        <item x="714"/>
        <item x="905"/>
        <item x="351"/>
        <item x="125"/>
        <item x="465"/>
        <item x="350"/>
        <item x="348"/>
        <item x="346"/>
        <item x="344"/>
        <item x="280"/>
        <item x="342"/>
        <item x="339"/>
        <item x="335"/>
        <item x="334"/>
        <item x="333"/>
        <item x="332"/>
        <item x="283"/>
        <item x="330"/>
        <item x="427"/>
        <item x="301"/>
        <item x="328"/>
        <item x="489"/>
        <item x="818"/>
        <item x="324"/>
        <item x="323"/>
        <item x="277"/>
        <item x="870"/>
        <item x="313"/>
        <item x="322"/>
        <item x="318"/>
        <item x="317"/>
        <item x="850"/>
        <item x="898"/>
        <item x="315"/>
        <item x="314"/>
        <item x="312"/>
        <item x="52"/>
        <item x="311"/>
        <item x="880"/>
        <item x="310"/>
        <item x="308"/>
        <item x="155"/>
        <item x="307"/>
        <item x="861"/>
        <item x="872"/>
        <item x="305"/>
        <item x="476"/>
        <item x="302"/>
        <item x="300"/>
        <item x="338"/>
        <item x="298"/>
        <item x="297"/>
        <item x="295"/>
        <item x="937"/>
        <item x="292"/>
        <item x="291"/>
        <item x="290"/>
        <item x="700"/>
        <item x="106"/>
        <item x="711"/>
        <item x="287"/>
        <item x="780"/>
        <item x="341"/>
        <item x="285"/>
        <item x="281"/>
        <item x="224"/>
        <item x="276"/>
        <item x="275"/>
        <item x="114"/>
        <item x="676"/>
        <item x="173"/>
        <item x="274"/>
        <item x="493"/>
        <item x="272"/>
        <item x="271"/>
        <item x="269"/>
        <item x="783"/>
        <item x="267"/>
        <item x="96"/>
        <item x="266"/>
        <item x="369"/>
        <item x="767"/>
        <item x="265"/>
        <item x="965"/>
        <item x="264"/>
        <item x="263"/>
        <item x="260"/>
        <item x="259"/>
        <item x="678"/>
        <item x="550"/>
        <item x="258"/>
        <item x="49"/>
        <item x="381"/>
        <item x="733"/>
        <item x="696"/>
        <item x="597"/>
        <item x="834"/>
        <item x="255"/>
        <item x="254"/>
        <item x="253"/>
        <item x="252"/>
        <item x="721"/>
        <item x="249"/>
        <item x="245"/>
        <item x="244"/>
        <item x="243"/>
        <item x="242"/>
        <item x="588"/>
        <item x="241"/>
        <item x="717"/>
        <item x="668"/>
        <item x="161"/>
        <item x="889"/>
        <item x="239"/>
        <item x="237"/>
        <item x="361"/>
        <item x="236"/>
        <item x="235"/>
        <item x="286"/>
        <item x="772"/>
        <item x="234"/>
        <item x="878"/>
        <item x="229"/>
        <item x="469"/>
        <item x="340"/>
        <item x="406"/>
        <item x="228"/>
        <item x="225"/>
        <item x="222"/>
        <item x="216"/>
        <item x="215"/>
        <item x="213"/>
        <item x="212"/>
        <item x="211"/>
        <item x="209"/>
        <item x="325"/>
        <item x="86"/>
        <item x="966"/>
        <item x="206"/>
        <item x="462"/>
        <item x="205"/>
        <item x="204"/>
        <item x="735"/>
        <item x="251"/>
        <item x="203"/>
        <item x="785"/>
        <item x="202"/>
        <item x="90"/>
        <item x="248"/>
        <item x="201"/>
        <item x="200"/>
        <item x="199"/>
        <item x="198"/>
        <item x="798"/>
        <item x="197"/>
        <item x="815"/>
        <item x="500"/>
        <item x="170"/>
        <item x="195"/>
        <item x="193"/>
        <item x="192"/>
        <item x="827"/>
        <item x="662"/>
        <item x="191"/>
        <item x="188"/>
        <item x="187"/>
        <item x="186"/>
        <item x="185"/>
        <item x="184"/>
        <item x="183"/>
        <item x="182"/>
        <item x="509"/>
        <item x="747"/>
        <item x="175"/>
        <item x="172"/>
        <item x="168"/>
        <item x="515"/>
        <item x="166"/>
        <item x="165"/>
        <item x="45"/>
        <item x="163"/>
        <item x="158"/>
        <item x="156"/>
        <item x="7"/>
        <item x="154"/>
        <item x="250"/>
        <item x="153"/>
        <item x="152"/>
        <item x="786"/>
        <item x="362"/>
        <item x="149"/>
        <item x="146"/>
        <item x="327"/>
        <item x="144"/>
        <item x="143"/>
        <item x="142"/>
        <item x="140"/>
        <item x="482"/>
        <item x="137"/>
        <item x="841"/>
        <item x="135"/>
        <item x="134"/>
        <item x="178"/>
        <item x="133"/>
        <item x="820"/>
        <item x="132"/>
        <item x="131"/>
        <item x="130"/>
        <item x="793"/>
        <item x="129"/>
        <item x="127"/>
        <item x="126"/>
        <item x="124"/>
        <item x="306"/>
        <item x="121"/>
        <item x="706"/>
        <item x="119"/>
        <item x="118"/>
        <item x="117"/>
        <item x="116"/>
        <item x="61"/>
        <item x="739"/>
        <item x="279"/>
        <item x="115"/>
        <item x="446"/>
        <item x="112"/>
        <item x="800"/>
        <item x="111"/>
        <item x="110"/>
        <item x="108"/>
        <item x="349"/>
        <item x="107"/>
        <item x="105"/>
        <item x="104"/>
        <item x="744"/>
        <item x="270"/>
        <item x="906"/>
        <item x="103"/>
        <item x="100"/>
        <item x="383"/>
        <item x="876"/>
        <item x="539"/>
        <item x="99"/>
        <item x="98"/>
        <item x="97"/>
        <item x="95"/>
        <item x="94"/>
        <item x="887"/>
        <item x="630"/>
        <item x="618"/>
        <item x="576"/>
        <item x="347"/>
        <item x="89"/>
        <item x="83"/>
        <item x="781"/>
        <item x="82"/>
        <item x="80"/>
        <item x="79"/>
        <item x="78"/>
        <item x="813"/>
        <item x="707"/>
        <item x="529"/>
        <item x="909"/>
        <item x="77"/>
        <item x="74"/>
        <item x="73"/>
        <item x="72"/>
        <item x="71"/>
        <item x="150"/>
        <item x="391"/>
        <item x="512"/>
        <item x="382"/>
        <item x="564"/>
        <item x="69"/>
        <item x="68"/>
        <item x="62"/>
        <item x="60"/>
        <item x="57"/>
        <item x="56"/>
        <item x="30"/>
        <item x="345"/>
        <item x="731"/>
        <item x="777"/>
        <item x="55"/>
        <item x="51"/>
        <item x="586"/>
        <item x="50"/>
        <item x="47"/>
        <item x="545"/>
        <item x="46"/>
        <item x="43"/>
        <item x="42"/>
        <item x="41"/>
        <item x="601"/>
        <item x="40"/>
        <item x="38"/>
        <item x="766"/>
        <item x="396"/>
        <item x="507"/>
        <item x="190"/>
        <item x="58"/>
        <item x="37"/>
        <item x="75"/>
        <item x="36"/>
        <item x="35"/>
        <item x="316"/>
        <item x="81"/>
        <item x="34"/>
        <item x="159"/>
        <item x="33"/>
        <item x="976"/>
        <item x="256"/>
        <item x="431"/>
        <item x="32"/>
        <item x="31"/>
        <item x="22"/>
        <item x="29"/>
        <item x="571"/>
        <item x="28"/>
        <item x="405"/>
        <item x="27"/>
        <item x="480"/>
        <item x="26"/>
        <item x="4"/>
        <item x="25"/>
        <item x="24"/>
        <item x="21"/>
        <item x="20"/>
        <item x="18"/>
        <item x="16"/>
        <item x="141"/>
        <item x="14"/>
        <item x="120"/>
        <item x="13"/>
        <item x="11"/>
        <item x="9"/>
        <item x="8"/>
        <item x="171"/>
        <item x="367"/>
        <item x="6"/>
        <item x="3"/>
        <item x="389"/>
        <item x="682"/>
        <item x="2"/>
        <item t="default"/>
      </items>
    </pivotField>
    <pivotField showAll="0"/>
  </pivotFields>
  <rowItems count="1">
    <i/>
  </rowItems>
  <colFields count="1">
    <field x="3"/>
  </colFields>
  <colItems count="4">
    <i>
      <x/>
    </i>
    <i>
      <x v="1"/>
    </i>
    <i>
      <x v="2"/>
    </i>
    <i t="grand">
      <x/>
    </i>
  </colItems>
  <dataFields count="1">
    <dataField name="Average of Salary" fld="7" subtotal="average" baseField="3" baseItem="0"/>
  </dataFields>
  <formats count="4">
    <format dxfId="119">
      <pivotArea collapsedLevelsAreSubtotals="1" fieldPosition="0">
        <references count="1">
          <reference field="3" count="1">
            <x v="0"/>
          </reference>
        </references>
      </pivotArea>
    </format>
    <format dxfId="118">
      <pivotArea collapsedLevelsAreSubtotals="1" fieldPosition="0">
        <references count="1">
          <reference field="3" count="1">
            <x v="1"/>
          </reference>
        </references>
      </pivotArea>
    </format>
    <format dxfId="117">
      <pivotArea collapsedLevelsAreSubtotals="1" fieldPosition="0">
        <references count="1">
          <reference field="3" count="1">
            <x v="2"/>
          </reference>
        </references>
      </pivotArea>
    </format>
    <format dxfId="116">
      <pivotArea grandRow="1" outline="0" collapsedLevelsAreSubtotals="1" fieldPosition="0"/>
    </format>
  </formats>
  <chartFormats count="17">
    <chartFormat chart="9"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0"/>
          </reference>
        </references>
      </pivotArea>
    </chartFormat>
    <chartFormat chart="16" format="3" series="1">
      <pivotArea type="data" outline="0" fieldPosition="0">
        <references count="2">
          <reference field="4294967294" count="1" selected="0">
            <x v="0"/>
          </reference>
          <reference field="3" count="1" selected="0">
            <x v="1"/>
          </reference>
        </references>
      </pivotArea>
    </chartFormat>
    <chartFormat chart="16" format="4" series="1">
      <pivotArea type="data" outline="0" fieldPosition="0">
        <references count="2">
          <reference field="4294967294" count="1" selected="0">
            <x v="0"/>
          </reference>
          <reference field="3" count="1" selected="0">
            <x v="2"/>
          </reference>
        </references>
      </pivotArea>
    </chartFormat>
    <chartFormat chart="24" format="8" series="1">
      <pivotArea type="data" outline="0" fieldPosition="0">
        <references count="2">
          <reference field="4294967294" count="1" selected="0">
            <x v="0"/>
          </reference>
          <reference field="3" count="1" selected="0">
            <x v="0"/>
          </reference>
        </references>
      </pivotArea>
    </chartFormat>
    <chartFormat chart="24" format="9" series="1">
      <pivotArea type="data" outline="0" fieldPosition="0">
        <references count="2">
          <reference field="4294967294" count="1" selected="0">
            <x v="0"/>
          </reference>
          <reference field="3" count="1" selected="0">
            <x v="1"/>
          </reference>
        </references>
      </pivotArea>
    </chartFormat>
    <chartFormat chart="24" format="10" series="1">
      <pivotArea type="data" outline="0" fieldPosition="0">
        <references count="2">
          <reference field="4294967294" count="1" selected="0">
            <x v="0"/>
          </reference>
          <reference field="3" count="1" selected="0">
            <x v="2"/>
          </reference>
        </references>
      </pivotArea>
    </chartFormat>
    <chartFormat chart="30" format="0" series="1">
      <pivotArea type="data" outline="0" fieldPosition="0">
        <references count="2">
          <reference field="4294967294" count="1" selected="0">
            <x v="0"/>
          </reference>
          <reference field="3" count="1" selected="0">
            <x v="0"/>
          </reference>
        </references>
      </pivotArea>
    </chartFormat>
    <chartFormat chart="30" format="1" series="1">
      <pivotArea type="data" outline="0" fieldPosition="0">
        <references count="2">
          <reference field="4294967294" count="1" selected="0">
            <x v="0"/>
          </reference>
          <reference field="3" count="1" selected="0">
            <x v="1"/>
          </reference>
        </references>
      </pivotArea>
    </chartFormat>
    <chartFormat chart="30" format="2" series="1">
      <pivotArea type="data" outline="0" fieldPosition="0">
        <references count="2">
          <reference field="4294967294" count="1" selected="0">
            <x v="0"/>
          </reference>
          <reference field="3" count="1" selected="0">
            <x v="2"/>
          </reference>
        </references>
      </pivotArea>
    </chartFormat>
    <chartFormat chart="16" format="5" series="1">
      <pivotArea type="data" outline="0" fieldPosition="0">
        <references count="2">
          <reference field="4294967294" count="1" selected="0">
            <x v="0"/>
          </reference>
          <reference field="3" count="1" selected="0">
            <x v="0"/>
          </reference>
        </references>
      </pivotArea>
    </chartFormat>
    <chartFormat chart="35" format="6" series="1">
      <pivotArea type="data" outline="0" fieldPosition="0">
        <references count="2">
          <reference field="4294967294" count="1" selected="0">
            <x v="0"/>
          </reference>
          <reference field="3" count="1" selected="0">
            <x v="0"/>
          </reference>
        </references>
      </pivotArea>
    </chartFormat>
    <chartFormat chart="35" format="7" series="1">
      <pivotArea type="data" outline="0" fieldPosition="0">
        <references count="2">
          <reference field="4294967294" count="1" selected="0">
            <x v="0"/>
          </reference>
          <reference field="3" count="1" selected="0">
            <x v="1"/>
          </reference>
        </references>
      </pivotArea>
    </chartFormat>
    <chartFormat chart="35" format="8" series="1">
      <pivotArea type="data" outline="0" fieldPosition="0">
        <references count="2">
          <reference field="4294967294" count="1" selected="0">
            <x v="0"/>
          </reference>
          <reference field="3" count="1" selected="0">
            <x v="2"/>
          </reference>
        </references>
      </pivotArea>
    </chartFormat>
    <chartFormat chart="36" format="9" series="1">
      <pivotArea type="data" outline="0" fieldPosition="0">
        <references count="2">
          <reference field="4294967294" count="1" selected="0">
            <x v="0"/>
          </reference>
          <reference field="3" count="1" selected="0">
            <x v="0"/>
          </reference>
        </references>
      </pivotArea>
    </chartFormat>
    <chartFormat chart="36" format="10" series="1">
      <pivotArea type="data" outline="0" fieldPosition="0">
        <references count="2">
          <reference field="4294967294" count="1" selected="0">
            <x v="0"/>
          </reference>
          <reference field="3" count="1" selected="0">
            <x v="1"/>
          </reference>
        </references>
      </pivotArea>
    </chartFormat>
    <chartFormat chart="36" format="11"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0F7C8B6-5A4D-4DF3-B3AB-E1DE8973607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4:B37" firstHeaderRow="1" firstDataRow="1" firstDataCol="1"/>
  <pivotFields count="9">
    <pivotField dataField="1" showAll="0"/>
    <pivotField numFmtId="14" showAll="0">
      <items count="978">
        <item x="356"/>
        <item x="710"/>
        <item x="727"/>
        <item x="815"/>
        <item x="339"/>
        <item x="389"/>
        <item x="705"/>
        <item x="884"/>
        <item x="739"/>
        <item x="650"/>
        <item x="779"/>
        <item x="947"/>
        <item x="823"/>
        <item x="634"/>
        <item x="888"/>
        <item x="382"/>
        <item x="22"/>
        <item x="886"/>
        <item x="12"/>
        <item x="715"/>
        <item x="410"/>
        <item x="725"/>
        <item x="590"/>
        <item x="847"/>
        <item x="226"/>
        <item x="460"/>
        <item x="540"/>
        <item x="550"/>
        <item x="154"/>
        <item x="700"/>
        <item x="795"/>
        <item x="584"/>
        <item x="580"/>
        <item x="140"/>
        <item x="113"/>
        <item x="70"/>
        <item x="637"/>
        <item x="538"/>
        <item x="672"/>
        <item x="785"/>
        <item x="193"/>
        <item x="934"/>
        <item x="734"/>
        <item x="592"/>
        <item x="613"/>
        <item x="614"/>
        <item x="246"/>
        <item x="281"/>
        <item x="255"/>
        <item x="54"/>
        <item x="667"/>
        <item x="611"/>
        <item x="756"/>
        <item x="793"/>
        <item x="137"/>
        <item x="161"/>
        <item x="367"/>
        <item x="284"/>
        <item x="177"/>
        <item x="238"/>
        <item x="474"/>
        <item x="916"/>
        <item x="229"/>
        <item x="558"/>
        <item x="974"/>
        <item x="319"/>
        <item x="287"/>
        <item x="530"/>
        <item x="383"/>
        <item x="890"/>
        <item x="907"/>
        <item x="156"/>
        <item x="150"/>
        <item x="944"/>
        <item x="277"/>
        <item x="207"/>
        <item x="606"/>
        <item x="149"/>
        <item x="188"/>
        <item x="507"/>
        <item x="448"/>
        <item x="887"/>
        <item x="789"/>
        <item x="160"/>
        <item x="772"/>
        <item x="967"/>
        <item x="769"/>
        <item x="307"/>
        <item x="545"/>
        <item x="567"/>
        <item x="882"/>
        <item x="822"/>
        <item x="86"/>
        <item x="223"/>
        <item x="58"/>
        <item x="302"/>
        <item x="122"/>
        <item x="17"/>
        <item x="404"/>
        <item x="838"/>
        <item x="659"/>
        <item x="217"/>
        <item x="851"/>
        <item x="505"/>
        <item x="839"/>
        <item x="504"/>
        <item x="490"/>
        <item x="859"/>
        <item x="65"/>
        <item x="889"/>
        <item x="544"/>
        <item x="579"/>
        <item x="168"/>
        <item x="619"/>
        <item x="292"/>
        <item x="948"/>
        <item x="835"/>
        <item x="371"/>
        <item x="840"/>
        <item x="48"/>
        <item x="127"/>
        <item x="244"/>
        <item x="403"/>
        <item x="516"/>
        <item x="222"/>
        <item x="4"/>
        <item x="230"/>
        <item x="480"/>
        <item x="218"/>
        <item x="335"/>
        <item x="581"/>
        <item x="842"/>
        <item x="820"/>
        <item x="365"/>
        <item x="455"/>
        <item x="67"/>
        <item x="915"/>
        <item x="362"/>
        <item x="776"/>
        <item x="147"/>
        <item x="765"/>
        <item x="816"/>
        <item x="778"/>
        <item x="254"/>
        <item x="620"/>
        <item x="5"/>
        <item x="249"/>
        <item x="694"/>
        <item x="84"/>
        <item x="625"/>
        <item x="524"/>
        <item x="372"/>
        <item x="561"/>
        <item x="500"/>
        <item x="209"/>
        <item x="873"/>
        <item x="644"/>
        <item x="53"/>
        <item x="666"/>
        <item x="225"/>
        <item x="124"/>
        <item x="719"/>
        <item x="344"/>
        <item x="552"/>
        <item x="790"/>
        <item x="936"/>
        <item x="327"/>
        <item x="387"/>
        <item x="788"/>
        <item x="388"/>
        <item x="569"/>
        <item x="216"/>
        <item x="865"/>
        <item x="178"/>
        <item x="867"/>
        <item x="166"/>
        <item x="897"/>
        <item x="442"/>
        <item x="486"/>
        <item x="874"/>
        <item x="937"/>
        <item x="63"/>
        <item x="564"/>
        <item x="594"/>
        <item x="146"/>
        <item x="854"/>
        <item x="732"/>
        <item x="834"/>
        <item x="112"/>
        <item x="909"/>
        <item x="632"/>
        <item x="844"/>
        <item x="276"/>
        <item x="195"/>
        <item x="626"/>
        <item x="692"/>
        <item x="259"/>
        <item x="508"/>
        <item x="576"/>
        <item x="833"/>
        <item x="514"/>
        <item x="821"/>
        <item x="213"/>
        <item x="175"/>
        <item x="676"/>
        <item x="655"/>
        <item x="712"/>
        <item x="409"/>
        <item x="10"/>
        <item x="346"/>
        <item x="236"/>
        <item x="45"/>
        <item x="969"/>
        <item x="898"/>
        <item x="657"/>
        <item x="334"/>
        <item x="880"/>
        <item x="172"/>
        <item x="95"/>
        <item x="338"/>
        <item x="173"/>
        <item x="970"/>
        <item x="373"/>
        <item x="76"/>
        <item x="278"/>
        <item x="812"/>
        <item x="478"/>
        <item x="809"/>
        <item x="763"/>
        <item x="832"/>
        <item x="434"/>
        <item x="661"/>
        <item x="266"/>
        <item x="169"/>
        <item x="548"/>
        <item x="881"/>
        <item x="159"/>
        <item x="923"/>
        <item x="469"/>
        <item x="52"/>
        <item x="179"/>
        <item x="452"/>
        <item x="529"/>
        <item x="231"/>
        <item x="425"/>
        <item x="875"/>
        <item x="189"/>
        <item x="703"/>
        <item x="467"/>
        <item x="539"/>
        <item x="777"/>
        <item x="463"/>
        <item x="901"/>
        <item x="767"/>
        <item x="671"/>
        <item x="361"/>
        <item x="7"/>
        <item x="709"/>
        <item x="412"/>
        <item x="138"/>
        <item x="841"/>
        <item x="260"/>
        <item x="282"/>
        <item x="829"/>
        <item x="922"/>
        <item x="520"/>
        <item x="374"/>
        <item x="689"/>
        <item x="811"/>
        <item x="1"/>
        <item x="693"/>
        <item x="673"/>
        <item x="624"/>
        <item x="481"/>
        <item x="271"/>
        <item x="100"/>
        <item x="849"/>
        <item x="615"/>
        <item x="742"/>
        <item x="15"/>
        <item x="958"/>
        <item x="518"/>
        <item x="716"/>
        <item x="369"/>
        <item x="519"/>
        <item x="105"/>
        <item x="119"/>
        <item x="317"/>
        <item x="39"/>
        <item x="929"/>
        <item x="311"/>
        <item x="534"/>
        <item x="744"/>
        <item x="407"/>
        <item x="686"/>
        <item x="121"/>
        <item x="64"/>
        <item x="206"/>
        <item x="760"/>
        <item x="30"/>
        <item x="59"/>
        <item x="695"/>
        <item x="781"/>
        <item x="108"/>
        <item x="280"/>
        <item x="511"/>
        <item x="323"/>
        <item x="798"/>
        <item x="359"/>
        <item x="380"/>
        <item x="421"/>
        <item x="708"/>
        <item x="81"/>
        <item x="918"/>
        <item x="679"/>
        <item x="341"/>
        <item x="961"/>
        <item x="753"/>
        <item x="570"/>
        <item x="701"/>
        <item x="355"/>
        <item x="755"/>
        <item x="440"/>
        <item x="492"/>
        <item x="324"/>
        <item x="61"/>
        <item x="176"/>
        <item x="420"/>
        <item x="831"/>
        <item x="286"/>
        <item x="101"/>
        <item x="299"/>
        <item x="219"/>
        <item x="861"/>
        <item x="379"/>
        <item x="144"/>
        <item x="497"/>
        <item x="546"/>
        <item x="343"/>
        <item x="848"/>
        <item x="158"/>
        <item x="810"/>
        <item x="336"/>
        <item x="163"/>
        <item x="470"/>
        <item x="713"/>
        <item x="506"/>
        <item x="395"/>
        <item x="643"/>
        <item x="75"/>
        <item x="444"/>
        <item x="623"/>
        <item x="394"/>
        <item x="443"/>
        <item x="297"/>
        <item x="44"/>
        <item x="964"/>
        <item x="685"/>
        <item x="761"/>
        <item x="23"/>
        <item x="762"/>
        <item x="85"/>
        <item x="837"/>
        <item x="358"/>
        <item x="180"/>
        <item x="66"/>
        <item x="87"/>
        <item x="521"/>
        <item x="19"/>
        <item x="314"/>
        <item x="956"/>
        <item x="670"/>
        <item x="724"/>
        <item x="381"/>
        <item x="268"/>
        <item x="924"/>
        <item x="955"/>
        <item x="135"/>
        <item x="775"/>
        <item x="911"/>
        <item x="248"/>
        <item x="386"/>
        <item x="559"/>
        <item x="813"/>
        <item x="641"/>
        <item x="329"/>
        <item x="304"/>
        <item x="294"/>
        <item x="170"/>
        <item x="301"/>
        <item x="351"/>
        <item x="220"/>
        <item x="904"/>
        <item x="245"/>
        <item x="729"/>
        <item x="429"/>
        <item x="49"/>
        <item x="883"/>
        <item x="565"/>
        <item x="919"/>
        <item x="587"/>
        <item x="479"/>
        <item x="275"/>
        <item x="574"/>
        <item x="654"/>
        <item x="291"/>
        <item x="780"/>
        <item x="325"/>
        <item x="928"/>
        <item x="736"/>
        <item x="318"/>
        <item x="390"/>
        <item x="690"/>
        <item x="475"/>
        <item x="432"/>
        <item x="599"/>
        <item x="856"/>
        <item x="439"/>
        <item x="927"/>
        <item x="55"/>
        <item x="770"/>
        <item x="678"/>
        <item x="730"/>
        <item x="47"/>
        <item x="320"/>
        <item x="905"/>
        <item x="130"/>
        <item x="13"/>
        <item x="499"/>
        <item x="733"/>
        <item x="588"/>
        <item x="586"/>
        <item x="422"/>
        <item x="896"/>
        <item x="328"/>
        <item x="357"/>
        <item x="646"/>
        <item x="706"/>
        <item x="57"/>
        <item x="483"/>
        <item x="303"/>
        <item x="933"/>
        <item x="109"/>
        <item x="557"/>
        <item x="51"/>
        <item x="398"/>
        <item x="808"/>
        <item x="687"/>
        <item x="485"/>
        <item x="90"/>
        <item x="502"/>
        <item x="630"/>
        <item x="597"/>
        <item x="184"/>
        <item x="468"/>
        <item x="60"/>
        <item x="34"/>
        <item x="870"/>
        <item x="418"/>
        <item x="204"/>
        <item x="582"/>
        <item x="930"/>
        <item x="771"/>
        <item x="857"/>
        <item x="194"/>
        <item x="88"/>
        <item x="968"/>
        <item x="129"/>
        <item x="350"/>
        <item x="618"/>
        <item x="417"/>
        <item x="411"/>
        <item x="784"/>
        <item x="627"/>
        <item x="510"/>
        <item x="602"/>
        <item x="18"/>
        <item x="252"/>
        <item x="560"/>
        <item x="773"/>
        <item x="14"/>
        <item x="954"/>
        <item x="946"/>
        <item x="79"/>
        <item x="464"/>
        <item x="462"/>
        <item x="117"/>
        <item x="957"/>
        <item x="433"/>
        <item x="423"/>
        <item x="472"/>
        <item x="491"/>
        <item x="717"/>
        <item x="396"/>
        <item x="68"/>
        <item x="430"/>
        <item x="461"/>
        <item x="653"/>
        <item x="36"/>
        <item x="32"/>
        <item x="315"/>
        <item x="115"/>
        <item x="142"/>
        <item x="333"/>
        <item x="966"/>
        <item x="437"/>
        <item x="38"/>
        <item x="96"/>
        <item x="827"/>
        <item x="393"/>
        <item x="774"/>
        <item x="377"/>
        <item x="950"/>
        <item x="801"/>
        <item x="50"/>
        <item x="431"/>
        <item x="959"/>
        <item x="312"/>
        <item x="846"/>
        <item x="617"/>
        <item x="543"/>
        <item x="663"/>
        <item x="20"/>
        <item x="123"/>
        <item x="515"/>
        <item x="722"/>
        <item x="745"/>
        <item x="476"/>
        <item x="718"/>
        <item x="866"/>
        <item x="645"/>
        <item x="782"/>
        <item x="796"/>
        <item x="456"/>
        <item x="62"/>
        <item x="843"/>
        <item x="97"/>
        <item x="283"/>
        <item x="415"/>
        <item x="237"/>
        <item x="604"/>
        <item x="938"/>
        <item x="869"/>
        <item x="609"/>
        <item x="751"/>
        <item x="263"/>
        <item x="949"/>
        <item x="783"/>
        <item x="25"/>
        <item x="366"/>
        <item x="120"/>
        <item x="9"/>
        <item x="243"/>
        <item x="556"/>
        <item x="258"/>
        <item x="171"/>
        <item x="845"/>
        <item x="345"/>
        <item x="107"/>
        <item x="185"/>
        <item x="46"/>
        <item x="353"/>
        <item x="603"/>
        <item x="806"/>
        <item x="43"/>
        <item x="537"/>
        <item x="600"/>
        <item x="35"/>
        <item x="932"/>
        <item x="596"/>
        <item x="819"/>
        <item x="945"/>
        <item x="406"/>
        <item x="305"/>
        <item x="376"/>
        <item x="799"/>
        <item x="93"/>
        <item x="797"/>
        <item x="879"/>
        <item x="272"/>
        <item x="98"/>
        <item x="174"/>
        <item x="24"/>
        <item x="804"/>
        <item x="503"/>
        <item x="250"/>
        <item x="400"/>
        <item x="610"/>
        <item x="269"/>
        <item x="6"/>
        <item x="114"/>
        <item x="902"/>
        <item x="526"/>
        <item x="102"/>
        <item x="352"/>
        <item x="836"/>
        <item x="900"/>
        <item x="233"/>
        <item x="11"/>
        <item x="591"/>
        <item x="759"/>
        <item x="665"/>
        <item x="757"/>
        <item x="912"/>
        <item x="674"/>
        <item x="313"/>
        <item x="118"/>
        <item x="0"/>
        <item x="852"/>
        <item x="941"/>
        <item x="450"/>
        <item x="824"/>
        <item x="295"/>
        <item x="878"/>
        <item x="536"/>
        <item x="696"/>
        <item x="864"/>
        <item x="459"/>
        <item x="196"/>
        <item x="738"/>
        <item x="562"/>
        <item x="21"/>
        <item x="290"/>
        <item x="241"/>
        <item x="926"/>
        <item x="885"/>
        <item x="527"/>
        <item x="963"/>
        <item x="895"/>
        <item x="72"/>
        <item x="111"/>
        <item x="370"/>
        <item x="791"/>
        <item x="56"/>
        <item x="424"/>
        <item x="660"/>
        <item x="487"/>
        <item x="754"/>
        <item x="566"/>
        <item x="77"/>
        <item x="523"/>
        <item x="605"/>
        <item x="607"/>
        <item x="143"/>
        <item x="817"/>
        <item x="899"/>
        <item x="575"/>
        <item x="858"/>
        <item x="555"/>
        <item x="253"/>
        <item x="554"/>
        <item x="145"/>
        <item x="792"/>
        <item x="920"/>
        <item x="270"/>
        <item x="457"/>
        <item x="647"/>
        <item x="31"/>
        <item x="332"/>
        <item x="310"/>
        <item x="200"/>
        <item x="8"/>
        <item x="953"/>
        <item x="635"/>
        <item x="697"/>
        <item x="714"/>
        <item x="684"/>
        <item x="139"/>
        <item x="677"/>
        <item x="962"/>
        <item x="876"/>
        <item x="348"/>
        <item x="951"/>
        <item x="465"/>
        <item x="240"/>
        <item x="737"/>
        <item x="262"/>
        <item x="535"/>
        <item x="251"/>
        <item x="482"/>
        <item x="818"/>
        <item x="155"/>
        <item x="71"/>
        <item x="199"/>
        <item x="264"/>
        <item x="267"/>
        <item x="704"/>
        <item x="392"/>
        <item x="330"/>
        <item x="78"/>
        <item x="976"/>
        <item x="484"/>
        <item x="414"/>
        <item x="495"/>
        <item x="517"/>
        <item x="863"/>
        <item x="41"/>
        <item x="419"/>
        <item x="553"/>
        <item x="309"/>
        <item x="289"/>
        <item x="42"/>
        <item x="549"/>
        <item x="935"/>
        <item x="321"/>
        <item x="522"/>
        <item x="803"/>
        <item x="651"/>
        <item x="186"/>
        <item x="405"/>
        <item x="257"/>
        <item x="939"/>
        <item x="29"/>
        <item x="402"/>
        <item x="162"/>
        <item x="542"/>
        <item x="828"/>
        <item x="513"/>
        <item x="512"/>
        <item x="825"/>
        <item x="805"/>
        <item x="322"/>
        <item x="261"/>
        <item x="862"/>
        <item x="691"/>
        <item x="910"/>
        <item x="326"/>
        <item x="192"/>
        <item x="787"/>
        <item x="384"/>
        <item x="212"/>
        <item x="265"/>
        <item x="913"/>
        <item x="931"/>
        <item x="187"/>
        <item x="940"/>
        <item x="247"/>
        <item x="636"/>
        <item x="707"/>
        <item x="306"/>
        <item x="428"/>
        <item x="652"/>
        <item x="197"/>
        <item x="496"/>
        <item x="308"/>
        <item x="136"/>
        <item x="239"/>
        <item x="16"/>
        <item x="642"/>
        <item x="354"/>
        <item x="595"/>
        <item x="235"/>
        <item x="181"/>
        <item x="378"/>
        <item x="668"/>
        <item x="458"/>
        <item x="681"/>
        <item x="208"/>
        <item x="871"/>
        <item x="110"/>
        <item x="975"/>
        <item x="33"/>
        <item x="285"/>
        <item x="296"/>
        <item x="593"/>
        <item x="893"/>
        <item x="903"/>
        <item x="256"/>
        <item x="401"/>
        <item x="152"/>
        <item x="449"/>
        <item x="399"/>
        <item x="743"/>
        <item x="656"/>
        <item x="698"/>
        <item x="680"/>
        <item x="699"/>
        <item x="494"/>
        <item x="973"/>
        <item x="921"/>
        <item x="183"/>
        <item x="509"/>
        <item x="726"/>
        <item x="198"/>
        <item x="363"/>
        <item x="802"/>
        <item x="943"/>
        <item x="413"/>
        <item x="488"/>
        <item x="807"/>
        <item x="360"/>
        <item x="563"/>
        <item x="731"/>
        <item x="622"/>
        <item x="639"/>
        <item x="128"/>
        <item x="477"/>
        <item x="683"/>
        <item x="83"/>
        <item x="675"/>
        <item x="525"/>
        <item x="316"/>
        <item x="682"/>
        <item x="368"/>
        <item x="99"/>
        <item x="337"/>
        <item x="148"/>
        <item x="547"/>
        <item x="728"/>
        <item x="633"/>
        <item x="942"/>
        <item x="589"/>
        <item x="227"/>
        <item x="971"/>
        <item x="221"/>
        <item x="965"/>
        <item x="190"/>
        <item x="471"/>
        <item x="288"/>
        <item x="721"/>
        <item x="746"/>
        <item x="952"/>
        <item x="853"/>
        <item x="447"/>
        <item x="768"/>
        <item x="960"/>
        <item x="300"/>
        <item x="612"/>
        <item x="202"/>
        <item x="191"/>
        <item x="215"/>
        <item x="445"/>
        <item x="427"/>
        <item x="466"/>
        <item x="702"/>
        <item x="28"/>
        <item x="182"/>
        <item x="917"/>
        <item x="585"/>
        <item x="126"/>
        <item x="205"/>
        <item x="165"/>
        <item x="764"/>
        <item x="228"/>
        <item x="850"/>
        <item x="37"/>
        <item x="616"/>
        <item x="533"/>
        <item x="94"/>
        <item x="621"/>
        <item x="234"/>
        <item x="473"/>
        <item x="342"/>
        <item x="766"/>
        <item x="649"/>
        <item x="436"/>
        <item x="416"/>
        <item x="748"/>
        <item x="349"/>
        <item x="741"/>
        <item x="134"/>
        <item x="210"/>
        <item x="224"/>
        <item x="92"/>
        <item x="638"/>
        <item x="601"/>
        <item x="892"/>
        <item x="489"/>
        <item x="800"/>
        <item x="340"/>
        <item x="91"/>
        <item x="141"/>
        <item x="454"/>
        <item x="74"/>
        <item x="397"/>
        <item x="69"/>
        <item x="631"/>
        <item x="82"/>
        <item x="758"/>
        <item x="298"/>
        <item x="27"/>
        <item x="279"/>
        <item x="293"/>
        <item x="273"/>
        <item x="720"/>
        <item x="40"/>
        <item x="830"/>
        <item x="572"/>
        <item x="203"/>
        <item x="493"/>
        <item x="331"/>
        <item x="872"/>
        <item x="89"/>
        <item x="688"/>
        <item x="860"/>
        <item x="214"/>
        <item x="167"/>
        <item x="877"/>
        <item x="408"/>
        <item x="104"/>
        <item x="501"/>
        <item x="201"/>
        <item x="232"/>
        <item x="435"/>
        <item x="438"/>
        <item x="662"/>
        <item x="347"/>
        <item x="891"/>
        <item x="26"/>
        <item x="906"/>
        <item x="441"/>
        <item x="375"/>
        <item x="750"/>
        <item x="723"/>
        <item x="125"/>
        <item x="608"/>
        <item x="164"/>
        <item x="80"/>
        <item x="242"/>
        <item x="116"/>
        <item x="568"/>
        <item x="794"/>
        <item x="628"/>
        <item x="103"/>
        <item x="972"/>
        <item x="451"/>
        <item x="73"/>
        <item x="925"/>
        <item x="740"/>
        <item x="814"/>
        <item x="583"/>
        <item x="749"/>
        <item x="211"/>
        <item x="571"/>
        <item x="133"/>
        <item x="868"/>
        <item x="598"/>
        <item x="151"/>
        <item x="735"/>
        <item x="446"/>
        <item x="855"/>
        <item x="908"/>
        <item x="106"/>
        <item x="664"/>
        <item x="131"/>
        <item x="391"/>
        <item x="364"/>
        <item x="914"/>
        <item x="577"/>
        <item x="426"/>
        <item x="826"/>
        <item x="711"/>
        <item x="153"/>
        <item x="658"/>
        <item x="3"/>
        <item x="541"/>
        <item x="752"/>
        <item x="498"/>
        <item x="132"/>
        <item x="894"/>
        <item x="385"/>
        <item x="532"/>
        <item x="453"/>
        <item x="528"/>
        <item x="629"/>
        <item x="648"/>
        <item x="157"/>
        <item x="747"/>
        <item x="573"/>
        <item x="669"/>
        <item x="640"/>
        <item x="531"/>
        <item x="274"/>
        <item x="2"/>
        <item x="786"/>
        <item x="578"/>
        <item x="551"/>
        <item t="default"/>
      </items>
    </pivotField>
    <pivotField showAll="0">
      <items count="117">
        <item x="115"/>
        <item x="2"/>
        <item x="88"/>
        <item x="109"/>
        <item x="75"/>
        <item x="3"/>
        <item x="74"/>
        <item x="73"/>
        <item x="76"/>
        <item x="58"/>
        <item x="61"/>
        <item x="24"/>
        <item x="66"/>
        <item x="25"/>
        <item x="63"/>
        <item x="54"/>
        <item x="113"/>
        <item x="68"/>
        <item x="107"/>
        <item x="70"/>
        <item x="34"/>
        <item x="26"/>
        <item x="96"/>
        <item x="95"/>
        <item x="72"/>
        <item x="64"/>
        <item x="99"/>
        <item x="93"/>
        <item x="86"/>
        <item x="31"/>
        <item x="16"/>
        <item x="78"/>
        <item x="94"/>
        <item x="97"/>
        <item x="100"/>
        <item x="27"/>
        <item x="36"/>
        <item x="60"/>
        <item x="56"/>
        <item x="8"/>
        <item x="29"/>
        <item x="82"/>
        <item x="45"/>
        <item x="57"/>
        <item x="21"/>
        <item x="0"/>
        <item x="11"/>
        <item x="6"/>
        <item x="23"/>
        <item x="69"/>
        <item x="33"/>
        <item x="37"/>
        <item x="9"/>
        <item x="49"/>
        <item x="112"/>
        <item x="20"/>
        <item x="40"/>
        <item x="35"/>
        <item x="30"/>
        <item x="53"/>
        <item x="14"/>
        <item x="18"/>
        <item x="65"/>
        <item x="32"/>
        <item x="67"/>
        <item x="41"/>
        <item x="105"/>
        <item x="13"/>
        <item x="111"/>
        <item x="103"/>
        <item x="102"/>
        <item x="39"/>
        <item x="77"/>
        <item x="101"/>
        <item x="19"/>
        <item x="22"/>
        <item x="89"/>
        <item x="83"/>
        <item x="48"/>
        <item x="108"/>
        <item x="62"/>
        <item x="47"/>
        <item x="28"/>
        <item x="15"/>
        <item x="1"/>
        <item x="80"/>
        <item x="7"/>
        <item x="92"/>
        <item x="42"/>
        <item x="59"/>
        <item x="71"/>
        <item x="10"/>
        <item x="114"/>
        <item x="98"/>
        <item x="50"/>
        <item x="90"/>
        <item x="104"/>
        <item x="43"/>
        <item x="5"/>
        <item x="52"/>
        <item x="4"/>
        <item x="38"/>
        <item x="51"/>
        <item x="17"/>
        <item x="46"/>
        <item x="84"/>
        <item x="85"/>
        <item x="87"/>
        <item x="91"/>
        <item x="79"/>
        <item x="44"/>
        <item x="55"/>
        <item x="81"/>
        <item x="12"/>
        <item x="110"/>
        <item x="106"/>
        <item t="default"/>
      </items>
    </pivotField>
    <pivotField showAll="0">
      <items count="4">
        <item x="0"/>
        <item x="2"/>
        <item x="1"/>
        <item t="default"/>
      </items>
    </pivotField>
    <pivotField numFmtId="14" showAll="0"/>
    <pivotField showAll="0">
      <items count="6">
        <item x="0"/>
        <item x="1"/>
        <item x="4"/>
        <item x="2"/>
        <item x="3"/>
        <item t="default"/>
      </items>
    </pivotField>
    <pivotField showAll="0">
      <items count="12">
        <item h="1" x="0"/>
        <item h="1" x="3"/>
        <item x="8"/>
        <item h="1" x="10"/>
        <item h="1" x="5"/>
        <item h="1" x="6"/>
        <item h="1" x="9"/>
        <item h="1" x="2"/>
        <item h="1" x="1"/>
        <item h="1" x="7"/>
        <item h="1" x="4"/>
        <item t="default"/>
      </items>
    </pivotField>
    <pivotField showAll="0"/>
    <pivotField axis="axisRow" showAll="0">
      <items count="3">
        <item x="0"/>
        <item x="1"/>
        <item t="default"/>
      </items>
    </pivotField>
  </pivotFields>
  <rowFields count="1">
    <field x="8"/>
  </rowFields>
  <rowItems count="3">
    <i>
      <x/>
    </i>
    <i>
      <x v="1"/>
    </i>
    <i t="grand">
      <x/>
    </i>
  </rowItems>
  <colItems count="1">
    <i/>
  </colItems>
  <dataFields count="1">
    <dataField name="Count of ID" fld="0" subtotal="count" baseField="0" baseItem="0"/>
  </dataFields>
  <chartFormats count="15">
    <chartFormat chart="3"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8" count="1" selected="0">
            <x v="0"/>
          </reference>
        </references>
      </pivotArea>
    </chartFormat>
    <chartFormat chart="6" format="6">
      <pivotArea type="data" outline="0" fieldPosition="0">
        <references count="2">
          <reference field="4294967294" count="1" selected="0">
            <x v="0"/>
          </reference>
          <reference field="8" count="1" selected="0">
            <x v="1"/>
          </reference>
        </references>
      </pivotArea>
    </chartFormat>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8" count="1" selected="0">
            <x v="0"/>
          </reference>
        </references>
      </pivotArea>
    </chartFormat>
    <chartFormat chart="18" format="3">
      <pivotArea type="data" outline="0" fieldPosition="0">
        <references count="2">
          <reference field="4294967294" count="1" selected="0">
            <x v="0"/>
          </reference>
          <reference field="8"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8" count="1" selected="0">
            <x v="0"/>
          </reference>
        </references>
      </pivotArea>
    </chartFormat>
    <chartFormat chart="19" format="6">
      <pivotArea type="data" outline="0" fieldPosition="0">
        <references count="2">
          <reference field="4294967294" count="1" selected="0">
            <x v="0"/>
          </reference>
          <reference field="8" count="1" selected="0">
            <x v="1"/>
          </reference>
        </references>
      </pivotArea>
    </chartFormat>
    <chartFormat chart="3" format="1">
      <pivotArea type="data" outline="0" fieldPosition="0">
        <references count="2">
          <reference field="4294967294" count="1" selected="0">
            <x v="0"/>
          </reference>
          <reference field="8" count="1" selected="0">
            <x v="0"/>
          </reference>
        </references>
      </pivotArea>
    </chartFormat>
    <chartFormat chart="3" format="2">
      <pivotArea type="data" outline="0" fieldPosition="0">
        <references count="2">
          <reference field="4294967294" count="1" selected="0">
            <x v="0"/>
          </reference>
          <reference field="8" count="1" selected="0">
            <x v="1"/>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8" count="1" selected="0">
            <x v="0"/>
          </reference>
        </references>
      </pivotArea>
    </chartFormat>
    <chartFormat chart="21"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In_Company" xr10:uid="{418198A6-3968-453C-9D7B-2BF48798F70E}" sourceName="Years-In-Company">
  <pivotTables>
    <pivotTable tabId="11" name="PivotTable3"/>
    <pivotTable tabId="11" name="PivotTable2"/>
    <pivotTable tabId="11" name="PivotTable4"/>
    <pivotTable tabId="11" name="PivotTable5"/>
  </pivotTables>
  <data>
    <tabular pivotCacheId="1056896718">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6A6DDE2-4746-4B48-B6BA-C5DA312F9BDA}" sourceName="Department">
  <pivotTables>
    <pivotTable tabId="11" name="PivotTable3"/>
    <pivotTable tabId="11" name="PivotTable2"/>
    <pivotTable tabId="11" name="PivotTable4"/>
    <pivotTable tabId="11" name="PivotTable5"/>
  </pivotTables>
  <data>
    <tabular pivotCacheId="1056896718">
      <items count="11">
        <i x="0"/>
        <i x="3"/>
        <i x="8" s="1"/>
        <i x="10"/>
        <i x="5"/>
        <i x="6"/>
        <i x="9"/>
        <i x="2"/>
        <i x="1"/>
        <i x="7"/>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In-Company" xr10:uid="{48A2CC85-EDBA-4720-800C-FC1519ED8320}" cache="Slicer_Years_In_Company" caption="Years-In-Company" rowHeight="241300"/>
  <slicer name="Department" xr10:uid="{FDD7A6AC-19A8-4542-973E-DDD8CA260687}" cache="Slicer_Department" caption="Depart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3470F4-B582-472F-9FD6-4BED7145490E}" name="Table3" displayName="Table3" ref="A1:I1001" totalsRowShown="0">
  <autoFilter ref="A1:I1001" xr:uid="{493470F4-B582-472F-9FD6-4BED7145490E}">
    <filterColumn colId="2">
      <filters>
        <filter val="0"/>
        <filter val="1"/>
        <filter val="10"/>
        <filter val="11"/>
        <filter val="12"/>
        <filter val="13"/>
        <filter val="14"/>
        <filter val="15"/>
        <filter val="16"/>
        <filter val="17"/>
        <filter val="18"/>
        <filter val="19"/>
        <filter val="2"/>
        <filter val="20"/>
        <filter val="21"/>
        <filter val="22"/>
        <filter val="23"/>
        <filter val="24"/>
        <filter val="25"/>
        <filter val="26"/>
        <filter val="27"/>
        <filter val="28"/>
        <filter val="29"/>
        <filter val="3"/>
        <filter val="30"/>
        <filter val="31"/>
        <filter val="32"/>
        <filter val="33"/>
        <filter val="34"/>
        <filter val="35"/>
        <filter val="36"/>
        <filter val="37"/>
        <filter val="38"/>
        <filter val="39"/>
        <filter val="4"/>
        <filter val="40"/>
        <filter val="41"/>
        <filter val="42"/>
        <filter val="43"/>
        <filter val="44"/>
        <filter val="45"/>
        <filter val="46"/>
        <filter val="47"/>
        <filter val="48"/>
        <filter val="49"/>
        <filter val="5"/>
        <filter val="50"/>
        <filter val="51"/>
        <filter val="52"/>
        <filter val="53"/>
        <filter val="54"/>
        <filter val="55"/>
        <filter val="56"/>
        <filter val="57"/>
        <filter val="58"/>
        <filter val="59"/>
        <filter val="6"/>
        <filter val="60"/>
        <filter val="61"/>
        <filter val="62"/>
        <filter val="63"/>
        <filter val="64"/>
        <filter val="65"/>
        <filter val="66"/>
        <filter val="67"/>
        <filter val="7"/>
        <filter val="8"/>
        <filter val="9"/>
      </filters>
    </filterColumn>
  </autoFilter>
  <sortState xmlns:xlrd2="http://schemas.microsoft.com/office/spreadsheetml/2017/richdata2" ref="A2:I998">
    <sortCondition ref="G1:G1001"/>
  </sortState>
  <tableColumns count="9">
    <tableColumn id="12" xr3:uid="{6624A601-4972-455A-A499-29C9D872E6A0}" name="ID" dataDxfId="125"/>
    <tableColumn id="4" xr3:uid="{EE43AC99-C703-4819-BBA0-DA801E62906D}" name="Date-of-birth" dataDxfId="124"/>
    <tableColumn id="1" xr3:uid="{736161C5-E2FB-43BC-80C6-6DE7D31671EE}" name="Age" dataDxfId="123">
      <calculatedColumnFormula>DATEDIF(B2,TODAY(),"Y")</calculatedColumnFormula>
    </tableColumn>
    <tableColumn id="3" xr3:uid="{67AC78EB-9543-4805-9593-8B30C32712FF}" name="Age-Group" dataDxfId="122">
      <calculatedColumnFormula>IF(Table3[[#This Row],[Age]]&gt;55, "Near Retirement", IF(Table3[[#This Row],[Age]]&lt;25,"Below 25", "25+"))</calculatedColumnFormula>
    </tableColumn>
    <tableColumn id="5" xr3:uid="{73EB50A7-8FA6-4807-9D0B-A9423ABC88AE}" name="Joining-Date" dataDxfId="121"/>
    <tableColumn id="2" xr3:uid="{BCE38698-9060-4BBA-A666-230C0875EAC8}" name="Years-In-Company" dataDxfId="120">
      <calculatedColumnFormula>DATEDIF(Table3[[#This Row],[Joining-Date]],TODAY(),"Y")</calculatedColumnFormula>
    </tableColumn>
    <tableColumn id="6" xr3:uid="{45B03257-4D09-4DE4-A717-6D79AF33E5AA}" name="Department"/>
    <tableColumn id="7" xr3:uid="{49159CA3-8184-4BC1-A438-C825BDC8EEC2}" name="Salary"/>
    <tableColumn id="8" xr3:uid="{80AED207-C3B4-46A7-8D94-45165A58160D}" name="Gender"/>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zoomScale="85" zoomScaleNormal="85" workbookViewId="0"/>
  </sheetViews>
  <sheetFormatPr defaultRowHeight="14.5" x14ac:dyDescent="0.35"/>
  <cols>
    <col min="1" max="1" width="18.90625" customWidth="1"/>
    <col min="2" max="2" width="28.26953125" customWidth="1"/>
    <col min="3" max="3" width="24.90625" customWidth="1"/>
    <col min="4" max="4" width="26.08984375" customWidth="1"/>
    <col min="5" max="5" width="25" customWidth="1"/>
    <col min="6" max="6" width="25.54296875" customWidth="1"/>
    <col min="7" max="7" width="15.81640625" customWidth="1"/>
    <col min="8" max="8" width="14.7265625" customWidth="1"/>
    <col min="9" max="9" width="16.54296875" customWidth="1"/>
    <col min="10" max="10" width="21.81640625" customWidth="1"/>
  </cols>
  <sheetData>
    <row r="1" spans="1:10" x14ac:dyDescent="0.35">
      <c r="A1" t="s">
        <v>0</v>
      </c>
      <c r="B1" t="s">
        <v>1</v>
      </c>
      <c r="C1" t="s">
        <v>4</v>
      </c>
      <c r="D1" t="s">
        <v>2</v>
      </c>
      <c r="E1" t="s">
        <v>3</v>
      </c>
      <c r="F1" t="s">
        <v>5</v>
      </c>
      <c r="G1" t="s">
        <v>6</v>
      </c>
      <c r="H1" t="s">
        <v>7</v>
      </c>
      <c r="I1" t="s">
        <v>8</v>
      </c>
      <c r="J1" t="s">
        <v>9</v>
      </c>
    </row>
    <row r="2" spans="1:10" x14ac:dyDescent="0.35">
      <c r="A2" t="s">
        <v>10</v>
      </c>
      <c r="B2" t="s">
        <v>11</v>
      </c>
      <c r="C2" t="s">
        <v>12</v>
      </c>
      <c r="D2" s="1">
        <v>21748</v>
      </c>
      <c r="E2" s="1">
        <v>44552</v>
      </c>
      <c r="F2" t="s">
        <v>13</v>
      </c>
      <c r="G2">
        <v>48530</v>
      </c>
      <c r="H2" t="s">
        <v>14</v>
      </c>
      <c r="I2">
        <v>746189476</v>
      </c>
      <c r="J2" t="b">
        <v>1</v>
      </c>
    </row>
    <row r="3" spans="1:10" x14ac:dyDescent="0.35">
      <c r="A3" t="s">
        <v>15</v>
      </c>
      <c r="B3" t="s">
        <v>16</v>
      </c>
      <c r="C3" t="s">
        <v>17</v>
      </c>
      <c r="D3" s="1">
        <v>14460</v>
      </c>
      <c r="E3" s="1">
        <v>45024</v>
      </c>
      <c r="F3" t="s">
        <v>18</v>
      </c>
      <c r="G3">
        <v>950</v>
      </c>
      <c r="H3" t="s">
        <v>19</v>
      </c>
      <c r="I3">
        <v>541709614</v>
      </c>
      <c r="J3" t="b">
        <v>0</v>
      </c>
    </row>
    <row r="4" spans="1:10" x14ac:dyDescent="0.35">
      <c r="A4" t="s">
        <v>20</v>
      </c>
      <c r="B4" t="s">
        <v>21</v>
      </c>
      <c r="C4" t="s">
        <v>22</v>
      </c>
      <c r="D4" s="1">
        <v>28927</v>
      </c>
      <c r="E4" s="1">
        <v>45267</v>
      </c>
      <c r="F4" t="s">
        <v>23</v>
      </c>
      <c r="G4">
        <v>25535</v>
      </c>
      <c r="H4" t="s">
        <v>14</v>
      </c>
      <c r="I4">
        <v>747460144</v>
      </c>
      <c r="J4" t="b">
        <v>1</v>
      </c>
    </row>
    <row r="5" spans="1:10" x14ac:dyDescent="0.35">
      <c r="A5" t="s">
        <v>24</v>
      </c>
      <c r="B5" t="s">
        <v>25</v>
      </c>
      <c r="C5" t="s">
        <v>26</v>
      </c>
      <c r="D5" s="1">
        <v>39696</v>
      </c>
      <c r="E5" s="1">
        <v>45201</v>
      </c>
      <c r="F5" t="s">
        <v>27</v>
      </c>
      <c r="G5">
        <v>54676</v>
      </c>
      <c r="H5" t="s">
        <v>14</v>
      </c>
      <c r="I5">
        <v>299615693</v>
      </c>
      <c r="J5" t="b">
        <v>0</v>
      </c>
    </row>
    <row r="6" spans="1:10" x14ac:dyDescent="0.35">
      <c r="A6" t="s">
        <v>28</v>
      </c>
      <c r="B6" t="s">
        <v>29</v>
      </c>
      <c r="C6" t="s">
        <v>30</v>
      </c>
      <c r="D6" s="1">
        <v>8669</v>
      </c>
      <c r="E6" s="1">
        <v>44160</v>
      </c>
      <c r="F6" t="s">
        <v>31</v>
      </c>
      <c r="G6">
        <v>96730</v>
      </c>
      <c r="H6" t="s">
        <v>19</v>
      </c>
      <c r="I6">
        <v>258087557</v>
      </c>
      <c r="J6" t="b">
        <v>1</v>
      </c>
    </row>
    <row r="7" spans="1:10" x14ac:dyDescent="0.35">
      <c r="A7" t="s">
        <v>32</v>
      </c>
      <c r="B7" t="s">
        <v>33</v>
      </c>
      <c r="C7" t="s">
        <v>34</v>
      </c>
      <c r="D7" s="1">
        <v>9454</v>
      </c>
      <c r="E7" s="1">
        <v>44290</v>
      </c>
      <c r="F7" t="s">
        <v>35</v>
      </c>
      <c r="G7">
        <v>30948</v>
      </c>
      <c r="H7" t="s">
        <v>14</v>
      </c>
      <c r="I7">
        <v>161775080</v>
      </c>
      <c r="J7" t="b">
        <v>1</v>
      </c>
    </row>
    <row r="8" spans="1:10" x14ac:dyDescent="0.35">
      <c r="A8" t="s">
        <v>36</v>
      </c>
      <c r="B8" t="s">
        <v>37</v>
      </c>
      <c r="C8" t="s">
        <v>38</v>
      </c>
      <c r="D8" s="1">
        <v>39145</v>
      </c>
      <c r="E8" s="1">
        <v>44727</v>
      </c>
      <c r="F8" t="s">
        <v>39</v>
      </c>
      <c r="G8">
        <v>55340</v>
      </c>
      <c r="H8" t="s">
        <v>14</v>
      </c>
      <c r="I8">
        <v>510843020</v>
      </c>
      <c r="J8" t="b">
        <v>1</v>
      </c>
    </row>
    <row r="9" spans="1:10" x14ac:dyDescent="0.35">
      <c r="A9" t="s">
        <v>40</v>
      </c>
      <c r="B9" t="s">
        <v>41</v>
      </c>
      <c r="C9" t="s">
        <v>42</v>
      </c>
      <c r="D9" s="1">
        <v>14031</v>
      </c>
      <c r="E9" s="1">
        <v>44301</v>
      </c>
      <c r="F9" t="s">
        <v>43</v>
      </c>
      <c r="G9">
        <v>83797</v>
      </c>
      <c r="H9" t="s">
        <v>14</v>
      </c>
      <c r="I9">
        <v>668860239</v>
      </c>
      <c r="J9" t="b">
        <v>1</v>
      </c>
    </row>
    <row r="10" spans="1:10" x14ac:dyDescent="0.35">
      <c r="A10" t="s">
        <v>44</v>
      </c>
      <c r="B10" t="s">
        <v>45</v>
      </c>
      <c r="C10" t="s">
        <v>46</v>
      </c>
      <c r="D10" s="1">
        <v>40803</v>
      </c>
      <c r="E10" s="1">
        <v>45285</v>
      </c>
      <c r="F10" t="s">
        <v>47</v>
      </c>
      <c r="G10">
        <v>80308</v>
      </c>
      <c r="H10" t="s">
        <v>19</v>
      </c>
      <c r="I10">
        <v>208902357</v>
      </c>
      <c r="J10" t="b">
        <v>1</v>
      </c>
    </row>
    <row r="11" spans="1:10" x14ac:dyDescent="0.35">
      <c r="A11" t="s">
        <v>48</v>
      </c>
      <c r="B11" t="s">
        <v>49</v>
      </c>
      <c r="C11" t="s">
        <v>50</v>
      </c>
      <c r="D11" s="1">
        <v>40982</v>
      </c>
      <c r="E11" s="1">
        <v>44276</v>
      </c>
      <c r="F11" t="s">
        <v>51</v>
      </c>
      <c r="G11">
        <v>83296</v>
      </c>
      <c r="H11" t="s">
        <v>19</v>
      </c>
      <c r="I11">
        <v>215162810</v>
      </c>
      <c r="J11" t="b">
        <v>0</v>
      </c>
    </row>
    <row r="12" spans="1:10" x14ac:dyDescent="0.35">
      <c r="A12" t="s">
        <v>52</v>
      </c>
      <c r="B12" t="s">
        <v>53</v>
      </c>
      <c r="C12" t="s">
        <v>54</v>
      </c>
      <c r="D12" s="1">
        <v>12062</v>
      </c>
      <c r="E12" s="1">
        <v>44271</v>
      </c>
      <c r="F12" t="s">
        <v>55</v>
      </c>
      <c r="G12">
        <v>55174</v>
      </c>
      <c r="H12" t="s">
        <v>19</v>
      </c>
      <c r="I12">
        <v>787521078</v>
      </c>
      <c r="J12" t="b">
        <v>0</v>
      </c>
    </row>
    <row r="13" spans="1:10" x14ac:dyDescent="0.35">
      <c r="A13" t="s">
        <v>56</v>
      </c>
      <c r="B13" t="s">
        <v>57</v>
      </c>
      <c r="C13" t="s">
        <v>58</v>
      </c>
      <c r="D13" s="1">
        <v>32651</v>
      </c>
      <c r="E13" s="1">
        <v>44971</v>
      </c>
      <c r="F13" t="s">
        <v>59</v>
      </c>
      <c r="G13">
        <v>13434</v>
      </c>
      <c r="H13" t="s">
        <v>14</v>
      </c>
      <c r="I13">
        <v>494330476</v>
      </c>
      <c r="J13" t="b">
        <v>1</v>
      </c>
    </row>
    <row r="14" spans="1:10" x14ac:dyDescent="0.35">
      <c r="A14" t="s">
        <v>60</v>
      </c>
      <c r="B14" t="s">
        <v>61</v>
      </c>
      <c r="C14" t="s">
        <v>62</v>
      </c>
      <c r="D14" s="1">
        <v>4015</v>
      </c>
      <c r="E14" s="1">
        <v>45164</v>
      </c>
      <c r="F14" t="s">
        <v>31</v>
      </c>
      <c r="G14">
        <v>63282</v>
      </c>
      <c r="H14" t="s">
        <v>19</v>
      </c>
      <c r="I14">
        <v>7900197</v>
      </c>
      <c r="J14" t="b">
        <v>0</v>
      </c>
    </row>
    <row r="15" spans="1:10" x14ac:dyDescent="0.35">
      <c r="A15" t="s">
        <v>63</v>
      </c>
      <c r="B15" t="s">
        <v>64</v>
      </c>
      <c r="C15" t="s">
        <v>65</v>
      </c>
      <c r="D15" s="1">
        <v>29525</v>
      </c>
      <c r="E15" s="1">
        <v>44651</v>
      </c>
      <c r="F15" t="s">
        <v>66</v>
      </c>
      <c r="G15">
        <v>8458</v>
      </c>
      <c r="H15" t="s">
        <v>14</v>
      </c>
      <c r="I15">
        <v>208943846</v>
      </c>
      <c r="J15" t="b">
        <v>0</v>
      </c>
    </row>
    <row r="16" spans="1:10" x14ac:dyDescent="0.35">
      <c r="A16" t="s">
        <v>67</v>
      </c>
      <c r="B16" t="s">
        <v>68</v>
      </c>
      <c r="C16" t="s">
        <v>69</v>
      </c>
      <c r="D16" s="1">
        <v>20824</v>
      </c>
      <c r="E16" s="1">
        <v>45084</v>
      </c>
      <c r="F16" t="s">
        <v>70</v>
      </c>
      <c r="G16">
        <v>67561</v>
      </c>
      <c r="H16" t="s">
        <v>14</v>
      </c>
      <c r="I16">
        <v>183475581</v>
      </c>
      <c r="J16" t="b">
        <v>1</v>
      </c>
    </row>
    <row r="17" spans="1:10" x14ac:dyDescent="0.35">
      <c r="A17" t="s">
        <v>71</v>
      </c>
      <c r="B17" t="s">
        <v>72</v>
      </c>
      <c r="C17" t="s">
        <v>73</v>
      </c>
      <c r="D17" s="1">
        <v>14829</v>
      </c>
      <c r="E17" s="1">
        <v>44219</v>
      </c>
      <c r="F17" t="s">
        <v>74</v>
      </c>
      <c r="G17">
        <v>44286</v>
      </c>
      <c r="H17" t="s">
        <v>19</v>
      </c>
      <c r="I17">
        <v>492625217</v>
      </c>
      <c r="J17" t="b">
        <v>0</v>
      </c>
    </row>
    <row r="18" spans="1:10" x14ac:dyDescent="0.35">
      <c r="A18" t="s">
        <v>75</v>
      </c>
      <c r="B18" t="s">
        <v>76</v>
      </c>
      <c r="C18" t="s">
        <v>77</v>
      </c>
      <c r="D18" s="1">
        <v>27990</v>
      </c>
      <c r="E18" s="1">
        <v>44506</v>
      </c>
      <c r="F18" t="s">
        <v>78</v>
      </c>
      <c r="G18">
        <v>72155</v>
      </c>
      <c r="H18" t="s">
        <v>19</v>
      </c>
      <c r="I18">
        <v>871064186</v>
      </c>
      <c r="J18" t="b">
        <v>1</v>
      </c>
    </row>
    <row r="19" spans="1:10" x14ac:dyDescent="0.35">
      <c r="A19" t="s">
        <v>79</v>
      </c>
      <c r="B19" t="s">
        <v>80</v>
      </c>
      <c r="C19" t="s">
        <v>81</v>
      </c>
      <c r="D19" s="1">
        <v>7485</v>
      </c>
      <c r="E19" s="1">
        <v>44075</v>
      </c>
      <c r="F19" t="s">
        <v>82</v>
      </c>
      <c r="G19">
        <v>16019</v>
      </c>
      <c r="H19" t="s">
        <v>14</v>
      </c>
      <c r="I19">
        <v>947242820</v>
      </c>
      <c r="J19" t="b">
        <v>0</v>
      </c>
    </row>
    <row r="20" spans="1:10" x14ac:dyDescent="0.35">
      <c r="A20" t="s">
        <v>83</v>
      </c>
      <c r="B20" t="s">
        <v>45</v>
      </c>
      <c r="C20" t="s">
        <v>84</v>
      </c>
      <c r="D20" s="1">
        <v>23173</v>
      </c>
      <c r="E20" s="1">
        <v>44218</v>
      </c>
      <c r="F20" t="s">
        <v>85</v>
      </c>
      <c r="G20">
        <v>97547</v>
      </c>
      <c r="H20" t="s">
        <v>14</v>
      </c>
      <c r="I20">
        <v>854203537</v>
      </c>
      <c r="J20" t="b">
        <v>1</v>
      </c>
    </row>
    <row r="21" spans="1:10" x14ac:dyDescent="0.35">
      <c r="A21" t="s">
        <v>15</v>
      </c>
      <c r="B21" t="s">
        <v>86</v>
      </c>
      <c r="C21" t="s">
        <v>87</v>
      </c>
      <c r="D21" s="1">
        <v>18418</v>
      </c>
      <c r="E21" s="1">
        <v>45294</v>
      </c>
      <c r="F21" t="s">
        <v>88</v>
      </c>
      <c r="G21">
        <v>56345</v>
      </c>
      <c r="H21" t="s">
        <v>14</v>
      </c>
      <c r="I21">
        <v>191108476</v>
      </c>
      <c r="J21" t="b">
        <v>1</v>
      </c>
    </row>
    <row r="22" spans="1:10" x14ac:dyDescent="0.35">
      <c r="A22" t="s">
        <v>89</v>
      </c>
      <c r="B22" t="s">
        <v>90</v>
      </c>
      <c r="C22" t="s">
        <v>91</v>
      </c>
      <c r="D22" s="1">
        <v>34331</v>
      </c>
      <c r="E22" s="1">
        <v>44659</v>
      </c>
      <c r="F22" t="s">
        <v>92</v>
      </c>
      <c r="G22">
        <v>38159</v>
      </c>
      <c r="H22" t="s">
        <v>14</v>
      </c>
      <c r="I22">
        <v>685697293</v>
      </c>
      <c r="J22" t="b">
        <v>0</v>
      </c>
    </row>
    <row r="23" spans="1:10" x14ac:dyDescent="0.35">
      <c r="A23" t="s">
        <v>93</v>
      </c>
      <c r="B23" t="s">
        <v>94</v>
      </c>
      <c r="C23" t="s">
        <v>95</v>
      </c>
      <c r="D23" s="1">
        <v>27075</v>
      </c>
      <c r="E23" s="1">
        <v>44380</v>
      </c>
      <c r="F23" t="s">
        <v>96</v>
      </c>
      <c r="G23">
        <v>37749</v>
      </c>
      <c r="H23" t="s">
        <v>14</v>
      </c>
      <c r="I23">
        <v>376803679</v>
      </c>
      <c r="J23" t="b">
        <v>0</v>
      </c>
    </row>
    <row r="24" spans="1:10" x14ac:dyDescent="0.35">
      <c r="A24" t="s">
        <v>97</v>
      </c>
      <c r="B24" t="s">
        <v>98</v>
      </c>
      <c r="C24" t="s">
        <v>99</v>
      </c>
      <c r="D24" s="1">
        <v>3958</v>
      </c>
      <c r="E24" s="1">
        <v>45161</v>
      </c>
      <c r="F24" t="s">
        <v>100</v>
      </c>
      <c r="G24">
        <v>96187</v>
      </c>
      <c r="H24" t="s">
        <v>14</v>
      </c>
      <c r="I24">
        <v>967307285</v>
      </c>
      <c r="J24" t="b">
        <v>0</v>
      </c>
    </row>
    <row r="25" spans="1:10" x14ac:dyDescent="0.35">
      <c r="A25" t="s">
        <v>101</v>
      </c>
      <c r="B25" t="s">
        <v>102</v>
      </c>
      <c r="C25" t="s">
        <v>103</v>
      </c>
      <c r="D25" s="1">
        <v>18062</v>
      </c>
      <c r="E25" s="1">
        <v>44339</v>
      </c>
      <c r="F25" t="s">
        <v>104</v>
      </c>
      <c r="G25">
        <v>42319</v>
      </c>
      <c r="H25" t="s">
        <v>14</v>
      </c>
      <c r="I25">
        <v>852488241</v>
      </c>
      <c r="J25" t="b">
        <v>0</v>
      </c>
    </row>
    <row r="26" spans="1:10" x14ac:dyDescent="0.35">
      <c r="A26" t="s">
        <v>105</v>
      </c>
      <c r="B26" t="s">
        <v>106</v>
      </c>
      <c r="C26" t="s">
        <v>107</v>
      </c>
      <c r="D26" s="1">
        <v>32104</v>
      </c>
      <c r="E26" s="1">
        <v>44286</v>
      </c>
      <c r="F26" t="s">
        <v>108</v>
      </c>
      <c r="G26">
        <v>47791</v>
      </c>
      <c r="H26" t="s">
        <v>19</v>
      </c>
      <c r="I26">
        <v>802200676</v>
      </c>
      <c r="J26" t="b">
        <v>1</v>
      </c>
    </row>
    <row r="27" spans="1:10" x14ac:dyDescent="0.35">
      <c r="A27" t="s">
        <v>109</v>
      </c>
      <c r="B27" t="s">
        <v>110</v>
      </c>
      <c r="C27" t="s">
        <v>111</v>
      </c>
      <c r="D27" s="1">
        <v>29641</v>
      </c>
      <c r="E27" s="1">
        <v>43835</v>
      </c>
      <c r="F27" t="s">
        <v>112</v>
      </c>
      <c r="G27">
        <v>1010</v>
      </c>
      <c r="H27" t="s">
        <v>14</v>
      </c>
      <c r="I27">
        <v>988957372</v>
      </c>
      <c r="J27" t="b">
        <v>0</v>
      </c>
    </row>
    <row r="28" spans="1:10" x14ac:dyDescent="0.35">
      <c r="A28" t="s">
        <v>113</v>
      </c>
      <c r="B28" t="s">
        <v>114</v>
      </c>
      <c r="C28" t="s">
        <v>115</v>
      </c>
      <c r="D28" s="1">
        <v>41265</v>
      </c>
      <c r="E28" s="1">
        <v>44299</v>
      </c>
      <c r="F28" t="s">
        <v>116</v>
      </c>
      <c r="G28">
        <v>96497</v>
      </c>
      <c r="H28" t="s">
        <v>19</v>
      </c>
      <c r="I28">
        <v>704532773</v>
      </c>
      <c r="J28" t="b">
        <v>1</v>
      </c>
    </row>
    <row r="29" spans="1:10" x14ac:dyDescent="0.35">
      <c r="A29" t="s">
        <v>117</v>
      </c>
      <c r="B29" t="s">
        <v>118</v>
      </c>
      <c r="C29" t="s">
        <v>119</v>
      </c>
      <c r="D29" s="1">
        <v>33214</v>
      </c>
      <c r="E29" s="1">
        <v>44304</v>
      </c>
      <c r="F29" t="s">
        <v>120</v>
      </c>
      <c r="G29">
        <v>72520</v>
      </c>
      <c r="H29" t="s">
        <v>19</v>
      </c>
      <c r="I29">
        <v>923215904</v>
      </c>
      <c r="J29" t="b">
        <v>1</v>
      </c>
    </row>
    <row r="30" spans="1:10" x14ac:dyDescent="0.35">
      <c r="A30" t="s">
        <v>121</v>
      </c>
      <c r="B30" t="s">
        <v>122</v>
      </c>
      <c r="C30" t="s">
        <v>123</v>
      </c>
      <c r="D30" s="1">
        <v>25025</v>
      </c>
      <c r="E30" s="1">
        <v>44518</v>
      </c>
      <c r="F30" t="s">
        <v>124</v>
      </c>
      <c r="G30">
        <v>68004</v>
      </c>
      <c r="H30" t="s">
        <v>19</v>
      </c>
      <c r="I30">
        <v>344727569</v>
      </c>
      <c r="J30" t="b">
        <v>0</v>
      </c>
    </row>
    <row r="31" spans="1:10" x14ac:dyDescent="0.35">
      <c r="A31" t="s">
        <v>125</v>
      </c>
      <c r="B31" t="s">
        <v>126</v>
      </c>
      <c r="C31" t="s">
        <v>127</v>
      </c>
      <c r="D31" s="1">
        <v>31878</v>
      </c>
      <c r="E31" s="1">
        <v>45327</v>
      </c>
      <c r="F31" t="s">
        <v>128</v>
      </c>
      <c r="G31">
        <v>61279</v>
      </c>
      <c r="H31" t="s">
        <v>14</v>
      </c>
      <c r="I31">
        <v>846454960</v>
      </c>
      <c r="J31" t="b">
        <v>1</v>
      </c>
    </row>
    <row r="32" spans="1:10" x14ac:dyDescent="0.35">
      <c r="A32" t="s">
        <v>129</v>
      </c>
      <c r="B32" t="s">
        <v>130</v>
      </c>
      <c r="C32" t="s">
        <v>131</v>
      </c>
      <c r="D32" s="1">
        <v>15488</v>
      </c>
      <c r="E32" s="1">
        <v>44756</v>
      </c>
      <c r="F32" t="s">
        <v>132</v>
      </c>
      <c r="G32">
        <v>92950</v>
      </c>
      <c r="H32" t="s">
        <v>14</v>
      </c>
      <c r="I32">
        <v>433711163</v>
      </c>
      <c r="J32" t="b">
        <v>1</v>
      </c>
    </row>
    <row r="33" spans="1:10" x14ac:dyDescent="0.35">
      <c r="A33" t="s">
        <v>133</v>
      </c>
      <c r="B33" t="s">
        <v>134</v>
      </c>
      <c r="C33" t="s">
        <v>135</v>
      </c>
      <c r="D33" s="1">
        <v>29863</v>
      </c>
      <c r="E33" s="1">
        <v>45021</v>
      </c>
      <c r="F33" t="s">
        <v>136</v>
      </c>
      <c r="G33">
        <v>57572</v>
      </c>
      <c r="H33" t="s">
        <v>19</v>
      </c>
      <c r="I33">
        <v>863017731</v>
      </c>
      <c r="J33" t="b">
        <v>0</v>
      </c>
    </row>
    <row r="34" spans="1:10" x14ac:dyDescent="0.35">
      <c r="A34" t="s">
        <v>137</v>
      </c>
      <c r="B34" t="s">
        <v>138</v>
      </c>
      <c r="C34" t="s">
        <v>139</v>
      </c>
      <c r="D34" s="1">
        <v>36828</v>
      </c>
      <c r="E34" s="1">
        <v>45261</v>
      </c>
      <c r="F34" t="s">
        <v>140</v>
      </c>
      <c r="G34">
        <v>78546</v>
      </c>
      <c r="H34" t="s">
        <v>19</v>
      </c>
      <c r="I34">
        <v>209088501</v>
      </c>
      <c r="J34" t="b">
        <v>0</v>
      </c>
    </row>
    <row r="35" spans="1:10" x14ac:dyDescent="0.35">
      <c r="A35" t="s">
        <v>141</v>
      </c>
      <c r="B35" t="s">
        <v>142</v>
      </c>
      <c r="C35" t="s">
        <v>143</v>
      </c>
      <c r="D35" s="1">
        <v>41156</v>
      </c>
      <c r="E35" s="1">
        <v>44736</v>
      </c>
      <c r="F35" t="s">
        <v>144</v>
      </c>
      <c r="G35">
        <v>80110</v>
      </c>
      <c r="H35" t="s">
        <v>14</v>
      </c>
      <c r="I35">
        <v>864650915</v>
      </c>
      <c r="J35" t="b">
        <v>0</v>
      </c>
    </row>
    <row r="36" spans="1:10" x14ac:dyDescent="0.35">
      <c r="A36" t="s">
        <v>145</v>
      </c>
      <c r="B36" t="s">
        <v>146</v>
      </c>
      <c r="C36" t="s">
        <v>147</v>
      </c>
      <c r="D36" s="1">
        <v>42797</v>
      </c>
      <c r="E36" s="1">
        <v>45351</v>
      </c>
      <c r="F36" t="s">
        <v>148</v>
      </c>
      <c r="G36">
        <v>87963</v>
      </c>
      <c r="H36" t="s">
        <v>14</v>
      </c>
      <c r="I36">
        <v>327097201</v>
      </c>
      <c r="J36" t="b">
        <v>1</v>
      </c>
    </row>
    <row r="37" spans="1:10" x14ac:dyDescent="0.35">
      <c r="A37" t="s">
        <v>110</v>
      </c>
      <c r="B37" t="s">
        <v>149</v>
      </c>
      <c r="C37" t="s">
        <v>150</v>
      </c>
      <c r="D37" s="1">
        <v>29488</v>
      </c>
      <c r="E37" s="1">
        <v>43942</v>
      </c>
      <c r="F37" t="s">
        <v>151</v>
      </c>
      <c r="G37">
        <v>70162</v>
      </c>
      <c r="H37" t="s">
        <v>14</v>
      </c>
      <c r="I37">
        <v>900413932</v>
      </c>
      <c r="J37" t="b">
        <v>1</v>
      </c>
    </row>
    <row r="38" spans="1:10" x14ac:dyDescent="0.35">
      <c r="A38" t="s">
        <v>152</v>
      </c>
      <c r="B38" t="s">
        <v>153</v>
      </c>
      <c r="C38" t="s">
        <v>154</v>
      </c>
      <c r="D38" s="1">
        <v>36648</v>
      </c>
      <c r="E38" s="1">
        <v>44565</v>
      </c>
      <c r="F38" t="s">
        <v>66</v>
      </c>
      <c r="G38">
        <v>33861</v>
      </c>
      <c r="H38" t="s">
        <v>14</v>
      </c>
      <c r="I38">
        <v>400924249</v>
      </c>
      <c r="J38" t="b">
        <v>0</v>
      </c>
    </row>
    <row r="39" spans="1:10" x14ac:dyDescent="0.35">
      <c r="A39" t="s">
        <v>155</v>
      </c>
      <c r="B39" t="s">
        <v>156</v>
      </c>
      <c r="C39" t="s">
        <v>157</v>
      </c>
      <c r="D39" s="1">
        <v>30459</v>
      </c>
      <c r="E39" s="1">
        <v>45104</v>
      </c>
      <c r="F39" t="s">
        <v>158</v>
      </c>
      <c r="G39">
        <v>74566</v>
      </c>
      <c r="H39" t="s">
        <v>14</v>
      </c>
      <c r="I39">
        <v>648217958</v>
      </c>
      <c r="J39" t="b">
        <v>0</v>
      </c>
    </row>
    <row r="40" spans="1:10" x14ac:dyDescent="0.35">
      <c r="A40" t="s">
        <v>159</v>
      </c>
      <c r="B40" t="s">
        <v>160</v>
      </c>
      <c r="C40" t="s">
        <v>161</v>
      </c>
      <c r="D40" s="1">
        <v>41011</v>
      </c>
      <c r="E40" s="1">
        <v>44054</v>
      </c>
      <c r="F40" t="s">
        <v>162</v>
      </c>
      <c r="G40">
        <v>59444</v>
      </c>
      <c r="H40" t="s">
        <v>19</v>
      </c>
      <c r="I40">
        <v>471156393</v>
      </c>
      <c r="J40" t="b">
        <v>1</v>
      </c>
    </row>
    <row r="41" spans="1:10" x14ac:dyDescent="0.35">
      <c r="A41" t="s">
        <v>163</v>
      </c>
      <c r="B41" t="s">
        <v>164</v>
      </c>
      <c r="C41" t="s">
        <v>165</v>
      </c>
      <c r="D41" s="1">
        <v>15037</v>
      </c>
      <c r="E41" s="1">
        <v>45222</v>
      </c>
      <c r="F41" t="s">
        <v>166</v>
      </c>
      <c r="G41">
        <v>15072</v>
      </c>
      <c r="H41" t="s">
        <v>19</v>
      </c>
      <c r="I41">
        <v>255713104</v>
      </c>
      <c r="J41" t="b">
        <v>0</v>
      </c>
    </row>
    <row r="42" spans="1:10" x14ac:dyDescent="0.35">
      <c r="A42" t="s">
        <v>129</v>
      </c>
      <c r="B42" t="s">
        <v>167</v>
      </c>
      <c r="C42" t="s">
        <v>168</v>
      </c>
      <c r="D42" s="1">
        <v>21595</v>
      </c>
      <c r="E42" s="1">
        <v>44594</v>
      </c>
      <c r="F42" t="s">
        <v>169</v>
      </c>
      <c r="G42">
        <v>93098</v>
      </c>
      <c r="H42" t="s">
        <v>14</v>
      </c>
      <c r="I42">
        <v>998833587</v>
      </c>
      <c r="J42" t="b">
        <v>0</v>
      </c>
    </row>
    <row r="43" spans="1:10" x14ac:dyDescent="0.35">
      <c r="A43" t="s">
        <v>170</v>
      </c>
      <c r="B43" t="s">
        <v>171</v>
      </c>
      <c r="C43" t="s">
        <v>172</v>
      </c>
      <c r="D43" s="1">
        <v>33054</v>
      </c>
      <c r="E43" s="1">
        <v>44295</v>
      </c>
      <c r="F43" t="s">
        <v>173</v>
      </c>
      <c r="G43">
        <v>25757</v>
      </c>
      <c r="H43" t="s">
        <v>19</v>
      </c>
      <c r="I43">
        <v>750843184</v>
      </c>
      <c r="J43" t="b">
        <v>1</v>
      </c>
    </row>
    <row r="44" spans="1:10" x14ac:dyDescent="0.35">
      <c r="A44" t="s">
        <v>174</v>
      </c>
      <c r="B44" t="s">
        <v>106</v>
      </c>
      <c r="C44" t="s">
        <v>175</v>
      </c>
      <c r="D44" s="1">
        <v>26331</v>
      </c>
      <c r="E44" s="1">
        <v>44458</v>
      </c>
      <c r="F44" t="s">
        <v>176</v>
      </c>
      <c r="G44">
        <v>86293</v>
      </c>
      <c r="H44" t="s">
        <v>14</v>
      </c>
      <c r="I44">
        <v>256250672</v>
      </c>
      <c r="J44" t="b">
        <v>0</v>
      </c>
    </row>
    <row r="45" spans="1:10" x14ac:dyDescent="0.35">
      <c r="A45" t="s">
        <v>177</v>
      </c>
      <c r="B45" t="s">
        <v>68</v>
      </c>
      <c r="C45" t="s">
        <v>178</v>
      </c>
      <c r="D45" s="1">
        <v>31050</v>
      </c>
      <c r="E45" s="1">
        <v>43891</v>
      </c>
      <c r="F45" t="s">
        <v>179</v>
      </c>
      <c r="G45">
        <v>23916</v>
      </c>
      <c r="H45" t="s">
        <v>14</v>
      </c>
      <c r="I45">
        <v>870048889</v>
      </c>
      <c r="J45" t="b">
        <v>1</v>
      </c>
    </row>
    <row r="46" spans="1:10" x14ac:dyDescent="0.35">
      <c r="A46" t="s">
        <v>180</v>
      </c>
      <c r="B46" t="s">
        <v>181</v>
      </c>
      <c r="C46" t="s">
        <v>182</v>
      </c>
      <c r="D46" s="1">
        <v>17912</v>
      </c>
      <c r="E46" s="1">
        <v>44790</v>
      </c>
      <c r="F46" t="s">
        <v>183</v>
      </c>
      <c r="G46">
        <v>29815</v>
      </c>
      <c r="H46" t="s">
        <v>14</v>
      </c>
      <c r="I46">
        <v>927112464</v>
      </c>
      <c r="J46" t="b">
        <v>1</v>
      </c>
    </row>
    <row r="47" spans="1:10" x14ac:dyDescent="0.35">
      <c r="A47" t="s">
        <v>184</v>
      </c>
      <c r="B47" t="s">
        <v>185</v>
      </c>
      <c r="C47" t="s">
        <v>186</v>
      </c>
      <c r="D47" s="1">
        <v>12081</v>
      </c>
      <c r="E47" s="1">
        <v>44409</v>
      </c>
      <c r="F47" t="s">
        <v>187</v>
      </c>
      <c r="G47">
        <v>83641</v>
      </c>
      <c r="H47" t="s">
        <v>14</v>
      </c>
      <c r="I47">
        <v>771534268</v>
      </c>
      <c r="J47" t="b">
        <v>1</v>
      </c>
    </row>
    <row r="48" spans="1:10" x14ac:dyDescent="0.35">
      <c r="A48" t="s">
        <v>188</v>
      </c>
      <c r="B48" t="s">
        <v>189</v>
      </c>
      <c r="C48" t="s">
        <v>190</v>
      </c>
      <c r="D48" s="1">
        <v>30684</v>
      </c>
      <c r="E48" s="1">
        <v>44528</v>
      </c>
      <c r="F48" t="s">
        <v>148</v>
      </c>
      <c r="G48">
        <v>32190</v>
      </c>
      <c r="H48" t="s">
        <v>19</v>
      </c>
      <c r="I48">
        <v>189473500</v>
      </c>
      <c r="J48" t="b">
        <v>0</v>
      </c>
    </row>
    <row r="49" spans="1:10" x14ac:dyDescent="0.35">
      <c r="A49" t="s">
        <v>191</v>
      </c>
      <c r="B49" t="s">
        <v>192</v>
      </c>
      <c r="C49" t="s">
        <v>193</v>
      </c>
      <c r="D49" s="1">
        <v>32126</v>
      </c>
      <c r="E49" s="1">
        <v>44624</v>
      </c>
      <c r="F49" t="s">
        <v>31</v>
      </c>
      <c r="G49">
        <v>58616</v>
      </c>
      <c r="H49" t="s">
        <v>14</v>
      </c>
      <c r="I49">
        <v>889749506</v>
      </c>
      <c r="J49" t="b">
        <v>0</v>
      </c>
    </row>
    <row r="50" spans="1:10" x14ac:dyDescent="0.35">
      <c r="A50" t="s">
        <v>159</v>
      </c>
      <c r="B50" t="s">
        <v>194</v>
      </c>
      <c r="C50" t="s">
        <v>195</v>
      </c>
      <c r="D50" s="1">
        <v>8300</v>
      </c>
      <c r="E50" s="1">
        <v>45255</v>
      </c>
      <c r="F50" t="s">
        <v>196</v>
      </c>
      <c r="G50">
        <v>23340</v>
      </c>
      <c r="H50" t="s">
        <v>19</v>
      </c>
      <c r="I50">
        <v>733420708</v>
      </c>
      <c r="J50" t="b">
        <v>1</v>
      </c>
    </row>
    <row r="51" spans="1:10" x14ac:dyDescent="0.35">
      <c r="A51" t="s">
        <v>197</v>
      </c>
      <c r="B51" t="s">
        <v>198</v>
      </c>
      <c r="C51" t="s">
        <v>199</v>
      </c>
      <c r="D51" s="1">
        <v>19529</v>
      </c>
      <c r="E51" s="1">
        <v>44627</v>
      </c>
      <c r="F51" t="s">
        <v>200</v>
      </c>
      <c r="G51">
        <v>74097</v>
      </c>
      <c r="H51" t="s">
        <v>19</v>
      </c>
      <c r="I51">
        <v>974767539</v>
      </c>
      <c r="J51" t="b">
        <v>0</v>
      </c>
    </row>
    <row r="52" spans="1:10" x14ac:dyDescent="0.35">
      <c r="A52" t="s">
        <v>201</v>
      </c>
      <c r="B52" t="s">
        <v>202</v>
      </c>
      <c r="C52" t="s">
        <v>203</v>
      </c>
      <c r="D52" s="1">
        <v>25469</v>
      </c>
      <c r="E52" s="1">
        <v>44855</v>
      </c>
      <c r="F52" t="s">
        <v>204</v>
      </c>
      <c r="G52">
        <v>10627</v>
      </c>
      <c r="H52" t="s">
        <v>14</v>
      </c>
      <c r="I52">
        <v>333564051</v>
      </c>
      <c r="J52" t="b">
        <v>1</v>
      </c>
    </row>
    <row r="53" spans="1:10" x14ac:dyDescent="0.35">
      <c r="A53" t="s">
        <v>205</v>
      </c>
      <c r="B53" t="s">
        <v>206</v>
      </c>
      <c r="C53" t="s">
        <v>207</v>
      </c>
      <c r="D53" s="1">
        <v>41566</v>
      </c>
      <c r="E53" s="1">
        <v>43988</v>
      </c>
      <c r="F53" t="s">
        <v>208</v>
      </c>
      <c r="G53">
        <v>83560</v>
      </c>
      <c r="H53" t="s">
        <v>19</v>
      </c>
      <c r="I53">
        <v>715428326</v>
      </c>
      <c r="J53" t="b">
        <v>1</v>
      </c>
    </row>
    <row r="54" spans="1:10" x14ac:dyDescent="0.35">
      <c r="A54" t="s">
        <v>209</v>
      </c>
      <c r="B54" t="s">
        <v>142</v>
      </c>
      <c r="C54" t="s">
        <v>210</v>
      </c>
      <c r="D54" s="1">
        <v>13257</v>
      </c>
      <c r="E54" s="1">
        <v>44154</v>
      </c>
      <c r="F54" t="s">
        <v>211</v>
      </c>
      <c r="G54">
        <v>68285</v>
      </c>
      <c r="H54" t="s">
        <v>14</v>
      </c>
      <c r="I54">
        <v>732124213</v>
      </c>
      <c r="J54" t="b">
        <v>1</v>
      </c>
    </row>
    <row r="55" spans="1:10" x14ac:dyDescent="0.35">
      <c r="A55" t="s">
        <v>212</v>
      </c>
      <c r="B55" t="s">
        <v>213</v>
      </c>
      <c r="C55" t="s">
        <v>214</v>
      </c>
      <c r="D55" s="1">
        <v>9913</v>
      </c>
      <c r="E55" s="1">
        <v>44883</v>
      </c>
      <c r="F55" t="s">
        <v>215</v>
      </c>
      <c r="G55">
        <v>40347</v>
      </c>
      <c r="H55" t="s">
        <v>19</v>
      </c>
      <c r="I55">
        <v>968140638</v>
      </c>
      <c r="J55" t="b">
        <v>1</v>
      </c>
    </row>
    <row r="56" spans="1:10" x14ac:dyDescent="0.35">
      <c r="A56" t="s">
        <v>201</v>
      </c>
      <c r="B56" t="s">
        <v>216</v>
      </c>
      <c r="C56" t="s">
        <v>217</v>
      </c>
      <c r="D56" s="1">
        <v>5235</v>
      </c>
      <c r="E56" s="1">
        <v>45276</v>
      </c>
      <c r="F56" t="s">
        <v>218</v>
      </c>
      <c r="G56">
        <v>31768</v>
      </c>
      <c r="H56" t="s">
        <v>19</v>
      </c>
      <c r="I56">
        <v>278243853</v>
      </c>
      <c r="J56" t="b">
        <v>1</v>
      </c>
    </row>
    <row r="57" spans="1:10" x14ac:dyDescent="0.35">
      <c r="A57" t="s">
        <v>219</v>
      </c>
      <c r="B57" t="s">
        <v>220</v>
      </c>
      <c r="C57" t="s">
        <v>221</v>
      </c>
      <c r="D57" s="1">
        <v>20765</v>
      </c>
      <c r="E57" s="1">
        <v>43947</v>
      </c>
      <c r="F57" t="s">
        <v>222</v>
      </c>
      <c r="G57">
        <v>28030</v>
      </c>
      <c r="H57" t="s">
        <v>14</v>
      </c>
      <c r="I57">
        <v>621744776</v>
      </c>
      <c r="J57" t="b">
        <v>1</v>
      </c>
    </row>
    <row r="58" spans="1:10" x14ac:dyDescent="0.35">
      <c r="A58" t="s">
        <v>170</v>
      </c>
      <c r="B58" t="s">
        <v>223</v>
      </c>
      <c r="C58" t="s">
        <v>224</v>
      </c>
      <c r="D58" s="1">
        <v>35281</v>
      </c>
      <c r="E58" s="1">
        <v>45098</v>
      </c>
      <c r="F58" t="s">
        <v>225</v>
      </c>
      <c r="G58">
        <v>27796</v>
      </c>
      <c r="H58" t="s">
        <v>14</v>
      </c>
      <c r="I58">
        <v>994461303</v>
      </c>
      <c r="J58" t="b">
        <v>0</v>
      </c>
    </row>
    <row r="59" spans="1:10" x14ac:dyDescent="0.35">
      <c r="A59" t="s">
        <v>97</v>
      </c>
      <c r="B59" t="s">
        <v>41</v>
      </c>
      <c r="C59" t="s">
        <v>226</v>
      </c>
      <c r="D59" s="1">
        <v>43416</v>
      </c>
      <c r="E59" s="1">
        <v>44747</v>
      </c>
      <c r="F59" t="s">
        <v>227</v>
      </c>
      <c r="G59">
        <v>57349</v>
      </c>
      <c r="H59" t="s">
        <v>19</v>
      </c>
      <c r="I59">
        <v>305941697</v>
      </c>
      <c r="J59" t="b">
        <v>0</v>
      </c>
    </row>
    <row r="60" spans="1:10" x14ac:dyDescent="0.35">
      <c r="A60" t="s">
        <v>228</v>
      </c>
      <c r="B60" t="s">
        <v>229</v>
      </c>
      <c r="C60" t="s">
        <v>230</v>
      </c>
      <c r="D60" s="1">
        <v>7337</v>
      </c>
      <c r="E60" s="1">
        <v>44224</v>
      </c>
      <c r="F60" t="s">
        <v>231</v>
      </c>
      <c r="G60">
        <v>94973</v>
      </c>
      <c r="H60" t="s">
        <v>19</v>
      </c>
      <c r="I60">
        <v>893451375</v>
      </c>
      <c r="J60" t="b">
        <v>1</v>
      </c>
    </row>
    <row r="61" spans="1:10" x14ac:dyDescent="0.35">
      <c r="A61" t="s">
        <v>232</v>
      </c>
      <c r="B61" t="s">
        <v>233</v>
      </c>
      <c r="C61" t="s">
        <v>234</v>
      </c>
      <c r="D61" s="1">
        <v>15535</v>
      </c>
      <c r="E61" s="1">
        <v>44409</v>
      </c>
      <c r="F61" t="s">
        <v>235</v>
      </c>
      <c r="G61">
        <v>14560</v>
      </c>
      <c r="H61" t="s">
        <v>14</v>
      </c>
      <c r="I61">
        <v>28913672</v>
      </c>
      <c r="J61" t="b">
        <v>0</v>
      </c>
    </row>
    <row r="62" spans="1:10" x14ac:dyDescent="0.35">
      <c r="A62" t="s">
        <v>236</v>
      </c>
      <c r="B62" t="s">
        <v>237</v>
      </c>
      <c r="C62" t="s">
        <v>238</v>
      </c>
      <c r="D62" s="1">
        <v>43589</v>
      </c>
      <c r="E62" s="1">
        <v>44074</v>
      </c>
      <c r="F62" t="s">
        <v>239</v>
      </c>
      <c r="G62">
        <v>30617</v>
      </c>
      <c r="H62" t="s">
        <v>19</v>
      </c>
      <c r="I62">
        <v>141121563</v>
      </c>
      <c r="J62" t="b">
        <v>1</v>
      </c>
    </row>
    <row r="63" spans="1:10" x14ac:dyDescent="0.35">
      <c r="A63" t="s">
        <v>113</v>
      </c>
      <c r="B63" t="s">
        <v>240</v>
      </c>
      <c r="C63" t="s">
        <v>241</v>
      </c>
      <c r="D63" s="1">
        <v>16687</v>
      </c>
      <c r="E63" s="1">
        <v>43870</v>
      </c>
      <c r="F63" t="s">
        <v>242</v>
      </c>
      <c r="G63">
        <v>86592</v>
      </c>
      <c r="H63" t="s">
        <v>14</v>
      </c>
      <c r="I63">
        <v>931562665</v>
      </c>
      <c r="J63" t="b">
        <v>1</v>
      </c>
    </row>
    <row r="64" spans="1:10" x14ac:dyDescent="0.35">
      <c r="A64" t="s">
        <v>191</v>
      </c>
      <c r="B64" t="s">
        <v>243</v>
      </c>
      <c r="C64" t="s">
        <v>244</v>
      </c>
      <c r="D64" s="1">
        <v>30140</v>
      </c>
      <c r="E64" s="1">
        <v>44741</v>
      </c>
      <c r="F64" t="s">
        <v>245</v>
      </c>
      <c r="G64">
        <v>37191</v>
      </c>
      <c r="H64" t="s">
        <v>14</v>
      </c>
      <c r="I64">
        <v>320534873</v>
      </c>
      <c r="J64" t="b">
        <v>0</v>
      </c>
    </row>
    <row r="65" spans="1:10" x14ac:dyDescent="0.35">
      <c r="A65" t="s">
        <v>246</v>
      </c>
      <c r="B65" t="s">
        <v>247</v>
      </c>
      <c r="C65" t="s">
        <v>248</v>
      </c>
      <c r="D65" s="1">
        <v>10868</v>
      </c>
      <c r="E65" s="1">
        <v>45149</v>
      </c>
      <c r="F65" t="s">
        <v>249</v>
      </c>
      <c r="G65">
        <v>39643</v>
      </c>
      <c r="H65" t="s">
        <v>14</v>
      </c>
      <c r="I65">
        <v>495380060</v>
      </c>
      <c r="J65" t="b">
        <v>0</v>
      </c>
    </row>
    <row r="66" spans="1:10" x14ac:dyDescent="0.35">
      <c r="A66" t="s">
        <v>250</v>
      </c>
      <c r="B66" t="s">
        <v>251</v>
      </c>
      <c r="C66" t="s">
        <v>252</v>
      </c>
      <c r="D66" s="1">
        <v>15427</v>
      </c>
      <c r="E66" s="1">
        <v>43921</v>
      </c>
      <c r="F66" t="s">
        <v>253</v>
      </c>
      <c r="G66">
        <v>56656</v>
      </c>
      <c r="H66" t="s">
        <v>14</v>
      </c>
      <c r="I66">
        <v>323698387</v>
      </c>
      <c r="J66" t="b">
        <v>0</v>
      </c>
    </row>
    <row r="67" spans="1:10" x14ac:dyDescent="0.35">
      <c r="A67" t="s">
        <v>89</v>
      </c>
      <c r="B67" t="s">
        <v>110</v>
      </c>
      <c r="C67" t="s">
        <v>254</v>
      </c>
      <c r="D67" s="1">
        <v>7859</v>
      </c>
      <c r="E67" s="1">
        <v>45046</v>
      </c>
      <c r="F67" t="s">
        <v>255</v>
      </c>
      <c r="G67">
        <v>22028</v>
      </c>
      <c r="H67" t="s">
        <v>19</v>
      </c>
      <c r="I67">
        <v>351223796</v>
      </c>
      <c r="J67" t="b">
        <v>0</v>
      </c>
    </row>
    <row r="68" spans="1:10" x14ac:dyDescent="0.35">
      <c r="A68" t="s">
        <v>256</v>
      </c>
      <c r="B68" t="s">
        <v>257</v>
      </c>
      <c r="C68" t="s">
        <v>258</v>
      </c>
      <c r="D68" s="1">
        <v>18155</v>
      </c>
      <c r="E68" s="1">
        <v>44784</v>
      </c>
      <c r="F68" t="s">
        <v>259</v>
      </c>
      <c r="G68">
        <v>45641</v>
      </c>
      <c r="H68" t="s">
        <v>14</v>
      </c>
      <c r="I68">
        <v>971025174</v>
      </c>
      <c r="J68" t="b">
        <v>0</v>
      </c>
    </row>
    <row r="69" spans="1:10" x14ac:dyDescent="0.35">
      <c r="A69" t="s">
        <v>260</v>
      </c>
      <c r="B69" t="s">
        <v>261</v>
      </c>
      <c r="C69" t="s">
        <v>262</v>
      </c>
      <c r="D69" s="1">
        <v>9152</v>
      </c>
      <c r="E69" s="1">
        <v>44897</v>
      </c>
      <c r="F69" t="s">
        <v>263</v>
      </c>
      <c r="G69">
        <v>61603</v>
      </c>
      <c r="H69" t="s">
        <v>19</v>
      </c>
      <c r="I69">
        <v>971851395</v>
      </c>
      <c r="J69" t="b">
        <v>0</v>
      </c>
    </row>
    <row r="70" spans="1:10" x14ac:dyDescent="0.35">
      <c r="A70" t="s">
        <v>264</v>
      </c>
      <c r="B70" t="s">
        <v>265</v>
      </c>
      <c r="C70" t="s">
        <v>266</v>
      </c>
      <c r="D70" s="1">
        <v>33772</v>
      </c>
      <c r="E70" s="1">
        <v>44187</v>
      </c>
      <c r="F70" t="s">
        <v>267</v>
      </c>
      <c r="G70">
        <v>24715</v>
      </c>
      <c r="H70" t="s">
        <v>14</v>
      </c>
      <c r="I70">
        <v>310856851</v>
      </c>
      <c r="J70" t="b">
        <v>0</v>
      </c>
    </row>
    <row r="71" spans="1:10" x14ac:dyDescent="0.35">
      <c r="A71" t="s">
        <v>268</v>
      </c>
      <c r="B71" t="s">
        <v>269</v>
      </c>
      <c r="C71" t="s">
        <v>270</v>
      </c>
      <c r="D71" s="1">
        <v>24748</v>
      </c>
      <c r="E71" s="1">
        <v>43893</v>
      </c>
      <c r="F71" t="s">
        <v>271</v>
      </c>
      <c r="G71">
        <v>15606</v>
      </c>
      <c r="H71" t="s">
        <v>14</v>
      </c>
      <c r="I71">
        <v>982838458</v>
      </c>
      <c r="J71" t="b">
        <v>0</v>
      </c>
    </row>
    <row r="72" spans="1:10" x14ac:dyDescent="0.35">
      <c r="A72" t="s">
        <v>15</v>
      </c>
      <c r="B72" t="s">
        <v>272</v>
      </c>
      <c r="C72" t="s">
        <v>273</v>
      </c>
      <c r="D72" s="1">
        <v>4646</v>
      </c>
      <c r="E72" s="1">
        <v>44347</v>
      </c>
      <c r="F72" t="s">
        <v>274</v>
      </c>
      <c r="G72">
        <v>37378</v>
      </c>
      <c r="H72" t="s">
        <v>14</v>
      </c>
      <c r="I72">
        <v>40322111</v>
      </c>
      <c r="J72" t="b">
        <v>0</v>
      </c>
    </row>
    <row r="73" spans="1:10" x14ac:dyDescent="0.35">
      <c r="A73" t="s">
        <v>275</v>
      </c>
      <c r="B73" t="s">
        <v>276</v>
      </c>
      <c r="C73" t="s">
        <v>277</v>
      </c>
      <c r="D73" s="1">
        <v>44468</v>
      </c>
      <c r="E73" s="1">
        <v>44384</v>
      </c>
      <c r="F73" t="s">
        <v>278</v>
      </c>
      <c r="G73">
        <v>32165</v>
      </c>
      <c r="H73" t="s">
        <v>19</v>
      </c>
      <c r="I73">
        <v>819411339</v>
      </c>
      <c r="J73" t="b">
        <v>0</v>
      </c>
    </row>
    <row r="74" spans="1:10" x14ac:dyDescent="0.35">
      <c r="A74" t="s">
        <v>152</v>
      </c>
      <c r="B74" t="s">
        <v>279</v>
      </c>
      <c r="C74" t="s">
        <v>280</v>
      </c>
      <c r="D74" s="1">
        <v>23922</v>
      </c>
      <c r="E74" s="1">
        <v>45100</v>
      </c>
      <c r="F74" t="s">
        <v>281</v>
      </c>
      <c r="G74">
        <v>95131</v>
      </c>
      <c r="H74" t="s">
        <v>14</v>
      </c>
      <c r="I74">
        <v>878849190</v>
      </c>
      <c r="J74" t="b">
        <v>1</v>
      </c>
    </row>
    <row r="75" spans="1:10" x14ac:dyDescent="0.35">
      <c r="A75" t="s">
        <v>282</v>
      </c>
      <c r="B75" t="s">
        <v>57</v>
      </c>
      <c r="C75" t="s">
        <v>283</v>
      </c>
      <c r="D75" s="1">
        <v>26694</v>
      </c>
      <c r="E75" s="1">
        <v>44068</v>
      </c>
      <c r="F75" t="s">
        <v>271</v>
      </c>
      <c r="G75">
        <v>87879</v>
      </c>
      <c r="H75" t="s">
        <v>19</v>
      </c>
      <c r="I75">
        <v>886709749</v>
      </c>
      <c r="J75" t="b">
        <v>1</v>
      </c>
    </row>
    <row r="76" spans="1:10" x14ac:dyDescent="0.35">
      <c r="A76" t="s">
        <v>284</v>
      </c>
      <c r="B76" t="s">
        <v>285</v>
      </c>
      <c r="C76" t="s">
        <v>286</v>
      </c>
      <c r="D76" s="1">
        <v>40290</v>
      </c>
      <c r="E76" s="1">
        <v>44237</v>
      </c>
      <c r="F76" t="s">
        <v>287</v>
      </c>
      <c r="G76">
        <v>19237</v>
      </c>
      <c r="H76" t="s">
        <v>14</v>
      </c>
      <c r="I76">
        <v>179465454</v>
      </c>
      <c r="J76" t="b">
        <v>0</v>
      </c>
    </row>
    <row r="77" spans="1:10" x14ac:dyDescent="0.35">
      <c r="A77" t="s">
        <v>191</v>
      </c>
      <c r="B77" t="s">
        <v>288</v>
      </c>
      <c r="C77" t="s">
        <v>289</v>
      </c>
      <c r="D77" s="1">
        <v>17765</v>
      </c>
      <c r="E77" s="1">
        <v>44292</v>
      </c>
      <c r="F77" t="s">
        <v>290</v>
      </c>
      <c r="G77">
        <v>95011</v>
      </c>
      <c r="H77" t="s">
        <v>19</v>
      </c>
      <c r="I77">
        <v>824900928</v>
      </c>
      <c r="J77" t="b">
        <v>1</v>
      </c>
    </row>
    <row r="78" spans="1:10" x14ac:dyDescent="0.35">
      <c r="A78" t="s">
        <v>291</v>
      </c>
      <c r="B78" t="s">
        <v>292</v>
      </c>
      <c r="C78" t="s">
        <v>293</v>
      </c>
      <c r="D78" s="1">
        <v>12633</v>
      </c>
      <c r="E78" s="1">
        <v>45391</v>
      </c>
      <c r="F78" t="s">
        <v>294</v>
      </c>
      <c r="G78">
        <v>46988</v>
      </c>
      <c r="H78" t="s">
        <v>19</v>
      </c>
      <c r="I78">
        <v>257969736</v>
      </c>
      <c r="J78" t="b">
        <v>1</v>
      </c>
    </row>
    <row r="79" spans="1:10" x14ac:dyDescent="0.35">
      <c r="A79" t="s">
        <v>295</v>
      </c>
      <c r="B79" t="s">
        <v>296</v>
      </c>
      <c r="C79" t="s">
        <v>297</v>
      </c>
      <c r="D79" s="1">
        <v>25920</v>
      </c>
      <c r="E79" s="1">
        <v>45069</v>
      </c>
      <c r="F79" t="s">
        <v>298</v>
      </c>
      <c r="G79">
        <v>76733</v>
      </c>
      <c r="H79" t="s">
        <v>14</v>
      </c>
      <c r="I79">
        <v>864171914</v>
      </c>
      <c r="J79" t="b">
        <v>0</v>
      </c>
    </row>
    <row r="80" spans="1:10" x14ac:dyDescent="0.35">
      <c r="A80" t="s">
        <v>299</v>
      </c>
      <c r="B80" t="s">
        <v>300</v>
      </c>
      <c r="C80" t="s">
        <v>301</v>
      </c>
      <c r="D80" s="1">
        <v>34675</v>
      </c>
      <c r="E80" s="1">
        <v>44381</v>
      </c>
      <c r="F80" t="s">
        <v>302</v>
      </c>
      <c r="G80">
        <v>70837</v>
      </c>
      <c r="H80" t="s">
        <v>19</v>
      </c>
      <c r="I80">
        <v>746130377</v>
      </c>
      <c r="J80" t="b">
        <v>1</v>
      </c>
    </row>
    <row r="81" spans="1:10" x14ac:dyDescent="0.35">
      <c r="A81" t="s">
        <v>303</v>
      </c>
      <c r="B81" t="s">
        <v>233</v>
      </c>
      <c r="C81" t="s">
        <v>304</v>
      </c>
      <c r="D81" s="1">
        <v>41176</v>
      </c>
      <c r="E81" s="1">
        <v>44942</v>
      </c>
      <c r="F81" t="s">
        <v>305</v>
      </c>
      <c r="G81">
        <v>77831</v>
      </c>
      <c r="H81" t="s">
        <v>19</v>
      </c>
      <c r="I81">
        <v>158542096</v>
      </c>
      <c r="J81" t="b">
        <v>1</v>
      </c>
    </row>
    <row r="82" spans="1:10" x14ac:dyDescent="0.35">
      <c r="A82" t="s">
        <v>306</v>
      </c>
      <c r="B82" t="s">
        <v>307</v>
      </c>
      <c r="C82" t="s">
        <v>308</v>
      </c>
      <c r="D82" s="1">
        <v>33125</v>
      </c>
      <c r="E82" s="1">
        <v>44326</v>
      </c>
      <c r="F82" t="s">
        <v>309</v>
      </c>
      <c r="G82">
        <v>16662</v>
      </c>
      <c r="H82" t="s">
        <v>14</v>
      </c>
      <c r="I82">
        <v>422474110</v>
      </c>
      <c r="J82" t="b">
        <v>0</v>
      </c>
    </row>
    <row r="83" spans="1:10" x14ac:dyDescent="0.35">
      <c r="A83" t="s">
        <v>310</v>
      </c>
      <c r="B83" t="s">
        <v>146</v>
      </c>
      <c r="C83" t="s">
        <v>311</v>
      </c>
      <c r="D83" s="1">
        <v>16033</v>
      </c>
      <c r="E83" s="1">
        <v>44497</v>
      </c>
      <c r="F83" t="s">
        <v>312</v>
      </c>
      <c r="G83">
        <v>95402</v>
      </c>
      <c r="H83" t="s">
        <v>19</v>
      </c>
      <c r="I83">
        <v>908771358</v>
      </c>
      <c r="J83" t="b">
        <v>0</v>
      </c>
    </row>
    <row r="84" spans="1:10" x14ac:dyDescent="0.35">
      <c r="A84" t="s">
        <v>313</v>
      </c>
      <c r="B84" t="s">
        <v>15</v>
      </c>
      <c r="C84" t="s">
        <v>314</v>
      </c>
      <c r="D84" s="1">
        <v>33785</v>
      </c>
      <c r="E84" s="1">
        <v>44130</v>
      </c>
      <c r="F84" t="s">
        <v>315</v>
      </c>
      <c r="G84">
        <v>68433</v>
      </c>
      <c r="H84" t="s">
        <v>14</v>
      </c>
      <c r="I84">
        <v>890534005</v>
      </c>
      <c r="J84" t="b">
        <v>1</v>
      </c>
    </row>
    <row r="85" spans="1:10" x14ac:dyDescent="0.35">
      <c r="A85" t="s">
        <v>316</v>
      </c>
      <c r="B85" t="s">
        <v>317</v>
      </c>
      <c r="C85" t="s">
        <v>318</v>
      </c>
      <c r="D85" s="1">
        <v>30955</v>
      </c>
      <c r="E85" s="1">
        <v>43842</v>
      </c>
      <c r="F85" t="s">
        <v>116</v>
      </c>
      <c r="G85">
        <v>80483</v>
      </c>
      <c r="H85" t="s">
        <v>14</v>
      </c>
      <c r="I85">
        <v>238486826</v>
      </c>
      <c r="J85" t="b">
        <v>1</v>
      </c>
    </row>
    <row r="86" spans="1:10" x14ac:dyDescent="0.35">
      <c r="A86" t="s">
        <v>319</v>
      </c>
      <c r="B86" t="s">
        <v>146</v>
      </c>
      <c r="C86" t="s">
        <v>320</v>
      </c>
      <c r="D86" s="1">
        <v>9553</v>
      </c>
      <c r="E86" s="1">
        <v>44367</v>
      </c>
      <c r="F86" t="s">
        <v>321</v>
      </c>
      <c r="G86">
        <v>49062</v>
      </c>
      <c r="H86" t="s">
        <v>14</v>
      </c>
      <c r="I86">
        <v>641536849</v>
      </c>
      <c r="J86" t="b">
        <v>1</v>
      </c>
    </row>
    <row r="87" spans="1:10" x14ac:dyDescent="0.35">
      <c r="A87" t="s">
        <v>322</v>
      </c>
      <c r="B87" t="s">
        <v>323</v>
      </c>
      <c r="C87" t="s">
        <v>324</v>
      </c>
      <c r="D87" s="1">
        <v>7859</v>
      </c>
      <c r="E87" s="1">
        <v>45281</v>
      </c>
      <c r="F87" t="s">
        <v>325</v>
      </c>
      <c r="G87">
        <v>63250</v>
      </c>
      <c r="H87" t="s">
        <v>14</v>
      </c>
      <c r="I87">
        <v>57454838</v>
      </c>
      <c r="J87" t="b">
        <v>0</v>
      </c>
    </row>
    <row r="88" spans="1:10" x14ac:dyDescent="0.35">
      <c r="A88" t="s">
        <v>228</v>
      </c>
      <c r="B88" t="s">
        <v>326</v>
      </c>
      <c r="C88" t="s">
        <v>327</v>
      </c>
      <c r="D88" s="1">
        <v>18084</v>
      </c>
      <c r="E88" s="1">
        <v>44087</v>
      </c>
      <c r="F88" t="s">
        <v>281</v>
      </c>
      <c r="G88">
        <v>79374</v>
      </c>
      <c r="H88" t="s">
        <v>14</v>
      </c>
      <c r="I88">
        <v>81948549</v>
      </c>
      <c r="J88" t="b">
        <v>1</v>
      </c>
    </row>
    <row r="89" spans="1:10" x14ac:dyDescent="0.35">
      <c r="A89" t="s">
        <v>328</v>
      </c>
      <c r="B89" t="s">
        <v>329</v>
      </c>
      <c r="C89" t="s">
        <v>330</v>
      </c>
      <c r="D89" s="1">
        <v>7283</v>
      </c>
      <c r="E89" s="1">
        <v>44602</v>
      </c>
      <c r="F89" t="s">
        <v>331</v>
      </c>
      <c r="G89">
        <v>56381</v>
      </c>
      <c r="H89" t="s">
        <v>19</v>
      </c>
      <c r="I89">
        <v>810703065</v>
      </c>
      <c r="J89" t="b">
        <v>0</v>
      </c>
    </row>
    <row r="90" spans="1:10" x14ac:dyDescent="0.35">
      <c r="A90" t="s">
        <v>332</v>
      </c>
      <c r="B90" t="s">
        <v>333</v>
      </c>
      <c r="C90" t="s">
        <v>334</v>
      </c>
      <c r="D90" s="1">
        <v>18387</v>
      </c>
      <c r="E90" s="1">
        <v>44605</v>
      </c>
      <c r="F90" t="s">
        <v>335</v>
      </c>
      <c r="G90">
        <v>30720</v>
      </c>
      <c r="H90" t="s">
        <v>14</v>
      </c>
      <c r="I90">
        <v>22242689</v>
      </c>
      <c r="J90" t="b">
        <v>0</v>
      </c>
    </row>
    <row r="91" spans="1:10" x14ac:dyDescent="0.35">
      <c r="A91" t="s">
        <v>336</v>
      </c>
      <c r="B91" t="s">
        <v>337</v>
      </c>
      <c r="C91" t="s">
        <v>338</v>
      </c>
      <c r="D91" s="1">
        <v>23714</v>
      </c>
      <c r="E91" s="1">
        <v>45355</v>
      </c>
      <c r="F91" t="s">
        <v>339</v>
      </c>
      <c r="G91">
        <v>60751</v>
      </c>
      <c r="H91" t="s">
        <v>19</v>
      </c>
      <c r="I91">
        <v>196692013</v>
      </c>
      <c r="J91" t="b">
        <v>0</v>
      </c>
    </row>
    <row r="92" spans="1:10" x14ac:dyDescent="0.35">
      <c r="A92" t="s">
        <v>340</v>
      </c>
      <c r="B92" t="s">
        <v>341</v>
      </c>
      <c r="C92" t="s">
        <v>342</v>
      </c>
      <c r="D92" s="1">
        <v>31949</v>
      </c>
      <c r="E92" s="1">
        <v>45143</v>
      </c>
      <c r="F92" t="s">
        <v>343</v>
      </c>
      <c r="G92">
        <v>90792</v>
      </c>
      <c r="H92" t="s">
        <v>19</v>
      </c>
      <c r="I92">
        <v>473694007</v>
      </c>
      <c r="J92" t="b">
        <v>0</v>
      </c>
    </row>
    <row r="93" spans="1:10" x14ac:dyDescent="0.35">
      <c r="A93" t="s">
        <v>344</v>
      </c>
      <c r="B93" t="s">
        <v>345</v>
      </c>
      <c r="C93" t="s">
        <v>346</v>
      </c>
      <c r="D93" s="1">
        <v>39526</v>
      </c>
      <c r="E93" s="1">
        <v>45043</v>
      </c>
      <c r="F93" t="s">
        <v>347</v>
      </c>
      <c r="G93">
        <v>37650</v>
      </c>
      <c r="H93" t="s">
        <v>14</v>
      </c>
      <c r="I93">
        <v>636554581</v>
      </c>
      <c r="J93" t="b">
        <v>1</v>
      </c>
    </row>
    <row r="94" spans="1:10" x14ac:dyDescent="0.35">
      <c r="A94" t="s">
        <v>232</v>
      </c>
      <c r="B94" t="s">
        <v>348</v>
      </c>
      <c r="C94" t="s">
        <v>349</v>
      </c>
      <c r="D94" s="1">
        <v>24268</v>
      </c>
      <c r="E94" s="1">
        <v>44645</v>
      </c>
      <c r="F94" t="s">
        <v>350</v>
      </c>
      <c r="G94">
        <v>85076</v>
      </c>
      <c r="H94" t="s">
        <v>14</v>
      </c>
      <c r="I94">
        <v>726144532</v>
      </c>
      <c r="J94" t="b">
        <v>1</v>
      </c>
    </row>
    <row r="95" spans="1:10" x14ac:dyDescent="0.35">
      <c r="A95" t="s">
        <v>351</v>
      </c>
      <c r="B95" t="s">
        <v>352</v>
      </c>
      <c r="C95" t="s">
        <v>353</v>
      </c>
      <c r="D95" s="1">
        <v>33721</v>
      </c>
      <c r="E95" s="1">
        <v>45002</v>
      </c>
      <c r="F95" t="s">
        <v>354</v>
      </c>
      <c r="G95">
        <v>75105</v>
      </c>
      <c r="H95" t="s">
        <v>19</v>
      </c>
      <c r="I95">
        <v>709256073</v>
      </c>
      <c r="J95" t="b">
        <v>0</v>
      </c>
    </row>
    <row r="96" spans="1:10" x14ac:dyDescent="0.35">
      <c r="A96" t="s">
        <v>355</v>
      </c>
      <c r="B96" t="s">
        <v>45</v>
      </c>
      <c r="C96" t="s">
        <v>356</v>
      </c>
      <c r="D96" s="1">
        <v>23407</v>
      </c>
      <c r="E96" s="1">
        <v>44800</v>
      </c>
      <c r="F96" t="s">
        <v>357</v>
      </c>
      <c r="G96">
        <v>90658</v>
      </c>
      <c r="H96" t="s">
        <v>19</v>
      </c>
      <c r="I96">
        <v>884362001</v>
      </c>
      <c r="J96" t="b">
        <v>0</v>
      </c>
    </row>
    <row r="97" spans="1:10" x14ac:dyDescent="0.35">
      <c r="A97" t="s">
        <v>358</v>
      </c>
      <c r="B97" t="s">
        <v>359</v>
      </c>
      <c r="C97" t="s">
        <v>360</v>
      </c>
      <c r="D97" s="1">
        <v>36079</v>
      </c>
      <c r="E97" s="1">
        <v>43928</v>
      </c>
      <c r="F97" t="s">
        <v>361</v>
      </c>
      <c r="G97">
        <v>86079</v>
      </c>
      <c r="H97" t="s">
        <v>19</v>
      </c>
      <c r="I97">
        <v>223891854</v>
      </c>
      <c r="J97" t="b">
        <v>1</v>
      </c>
    </row>
    <row r="98" spans="1:10" x14ac:dyDescent="0.35">
      <c r="A98" t="s">
        <v>36</v>
      </c>
      <c r="B98" t="s">
        <v>90</v>
      </c>
      <c r="C98" t="s">
        <v>362</v>
      </c>
      <c r="D98" s="1">
        <v>12504</v>
      </c>
      <c r="E98" s="1">
        <v>44839</v>
      </c>
      <c r="F98" t="s">
        <v>363</v>
      </c>
      <c r="G98">
        <v>72630</v>
      </c>
      <c r="H98" t="s">
        <v>14</v>
      </c>
      <c r="I98">
        <v>316044642</v>
      </c>
      <c r="J98" t="b">
        <v>1</v>
      </c>
    </row>
    <row r="99" spans="1:10" x14ac:dyDescent="0.35">
      <c r="A99" t="s">
        <v>364</v>
      </c>
      <c r="B99" t="s">
        <v>365</v>
      </c>
      <c r="C99" t="s">
        <v>366</v>
      </c>
      <c r="D99" s="1">
        <v>27933</v>
      </c>
      <c r="E99" s="1">
        <v>45220</v>
      </c>
      <c r="F99" t="s">
        <v>116</v>
      </c>
      <c r="G99">
        <v>36648</v>
      </c>
      <c r="H99" t="s">
        <v>14</v>
      </c>
      <c r="I99">
        <v>16103444</v>
      </c>
      <c r="J99" t="b">
        <v>0</v>
      </c>
    </row>
    <row r="100" spans="1:10" x14ac:dyDescent="0.35">
      <c r="A100" t="s">
        <v>367</v>
      </c>
      <c r="B100" t="s">
        <v>368</v>
      </c>
      <c r="C100" t="s">
        <v>369</v>
      </c>
      <c r="D100" s="1">
        <v>36124</v>
      </c>
      <c r="E100" s="1">
        <v>44683</v>
      </c>
      <c r="F100" t="s">
        <v>370</v>
      </c>
      <c r="G100">
        <v>27365</v>
      </c>
      <c r="H100" t="s">
        <v>14</v>
      </c>
      <c r="I100">
        <v>398567011</v>
      </c>
      <c r="J100" t="b">
        <v>1</v>
      </c>
    </row>
    <row r="101" spans="1:10" x14ac:dyDescent="0.35">
      <c r="A101" t="s">
        <v>371</v>
      </c>
      <c r="B101" t="s">
        <v>247</v>
      </c>
      <c r="C101" t="s">
        <v>372</v>
      </c>
      <c r="D101" s="1">
        <v>31880</v>
      </c>
      <c r="E101" s="1">
        <v>44114</v>
      </c>
      <c r="F101" t="s">
        <v>305</v>
      </c>
      <c r="G101">
        <v>65634</v>
      </c>
      <c r="H101" t="s">
        <v>14</v>
      </c>
      <c r="I101">
        <v>985377716</v>
      </c>
      <c r="J101" t="b">
        <v>1</v>
      </c>
    </row>
    <row r="102" spans="1:10" x14ac:dyDescent="0.35">
      <c r="A102" t="s">
        <v>310</v>
      </c>
      <c r="B102" t="s">
        <v>373</v>
      </c>
      <c r="C102" t="s">
        <v>374</v>
      </c>
      <c r="D102" s="1">
        <v>21888</v>
      </c>
      <c r="E102" s="1">
        <v>44793</v>
      </c>
      <c r="F102" t="s">
        <v>39</v>
      </c>
      <c r="G102">
        <v>38121</v>
      </c>
      <c r="H102" t="s">
        <v>19</v>
      </c>
      <c r="I102">
        <v>279485653</v>
      </c>
      <c r="J102" t="b">
        <v>1</v>
      </c>
    </row>
    <row r="103" spans="1:10" x14ac:dyDescent="0.35">
      <c r="A103" t="s">
        <v>375</v>
      </c>
      <c r="B103" t="s">
        <v>376</v>
      </c>
      <c r="C103" t="s">
        <v>377</v>
      </c>
      <c r="D103" s="1">
        <v>14749</v>
      </c>
      <c r="E103" s="1">
        <v>44959</v>
      </c>
      <c r="F103" t="s">
        <v>378</v>
      </c>
      <c r="G103">
        <v>46716</v>
      </c>
      <c r="H103" t="s">
        <v>19</v>
      </c>
      <c r="I103">
        <v>445682793</v>
      </c>
      <c r="J103" t="b">
        <v>1</v>
      </c>
    </row>
    <row r="104" spans="1:10" x14ac:dyDescent="0.35">
      <c r="A104" t="s">
        <v>379</v>
      </c>
      <c r="B104" t="s">
        <v>380</v>
      </c>
      <c r="C104" t="s">
        <v>381</v>
      </c>
      <c r="D104" s="1">
        <v>16935</v>
      </c>
      <c r="E104" s="1">
        <v>45039</v>
      </c>
      <c r="F104" t="s">
        <v>382</v>
      </c>
      <c r="G104">
        <v>54612</v>
      </c>
      <c r="H104" t="s">
        <v>19</v>
      </c>
      <c r="I104">
        <v>403024506</v>
      </c>
      <c r="J104" t="b">
        <v>0</v>
      </c>
    </row>
    <row r="105" spans="1:10" x14ac:dyDescent="0.35">
      <c r="A105" t="s">
        <v>383</v>
      </c>
      <c r="B105" t="s">
        <v>384</v>
      </c>
      <c r="C105" t="s">
        <v>385</v>
      </c>
      <c r="D105" s="1">
        <v>23658</v>
      </c>
      <c r="E105" s="1">
        <v>44286</v>
      </c>
      <c r="F105" t="s">
        <v>386</v>
      </c>
      <c r="G105">
        <v>23823</v>
      </c>
      <c r="H105" t="s">
        <v>19</v>
      </c>
      <c r="I105">
        <v>927676258</v>
      </c>
      <c r="J105" t="b">
        <v>0</v>
      </c>
    </row>
    <row r="106" spans="1:10" x14ac:dyDescent="0.35">
      <c r="A106" t="s">
        <v>387</v>
      </c>
      <c r="B106" t="s">
        <v>388</v>
      </c>
      <c r="C106" t="s">
        <v>389</v>
      </c>
      <c r="D106" s="1">
        <v>27452</v>
      </c>
      <c r="E106" s="1">
        <v>45272</v>
      </c>
      <c r="F106" t="s">
        <v>390</v>
      </c>
      <c r="G106">
        <v>15839</v>
      </c>
      <c r="H106" t="s">
        <v>14</v>
      </c>
      <c r="I106">
        <v>26271788</v>
      </c>
      <c r="J106" t="b">
        <v>1</v>
      </c>
    </row>
    <row r="107" spans="1:10" x14ac:dyDescent="0.35">
      <c r="A107" t="s">
        <v>375</v>
      </c>
      <c r="B107" t="s">
        <v>391</v>
      </c>
      <c r="C107" t="s">
        <v>392</v>
      </c>
      <c r="D107" s="1">
        <v>35634</v>
      </c>
      <c r="E107" s="1">
        <v>45030</v>
      </c>
      <c r="F107" t="s">
        <v>393</v>
      </c>
      <c r="G107">
        <v>80577</v>
      </c>
      <c r="H107" t="s">
        <v>14</v>
      </c>
      <c r="I107">
        <v>288522603</v>
      </c>
      <c r="J107" t="b">
        <v>1</v>
      </c>
    </row>
    <row r="108" spans="1:10" x14ac:dyDescent="0.35">
      <c r="A108" t="s">
        <v>394</v>
      </c>
      <c r="B108" t="s">
        <v>395</v>
      </c>
      <c r="C108" t="s">
        <v>396</v>
      </c>
      <c r="D108" s="1">
        <v>14972</v>
      </c>
      <c r="E108" s="1">
        <v>44952</v>
      </c>
      <c r="F108" t="s">
        <v>397</v>
      </c>
      <c r="G108">
        <v>70686</v>
      </c>
      <c r="H108" t="s">
        <v>14</v>
      </c>
      <c r="I108">
        <v>309784726</v>
      </c>
      <c r="J108" t="b">
        <v>1</v>
      </c>
    </row>
    <row r="109" spans="1:10" x14ac:dyDescent="0.35">
      <c r="A109" t="s">
        <v>256</v>
      </c>
      <c r="B109" t="s">
        <v>398</v>
      </c>
      <c r="C109" t="s">
        <v>399</v>
      </c>
      <c r="D109" s="1">
        <v>37546</v>
      </c>
      <c r="E109" s="1">
        <v>44346</v>
      </c>
      <c r="F109" t="s">
        <v>400</v>
      </c>
      <c r="G109">
        <v>56289</v>
      </c>
      <c r="H109" t="s">
        <v>14</v>
      </c>
      <c r="I109">
        <v>235054909</v>
      </c>
      <c r="J109" t="b">
        <v>1</v>
      </c>
    </row>
    <row r="110" spans="1:10" x14ac:dyDescent="0.35">
      <c r="A110" t="s">
        <v>401</v>
      </c>
      <c r="B110" t="s">
        <v>402</v>
      </c>
      <c r="C110" t="s">
        <v>403</v>
      </c>
      <c r="D110" s="1">
        <v>29772</v>
      </c>
      <c r="E110" s="1">
        <v>43840</v>
      </c>
      <c r="F110" t="s">
        <v>231</v>
      </c>
      <c r="G110">
        <v>92910</v>
      </c>
      <c r="H110" t="s">
        <v>14</v>
      </c>
      <c r="I110">
        <v>126636800</v>
      </c>
      <c r="J110" t="b">
        <v>1</v>
      </c>
    </row>
    <row r="111" spans="1:10" x14ac:dyDescent="0.35">
      <c r="A111" t="s">
        <v>404</v>
      </c>
      <c r="B111" t="s">
        <v>405</v>
      </c>
      <c r="C111" t="s">
        <v>406</v>
      </c>
      <c r="D111" s="1">
        <v>15608</v>
      </c>
      <c r="E111" s="1">
        <v>44174</v>
      </c>
      <c r="F111" t="s">
        <v>407</v>
      </c>
      <c r="G111">
        <v>19710</v>
      </c>
      <c r="H111" t="s">
        <v>19</v>
      </c>
      <c r="I111">
        <v>656423102</v>
      </c>
      <c r="J111" t="b">
        <v>1</v>
      </c>
    </row>
    <row r="112" spans="1:10" x14ac:dyDescent="0.35">
      <c r="A112" t="s">
        <v>408</v>
      </c>
      <c r="B112" t="s">
        <v>409</v>
      </c>
      <c r="C112" t="s">
        <v>410</v>
      </c>
      <c r="D112" s="1">
        <v>32108</v>
      </c>
      <c r="E112" s="1">
        <v>44809</v>
      </c>
      <c r="F112" t="s">
        <v>162</v>
      </c>
      <c r="G112">
        <v>11546</v>
      </c>
      <c r="H112" t="s">
        <v>19</v>
      </c>
      <c r="I112">
        <v>556729782</v>
      </c>
      <c r="J112" t="b">
        <v>1</v>
      </c>
    </row>
    <row r="113" spans="1:10" x14ac:dyDescent="0.35">
      <c r="A113" t="s">
        <v>32</v>
      </c>
      <c r="B113" t="s">
        <v>411</v>
      </c>
      <c r="C113" t="s">
        <v>412</v>
      </c>
      <c r="D113" s="1">
        <v>32575</v>
      </c>
      <c r="E113" s="1">
        <v>44550</v>
      </c>
      <c r="F113" t="s">
        <v>413</v>
      </c>
      <c r="G113">
        <v>83696</v>
      </c>
      <c r="H113" t="s">
        <v>14</v>
      </c>
      <c r="I113">
        <v>20334758</v>
      </c>
      <c r="J113" t="b">
        <v>1</v>
      </c>
    </row>
    <row r="114" spans="1:10" x14ac:dyDescent="0.35">
      <c r="A114" t="s">
        <v>414</v>
      </c>
      <c r="B114" t="s">
        <v>415</v>
      </c>
      <c r="C114" t="s">
        <v>416</v>
      </c>
      <c r="D114" s="1">
        <v>22806</v>
      </c>
      <c r="E114" s="1">
        <v>44825</v>
      </c>
      <c r="F114" t="s">
        <v>417</v>
      </c>
      <c r="G114">
        <v>85986</v>
      </c>
      <c r="H114" t="s">
        <v>19</v>
      </c>
      <c r="I114">
        <v>65916941</v>
      </c>
      <c r="J114" t="b">
        <v>0</v>
      </c>
    </row>
    <row r="115" spans="1:10" x14ac:dyDescent="0.35">
      <c r="A115" t="s">
        <v>15</v>
      </c>
      <c r="B115" t="s">
        <v>418</v>
      </c>
      <c r="C115" t="s">
        <v>419</v>
      </c>
      <c r="D115" s="1">
        <v>11079</v>
      </c>
      <c r="E115" s="1">
        <v>44178</v>
      </c>
      <c r="F115" t="s">
        <v>420</v>
      </c>
      <c r="G115">
        <v>37872</v>
      </c>
      <c r="H115" t="s">
        <v>19</v>
      </c>
      <c r="I115">
        <v>110198698</v>
      </c>
      <c r="J115" t="b">
        <v>1</v>
      </c>
    </row>
    <row r="116" spans="1:10" x14ac:dyDescent="0.35">
      <c r="A116" t="s">
        <v>219</v>
      </c>
      <c r="B116" t="s">
        <v>421</v>
      </c>
      <c r="C116" t="s">
        <v>422</v>
      </c>
      <c r="D116" s="1">
        <v>4627</v>
      </c>
      <c r="E116" s="1">
        <v>44810</v>
      </c>
      <c r="F116" t="s">
        <v>343</v>
      </c>
      <c r="G116">
        <v>71606</v>
      </c>
      <c r="H116" t="s">
        <v>14</v>
      </c>
      <c r="I116">
        <v>363573425</v>
      </c>
      <c r="J116" t="b">
        <v>0</v>
      </c>
    </row>
    <row r="117" spans="1:10" x14ac:dyDescent="0.35">
      <c r="A117" t="s">
        <v>423</v>
      </c>
      <c r="B117" t="s">
        <v>424</v>
      </c>
      <c r="C117" t="s">
        <v>425</v>
      </c>
      <c r="D117" s="1">
        <v>32553</v>
      </c>
      <c r="E117" s="1">
        <v>45102</v>
      </c>
      <c r="F117" t="s">
        <v>426</v>
      </c>
      <c r="G117">
        <v>51620</v>
      </c>
      <c r="H117" t="s">
        <v>19</v>
      </c>
      <c r="I117">
        <v>366313466</v>
      </c>
      <c r="J117" t="b">
        <v>1</v>
      </c>
    </row>
    <row r="118" spans="1:10" x14ac:dyDescent="0.35">
      <c r="A118" t="s">
        <v>427</v>
      </c>
      <c r="B118" t="s">
        <v>428</v>
      </c>
      <c r="C118" t="s">
        <v>429</v>
      </c>
      <c r="D118" s="1">
        <v>33091</v>
      </c>
      <c r="E118" s="1">
        <v>44132</v>
      </c>
      <c r="F118" t="s">
        <v>430</v>
      </c>
      <c r="G118">
        <v>66628</v>
      </c>
      <c r="H118" t="s">
        <v>19</v>
      </c>
      <c r="I118">
        <v>949269887</v>
      </c>
      <c r="J118" t="b">
        <v>0</v>
      </c>
    </row>
    <row r="119" spans="1:10" x14ac:dyDescent="0.35">
      <c r="A119" t="s">
        <v>431</v>
      </c>
      <c r="B119" t="s">
        <v>432</v>
      </c>
      <c r="C119" t="s">
        <v>433</v>
      </c>
      <c r="D119" s="1">
        <v>34420</v>
      </c>
      <c r="E119" s="1">
        <v>43872</v>
      </c>
      <c r="F119" t="s">
        <v>434</v>
      </c>
      <c r="G119">
        <v>54858</v>
      </c>
      <c r="H119" t="s">
        <v>14</v>
      </c>
      <c r="I119">
        <v>885370266</v>
      </c>
      <c r="J119" t="b">
        <v>0</v>
      </c>
    </row>
    <row r="120" spans="1:10" x14ac:dyDescent="0.35">
      <c r="A120" t="s">
        <v>435</v>
      </c>
      <c r="B120" t="s">
        <v>436</v>
      </c>
      <c r="C120" t="s">
        <v>437</v>
      </c>
      <c r="D120" s="1">
        <v>29150</v>
      </c>
      <c r="E120" s="1">
        <v>45386</v>
      </c>
      <c r="F120" t="s">
        <v>438</v>
      </c>
      <c r="G120">
        <v>9289</v>
      </c>
      <c r="H120" t="s">
        <v>19</v>
      </c>
      <c r="I120">
        <v>957298089</v>
      </c>
      <c r="J120" t="b">
        <v>0</v>
      </c>
    </row>
    <row r="121" spans="1:10" x14ac:dyDescent="0.35">
      <c r="A121" t="s">
        <v>439</v>
      </c>
      <c r="B121" t="s">
        <v>440</v>
      </c>
      <c r="C121" t="s">
        <v>441</v>
      </c>
      <c r="D121" s="1">
        <v>24484</v>
      </c>
      <c r="E121" s="1">
        <v>45170</v>
      </c>
      <c r="F121" t="s">
        <v>267</v>
      </c>
      <c r="G121">
        <v>60801</v>
      </c>
      <c r="H121" t="s">
        <v>19</v>
      </c>
      <c r="I121">
        <v>972785155</v>
      </c>
      <c r="J121" t="b">
        <v>0</v>
      </c>
    </row>
    <row r="122" spans="1:10" x14ac:dyDescent="0.35">
      <c r="A122" t="s">
        <v>442</v>
      </c>
      <c r="B122" t="s">
        <v>443</v>
      </c>
      <c r="C122" t="s">
        <v>444</v>
      </c>
      <c r="D122" s="1">
        <v>14973</v>
      </c>
      <c r="E122" s="1">
        <v>43926</v>
      </c>
      <c r="F122" t="s">
        <v>445</v>
      </c>
      <c r="G122">
        <v>98214</v>
      </c>
      <c r="H122" t="s">
        <v>14</v>
      </c>
      <c r="I122">
        <v>883836933</v>
      </c>
      <c r="J122" t="b">
        <v>0</v>
      </c>
    </row>
    <row r="123" spans="1:10" x14ac:dyDescent="0.35">
      <c r="A123" t="s">
        <v>446</v>
      </c>
      <c r="B123" t="s">
        <v>447</v>
      </c>
      <c r="C123" t="s">
        <v>448</v>
      </c>
      <c r="D123" s="1">
        <v>33845</v>
      </c>
      <c r="E123" s="1">
        <v>43840</v>
      </c>
      <c r="F123" t="s">
        <v>449</v>
      </c>
      <c r="G123">
        <v>31357</v>
      </c>
      <c r="H123" t="s">
        <v>19</v>
      </c>
      <c r="I123">
        <v>876708876</v>
      </c>
      <c r="J123" t="b">
        <v>0</v>
      </c>
    </row>
    <row r="124" spans="1:10" x14ac:dyDescent="0.35">
      <c r="A124" t="s">
        <v>450</v>
      </c>
      <c r="B124" t="s">
        <v>213</v>
      </c>
      <c r="C124" t="s">
        <v>451</v>
      </c>
      <c r="D124" s="1">
        <v>15418</v>
      </c>
      <c r="E124" s="1">
        <v>44592</v>
      </c>
      <c r="F124" t="s">
        <v>452</v>
      </c>
      <c r="G124">
        <v>32645</v>
      </c>
      <c r="H124" t="s">
        <v>19</v>
      </c>
      <c r="I124">
        <v>241578707</v>
      </c>
      <c r="J124" t="b">
        <v>0</v>
      </c>
    </row>
    <row r="125" spans="1:10" x14ac:dyDescent="0.35">
      <c r="A125" t="s">
        <v>453</v>
      </c>
      <c r="B125" t="s">
        <v>454</v>
      </c>
      <c r="C125" t="s">
        <v>455</v>
      </c>
      <c r="D125" s="1">
        <v>7375</v>
      </c>
      <c r="E125" s="1">
        <v>44983</v>
      </c>
      <c r="F125" t="s">
        <v>456</v>
      </c>
      <c r="G125">
        <v>30865</v>
      </c>
      <c r="H125" t="s">
        <v>19</v>
      </c>
      <c r="I125">
        <v>610802769</v>
      </c>
      <c r="J125" t="b">
        <v>1</v>
      </c>
    </row>
    <row r="126" spans="1:10" x14ac:dyDescent="0.35">
      <c r="A126" t="s">
        <v>113</v>
      </c>
      <c r="B126" t="s">
        <v>457</v>
      </c>
      <c r="C126" t="s">
        <v>458</v>
      </c>
      <c r="D126" s="1">
        <v>31198</v>
      </c>
      <c r="E126" s="1">
        <v>44347</v>
      </c>
      <c r="F126" t="s">
        <v>459</v>
      </c>
      <c r="G126">
        <v>9484</v>
      </c>
      <c r="H126" t="s">
        <v>19</v>
      </c>
      <c r="I126">
        <v>18907343</v>
      </c>
      <c r="J126" t="b">
        <v>1</v>
      </c>
    </row>
    <row r="127" spans="1:10" x14ac:dyDescent="0.35">
      <c r="A127" t="s">
        <v>460</v>
      </c>
      <c r="B127" t="s">
        <v>461</v>
      </c>
      <c r="C127" t="s">
        <v>462</v>
      </c>
      <c r="D127" s="1">
        <v>9985</v>
      </c>
      <c r="E127" s="1">
        <v>45316</v>
      </c>
      <c r="F127" t="s">
        <v>463</v>
      </c>
      <c r="G127">
        <v>64703</v>
      </c>
      <c r="H127" t="s">
        <v>19</v>
      </c>
      <c r="I127">
        <v>428799786</v>
      </c>
      <c r="J127" t="b">
        <v>1</v>
      </c>
    </row>
    <row r="128" spans="1:10" x14ac:dyDescent="0.35">
      <c r="A128" t="s">
        <v>464</v>
      </c>
      <c r="B128" t="s">
        <v>465</v>
      </c>
      <c r="C128" t="s">
        <v>466</v>
      </c>
      <c r="D128" s="1">
        <v>21236</v>
      </c>
      <c r="E128" s="1">
        <v>43985</v>
      </c>
      <c r="F128" t="s">
        <v>467</v>
      </c>
      <c r="G128">
        <v>7213</v>
      </c>
      <c r="H128" t="s">
        <v>14</v>
      </c>
      <c r="I128">
        <v>395573047</v>
      </c>
      <c r="J128" t="b">
        <v>0</v>
      </c>
    </row>
    <row r="129" spans="1:10" x14ac:dyDescent="0.35">
      <c r="A129" t="s">
        <v>468</v>
      </c>
      <c r="B129" t="s">
        <v>432</v>
      </c>
      <c r="C129" t="s">
        <v>469</v>
      </c>
      <c r="D129" s="1">
        <v>41563</v>
      </c>
      <c r="E129" s="1">
        <v>43981</v>
      </c>
      <c r="F129" t="s">
        <v>70</v>
      </c>
      <c r="G129">
        <v>36901</v>
      </c>
      <c r="H129" t="s">
        <v>14</v>
      </c>
      <c r="I129">
        <v>77189984</v>
      </c>
      <c r="J129" t="b">
        <v>1</v>
      </c>
    </row>
    <row r="130" spans="1:10" x14ac:dyDescent="0.35">
      <c r="A130" t="s">
        <v>470</v>
      </c>
      <c r="B130" t="s">
        <v>471</v>
      </c>
      <c r="C130" t="s">
        <v>472</v>
      </c>
      <c r="D130" s="1">
        <v>8315</v>
      </c>
      <c r="E130" s="1">
        <v>45017</v>
      </c>
      <c r="F130" t="s">
        <v>473</v>
      </c>
      <c r="G130">
        <v>31442</v>
      </c>
      <c r="H130" t="s">
        <v>14</v>
      </c>
      <c r="I130">
        <v>577266535</v>
      </c>
      <c r="J130" t="b">
        <v>0</v>
      </c>
    </row>
    <row r="131" spans="1:10" x14ac:dyDescent="0.35">
      <c r="A131" t="s">
        <v>367</v>
      </c>
      <c r="B131" t="s">
        <v>474</v>
      </c>
      <c r="C131" t="s">
        <v>475</v>
      </c>
      <c r="D131" s="1">
        <v>27549</v>
      </c>
      <c r="E131" s="1">
        <v>45148</v>
      </c>
      <c r="F131" t="s">
        <v>476</v>
      </c>
      <c r="G131">
        <v>71847</v>
      </c>
      <c r="H131" t="s">
        <v>19</v>
      </c>
      <c r="I131">
        <v>887571728</v>
      </c>
      <c r="J131" t="b">
        <v>1</v>
      </c>
    </row>
    <row r="132" spans="1:10" x14ac:dyDescent="0.35">
      <c r="A132" t="s">
        <v>477</v>
      </c>
      <c r="B132" t="s">
        <v>376</v>
      </c>
      <c r="C132" t="s">
        <v>478</v>
      </c>
      <c r="D132" s="1">
        <v>21199</v>
      </c>
      <c r="E132" s="1">
        <v>44861</v>
      </c>
      <c r="F132" t="s">
        <v>479</v>
      </c>
      <c r="G132">
        <v>58422</v>
      </c>
      <c r="H132" t="s">
        <v>19</v>
      </c>
      <c r="I132">
        <v>426380791</v>
      </c>
      <c r="J132" t="b">
        <v>0</v>
      </c>
    </row>
    <row r="133" spans="1:10" x14ac:dyDescent="0.35">
      <c r="A133" t="s">
        <v>480</v>
      </c>
      <c r="B133" t="s">
        <v>481</v>
      </c>
      <c r="C133" t="s">
        <v>482</v>
      </c>
      <c r="D133" s="1">
        <v>25417</v>
      </c>
      <c r="E133" s="1">
        <v>44658</v>
      </c>
      <c r="F133" t="s">
        <v>483</v>
      </c>
      <c r="G133">
        <v>52640</v>
      </c>
      <c r="H133" t="s">
        <v>14</v>
      </c>
      <c r="I133">
        <v>422581322</v>
      </c>
      <c r="J133" t="b">
        <v>0</v>
      </c>
    </row>
    <row r="134" spans="1:10" x14ac:dyDescent="0.35">
      <c r="A134" t="s">
        <v>484</v>
      </c>
      <c r="B134" t="s">
        <v>485</v>
      </c>
      <c r="C134" t="s">
        <v>486</v>
      </c>
      <c r="D134" s="1">
        <v>33179</v>
      </c>
      <c r="E134" s="1">
        <v>44723</v>
      </c>
      <c r="F134" t="s">
        <v>487</v>
      </c>
      <c r="G134">
        <v>78983</v>
      </c>
      <c r="H134" t="s">
        <v>14</v>
      </c>
      <c r="I134">
        <v>599061465</v>
      </c>
      <c r="J134" t="b">
        <v>1</v>
      </c>
    </row>
    <row r="135" spans="1:10" x14ac:dyDescent="0.35">
      <c r="A135" t="s">
        <v>236</v>
      </c>
      <c r="B135" t="s">
        <v>488</v>
      </c>
      <c r="C135" t="s">
        <v>489</v>
      </c>
      <c r="D135" s="1">
        <v>29385</v>
      </c>
      <c r="E135" s="1">
        <v>44056</v>
      </c>
      <c r="F135" t="s">
        <v>490</v>
      </c>
      <c r="G135">
        <v>97362</v>
      </c>
      <c r="H135" t="s">
        <v>19</v>
      </c>
      <c r="I135">
        <v>85323222</v>
      </c>
      <c r="J135" t="b">
        <v>0</v>
      </c>
    </row>
    <row r="136" spans="1:10" x14ac:dyDescent="0.35">
      <c r="A136" t="s">
        <v>491</v>
      </c>
      <c r="B136" t="s">
        <v>492</v>
      </c>
      <c r="C136" t="s">
        <v>493</v>
      </c>
      <c r="D136" s="1">
        <v>33515</v>
      </c>
      <c r="E136" s="1">
        <v>45200</v>
      </c>
      <c r="F136" t="s">
        <v>494</v>
      </c>
      <c r="G136">
        <v>3162</v>
      </c>
      <c r="H136" t="s">
        <v>19</v>
      </c>
      <c r="I136">
        <v>612354158</v>
      </c>
      <c r="J136" t="b">
        <v>0</v>
      </c>
    </row>
    <row r="137" spans="1:10" x14ac:dyDescent="0.35">
      <c r="A137" t="s">
        <v>56</v>
      </c>
      <c r="B137" t="s">
        <v>495</v>
      </c>
      <c r="C137" t="s">
        <v>496</v>
      </c>
      <c r="D137" s="1">
        <v>20676</v>
      </c>
      <c r="E137" s="1">
        <v>44451</v>
      </c>
      <c r="F137" t="s">
        <v>497</v>
      </c>
      <c r="G137">
        <v>4611</v>
      </c>
      <c r="H137" t="s">
        <v>14</v>
      </c>
      <c r="I137">
        <v>729038553</v>
      </c>
      <c r="J137" t="b">
        <v>0</v>
      </c>
    </row>
    <row r="138" spans="1:10" x14ac:dyDescent="0.35">
      <c r="A138" t="s">
        <v>48</v>
      </c>
      <c r="B138" t="s">
        <v>498</v>
      </c>
      <c r="C138" t="s">
        <v>499</v>
      </c>
      <c r="D138" s="1">
        <v>18875</v>
      </c>
      <c r="E138" s="1">
        <v>44489</v>
      </c>
      <c r="F138" t="s">
        <v>500</v>
      </c>
      <c r="G138">
        <v>57419</v>
      </c>
      <c r="H138" t="s">
        <v>14</v>
      </c>
      <c r="I138">
        <v>675081233</v>
      </c>
      <c r="J138" t="b">
        <v>0</v>
      </c>
    </row>
    <row r="139" spans="1:10" x14ac:dyDescent="0.35">
      <c r="A139" t="s">
        <v>480</v>
      </c>
      <c r="B139" t="s">
        <v>501</v>
      </c>
      <c r="C139" t="s">
        <v>502</v>
      </c>
      <c r="D139" s="1">
        <v>41240</v>
      </c>
      <c r="E139" s="1">
        <v>44870</v>
      </c>
      <c r="F139" t="s">
        <v>503</v>
      </c>
      <c r="G139">
        <v>8207</v>
      </c>
      <c r="H139" t="s">
        <v>14</v>
      </c>
      <c r="I139">
        <v>271386519</v>
      </c>
      <c r="J139" t="b">
        <v>0</v>
      </c>
    </row>
    <row r="140" spans="1:10" x14ac:dyDescent="0.35">
      <c r="A140" t="s">
        <v>504</v>
      </c>
      <c r="B140" t="s">
        <v>505</v>
      </c>
      <c r="C140" t="s">
        <v>506</v>
      </c>
      <c r="D140" s="1">
        <v>5448</v>
      </c>
      <c r="E140" s="1">
        <v>45315</v>
      </c>
      <c r="F140" t="s">
        <v>357</v>
      </c>
      <c r="G140">
        <v>35121</v>
      </c>
      <c r="H140" t="s">
        <v>14</v>
      </c>
      <c r="I140">
        <v>124975762</v>
      </c>
      <c r="J140" t="b">
        <v>1</v>
      </c>
    </row>
    <row r="141" spans="1:10" x14ac:dyDescent="0.35">
      <c r="A141" t="s">
        <v>507</v>
      </c>
      <c r="B141" t="s">
        <v>508</v>
      </c>
      <c r="C141" t="s">
        <v>509</v>
      </c>
      <c r="D141" s="1">
        <v>14082</v>
      </c>
      <c r="E141" s="1">
        <v>44265</v>
      </c>
      <c r="F141" t="s">
        <v>510</v>
      </c>
      <c r="G141">
        <v>31745</v>
      </c>
      <c r="H141" t="s">
        <v>19</v>
      </c>
      <c r="I141">
        <v>225117821</v>
      </c>
      <c r="J141" t="b">
        <v>0</v>
      </c>
    </row>
    <row r="142" spans="1:10" x14ac:dyDescent="0.35">
      <c r="A142" t="s">
        <v>511</v>
      </c>
      <c r="B142" t="s">
        <v>512</v>
      </c>
      <c r="C142" t="s">
        <v>513</v>
      </c>
      <c r="D142" s="1">
        <v>24969</v>
      </c>
      <c r="E142" s="1">
        <v>44021</v>
      </c>
      <c r="F142" t="s">
        <v>514</v>
      </c>
      <c r="G142">
        <v>1162</v>
      </c>
      <c r="H142" t="s">
        <v>14</v>
      </c>
      <c r="I142">
        <v>347426441</v>
      </c>
      <c r="J142" t="b">
        <v>1</v>
      </c>
    </row>
    <row r="143" spans="1:10" x14ac:dyDescent="0.35">
      <c r="A143" t="s">
        <v>515</v>
      </c>
      <c r="B143" t="s">
        <v>516</v>
      </c>
      <c r="C143" t="s">
        <v>517</v>
      </c>
      <c r="D143" s="1">
        <v>4517</v>
      </c>
      <c r="E143" s="1">
        <v>43883</v>
      </c>
      <c r="F143" t="s">
        <v>518</v>
      </c>
      <c r="G143">
        <v>97819</v>
      </c>
      <c r="H143" t="s">
        <v>14</v>
      </c>
      <c r="I143">
        <v>367761536</v>
      </c>
      <c r="J143" t="b">
        <v>0</v>
      </c>
    </row>
    <row r="144" spans="1:10" x14ac:dyDescent="0.35">
      <c r="A144" t="s">
        <v>519</v>
      </c>
      <c r="B144" t="s">
        <v>520</v>
      </c>
      <c r="C144" t="s">
        <v>521</v>
      </c>
      <c r="D144" s="1">
        <v>32557</v>
      </c>
      <c r="E144" s="1">
        <v>45283</v>
      </c>
      <c r="F144" t="s">
        <v>522</v>
      </c>
      <c r="G144">
        <v>60137</v>
      </c>
      <c r="H144" t="s">
        <v>14</v>
      </c>
      <c r="I144">
        <v>319087704</v>
      </c>
      <c r="J144" t="b">
        <v>0</v>
      </c>
    </row>
    <row r="145" spans="1:10" x14ac:dyDescent="0.35">
      <c r="A145" t="s">
        <v>523</v>
      </c>
      <c r="B145" t="s">
        <v>524</v>
      </c>
      <c r="C145" t="s">
        <v>525</v>
      </c>
      <c r="D145" s="1">
        <v>36478</v>
      </c>
      <c r="E145" s="1">
        <v>45279</v>
      </c>
      <c r="F145" t="s">
        <v>526</v>
      </c>
      <c r="G145">
        <v>84843</v>
      </c>
      <c r="H145" t="s">
        <v>19</v>
      </c>
      <c r="I145">
        <v>788925257</v>
      </c>
      <c r="J145" t="b">
        <v>0</v>
      </c>
    </row>
    <row r="146" spans="1:10" x14ac:dyDescent="0.35">
      <c r="A146" t="s">
        <v>527</v>
      </c>
      <c r="B146" t="s">
        <v>61</v>
      </c>
      <c r="C146" t="s">
        <v>528</v>
      </c>
      <c r="D146" s="1">
        <v>39122</v>
      </c>
      <c r="E146" s="1">
        <v>44503</v>
      </c>
      <c r="F146" t="s">
        <v>529</v>
      </c>
      <c r="G146">
        <v>78608</v>
      </c>
      <c r="H146" t="s">
        <v>14</v>
      </c>
      <c r="I146">
        <v>330741842</v>
      </c>
      <c r="J146" t="b">
        <v>0</v>
      </c>
    </row>
    <row r="147" spans="1:10" x14ac:dyDescent="0.35">
      <c r="A147" t="s">
        <v>530</v>
      </c>
      <c r="B147" t="s">
        <v>531</v>
      </c>
      <c r="C147" t="s">
        <v>532</v>
      </c>
      <c r="D147" s="1">
        <v>17049</v>
      </c>
      <c r="E147" s="1">
        <v>45232</v>
      </c>
      <c r="F147" t="s">
        <v>510</v>
      </c>
      <c r="G147">
        <v>10315</v>
      </c>
      <c r="H147" t="s">
        <v>14</v>
      </c>
      <c r="I147">
        <v>323365000</v>
      </c>
      <c r="J147" t="b">
        <v>0</v>
      </c>
    </row>
    <row r="148" spans="1:10" x14ac:dyDescent="0.35">
      <c r="A148" t="s">
        <v>101</v>
      </c>
      <c r="B148" t="s">
        <v>129</v>
      </c>
      <c r="C148" t="s">
        <v>533</v>
      </c>
      <c r="D148" s="1">
        <v>32120</v>
      </c>
      <c r="E148" s="1">
        <v>44217</v>
      </c>
      <c r="F148" t="s">
        <v>534</v>
      </c>
      <c r="G148">
        <v>94391</v>
      </c>
      <c r="H148" t="s">
        <v>14</v>
      </c>
      <c r="I148">
        <v>770754985</v>
      </c>
      <c r="J148" t="b">
        <v>1</v>
      </c>
    </row>
    <row r="149" spans="1:10" x14ac:dyDescent="0.35">
      <c r="A149" t="s">
        <v>535</v>
      </c>
      <c r="B149" t="s">
        <v>536</v>
      </c>
      <c r="C149" t="s">
        <v>537</v>
      </c>
      <c r="D149" s="1">
        <v>10891</v>
      </c>
      <c r="E149" s="1">
        <v>44728</v>
      </c>
      <c r="F149" t="s">
        <v>23</v>
      </c>
      <c r="G149">
        <v>16428</v>
      </c>
      <c r="H149" t="s">
        <v>19</v>
      </c>
      <c r="I149">
        <v>335836020</v>
      </c>
      <c r="J149" t="b">
        <v>0</v>
      </c>
    </row>
    <row r="150" spans="1:10" x14ac:dyDescent="0.35">
      <c r="A150" t="s">
        <v>538</v>
      </c>
      <c r="B150" t="s">
        <v>68</v>
      </c>
      <c r="C150" t="s">
        <v>539</v>
      </c>
      <c r="D150" s="1">
        <v>9298</v>
      </c>
      <c r="E150" s="1">
        <v>45287</v>
      </c>
      <c r="F150" t="s">
        <v>148</v>
      </c>
      <c r="G150">
        <v>31874</v>
      </c>
      <c r="H150" t="s">
        <v>19</v>
      </c>
      <c r="I150">
        <v>242596606</v>
      </c>
      <c r="J150" t="b">
        <v>0</v>
      </c>
    </row>
    <row r="151" spans="1:10" x14ac:dyDescent="0.35">
      <c r="A151" t="s">
        <v>201</v>
      </c>
      <c r="B151" t="s">
        <v>540</v>
      </c>
      <c r="C151" t="s">
        <v>541</v>
      </c>
      <c r="D151" s="1">
        <v>44798</v>
      </c>
      <c r="E151" s="1">
        <v>43978</v>
      </c>
      <c r="F151" t="s">
        <v>312</v>
      </c>
      <c r="G151">
        <v>46249</v>
      </c>
      <c r="H151" t="s">
        <v>19</v>
      </c>
      <c r="I151">
        <v>759283015</v>
      </c>
      <c r="J151" t="b">
        <v>0</v>
      </c>
    </row>
    <row r="152" spans="1:10" x14ac:dyDescent="0.35">
      <c r="A152" t="s">
        <v>109</v>
      </c>
      <c r="B152" t="s">
        <v>542</v>
      </c>
      <c r="C152" t="s">
        <v>543</v>
      </c>
      <c r="D152" s="1">
        <v>6822</v>
      </c>
      <c r="E152" s="1">
        <v>44460</v>
      </c>
      <c r="F152" t="s">
        <v>544</v>
      </c>
      <c r="G152">
        <v>91946</v>
      </c>
      <c r="H152" t="s">
        <v>14</v>
      </c>
      <c r="I152">
        <v>709815037</v>
      </c>
      <c r="J152" t="b">
        <v>1</v>
      </c>
    </row>
    <row r="153" spans="1:10" x14ac:dyDescent="0.35">
      <c r="A153" t="s">
        <v>375</v>
      </c>
      <c r="B153" t="s">
        <v>146</v>
      </c>
      <c r="C153" t="s">
        <v>545</v>
      </c>
      <c r="D153" s="1">
        <v>6486</v>
      </c>
      <c r="E153" s="1">
        <v>44884</v>
      </c>
      <c r="F153" t="s">
        <v>546</v>
      </c>
      <c r="G153">
        <v>6136</v>
      </c>
      <c r="H153" t="s">
        <v>14</v>
      </c>
      <c r="I153">
        <v>218434614</v>
      </c>
      <c r="J153" t="b">
        <v>1</v>
      </c>
    </row>
    <row r="154" spans="1:10" x14ac:dyDescent="0.35">
      <c r="A154" t="s">
        <v>547</v>
      </c>
      <c r="B154" t="s">
        <v>548</v>
      </c>
      <c r="C154" t="s">
        <v>549</v>
      </c>
      <c r="D154" s="1">
        <v>34144</v>
      </c>
      <c r="E154" s="1">
        <v>44613</v>
      </c>
      <c r="F154" t="s">
        <v>550</v>
      </c>
      <c r="G154">
        <v>85486</v>
      </c>
      <c r="H154" t="s">
        <v>14</v>
      </c>
      <c r="I154">
        <v>151402102</v>
      </c>
      <c r="J154" t="b">
        <v>1</v>
      </c>
    </row>
    <row r="155" spans="1:10" x14ac:dyDescent="0.35">
      <c r="A155" t="s">
        <v>551</v>
      </c>
      <c r="B155" t="s">
        <v>552</v>
      </c>
      <c r="C155" t="s">
        <v>553</v>
      </c>
      <c r="D155" s="1">
        <v>29279</v>
      </c>
      <c r="E155" s="1">
        <v>45326</v>
      </c>
      <c r="F155" t="s">
        <v>96</v>
      </c>
      <c r="G155">
        <v>54603</v>
      </c>
      <c r="H155" t="s">
        <v>19</v>
      </c>
      <c r="I155">
        <v>192362071</v>
      </c>
      <c r="J155" t="b">
        <v>0</v>
      </c>
    </row>
    <row r="156" spans="1:10" x14ac:dyDescent="0.35">
      <c r="A156" t="s">
        <v>344</v>
      </c>
      <c r="B156" t="s">
        <v>554</v>
      </c>
      <c r="C156" t="s">
        <v>555</v>
      </c>
      <c r="D156" s="1">
        <v>34322</v>
      </c>
      <c r="E156" s="1">
        <v>44863</v>
      </c>
      <c r="F156" t="s">
        <v>556</v>
      </c>
      <c r="G156">
        <v>64191</v>
      </c>
      <c r="H156" t="s">
        <v>19</v>
      </c>
      <c r="I156">
        <v>173918442</v>
      </c>
      <c r="J156" t="b">
        <v>1</v>
      </c>
    </row>
    <row r="157" spans="1:10" x14ac:dyDescent="0.35">
      <c r="A157" t="s">
        <v>32</v>
      </c>
      <c r="B157" t="s">
        <v>557</v>
      </c>
      <c r="C157" t="s">
        <v>558</v>
      </c>
      <c r="D157" s="1">
        <v>4272</v>
      </c>
      <c r="E157" s="1">
        <v>44186</v>
      </c>
      <c r="F157" t="s">
        <v>559</v>
      </c>
      <c r="G157">
        <v>68640</v>
      </c>
      <c r="H157" t="s">
        <v>19</v>
      </c>
      <c r="I157">
        <v>670526422</v>
      </c>
      <c r="J157" t="b">
        <v>0</v>
      </c>
    </row>
    <row r="158" spans="1:10" x14ac:dyDescent="0.35">
      <c r="A158" t="s">
        <v>310</v>
      </c>
      <c r="B158" t="s">
        <v>560</v>
      </c>
      <c r="C158" t="s">
        <v>561</v>
      </c>
      <c r="D158" s="1">
        <v>38931</v>
      </c>
      <c r="E158" s="1">
        <v>44730</v>
      </c>
      <c r="F158" t="s">
        <v>562</v>
      </c>
      <c r="G158">
        <v>21699</v>
      </c>
      <c r="H158" t="s">
        <v>19</v>
      </c>
      <c r="I158">
        <v>354696750</v>
      </c>
      <c r="J158" t="b">
        <v>0</v>
      </c>
    </row>
    <row r="159" spans="1:10" x14ac:dyDescent="0.35">
      <c r="A159" t="s">
        <v>563</v>
      </c>
      <c r="B159" t="s">
        <v>564</v>
      </c>
      <c r="C159" t="s">
        <v>565</v>
      </c>
      <c r="D159" s="1">
        <v>6317</v>
      </c>
      <c r="E159" s="1">
        <v>44355</v>
      </c>
      <c r="F159" t="s">
        <v>566</v>
      </c>
      <c r="G159">
        <v>11699</v>
      </c>
      <c r="H159" t="s">
        <v>19</v>
      </c>
      <c r="I159">
        <v>352994714</v>
      </c>
      <c r="J159" t="b">
        <v>0</v>
      </c>
    </row>
    <row r="160" spans="1:10" x14ac:dyDescent="0.35">
      <c r="A160" t="s">
        <v>567</v>
      </c>
      <c r="B160" t="s">
        <v>11</v>
      </c>
      <c r="C160" t="s">
        <v>568</v>
      </c>
      <c r="D160" s="1">
        <v>27603</v>
      </c>
      <c r="E160" s="1">
        <v>44163</v>
      </c>
      <c r="F160" t="s">
        <v>569</v>
      </c>
      <c r="G160">
        <v>89211</v>
      </c>
      <c r="H160" t="s">
        <v>14</v>
      </c>
      <c r="I160">
        <v>704707652</v>
      </c>
      <c r="J160" t="b">
        <v>1</v>
      </c>
    </row>
    <row r="161" spans="1:10" x14ac:dyDescent="0.35">
      <c r="A161" t="s">
        <v>197</v>
      </c>
      <c r="B161" t="s">
        <v>570</v>
      </c>
      <c r="C161" t="s">
        <v>571</v>
      </c>
      <c r="D161" s="1">
        <v>17318</v>
      </c>
      <c r="E161" s="1">
        <v>43951</v>
      </c>
      <c r="F161" t="s">
        <v>82</v>
      </c>
      <c r="G161">
        <v>95526</v>
      </c>
      <c r="H161" t="s">
        <v>14</v>
      </c>
      <c r="I161">
        <v>671991804</v>
      </c>
      <c r="J161" t="b">
        <v>1</v>
      </c>
    </row>
    <row r="162" spans="1:10" x14ac:dyDescent="0.35">
      <c r="A162" t="s">
        <v>572</v>
      </c>
      <c r="B162" t="s">
        <v>573</v>
      </c>
      <c r="C162" t="s">
        <v>574</v>
      </c>
      <c r="D162" s="1">
        <v>13212</v>
      </c>
      <c r="E162" s="1">
        <v>44865</v>
      </c>
      <c r="F162" t="s">
        <v>575</v>
      </c>
      <c r="G162">
        <v>11100</v>
      </c>
      <c r="H162" t="s">
        <v>19</v>
      </c>
      <c r="I162">
        <v>67847760</v>
      </c>
      <c r="J162" t="b">
        <v>1</v>
      </c>
    </row>
    <row r="163" spans="1:10" x14ac:dyDescent="0.35">
      <c r="A163" t="s">
        <v>551</v>
      </c>
      <c r="B163" t="s">
        <v>576</v>
      </c>
      <c r="C163" t="s">
        <v>577</v>
      </c>
      <c r="D163" s="1">
        <v>7015</v>
      </c>
      <c r="E163" s="1">
        <v>45093</v>
      </c>
      <c r="F163" t="s">
        <v>578</v>
      </c>
      <c r="G163">
        <v>76386</v>
      </c>
      <c r="H163" t="s">
        <v>19</v>
      </c>
      <c r="I163">
        <v>16014197</v>
      </c>
      <c r="J163" t="b">
        <v>1</v>
      </c>
    </row>
    <row r="164" spans="1:10" x14ac:dyDescent="0.35">
      <c r="A164" t="s">
        <v>435</v>
      </c>
      <c r="B164" t="s">
        <v>579</v>
      </c>
      <c r="C164" t="s">
        <v>580</v>
      </c>
      <c r="D164" s="1">
        <v>5527</v>
      </c>
      <c r="E164" s="1">
        <v>44273</v>
      </c>
      <c r="F164" t="s">
        <v>581</v>
      </c>
      <c r="G164">
        <v>60142</v>
      </c>
      <c r="H164" t="s">
        <v>19</v>
      </c>
      <c r="I164">
        <v>142487512</v>
      </c>
      <c r="J164" t="b">
        <v>0</v>
      </c>
    </row>
    <row r="165" spans="1:10" x14ac:dyDescent="0.35">
      <c r="A165" t="s">
        <v>582</v>
      </c>
      <c r="B165" t="s">
        <v>583</v>
      </c>
      <c r="C165" t="s">
        <v>584</v>
      </c>
      <c r="D165" s="1">
        <v>25208</v>
      </c>
      <c r="E165" s="1">
        <v>44154</v>
      </c>
      <c r="F165" t="s">
        <v>585</v>
      </c>
      <c r="G165">
        <v>97512</v>
      </c>
      <c r="H165" t="s">
        <v>19</v>
      </c>
      <c r="I165">
        <v>945002548</v>
      </c>
      <c r="J165" t="b">
        <v>0</v>
      </c>
    </row>
    <row r="166" spans="1:10" x14ac:dyDescent="0.35">
      <c r="A166" t="s">
        <v>306</v>
      </c>
      <c r="B166" t="s">
        <v>189</v>
      </c>
      <c r="C166" t="s">
        <v>586</v>
      </c>
      <c r="D166" s="1">
        <v>17418</v>
      </c>
      <c r="E166" s="1">
        <v>45107</v>
      </c>
      <c r="F166" t="s">
        <v>587</v>
      </c>
      <c r="G166">
        <v>22082</v>
      </c>
      <c r="H166" t="s">
        <v>14</v>
      </c>
      <c r="I166">
        <v>354384553</v>
      </c>
      <c r="J166" t="b">
        <v>1</v>
      </c>
    </row>
    <row r="167" spans="1:10" x14ac:dyDescent="0.35">
      <c r="A167" t="s">
        <v>209</v>
      </c>
      <c r="B167" t="s">
        <v>564</v>
      </c>
      <c r="C167" t="s">
        <v>588</v>
      </c>
      <c r="D167" s="1">
        <v>28549</v>
      </c>
      <c r="E167" s="1">
        <v>44151</v>
      </c>
      <c r="F167" t="s">
        <v>589</v>
      </c>
      <c r="G167">
        <v>38297</v>
      </c>
      <c r="H167" t="s">
        <v>14</v>
      </c>
      <c r="I167">
        <v>712245688</v>
      </c>
      <c r="J167" t="b">
        <v>0</v>
      </c>
    </row>
    <row r="168" spans="1:10" x14ac:dyDescent="0.35">
      <c r="A168" t="s">
        <v>590</v>
      </c>
      <c r="B168" t="s">
        <v>591</v>
      </c>
      <c r="C168" t="s">
        <v>592</v>
      </c>
      <c r="D168" s="1">
        <v>38406</v>
      </c>
      <c r="E168" s="1">
        <v>43939</v>
      </c>
      <c r="F168" t="s">
        <v>593</v>
      </c>
      <c r="G168">
        <v>52898</v>
      </c>
      <c r="H168" t="s">
        <v>19</v>
      </c>
      <c r="I168">
        <v>381649472</v>
      </c>
      <c r="J168" t="b">
        <v>1</v>
      </c>
    </row>
    <row r="169" spans="1:10" x14ac:dyDescent="0.35">
      <c r="A169" t="s">
        <v>63</v>
      </c>
      <c r="B169" t="s">
        <v>300</v>
      </c>
      <c r="C169" t="s">
        <v>594</v>
      </c>
      <c r="D169" s="1">
        <v>10676</v>
      </c>
      <c r="E169" s="1">
        <v>44210</v>
      </c>
      <c r="F169" t="s">
        <v>595</v>
      </c>
      <c r="G169">
        <v>64212</v>
      </c>
      <c r="H169" t="s">
        <v>19</v>
      </c>
      <c r="I169">
        <v>969872509</v>
      </c>
      <c r="J169" t="b">
        <v>0</v>
      </c>
    </row>
    <row r="170" spans="1:10" x14ac:dyDescent="0.35">
      <c r="A170" t="s">
        <v>159</v>
      </c>
      <c r="B170" t="s">
        <v>596</v>
      </c>
      <c r="C170" t="s">
        <v>597</v>
      </c>
      <c r="D170" s="1">
        <v>41193</v>
      </c>
      <c r="E170" s="1">
        <v>44712</v>
      </c>
      <c r="F170" t="s">
        <v>598</v>
      </c>
      <c r="G170">
        <v>56332</v>
      </c>
      <c r="H170" t="s">
        <v>14</v>
      </c>
      <c r="I170">
        <v>946120151</v>
      </c>
      <c r="J170" t="b">
        <v>0</v>
      </c>
    </row>
    <row r="171" spans="1:10" x14ac:dyDescent="0.35">
      <c r="A171" t="s">
        <v>519</v>
      </c>
      <c r="B171" t="s">
        <v>15</v>
      </c>
      <c r="C171" t="s">
        <v>599</v>
      </c>
      <c r="D171" s="1">
        <v>8049</v>
      </c>
      <c r="E171" s="1">
        <v>44634</v>
      </c>
      <c r="F171" t="s">
        <v>600</v>
      </c>
      <c r="G171">
        <v>41453</v>
      </c>
      <c r="H171" t="s">
        <v>19</v>
      </c>
      <c r="I171">
        <v>187169505</v>
      </c>
      <c r="J171" t="b">
        <v>0</v>
      </c>
    </row>
    <row r="172" spans="1:10" x14ac:dyDescent="0.35">
      <c r="A172" t="s">
        <v>601</v>
      </c>
      <c r="B172" t="s">
        <v>86</v>
      </c>
      <c r="C172" t="s">
        <v>602</v>
      </c>
      <c r="D172" s="1">
        <v>13090</v>
      </c>
      <c r="E172" s="1">
        <v>44752</v>
      </c>
      <c r="F172" t="s">
        <v>603</v>
      </c>
      <c r="G172">
        <v>81298</v>
      </c>
      <c r="H172" t="s">
        <v>14</v>
      </c>
      <c r="I172">
        <v>454515210</v>
      </c>
      <c r="J172" t="b">
        <v>0</v>
      </c>
    </row>
    <row r="173" spans="1:10" x14ac:dyDescent="0.35">
      <c r="A173" t="s">
        <v>504</v>
      </c>
      <c r="B173" t="s">
        <v>604</v>
      </c>
      <c r="C173" t="s">
        <v>605</v>
      </c>
      <c r="D173" s="1">
        <v>19247</v>
      </c>
      <c r="E173" s="1">
        <v>43924</v>
      </c>
      <c r="F173" t="s">
        <v>522</v>
      </c>
      <c r="G173">
        <v>99009</v>
      </c>
      <c r="H173" t="s">
        <v>19</v>
      </c>
      <c r="I173">
        <v>481430286</v>
      </c>
      <c r="J173" t="b">
        <v>0</v>
      </c>
    </row>
    <row r="174" spans="1:10" x14ac:dyDescent="0.35">
      <c r="A174" t="s">
        <v>606</v>
      </c>
      <c r="B174" t="s">
        <v>405</v>
      </c>
      <c r="C174" t="s">
        <v>607</v>
      </c>
      <c r="D174" s="1">
        <v>21284</v>
      </c>
      <c r="E174" s="1">
        <v>44760</v>
      </c>
      <c r="F174" t="s">
        <v>608</v>
      </c>
      <c r="G174">
        <v>65866</v>
      </c>
      <c r="H174" t="s">
        <v>14</v>
      </c>
      <c r="I174">
        <v>639315077</v>
      </c>
      <c r="J174" t="b">
        <v>1</v>
      </c>
    </row>
    <row r="175" spans="1:10" x14ac:dyDescent="0.35">
      <c r="A175" t="s">
        <v>414</v>
      </c>
      <c r="B175" t="s">
        <v>609</v>
      </c>
      <c r="C175" t="s">
        <v>610</v>
      </c>
      <c r="D175" s="1">
        <v>12437</v>
      </c>
      <c r="E175" s="1">
        <v>44948</v>
      </c>
      <c r="F175" t="s">
        <v>611</v>
      </c>
      <c r="G175">
        <v>71806</v>
      </c>
      <c r="H175" t="s">
        <v>14</v>
      </c>
      <c r="I175">
        <v>978500266</v>
      </c>
      <c r="J175" t="b">
        <v>0</v>
      </c>
    </row>
    <row r="176" spans="1:10" x14ac:dyDescent="0.35">
      <c r="A176" t="s">
        <v>408</v>
      </c>
      <c r="B176" t="s">
        <v>612</v>
      </c>
      <c r="C176" t="s">
        <v>613</v>
      </c>
      <c r="D176" s="1">
        <v>12564</v>
      </c>
      <c r="E176" s="1">
        <v>43975</v>
      </c>
      <c r="F176" t="s">
        <v>614</v>
      </c>
      <c r="G176">
        <v>22187</v>
      </c>
      <c r="H176" t="s">
        <v>19</v>
      </c>
      <c r="I176">
        <v>7170858</v>
      </c>
      <c r="J176" t="b">
        <v>0</v>
      </c>
    </row>
    <row r="177" spans="1:10" x14ac:dyDescent="0.35">
      <c r="A177" t="s">
        <v>105</v>
      </c>
      <c r="B177" t="s">
        <v>223</v>
      </c>
      <c r="C177" t="s">
        <v>615</v>
      </c>
      <c r="D177" s="1">
        <v>30459</v>
      </c>
      <c r="E177" s="1">
        <v>44147</v>
      </c>
      <c r="F177" t="s">
        <v>616</v>
      </c>
      <c r="G177">
        <v>7030</v>
      </c>
      <c r="H177" t="s">
        <v>14</v>
      </c>
      <c r="I177">
        <v>581817324</v>
      </c>
      <c r="J177" t="b">
        <v>1</v>
      </c>
    </row>
    <row r="178" spans="1:10" x14ac:dyDescent="0.35">
      <c r="A178" t="s">
        <v>367</v>
      </c>
      <c r="B178" t="s">
        <v>617</v>
      </c>
      <c r="C178" t="s">
        <v>618</v>
      </c>
      <c r="D178" s="1">
        <v>11910</v>
      </c>
      <c r="E178" s="1">
        <v>44929</v>
      </c>
      <c r="F178" t="s">
        <v>619</v>
      </c>
      <c r="G178">
        <v>10179</v>
      </c>
      <c r="H178" t="s">
        <v>19</v>
      </c>
      <c r="I178">
        <v>115979289</v>
      </c>
      <c r="J178" t="b">
        <v>0</v>
      </c>
    </row>
    <row r="179" spans="1:10" x14ac:dyDescent="0.35">
      <c r="A179" t="s">
        <v>620</v>
      </c>
      <c r="B179" t="s">
        <v>621</v>
      </c>
      <c r="C179" t="s">
        <v>622</v>
      </c>
      <c r="D179" s="1">
        <v>16692</v>
      </c>
      <c r="E179" s="1">
        <v>44152</v>
      </c>
      <c r="F179" t="s">
        <v>623</v>
      </c>
      <c r="G179">
        <v>50282</v>
      </c>
      <c r="H179" t="s">
        <v>14</v>
      </c>
      <c r="I179">
        <v>508626994</v>
      </c>
      <c r="J179" t="b">
        <v>1</v>
      </c>
    </row>
    <row r="180" spans="1:10" x14ac:dyDescent="0.35">
      <c r="A180" t="s">
        <v>303</v>
      </c>
      <c r="B180" t="s">
        <v>624</v>
      </c>
      <c r="C180" t="s">
        <v>625</v>
      </c>
      <c r="D180" s="1">
        <v>5694</v>
      </c>
      <c r="E180" s="1">
        <v>45105</v>
      </c>
      <c r="F180" t="s">
        <v>626</v>
      </c>
      <c r="G180">
        <v>85765</v>
      </c>
      <c r="H180" t="s">
        <v>19</v>
      </c>
      <c r="I180">
        <v>717730270</v>
      </c>
      <c r="J180" t="b">
        <v>0</v>
      </c>
    </row>
    <row r="181" spans="1:10" x14ac:dyDescent="0.35">
      <c r="A181" t="s">
        <v>627</v>
      </c>
      <c r="B181" t="s">
        <v>16</v>
      </c>
      <c r="C181" t="s">
        <v>628</v>
      </c>
      <c r="D181" s="1">
        <v>10658</v>
      </c>
      <c r="E181" s="1">
        <v>45293</v>
      </c>
      <c r="F181" t="s">
        <v>629</v>
      </c>
      <c r="G181">
        <v>11976</v>
      </c>
      <c r="H181" t="s">
        <v>14</v>
      </c>
      <c r="I181">
        <v>708028137</v>
      </c>
      <c r="J181" t="b">
        <v>1</v>
      </c>
    </row>
    <row r="182" spans="1:10" x14ac:dyDescent="0.35">
      <c r="A182" t="s">
        <v>630</v>
      </c>
      <c r="B182" t="s">
        <v>631</v>
      </c>
      <c r="C182" t="s">
        <v>632</v>
      </c>
      <c r="D182" s="1">
        <v>13339</v>
      </c>
      <c r="E182" s="1">
        <v>45336</v>
      </c>
      <c r="F182" t="s">
        <v>445</v>
      </c>
      <c r="G182">
        <v>56036</v>
      </c>
      <c r="H182" t="s">
        <v>19</v>
      </c>
      <c r="I182">
        <v>883951353</v>
      </c>
      <c r="J182" t="b">
        <v>1</v>
      </c>
    </row>
    <row r="183" spans="1:10" x14ac:dyDescent="0.35">
      <c r="A183" t="s">
        <v>113</v>
      </c>
      <c r="B183" t="s">
        <v>365</v>
      </c>
      <c r="C183" t="s">
        <v>633</v>
      </c>
      <c r="D183" s="1">
        <v>18139</v>
      </c>
      <c r="E183" s="1">
        <v>45244</v>
      </c>
      <c r="F183" t="s">
        <v>634</v>
      </c>
      <c r="G183">
        <v>9171</v>
      </c>
      <c r="H183" t="s">
        <v>19</v>
      </c>
      <c r="I183">
        <v>814043208</v>
      </c>
      <c r="J183" t="b">
        <v>0</v>
      </c>
    </row>
    <row r="184" spans="1:10" x14ac:dyDescent="0.35">
      <c r="A184" t="s">
        <v>635</v>
      </c>
      <c r="B184" t="s">
        <v>636</v>
      </c>
      <c r="C184" t="s">
        <v>637</v>
      </c>
      <c r="D184" s="1">
        <v>41516</v>
      </c>
      <c r="E184" s="1">
        <v>45172</v>
      </c>
      <c r="F184" t="s">
        <v>638</v>
      </c>
      <c r="G184">
        <v>22682</v>
      </c>
      <c r="H184" t="s">
        <v>19</v>
      </c>
      <c r="I184">
        <v>592956259</v>
      </c>
      <c r="J184" t="b">
        <v>0</v>
      </c>
    </row>
    <row r="185" spans="1:10" x14ac:dyDescent="0.35">
      <c r="A185" t="s">
        <v>639</v>
      </c>
      <c r="B185" t="s">
        <v>640</v>
      </c>
      <c r="C185" t="s">
        <v>641</v>
      </c>
      <c r="D185" s="1">
        <v>37975</v>
      </c>
      <c r="E185" s="1">
        <v>45247</v>
      </c>
      <c r="F185" t="s">
        <v>634</v>
      </c>
      <c r="G185">
        <v>36100</v>
      </c>
      <c r="H185" t="s">
        <v>19</v>
      </c>
      <c r="I185">
        <v>227185037</v>
      </c>
      <c r="J185" t="b">
        <v>1</v>
      </c>
    </row>
    <row r="186" spans="1:10" x14ac:dyDescent="0.35">
      <c r="A186" t="s">
        <v>642</v>
      </c>
      <c r="B186" t="s">
        <v>102</v>
      </c>
      <c r="C186" t="s">
        <v>643</v>
      </c>
      <c r="D186" s="1">
        <v>43938</v>
      </c>
      <c r="E186" s="1">
        <v>44237</v>
      </c>
      <c r="F186" t="s">
        <v>644</v>
      </c>
      <c r="G186">
        <v>7652</v>
      </c>
      <c r="H186" t="s">
        <v>19</v>
      </c>
      <c r="I186">
        <v>215769498</v>
      </c>
      <c r="J186" t="b">
        <v>1</v>
      </c>
    </row>
    <row r="187" spans="1:10" x14ac:dyDescent="0.35">
      <c r="A187" t="s">
        <v>645</v>
      </c>
      <c r="B187" t="s">
        <v>646</v>
      </c>
      <c r="C187" t="s">
        <v>647</v>
      </c>
      <c r="D187" s="1">
        <v>23446</v>
      </c>
      <c r="E187" s="1">
        <v>45279</v>
      </c>
      <c r="F187" t="s">
        <v>35</v>
      </c>
      <c r="G187">
        <v>53829</v>
      </c>
      <c r="H187" t="s">
        <v>14</v>
      </c>
      <c r="I187">
        <v>424745858</v>
      </c>
      <c r="J187" t="b">
        <v>0</v>
      </c>
    </row>
    <row r="188" spans="1:10" x14ac:dyDescent="0.35">
      <c r="A188" t="s">
        <v>480</v>
      </c>
      <c r="B188" t="s">
        <v>648</v>
      </c>
      <c r="C188" t="s">
        <v>649</v>
      </c>
      <c r="D188" s="1">
        <v>22412</v>
      </c>
      <c r="E188" s="1">
        <v>44442</v>
      </c>
      <c r="F188" t="s">
        <v>650</v>
      </c>
      <c r="G188">
        <v>18434</v>
      </c>
      <c r="H188" t="s">
        <v>14</v>
      </c>
      <c r="I188">
        <v>432250137</v>
      </c>
      <c r="J188" t="b">
        <v>0</v>
      </c>
    </row>
    <row r="189" spans="1:10" x14ac:dyDescent="0.35">
      <c r="A189" t="s">
        <v>642</v>
      </c>
      <c r="B189" t="s">
        <v>651</v>
      </c>
      <c r="C189" t="s">
        <v>652</v>
      </c>
      <c r="D189" s="1">
        <v>44716</v>
      </c>
      <c r="E189" s="1">
        <v>45199</v>
      </c>
      <c r="F189" t="s">
        <v>179</v>
      </c>
      <c r="G189">
        <v>29484</v>
      </c>
      <c r="H189" t="s">
        <v>14</v>
      </c>
      <c r="I189">
        <v>753348622</v>
      </c>
      <c r="J189" t="b">
        <v>1</v>
      </c>
    </row>
    <row r="190" spans="1:10" x14ac:dyDescent="0.35">
      <c r="A190" t="s">
        <v>109</v>
      </c>
      <c r="B190" t="s">
        <v>405</v>
      </c>
      <c r="C190" t="s">
        <v>653</v>
      </c>
      <c r="D190" s="1">
        <v>45076</v>
      </c>
      <c r="E190" s="1">
        <v>44976</v>
      </c>
      <c r="F190" t="s">
        <v>654</v>
      </c>
      <c r="G190">
        <v>17099</v>
      </c>
      <c r="H190" t="s">
        <v>14</v>
      </c>
      <c r="I190">
        <v>511918810</v>
      </c>
      <c r="J190" t="b">
        <v>0</v>
      </c>
    </row>
    <row r="191" spans="1:10" x14ac:dyDescent="0.35">
      <c r="A191" t="s">
        <v>310</v>
      </c>
      <c r="B191" t="s">
        <v>655</v>
      </c>
      <c r="C191" t="s">
        <v>656</v>
      </c>
      <c r="D191" s="1">
        <v>6824</v>
      </c>
      <c r="E191" s="1">
        <v>43840</v>
      </c>
      <c r="F191" t="s">
        <v>657</v>
      </c>
      <c r="G191">
        <v>54263</v>
      </c>
      <c r="H191" t="s">
        <v>14</v>
      </c>
      <c r="I191">
        <v>590452338</v>
      </c>
      <c r="J191" t="b">
        <v>0</v>
      </c>
    </row>
    <row r="192" spans="1:10" x14ac:dyDescent="0.35">
      <c r="A192" t="s">
        <v>658</v>
      </c>
      <c r="B192" t="s">
        <v>146</v>
      </c>
      <c r="C192" t="s">
        <v>659</v>
      </c>
      <c r="D192" s="1">
        <v>13503</v>
      </c>
      <c r="E192" s="1">
        <v>45284</v>
      </c>
      <c r="F192" t="s">
        <v>660</v>
      </c>
      <c r="G192">
        <v>94873</v>
      </c>
      <c r="H192" t="s">
        <v>14</v>
      </c>
      <c r="I192">
        <v>647104297</v>
      </c>
      <c r="J192" t="b">
        <v>0</v>
      </c>
    </row>
    <row r="193" spans="1:10" x14ac:dyDescent="0.35">
      <c r="A193" t="s">
        <v>507</v>
      </c>
      <c r="B193" t="s">
        <v>621</v>
      </c>
      <c r="C193" t="s">
        <v>661</v>
      </c>
      <c r="D193" s="1">
        <v>32191</v>
      </c>
      <c r="E193" s="1">
        <v>43913</v>
      </c>
      <c r="F193" t="s">
        <v>662</v>
      </c>
      <c r="G193">
        <v>43979</v>
      </c>
      <c r="H193" t="s">
        <v>19</v>
      </c>
      <c r="I193">
        <v>447062181</v>
      </c>
      <c r="J193" t="b">
        <v>1</v>
      </c>
    </row>
    <row r="194" spans="1:10" x14ac:dyDescent="0.35">
      <c r="A194" t="s">
        <v>310</v>
      </c>
      <c r="B194" t="s">
        <v>68</v>
      </c>
      <c r="C194" t="s">
        <v>663</v>
      </c>
      <c r="D194" s="1">
        <v>42815</v>
      </c>
      <c r="E194" s="1">
        <v>44512</v>
      </c>
      <c r="F194" t="s">
        <v>664</v>
      </c>
      <c r="G194">
        <v>29753</v>
      </c>
      <c r="H194" t="s">
        <v>14</v>
      </c>
      <c r="I194">
        <v>411667860</v>
      </c>
      <c r="J194" t="b">
        <v>0</v>
      </c>
    </row>
    <row r="195" spans="1:10" x14ac:dyDescent="0.35">
      <c r="A195" t="s">
        <v>480</v>
      </c>
      <c r="B195" t="s">
        <v>604</v>
      </c>
      <c r="C195" t="s">
        <v>665</v>
      </c>
      <c r="D195" s="1">
        <v>27682</v>
      </c>
      <c r="E195" s="1">
        <v>44287</v>
      </c>
      <c r="F195" t="s">
        <v>666</v>
      </c>
      <c r="G195">
        <v>97197</v>
      </c>
      <c r="H195" t="s">
        <v>14</v>
      </c>
      <c r="I195">
        <v>370022852</v>
      </c>
      <c r="J195" t="b">
        <v>0</v>
      </c>
    </row>
    <row r="196" spans="1:10" x14ac:dyDescent="0.35">
      <c r="A196" t="s">
        <v>667</v>
      </c>
      <c r="B196" t="s">
        <v>213</v>
      </c>
      <c r="C196" t="s">
        <v>668</v>
      </c>
      <c r="D196" s="1">
        <v>4886</v>
      </c>
      <c r="E196" s="1">
        <v>44241</v>
      </c>
      <c r="F196" t="s">
        <v>669</v>
      </c>
      <c r="G196">
        <v>33050</v>
      </c>
      <c r="H196" t="s">
        <v>14</v>
      </c>
      <c r="I196">
        <v>32052752</v>
      </c>
      <c r="J196" t="b">
        <v>1</v>
      </c>
    </row>
    <row r="197" spans="1:10" x14ac:dyDescent="0.35">
      <c r="A197" t="s">
        <v>670</v>
      </c>
      <c r="B197" t="s">
        <v>671</v>
      </c>
      <c r="C197" t="s">
        <v>672</v>
      </c>
      <c r="D197" s="1">
        <v>36735</v>
      </c>
      <c r="E197" s="1">
        <v>45364</v>
      </c>
      <c r="F197" t="s">
        <v>673</v>
      </c>
      <c r="G197">
        <v>38510</v>
      </c>
      <c r="H197" t="s">
        <v>19</v>
      </c>
      <c r="I197">
        <v>982087771</v>
      </c>
      <c r="J197" t="b">
        <v>0</v>
      </c>
    </row>
    <row r="198" spans="1:10" x14ac:dyDescent="0.35">
      <c r="A198" t="s">
        <v>201</v>
      </c>
      <c r="B198" t="s">
        <v>674</v>
      </c>
      <c r="C198" t="s">
        <v>675</v>
      </c>
      <c r="D198" s="1">
        <v>11302</v>
      </c>
      <c r="E198" s="1">
        <v>44588</v>
      </c>
      <c r="F198" t="s">
        <v>676</v>
      </c>
      <c r="G198">
        <v>42305</v>
      </c>
      <c r="H198" t="s">
        <v>14</v>
      </c>
      <c r="I198">
        <v>999877479</v>
      </c>
      <c r="J198" t="b">
        <v>0</v>
      </c>
    </row>
    <row r="199" spans="1:10" x14ac:dyDescent="0.35">
      <c r="A199" t="s">
        <v>677</v>
      </c>
      <c r="B199" t="s">
        <v>498</v>
      </c>
      <c r="C199" t="s">
        <v>678</v>
      </c>
      <c r="D199" s="1">
        <v>35198</v>
      </c>
      <c r="E199" s="1">
        <v>43995</v>
      </c>
      <c r="F199" t="s">
        <v>679</v>
      </c>
      <c r="G199">
        <v>60442</v>
      </c>
      <c r="H199" t="s">
        <v>19</v>
      </c>
      <c r="I199">
        <v>271567</v>
      </c>
      <c r="J199" t="b">
        <v>0</v>
      </c>
    </row>
    <row r="200" spans="1:10" x14ac:dyDescent="0.35">
      <c r="A200" t="s">
        <v>527</v>
      </c>
      <c r="B200" t="s">
        <v>498</v>
      </c>
      <c r="C200" t="s">
        <v>680</v>
      </c>
      <c r="D200" s="1">
        <v>43127</v>
      </c>
      <c r="E200" s="1">
        <v>44719</v>
      </c>
      <c r="F200" t="s">
        <v>681</v>
      </c>
      <c r="G200">
        <v>63268</v>
      </c>
      <c r="H200" t="s">
        <v>19</v>
      </c>
      <c r="I200">
        <v>190922376</v>
      </c>
      <c r="J200" t="b">
        <v>0</v>
      </c>
    </row>
    <row r="201" spans="1:10" x14ac:dyDescent="0.35">
      <c r="A201" t="s">
        <v>682</v>
      </c>
      <c r="B201" t="s">
        <v>591</v>
      </c>
      <c r="C201" t="s">
        <v>683</v>
      </c>
      <c r="D201" s="1">
        <v>40441</v>
      </c>
      <c r="E201" s="1">
        <v>44686</v>
      </c>
      <c r="F201" t="s">
        <v>518</v>
      </c>
      <c r="G201">
        <v>70009</v>
      </c>
      <c r="H201" t="s">
        <v>14</v>
      </c>
      <c r="I201">
        <v>498132957</v>
      </c>
      <c r="J201" t="b">
        <v>1</v>
      </c>
    </row>
    <row r="202" spans="1:10" x14ac:dyDescent="0.35">
      <c r="A202" t="s">
        <v>101</v>
      </c>
      <c r="B202" t="s">
        <v>684</v>
      </c>
      <c r="C202" t="s">
        <v>685</v>
      </c>
      <c r="D202" s="1">
        <v>42633</v>
      </c>
      <c r="E202" s="1">
        <v>45168</v>
      </c>
      <c r="F202" t="s">
        <v>686</v>
      </c>
      <c r="G202">
        <v>12661</v>
      </c>
      <c r="H202" t="s">
        <v>14</v>
      </c>
      <c r="I202">
        <v>447989291</v>
      </c>
      <c r="J202" t="b">
        <v>1</v>
      </c>
    </row>
    <row r="203" spans="1:10" x14ac:dyDescent="0.35">
      <c r="A203" t="s">
        <v>480</v>
      </c>
      <c r="B203" t="s">
        <v>687</v>
      </c>
      <c r="C203" t="s">
        <v>688</v>
      </c>
      <c r="D203" s="1">
        <v>24624</v>
      </c>
      <c r="E203" s="1">
        <v>44479</v>
      </c>
      <c r="F203" t="s">
        <v>689</v>
      </c>
      <c r="G203">
        <v>62464</v>
      </c>
      <c r="H203" t="s">
        <v>19</v>
      </c>
      <c r="I203">
        <v>202986439</v>
      </c>
      <c r="J203" t="b">
        <v>0</v>
      </c>
    </row>
    <row r="204" spans="1:10" x14ac:dyDescent="0.35">
      <c r="A204" t="s">
        <v>364</v>
      </c>
      <c r="B204" t="s">
        <v>690</v>
      </c>
      <c r="C204" t="s">
        <v>691</v>
      </c>
      <c r="D204" s="1">
        <v>41844</v>
      </c>
      <c r="E204" s="1">
        <v>43941</v>
      </c>
      <c r="F204" t="s">
        <v>692</v>
      </c>
      <c r="G204">
        <v>715</v>
      </c>
      <c r="H204" t="s">
        <v>19</v>
      </c>
      <c r="I204">
        <v>518328822</v>
      </c>
      <c r="J204" t="b">
        <v>0</v>
      </c>
    </row>
    <row r="205" spans="1:10" x14ac:dyDescent="0.35">
      <c r="A205" t="s">
        <v>693</v>
      </c>
      <c r="B205" t="s">
        <v>72</v>
      </c>
      <c r="C205" t="s">
        <v>694</v>
      </c>
      <c r="D205" s="1">
        <v>36432</v>
      </c>
      <c r="E205" s="1">
        <v>44218</v>
      </c>
      <c r="F205" t="s">
        <v>695</v>
      </c>
      <c r="G205">
        <v>88927</v>
      </c>
      <c r="H205" t="s">
        <v>14</v>
      </c>
      <c r="I205">
        <v>564933910</v>
      </c>
      <c r="J205" t="b">
        <v>0</v>
      </c>
    </row>
    <row r="206" spans="1:10" x14ac:dyDescent="0.35">
      <c r="A206" t="s">
        <v>696</v>
      </c>
      <c r="B206" t="s">
        <v>68</v>
      </c>
      <c r="C206" t="s">
        <v>697</v>
      </c>
      <c r="D206" s="1">
        <v>29562</v>
      </c>
      <c r="E206" s="1">
        <v>44851</v>
      </c>
      <c r="F206" t="s">
        <v>698</v>
      </c>
      <c r="G206">
        <v>46823</v>
      </c>
      <c r="H206" t="s">
        <v>14</v>
      </c>
      <c r="I206">
        <v>87723712</v>
      </c>
      <c r="J206" t="b">
        <v>0</v>
      </c>
    </row>
    <row r="207" spans="1:10" x14ac:dyDescent="0.35">
      <c r="A207" t="s">
        <v>48</v>
      </c>
      <c r="B207" t="s">
        <v>142</v>
      </c>
      <c r="C207" t="s">
        <v>699</v>
      </c>
      <c r="D207" s="1">
        <v>30106</v>
      </c>
      <c r="E207" s="1">
        <v>45053</v>
      </c>
      <c r="F207" t="s">
        <v>700</v>
      </c>
      <c r="G207">
        <v>37193</v>
      </c>
      <c r="H207" t="s">
        <v>19</v>
      </c>
      <c r="I207">
        <v>10095121</v>
      </c>
      <c r="J207" t="b">
        <v>0</v>
      </c>
    </row>
    <row r="208" spans="1:10" x14ac:dyDescent="0.35">
      <c r="A208" t="s">
        <v>701</v>
      </c>
      <c r="B208" t="s">
        <v>68</v>
      </c>
      <c r="C208" t="s">
        <v>702</v>
      </c>
      <c r="D208" s="1">
        <v>42226</v>
      </c>
      <c r="E208" s="1">
        <v>44918</v>
      </c>
      <c r="F208" t="s">
        <v>703</v>
      </c>
      <c r="G208">
        <v>79011</v>
      </c>
      <c r="H208" t="s">
        <v>14</v>
      </c>
      <c r="I208">
        <v>950780049</v>
      </c>
      <c r="J208" t="b">
        <v>1</v>
      </c>
    </row>
    <row r="209" spans="1:10" x14ac:dyDescent="0.35">
      <c r="A209" t="s">
        <v>163</v>
      </c>
      <c r="B209" t="s">
        <v>704</v>
      </c>
      <c r="C209" t="s">
        <v>705</v>
      </c>
      <c r="D209" s="1">
        <v>15447</v>
      </c>
      <c r="E209" s="1">
        <v>44541</v>
      </c>
      <c r="F209" t="s">
        <v>430</v>
      </c>
      <c r="G209">
        <v>9163</v>
      </c>
      <c r="H209" t="s">
        <v>14</v>
      </c>
      <c r="I209">
        <v>638643976</v>
      </c>
      <c r="J209" t="b">
        <v>0</v>
      </c>
    </row>
    <row r="210" spans="1:10" x14ac:dyDescent="0.35">
      <c r="A210" t="s">
        <v>706</v>
      </c>
      <c r="B210" t="s">
        <v>707</v>
      </c>
      <c r="C210" t="s">
        <v>708</v>
      </c>
      <c r="D210" s="1">
        <v>6739</v>
      </c>
      <c r="E210" s="1">
        <v>44510</v>
      </c>
      <c r="F210" t="s">
        <v>709</v>
      </c>
      <c r="G210">
        <v>10378</v>
      </c>
      <c r="H210" t="s">
        <v>19</v>
      </c>
      <c r="I210">
        <v>432860195</v>
      </c>
      <c r="J210" t="b">
        <v>0</v>
      </c>
    </row>
    <row r="211" spans="1:10" x14ac:dyDescent="0.35">
      <c r="A211" t="s">
        <v>639</v>
      </c>
      <c r="B211" t="s">
        <v>710</v>
      </c>
      <c r="C211" t="s">
        <v>711</v>
      </c>
      <c r="D211" s="1">
        <v>30148</v>
      </c>
      <c r="E211" s="1">
        <v>44321</v>
      </c>
      <c r="F211" t="s">
        <v>96</v>
      </c>
      <c r="G211">
        <v>84941</v>
      </c>
      <c r="H211" t="s">
        <v>14</v>
      </c>
      <c r="I211">
        <v>600754102</v>
      </c>
      <c r="J211" t="b">
        <v>1</v>
      </c>
    </row>
    <row r="212" spans="1:10" x14ac:dyDescent="0.35">
      <c r="A212" t="s">
        <v>170</v>
      </c>
      <c r="B212" t="s">
        <v>712</v>
      </c>
      <c r="C212" t="s">
        <v>713</v>
      </c>
      <c r="D212" s="1">
        <v>9856</v>
      </c>
      <c r="E212" s="1">
        <v>44830</v>
      </c>
      <c r="F212" t="s">
        <v>529</v>
      </c>
      <c r="G212">
        <v>21150</v>
      </c>
      <c r="H212" t="s">
        <v>19</v>
      </c>
      <c r="I212">
        <v>275737780</v>
      </c>
      <c r="J212" t="b">
        <v>1</v>
      </c>
    </row>
    <row r="213" spans="1:10" x14ac:dyDescent="0.35">
      <c r="A213" t="s">
        <v>414</v>
      </c>
      <c r="B213" t="s">
        <v>714</v>
      </c>
      <c r="C213" t="s">
        <v>715</v>
      </c>
      <c r="D213" s="1">
        <v>39449</v>
      </c>
      <c r="E213" s="1">
        <v>45163</v>
      </c>
      <c r="F213" t="s">
        <v>339</v>
      </c>
      <c r="G213">
        <v>33251</v>
      </c>
      <c r="H213" t="s">
        <v>19</v>
      </c>
      <c r="I213">
        <v>98308697</v>
      </c>
      <c r="J213" t="b">
        <v>1</v>
      </c>
    </row>
    <row r="214" spans="1:10" x14ac:dyDescent="0.35">
      <c r="A214" t="s">
        <v>716</v>
      </c>
      <c r="B214" t="s">
        <v>717</v>
      </c>
      <c r="C214" t="s">
        <v>718</v>
      </c>
      <c r="D214" s="1">
        <v>23898</v>
      </c>
      <c r="E214" s="1">
        <v>45216</v>
      </c>
      <c r="F214" t="s">
        <v>719</v>
      </c>
      <c r="G214">
        <v>54205</v>
      </c>
      <c r="H214" t="s">
        <v>14</v>
      </c>
      <c r="I214">
        <v>322180309</v>
      </c>
      <c r="J214" t="b">
        <v>1</v>
      </c>
    </row>
    <row r="215" spans="1:10" x14ac:dyDescent="0.35">
      <c r="A215" t="s">
        <v>658</v>
      </c>
      <c r="B215" t="s">
        <v>720</v>
      </c>
      <c r="C215" t="s">
        <v>721</v>
      </c>
      <c r="D215" s="1">
        <v>29877</v>
      </c>
      <c r="E215" s="1">
        <v>44070</v>
      </c>
      <c r="F215" t="s">
        <v>722</v>
      </c>
      <c r="G215">
        <v>30563</v>
      </c>
      <c r="H215" t="s">
        <v>14</v>
      </c>
      <c r="I215">
        <v>824530546</v>
      </c>
      <c r="J215" t="b">
        <v>0</v>
      </c>
    </row>
    <row r="216" spans="1:10" x14ac:dyDescent="0.35">
      <c r="A216" t="s">
        <v>723</v>
      </c>
      <c r="B216" t="s">
        <v>102</v>
      </c>
      <c r="C216" t="s">
        <v>724</v>
      </c>
      <c r="D216" s="1">
        <v>11896</v>
      </c>
      <c r="E216" s="1">
        <v>44882</v>
      </c>
      <c r="F216" t="s">
        <v>692</v>
      </c>
      <c r="G216">
        <v>52438</v>
      </c>
      <c r="H216" t="s">
        <v>19</v>
      </c>
      <c r="I216">
        <v>947243652</v>
      </c>
      <c r="J216" t="b">
        <v>0</v>
      </c>
    </row>
    <row r="217" spans="1:10" x14ac:dyDescent="0.35">
      <c r="A217" t="s">
        <v>627</v>
      </c>
      <c r="B217" t="s">
        <v>725</v>
      </c>
      <c r="C217" t="s">
        <v>726</v>
      </c>
      <c r="D217" s="1">
        <v>42489</v>
      </c>
      <c r="E217" s="1">
        <v>45096</v>
      </c>
      <c r="F217" t="s">
        <v>727</v>
      </c>
      <c r="G217">
        <v>38001</v>
      </c>
      <c r="H217" t="s">
        <v>19</v>
      </c>
      <c r="I217">
        <v>910454543</v>
      </c>
      <c r="J217" t="b">
        <v>0</v>
      </c>
    </row>
    <row r="218" spans="1:10" x14ac:dyDescent="0.35">
      <c r="A218" t="s">
        <v>728</v>
      </c>
      <c r="B218" t="s">
        <v>729</v>
      </c>
      <c r="C218" t="s">
        <v>730</v>
      </c>
      <c r="D218" s="1">
        <v>26874</v>
      </c>
      <c r="E218" s="1">
        <v>44827</v>
      </c>
      <c r="F218" t="s">
        <v>731</v>
      </c>
      <c r="G218">
        <v>14808</v>
      </c>
      <c r="H218" t="s">
        <v>14</v>
      </c>
      <c r="I218">
        <v>123840270</v>
      </c>
      <c r="J218" t="b">
        <v>1</v>
      </c>
    </row>
    <row r="219" spans="1:10" x14ac:dyDescent="0.35">
      <c r="A219" t="s">
        <v>582</v>
      </c>
      <c r="B219" t="s">
        <v>732</v>
      </c>
      <c r="C219" t="s">
        <v>733</v>
      </c>
      <c r="D219" s="1">
        <v>10455</v>
      </c>
      <c r="E219" s="1">
        <v>45356</v>
      </c>
      <c r="F219" t="s">
        <v>734</v>
      </c>
      <c r="G219">
        <v>13967</v>
      </c>
      <c r="H219" t="s">
        <v>19</v>
      </c>
      <c r="I219">
        <v>536097790</v>
      </c>
      <c r="J219" t="b">
        <v>0</v>
      </c>
    </row>
    <row r="220" spans="1:10" x14ac:dyDescent="0.35">
      <c r="A220" t="s">
        <v>170</v>
      </c>
      <c r="B220" t="s">
        <v>735</v>
      </c>
      <c r="C220" t="s">
        <v>736</v>
      </c>
      <c r="D220" s="1">
        <v>7616</v>
      </c>
      <c r="E220" s="1">
        <v>43864</v>
      </c>
      <c r="F220" t="s">
        <v>737</v>
      </c>
      <c r="G220">
        <v>42648</v>
      </c>
      <c r="H220" t="s">
        <v>14</v>
      </c>
      <c r="I220">
        <v>194315452</v>
      </c>
      <c r="J220" t="b">
        <v>0</v>
      </c>
    </row>
    <row r="221" spans="1:10" x14ac:dyDescent="0.35">
      <c r="A221" t="s">
        <v>219</v>
      </c>
      <c r="B221" t="s">
        <v>405</v>
      </c>
      <c r="C221" t="s">
        <v>738</v>
      </c>
      <c r="D221" s="1">
        <v>8805</v>
      </c>
      <c r="E221" s="1">
        <v>45121</v>
      </c>
      <c r="F221" t="s">
        <v>739</v>
      </c>
      <c r="G221">
        <v>43802</v>
      </c>
      <c r="H221" t="s">
        <v>14</v>
      </c>
      <c r="I221">
        <v>711163705</v>
      </c>
      <c r="J221" t="b">
        <v>0</v>
      </c>
    </row>
    <row r="222" spans="1:10" x14ac:dyDescent="0.35">
      <c r="A222" t="s">
        <v>627</v>
      </c>
      <c r="B222" t="s">
        <v>740</v>
      </c>
      <c r="C222" t="s">
        <v>741</v>
      </c>
      <c r="D222" s="1">
        <v>16972</v>
      </c>
      <c r="E222" s="1">
        <v>44638</v>
      </c>
      <c r="F222" t="s">
        <v>611</v>
      </c>
      <c r="G222">
        <v>61625</v>
      </c>
      <c r="H222" t="s">
        <v>19</v>
      </c>
      <c r="I222">
        <v>120738956</v>
      </c>
      <c r="J222" t="b">
        <v>0</v>
      </c>
    </row>
    <row r="223" spans="1:10" x14ac:dyDescent="0.35">
      <c r="A223" t="s">
        <v>742</v>
      </c>
      <c r="B223" t="s">
        <v>68</v>
      </c>
      <c r="C223" t="s">
        <v>743</v>
      </c>
      <c r="D223" s="1">
        <v>19317</v>
      </c>
      <c r="E223" s="1">
        <v>45383</v>
      </c>
      <c r="F223" t="s">
        <v>744</v>
      </c>
      <c r="G223">
        <v>52888</v>
      </c>
      <c r="H223" t="s">
        <v>19</v>
      </c>
      <c r="I223">
        <v>922131670</v>
      </c>
      <c r="J223" t="b">
        <v>0</v>
      </c>
    </row>
    <row r="224" spans="1:10" x14ac:dyDescent="0.35">
      <c r="A224" t="s">
        <v>414</v>
      </c>
      <c r="B224" t="s">
        <v>745</v>
      </c>
      <c r="C224" t="s">
        <v>746</v>
      </c>
      <c r="D224" s="1">
        <v>27476</v>
      </c>
      <c r="E224" s="1">
        <v>44878</v>
      </c>
      <c r="F224" t="s">
        <v>315</v>
      </c>
      <c r="G224">
        <v>89376</v>
      </c>
      <c r="H224" t="s">
        <v>14</v>
      </c>
      <c r="I224">
        <v>555247907</v>
      </c>
      <c r="J224" t="b">
        <v>0</v>
      </c>
    </row>
    <row r="225" spans="1:10" x14ac:dyDescent="0.35">
      <c r="A225" t="s">
        <v>101</v>
      </c>
      <c r="B225" t="s">
        <v>747</v>
      </c>
      <c r="C225" t="s">
        <v>748</v>
      </c>
      <c r="D225" s="1">
        <v>8601</v>
      </c>
      <c r="E225" s="1">
        <v>44826</v>
      </c>
      <c r="F225" t="s">
        <v>749</v>
      </c>
      <c r="G225">
        <v>14987</v>
      </c>
      <c r="H225" t="s">
        <v>19</v>
      </c>
      <c r="I225">
        <v>339036036</v>
      </c>
      <c r="J225" t="b">
        <v>1</v>
      </c>
    </row>
    <row r="226" spans="1:10" x14ac:dyDescent="0.35">
      <c r="A226" t="s">
        <v>750</v>
      </c>
      <c r="B226" t="s">
        <v>443</v>
      </c>
      <c r="C226" t="s">
        <v>751</v>
      </c>
      <c r="D226" s="1">
        <v>7312</v>
      </c>
      <c r="E226" s="1">
        <v>44274</v>
      </c>
      <c r="F226" t="s">
        <v>752</v>
      </c>
      <c r="G226">
        <v>71509</v>
      </c>
      <c r="H226" t="s">
        <v>19</v>
      </c>
      <c r="I226">
        <v>687762227</v>
      </c>
      <c r="J226" t="b">
        <v>0</v>
      </c>
    </row>
    <row r="227" spans="1:10" x14ac:dyDescent="0.35">
      <c r="A227" t="s">
        <v>753</v>
      </c>
      <c r="B227" t="s">
        <v>146</v>
      </c>
      <c r="C227" t="s">
        <v>754</v>
      </c>
      <c r="D227" s="1">
        <v>21575</v>
      </c>
      <c r="E227" s="1">
        <v>44159</v>
      </c>
      <c r="F227" t="s">
        <v>755</v>
      </c>
      <c r="G227">
        <v>87862</v>
      </c>
      <c r="H227" t="s">
        <v>19</v>
      </c>
      <c r="I227">
        <v>946721741</v>
      </c>
      <c r="J227" t="b">
        <v>1</v>
      </c>
    </row>
    <row r="228" spans="1:10" x14ac:dyDescent="0.35">
      <c r="A228" t="s">
        <v>756</v>
      </c>
      <c r="B228" t="s">
        <v>757</v>
      </c>
      <c r="C228" t="s">
        <v>758</v>
      </c>
      <c r="D228" s="1">
        <v>9918</v>
      </c>
      <c r="E228" s="1">
        <v>44154</v>
      </c>
      <c r="F228" t="s">
        <v>759</v>
      </c>
      <c r="G228">
        <v>48366</v>
      </c>
      <c r="H228" t="s">
        <v>19</v>
      </c>
      <c r="I228">
        <v>322575893</v>
      </c>
      <c r="J228" t="b">
        <v>1</v>
      </c>
    </row>
    <row r="229" spans="1:10" x14ac:dyDescent="0.35">
      <c r="A229" t="s">
        <v>504</v>
      </c>
      <c r="B229" t="s">
        <v>760</v>
      </c>
      <c r="C229" t="s">
        <v>761</v>
      </c>
      <c r="D229" s="1">
        <v>4188</v>
      </c>
      <c r="E229" s="1">
        <v>44013</v>
      </c>
      <c r="F229" t="s">
        <v>762</v>
      </c>
      <c r="G229">
        <v>48133</v>
      </c>
      <c r="H229" t="s">
        <v>19</v>
      </c>
      <c r="I229">
        <v>972159951</v>
      </c>
      <c r="J229" t="b">
        <v>1</v>
      </c>
    </row>
    <row r="230" spans="1:10" x14ac:dyDescent="0.35">
      <c r="A230" t="s">
        <v>763</v>
      </c>
      <c r="B230" t="s">
        <v>671</v>
      </c>
      <c r="C230" t="s">
        <v>764</v>
      </c>
      <c r="D230" s="1">
        <v>38573</v>
      </c>
      <c r="E230" s="1">
        <v>44709</v>
      </c>
      <c r="F230" t="s">
        <v>765</v>
      </c>
      <c r="G230">
        <v>65184</v>
      </c>
      <c r="H230" t="s">
        <v>14</v>
      </c>
      <c r="I230">
        <v>523880557</v>
      </c>
      <c r="J230" t="b">
        <v>0</v>
      </c>
    </row>
    <row r="231" spans="1:10" x14ac:dyDescent="0.35">
      <c r="A231" t="s">
        <v>750</v>
      </c>
      <c r="B231" t="s">
        <v>631</v>
      </c>
      <c r="C231" t="s">
        <v>766</v>
      </c>
      <c r="D231" s="1">
        <v>35977</v>
      </c>
      <c r="E231" s="1">
        <v>44048</v>
      </c>
      <c r="F231" t="s">
        <v>700</v>
      </c>
      <c r="G231">
        <v>22147</v>
      </c>
      <c r="H231" t="s">
        <v>14</v>
      </c>
      <c r="I231">
        <v>78314046</v>
      </c>
      <c r="J231" t="b">
        <v>1</v>
      </c>
    </row>
    <row r="232" spans="1:10" x14ac:dyDescent="0.35">
      <c r="A232" t="s">
        <v>310</v>
      </c>
      <c r="B232" t="s">
        <v>45</v>
      </c>
      <c r="C232" t="s">
        <v>767</v>
      </c>
      <c r="D232" s="1">
        <v>5830</v>
      </c>
      <c r="E232" s="1">
        <v>44668</v>
      </c>
      <c r="F232" t="s">
        <v>768</v>
      </c>
      <c r="G232">
        <v>39219</v>
      </c>
      <c r="H232" t="s">
        <v>14</v>
      </c>
      <c r="I232">
        <v>870154957</v>
      </c>
      <c r="J232" t="b">
        <v>0</v>
      </c>
    </row>
    <row r="233" spans="1:10" x14ac:dyDescent="0.35">
      <c r="A233" t="s">
        <v>174</v>
      </c>
      <c r="B233" t="s">
        <v>769</v>
      </c>
      <c r="C233" t="s">
        <v>770</v>
      </c>
      <c r="D233" s="1">
        <v>8701</v>
      </c>
      <c r="E233" s="1">
        <v>44133</v>
      </c>
      <c r="F233" t="s">
        <v>771</v>
      </c>
      <c r="G233">
        <v>46082</v>
      </c>
      <c r="H233" t="s">
        <v>14</v>
      </c>
      <c r="I233">
        <v>148255400</v>
      </c>
      <c r="J233" t="b">
        <v>0</v>
      </c>
    </row>
    <row r="234" spans="1:10" x14ac:dyDescent="0.35">
      <c r="A234" t="s">
        <v>328</v>
      </c>
      <c r="B234" t="s">
        <v>772</v>
      </c>
      <c r="C234" t="s">
        <v>773</v>
      </c>
      <c r="D234" s="1">
        <v>11079</v>
      </c>
      <c r="E234" s="1">
        <v>44628</v>
      </c>
      <c r="F234" t="s">
        <v>774</v>
      </c>
      <c r="G234">
        <v>57238</v>
      </c>
      <c r="H234" t="s">
        <v>14</v>
      </c>
      <c r="I234">
        <v>385533781</v>
      </c>
      <c r="J234" t="b">
        <v>0</v>
      </c>
    </row>
    <row r="235" spans="1:10" x14ac:dyDescent="0.35">
      <c r="A235" t="s">
        <v>775</v>
      </c>
      <c r="B235" t="s">
        <v>72</v>
      </c>
      <c r="C235" t="s">
        <v>776</v>
      </c>
      <c r="D235" s="1">
        <v>13409</v>
      </c>
      <c r="E235" s="1">
        <v>44604</v>
      </c>
      <c r="F235" t="s">
        <v>608</v>
      </c>
      <c r="G235">
        <v>49313</v>
      </c>
      <c r="H235" t="s">
        <v>14</v>
      </c>
      <c r="I235">
        <v>502905972</v>
      </c>
      <c r="J235" t="b">
        <v>0</v>
      </c>
    </row>
    <row r="236" spans="1:10" x14ac:dyDescent="0.35">
      <c r="A236" t="s">
        <v>777</v>
      </c>
      <c r="B236" t="s">
        <v>146</v>
      </c>
      <c r="C236" t="s">
        <v>778</v>
      </c>
      <c r="D236" s="1">
        <v>22623</v>
      </c>
      <c r="E236" s="1">
        <v>43947</v>
      </c>
      <c r="F236" t="s">
        <v>497</v>
      </c>
      <c r="G236">
        <v>90361</v>
      </c>
      <c r="H236" t="s">
        <v>19</v>
      </c>
      <c r="I236">
        <v>121683932</v>
      </c>
      <c r="J236" t="b">
        <v>1</v>
      </c>
    </row>
    <row r="237" spans="1:10" x14ac:dyDescent="0.35">
      <c r="A237" t="s">
        <v>56</v>
      </c>
      <c r="B237" t="s">
        <v>779</v>
      </c>
      <c r="C237" t="s">
        <v>780</v>
      </c>
      <c r="D237" s="1">
        <v>41655</v>
      </c>
      <c r="E237" s="1">
        <v>44005</v>
      </c>
      <c r="F237" t="s">
        <v>781</v>
      </c>
      <c r="G237">
        <v>34971</v>
      </c>
      <c r="H237" t="s">
        <v>19</v>
      </c>
      <c r="I237">
        <v>311753532</v>
      </c>
      <c r="J237" t="b">
        <v>1</v>
      </c>
    </row>
    <row r="238" spans="1:10" x14ac:dyDescent="0.35">
      <c r="A238" t="s">
        <v>256</v>
      </c>
      <c r="B238" t="s">
        <v>782</v>
      </c>
      <c r="C238" t="s">
        <v>783</v>
      </c>
      <c r="D238" s="1">
        <v>37960</v>
      </c>
      <c r="E238" s="1">
        <v>44627</v>
      </c>
      <c r="F238" t="s">
        <v>784</v>
      </c>
      <c r="G238">
        <v>12874</v>
      </c>
      <c r="H238" t="s">
        <v>14</v>
      </c>
      <c r="I238">
        <v>818947157</v>
      </c>
      <c r="J238" t="b">
        <v>1</v>
      </c>
    </row>
    <row r="239" spans="1:10" x14ac:dyDescent="0.35">
      <c r="A239" t="s">
        <v>606</v>
      </c>
      <c r="B239" t="s">
        <v>760</v>
      </c>
      <c r="C239" t="s">
        <v>785</v>
      </c>
      <c r="D239" s="1">
        <v>32501</v>
      </c>
      <c r="E239" s="1">
        <v>45114</v>
      </c>
      <c r="F239" t="s">
        <v>786</v>
      </c>
      <c r="G239">
        <v>73645</v>
      </c>
      <c r="H239" t="s">
        <v>19</v>
      </c>
      <c r="I239">
        <v>519854007</v>
      </c>
      <c r="J239" t="b">
        <v>0</v>
      </c>
    </row>
    <row r="240" spans="1:10" x14ac:dyDescent="0.35">
      <c r="A240" t="s">
        <v>328</v>
      </c>
      <c r="B240" t="s">
        <v>651</v>
      </c>
      <c r="C240" t="s">
        <v>787</v>
      </c>
      <c r="D240" s="1">
        <v>12077</v>
      </c>
      <c r="E240" s="1">
        <v>44058</v>
      </c>
      <c r="F240" t="s">
        <v>788</v>
      </c>
      <c r="G240">
        <v>42825</v>
      </c>
      <c r="H240" t="s">
        <v>19</v>
      </c>
      <c r="I240">
        <v>423945120</v>
      </c>
      <c r="J240" t="b">
        <v>1</v>
      </c>
    </row>
    <row r="241" spans="1:10" x14ac:dyDescent="0.35">
      <c r="A241" t="s">
        <v>163</v>
      </c>
      <c r="B241" t="s">
        <v>488</v>
      </c>
      <c r="C241" t="s">
        <v>789</v>
      </c>
      <c r="D241" s="1">
        <v>42043</v>
      </c>
      <c r="E241" s="1">
        <v>44440</v>
      </c>
      <c r="F241" t="s">
        <v>790</v>
      </c>
      <c r="G241">
        <v>21733</v>
      </c>
      <c r="H241" t="s">
        <v>14</v>
      </c>
      <c r="I241">
        <v>716709314</v>
      </c>
      <c r="J241" t="b">
        <v>1</v>
      </c>
    </row>
    <row r="242" spans="1:10" x14ac:dyDescent="0.35">
      <c r="A242" t="s">
        <v>791</v>
      </c>
      <c r="B242" t="s">
        <v>757</v>
      </c>
      <c r="C242" t="s">
        <v>792</v>
      </c>
      <c r="D242" s="1">
        <v>5735</v>
      </c>
      <c r="E242" s="1">
        <v>45071</v>
      </c>
      <c r="F242" t="s">
        <v>666</v>
      </c>
      <c r="G242">
        <v>56909</v>
      </c>
      <c r="H242" t="s">
        <v>14</v>
      </c>
      <c r="I242">
        <v>551483882</v>
      </c>
      <c r="J242" t="b">
        <v>1</v>
      </c>
    </row>
    <row r="243" spans="1:10" x14ac:dyDescent="0.35">
      <c r="A243" t="s">
        <v>658</v>
      </c>
      <c r="B243" t="s">
        <v>793</v>
      </c>
      <c r="C243" t="s">
        <v>794</v>
      </c>
      <c r="D243" s="1">
        <v>42523</v>
      </c>
      <c r="E243" s="1">
        <v>44420</v>
      </c>
      <c r="F243" t="s">
        <v>795</v>
      </c>
      <c r="G243">
        <v>84303</v>
      </c>
      <c r="H243" t="s">
        <v>19</v>
      </c>
      <c r="I243">
        <v>177113524</v>
      </c>
      <c r="J243" t="b">
        <v>1</v>
      </c>
    </row>
    <row r="244" spans="1:10" x14ac:dyDescent="0.35">
      <c r="A244" t="s">
        <v>796</v>
      </c>
      <c r="B244" t="s">
        <v>591</v>
      </c>
      <c r="C244" t="s">
        <v>797</v>
      </c>
      <c r="D244" s="1">
        <v>22395</v>
      </c>
      <c r="E244" s="1">
        <v>44278</v>
      </c>
      <c r="F244" t="s">
        <v>798</v>
      </c>
      <c r="G244">
        <v>4610</v>
      </c>
      <c r="H244" t="s">
        <v>19</v>
      </c>
      <c r="I244">
        <v>604859605</v>
      </c>
      <c r="J244" t="b">
        <v>0</v>
      </c>
    </row>
    <row r="245" spans="1:10" x14ac:dyDescent="0.35">
      <c r="A245" t="s">
        <v>799</v>
      </c>
      <c r="B245" t="s">
        <v>800</v>
      </c>
      <c r="C245" t="s">
        <v>801</v>
      </c>
      <c r="D245" s="1">
        <v>23361</v>
      </c>
      <c r="E245" s="1">
        <v>43831</v>
      </c>
      <c r="F245" t="s">
        <v>802</v>
      </c>
      <c r="G245">
        <v>1211</v>
      </c>
      <c r="H245" t="s">
        <v>14</v>
      </c>
      <c r="I245">
        <v>641964548</v>
      </c>
      <c r="J245" t="b">
        <v>0</v>
      </c>
    </row>
    <row r="246" spans="1:10" x14ac:dyDescent="0.35">
      <c r="A246" t="s">
        <v>431</v>
      </c>
      <c r="B246" t="s">
        <v>803</v>
      </c>
      <c r="C246" t="s">
        <v>804</v>
      </c>
      <c r="D246" s="1">
        <v>36392</v>
      </c>
      <c r="E246" s="1">
        <v>44799</v>
      </c>
      <c r="F246" t="s">
        <v>739</v>
      </c>
      <c r="G246">
        <v>63230</v>
      </c>
      <c r="H246" t="s">
        <v>14</v>
      </c>
      <c r="I246">
        <v>570642727</v>
      </c>
      <c r="J246" t="b">
        <v>1</v>
      </c>
    </row>
    <row r="247" spans="1:10" x14ac:dyDescent="0.35">
      <c r="A247" t="s">
        <v>805</v>
      </c>
      <c r="B247" t="s">
        <v>806</v>
      </c>
      <c r="C247" t="s">
        <v>807</v>
      </c>
      <c r="D247" s="1">
        <v>41644</v>
      </c>
      <c r="E247" s="1">
        <v>44710</v>
      </c>
      <c r="F247" t="s">
        <v>808</v>
      </c>
      <c r="G247">
        <v>16002</v>
      </c>
      <c r="H247" t="s">
        <v>14</v>
      </c>
      <c r="I247">
        <v>278292945</v>
      </c>
      <c r="J247" t="b">
        <v>0</v>
      </c>
    </row>
    <row r="248" spans="1:10" x14ac:dyDescent="0.35">
      <c r="A248" t="s">
        <v>809</v>
      </c>
      <c r="B248" t="s">
        <v>564</v>
      </c>
      <c r="C248" t="s">
        <v>810</v>
      </c>
      <c r="D248" s="1">
        <v>8346</v>
      </c>
      <c r="E248" s="1">
        <v>44776</v>
      </c>
      <c r="F248" t="s">
        <v>347</v>
      </c>
      <c r="G248">
        <v>4428</v>
      </c>
      <c r="H248" t="s">
        <v>14</v>
      </c>
      <c r="I248">
        <v>63094687</v>
      </c>
      <c r="J248" t="b">
        <v>0</v>
      </c>
    </row>
    <row r="249" spans="1:10" x14ac:dyDescent="0.35">
      <c r="A249" t="s">
        <v>811</v>
      </c>
      <c r="B249" t="s">
        <v>812</v>
      </c>
      <c r="C249" t="s">
        <v>813</v>
      </c>
      <c r="D249" s="1">
        <v>19398</v>
      </c>
      <c r="E249" s="1">
        <v>45179</v>
      </c>
      <c r="F249" t="s">
        <v>31</v>
      </c>
      <c r="G249">
        <v>41705</v>
      </c>
      <c r="H249" t="s">
        <v>19</v>
      </c>
      <c r="I249">
        <v>827601152</v>
      </c>
      <c r="J249" t="b">
        <v>1</v>
      </c>
    </row>
    <row r="250" spans="1:10" x14ac:dyDescent="0.35">
      <c r="A250" t="s">
        <v>814</v>
      </c>
      <c r="B250" t="s">
        <v>146</v>
      </c>
      <c r="C250" t="s">
        <v>815</v>
      </c>
      <c r="D250" s="1">
        <v>5130</v>
      </c>
      <c r="E250" s="1">
        <v>45367</v>
      </c>
      <c r="F250" t="s">
        <v>544</v>
      </c>
      <c r="G250">
        <v>80469</v>
      </c>
      <c r="H250" t="s">
        <v>14</v>
      </c>
      <c r="I250">
        <v>898710557</v>
      </c>
      <c r="J250" t="b">
        <v>0</v>
      </c>
    </row>
    <row r="251" spans="1:10" x14ac:dyDescent="0.35">
      <c r="A251" t="s">
        <v>658</v>
      </c>
      <c r="B251" t="s">
        <v>816</v>
      </c>
      <c r="C251" t="s">
        <v>817</v>
      </c>
      <c r="D251" s="1">
        <v>40706</v>
      </c>
      <c r="E251" s="1">
        <v>44087</v>
      </c>
      <c r="F251" t="s">
        <v>818</v>
      </c>
      <c r="G251">
        <v>65530</v>
      </c>
      <c r="H251" t="s">
        <v>14</v>
      </c>
      <c r="I251">
        <v>5589252</v>
      </c>
      <c r="J251" t="b">
        <v>0</v>
      </c>
    </row>
    <row r="252" spans="1:10" x14ac:dyDescent="0.35">
      <c r="A252" t="s">
        <v>819</v>
      </c>
      <c r="B252" t="s">
        <v>68</v>
      </c>
      <c r="C252" t="s">
        <v>820</v>
      </c>
      <c r="D252" s="1">
        <v>19071</v>
      </c>
      <c r="E252" s="1">
        <v>44810</v>
      </c>
      <c r="F252" t="s">
        <v>821</v>
      </c>
      <c r="G252">
        <v>83943</v>
      </c>
      <c r="H252" t="s">
        <v>14</v>
      </c>
      <c r="I252">
        <v>65370702</v>
      </c>
      <c r="J252" t="b">
        <v>1</v>
      </c>
    </row>
    <row r="253" spans="1:10" x14ac:dyDescent="0.35">
      <c r="A253" t="s">
        <v>658</v>
      </c>
      <c r="B253" t="s">
        <v>822</v>
      </c>
      <c r="C253" t="s">
        <v>823</v>
      </c>
      <c r="D253" s="1">
        <v>9473</v>
      </c>
      <c r="E253" s="1">
        <v>44673</v>
      </c>
      <c r="F253" t="s">
        <v>824</v>
      </c>
      <c r="G253">
        <v>79823</v>
      </c>
      <c r="H253" t="s">
        <v>19</v>
      </c>
      <c r="I253">
        <v>856769926</v>
      </c>
      <c r="J253" t="b">
        <v>1</v>
      </c>
    </row>
    <row r="254" spans="1:10" x14ac:dyDescent="0.35">
      <c r="A254" t="s">
        <v>67</v>
      </c>
      <c r="B254" t="s">
        <v>564</v>
      </c>
      <c r="C254" t="s">
        <v>825</v>
      </c>
      <c r="D254" s="1">
        <v>35687</v>
      </c>
      <c r="E254" s="1">
        <v>44320</v>
      </c>
      <c r="F254" t="s">
        <v>826</v>
      </c>
      <c r="G254">
        <v>15264</v>
      </c>
      <c r="H254" t="s">
        <v>14</v>
      </c>
      <c r="I254">
        <v>808336476</v>
      </c>
      <c r="J254" t="b">
        <v>0</v>
      </c>
    </row>
    <row r="255" spans="1:10" x14ac:dyDescent="0.35">
      <c r="A255" t="s">
        <v>601</v>
      </c>
      <c r="B255" t="s">
        <v>827</v>
      </c>
      <c r="C255" t="s">
        <v>828</v>
      </c>
      <c r="D255" s="1">
        <v>35449</v>
      </c>
      <c r="E255" s="1">
        <v>44866</v>
      </c>
      <c r="F255" t="s">
        <v>829</v>
      </c>
      <c r="G255">
        <v>82350</v>
      </c>
      <c r="H255" t="s">
        <v>14</v>
      </c>
      <c r="I255">
        <v>189135502</v>
      </c>
      <c r="J255" t="b">
        <v>1</v>
      </c>
    </row>
    <row r="256" spans="1:10" x14ac:dyDescent="0.35">
      <c r="A256" t="s">
        <v>830</v>
      </c>
      <c r="B256" t="s">
        <v>831</v>
      </c>
      <c r="C256" t="s">
        <v>832</v>
      </c>
      <c r="D256" s="1">
        <v>25286</v>
      </c>
      <c r="E256" s="1">
        <v>44781</v>
      </c>
      <c r="F256" t="s">
        <v>578</v>
      </c>
      <c r="G256">
        <v>47802</v>
      </c>
      <c r="H256" t="s">
        <v>14</v>
      </c>
      <c r="I256">
        <v>363579616</v>
      </c>
      <c r="J256" t="b">
        <v>0</v>
      </c>
    </row>
    <row r="257" spans="1:10" x14ac:dyDescent="0.35">
      <c r="A257" t="s">
        <v>601</v>
      </c>
      <c r="B257" t="s">
        <v>793</v>
      </c>
      <c r="C257" t="s">
        <v>833</v>
      </c>
      <c r="D257" s="1">
        <v>27397</v>
      </c>
      <c r="E257" s="1">
        <v>44743</v>
      </c>
      <c r="F257" t="s">
        <v>162</v>
      </c>
      <c r="G257">
        <v>62626</v>
      </c>
      <c r="H257" t="s">
        <v>14</v>
      </c>
      <c r="I257">
        <v>847834164</v>
      </c>
      <c r="J257" t="b">
        <v>1</v>
      </c>
    </row>
    <row r="258" spans="1:10" x14ac:dyDescent="0.35">
      <c r="A258" t="s">
        <v>834</v>
      </c>
      <c r="B258" t="s">
        <v>432</v>
      </c>
      <c r="C258" t="s">
        <v>835</v>
      </c>
      <c r="D258" s="1">
        <v>9373</v>
      </c>
      <c r="E258" s="1">
        <v>44295</v>
      </c>
      <c r="F258" t="s">
        <v>836</v>
      </c>
      <c r="G258">
        <v>95783</v>
      </c>
      <c r="H258" t="s">
        <v>14</v>
      </c>
      <c r="I258">
        <v>715156959</v>
      </c>
      <c r="J258" t="b">
        <v>1</v>
      </c>
    </row>
    <row r="259" spans="1:10" x14ac:dyDescent="0.35">
      <c r="A259" t="s">
        <v>228</v>
      </c>
      <c r="B259" t="s">
        <v>418</v>
      </c>
      <c r="C259" t="s">
        <v>837</v>
      </c>
      <c r="D259" s="1">
        <v>5189</v>
      </c>
      <c r="E259" s="1">
        <v>44742</v>
      </c>
      <c r="F259" t="s">
        <v>325</v>
      </c>
      <c r="G259">
        <v>10648</v>
      </c>
      <c r="H259" t="s">
        <v>14</v>
      </c>
      <c r="I259">
        <v>970212163</v>
      </c>
      <c r="J259" t="b">
        <v>1</v>
      </c>
    </row>
    <row r="260" spans="1:10" x14ac:dyDescent="0.35">
      <c r="A260" t="s">
        <v>159</v>
      </c>
      <c r="B260" t="s">
        <v>838</v>
      </c>
      <c r="C260" t="s">
        <v>839</v>
      </c>
      <c r="D260" s="1">
        <v>29288</v>
      </c>
      <c r="E260" s="1">
        <v>44734</v>
      </c>
      <c r="F260" t="s">
        <v>840</v>
      </c>
      <c r="G260">
        <v>80887</v>
      </c>
      <c r="H260" t="s">
        <v>14</v>
      </c>
      <c r="I260">
        <v>538197482</v>
      </c>
      <c r="J260" t="b">
        <v>0</v>
      </c>
    </row>
    <row r="261" spans="1:10" x14ac:dyDescent="0.35">
      <c r="A261" t="s">
        <v>723</v>
      </c>
      <c r="B261" t="s">
        <v>841</v>
      </c>
      <c r="C261" t="s">
        <v>842</v>
      </c>
      <c r="D261" s="1">
        <v>34764</v>
      </c>
      <c r="E261" s="1">
        <v>45259</v>
      </c>
      <c r="F261" t="s">
        <v>843</v>
      </c>
      <c r="G261">
        <v>38184</v>
      </c>
      <c r="H261" t="s">
        <v>14</v>
      </c>
      <c r="I261">
        <v>776805281</v>
      </c>
      <c r="J261" t="b">
        <v>0</v>
      </c>
    </row>
    <row r="262" spans="1:10" x14ac:dyDescent="0.35">
      <c r="A262" t="s">
        <v>658</v>
      </c>
      <c r="B262" t="s">
        <v>844</v>
      </c>
      <c r="C262" t="s">
        <v>845</v>
      </c>
      <c r="D262" s="1">
        <v>27343</v>
      </c>
      <c r="E262" s="1">
        <v>45391</v>
      </c>
      <c r="F262" t="s">
        <v>347</v>
      </c>
      <c r="G262">
        <v>59489</v>
      </c>
      <c r="H262" t="s">
        <v>14</v>
      </c>
      <c r="I262">
        <v>875788091</v>
      </c>
      <c r="J262" t="b">
        <v>1</v>
      </c>
    </row>
    <row r="263" spans="1:10" x14ac:dyDescent="0.35">
      <c r="A263" t="s">
        <v>470</v>
      </c>
      <c r="B263" t="s">
        <v>846</v>
      </c>
      <c r="C263" t="s">
        <v>847</v>
      </c>
      <c r="D263" s="1">
        <v>11440</v>
      </c>
      <c r="E263" s="1">
        <v>44971</v>
      </c>
      <c r="F263" t="s">
        <v>848</v>
      </c>
      <c r="G263">
        <v>2308</v>
      </c>
      <c r="H263" t="s">
        <v>14</v>
      </c>
      <c r="I263">
        <v>391297863</v>
      </c>
      <c r="J263" t="b">
        <v>0</v>
      </c>
    </row>
    <row r="264" spans="1:10" x14ac:dyDescent="0.35">
      <c r="A264" t="s">
        <v>849</v>
      </c>
      <c r="B264" t="s">
        <v>850</v>
      </c>
      <c r="C264" t="s">
        <v>851</v>
      </c>
      <c r="D264" s="1">
        <v>14159</v>
      </c>
      <c r="E264" s="1">
        <v>44412</v>
      </c>
      <c r="F264" t="s">
        <v>852</v>
      </c>
      <c r="G264">
        <v>5370</v>
      </c>
      <c r="H264" t="s">
        <v>19</v>
      </c>
      <c r="I264">
        <v>929204629</v>
      </c>
      <c r="J264" t="b">
        <v>0</v>
      </c>
    </row>
    <row r="265" spans="1:10" x14ac:dyDescent="0.35">
      <c r="A265" t="s">
        <v>201</v>
      </c>
      <c r="B265" t="s">
        <v>853</v>
      </c>
      <c r="C265" t="s">
        <v>854</v>
      </c>
      <c r="D265" s="1">
        <v>28144</v>
      </c>
      <c r="E265" s="1">
        <v>45396</v>
      </c>
      <c r="F265" t="s">
        <v>855</v>
      </c>
      <c r="G265">
        <v>7026</v>
      </c>
      <c r="H265" t="s">
        <v>19</v>
      </c>
      <c r="I265">
        <v>592431570</v>
      </c>
      <c r="J265" t="b">
        <v>1</v>
      </c>
    </row>
    <row r="266" spans="1:10" x14ac:dyDescent="0.35">
      <c r="A266" t="s">
        <v>856</v>
      </c>
      <c r="B266" t="s">
        <v>857</v>
      </c>
      <c r="C266" t="s">
        <v>858</v>
      </c>
      <c r="D266" s="1">
        <v>37015</v>
      </c>
      <c r="E266" s="1">
        <v>44738</v>
      </c>
      <c r="F266" t="s">
        <v>859</v>
      </c>
      <c r="G266">
        <v>53032</v>
      </c>
      <c r="H266" t="s">
        <v>14</v>
      </c>
      <c r="I266">
        <v>179029986</v>
      </c>
      <c r="J266" t="b">
        <v>0</v>
      </c>
    </row>
    <row r="267" spans="1:10" x14ac:dyDescent="0.35">
      <c r="A267" t="s">
        <v>860</v>
      </c>
      <c r="B267" t="s">
        <v>861</v>
      </c>
      <c r="C267" t="s">
        <v>862</v>
      </c>
      <c r="D267" s="1">
        <v>31670</v>
      </c>
      <c r="E267" s="1">
        <v>45048</v>
      </c>
      <c r="F267" t="s">
        <v>863</v>
      </c>
      <c r="G267">
        <v>72393</v>
      </c>
      <c r="H267" t="s">
        <v>14</v>
      </c>
      <c r="I267">
        <v>135042525</v>
      </c>
      <c r="J267" t="b">
        <v>1</v>
      </c>
    </row>
    <row r="268" spans="1:10" x14ac:dyDescent="0.35">
      <c r="A268" t="s">
        <v>387</v>
      </c>
      <c r="B268" t="s">
        <v>864</v>
      </c>
      <c r="C268" t="s">
        <v>865</v>
      </c>
      <c r="D268" s="1">
        <v>37173</v>
      </c>
      <c r="E268" s="1">
        <v>44913</v>
      </c>
      <c r="F268" t="s">
        <v>866</v>
      </c>
      <c r="G268">
        <v>55696</v>
      </c>
      <c r="H268" t="s">
        <v>19</v>
      </c>
      <c r="I268">
        <v>587230812</v>
      </c>
      <c r="J268" t="b">
        <v>0</v>
      </c>
    </row>
    <row r="269" spans="1:10" x14ac:dyDescent="0.35">
      <c r="A269" t="s">
        <v>867</v>
      </c>
      <c r="B269" t="s">
        <v>365</v>
      </c>
      <c r="C269" t="s">
        <v>868</v>
      </c>
      <c r="D269" s="1">
        <v>24499</v>
      </c>
      <c r="E269" s="1">
        <v>44342</v>
      </c>
      <c r="F269" t="s">
        <v>869</v>
      </c>
      <c r="G269">
        <v>17849</v>
      </c>
      <c r="H269" t="s">
        <v>19</v>
      </c>
      <c r="I269">
        <v>398672920</v>
      </c>
      <c r="J269" t="b">
        <v>1</v>
      </c>
    </row>
    <row r="270" spans="1:10" x14ac:dyDescent="0.35">
      <c r="A270" t="s">
        <v>870</v>
      </c>
      <c r="B270" t="s">
        <v>812</v>
      </c>
      <c r="C270" t="s">
        <v>871</v>
      </c>
      <c r="D270" s="1">
        <v>13011</v>
      </c>
      <c r="E270" s="1">
        <v>44745</v>
      </c>
      <c r="F270" t="s">
        <v>872</v>
      </c>
      <c r="G270">
        <v>33772</v>
      </c>
      <c r="H270" t="s">
        <v>19</v>
      </c>
      <c r="I270">
        <v>508839983</v>
      </c>
      <c r="J270" t="b">
        <v>1</v>
      </c>
    </row>
    <row r="271" spans="1:10" x14ac:dyDescent="0.35">
      <c r="A271" t="s">
        <v>606</v>
      </c>
      <c r="B271" t="s">
        <v>542</v>
      </c>
      <c r="C271" t="s">
        <v>873</v>
      </c>
      <c r="D271" s="1">
        <v>21594</v>
      </c>
      <c r="E271" s="1">
        <v>44924</v>
      </c>
      <c r="F271" t="s">
        <v>874</v>
      </c>
      <c r="G271">
        <v>42665</v>
      </c>
      <c r="H271" t="s">
        <v>19</v>
      </c>
      <c r="I271">
        <v>909924222</v>
      </c>
      <c r="J271" t="b">
        <v>0</v>
      </c>
    </row>
    <row r="272" spans="1:10" x14ac:dyDescent="0.35">
      <c r="A272" t="s">
        <v>875</v>
      </c>
      <c r="B272" t="s">
        <v>687</v>
      </c>
      <c r="C272" t="s">
        <v>876</v>
      </c>
      <c r="D272" s="1">
        <v>18742</v>
      </c>
      <c r="E272" s="1">
        <v>43857</v>
      </c>
      <c r="F272" t="s">
        <v>204</v>
      </c>
      <c r="G272">
        <v>88701</v>
      </c>
      <c r="H272" t="s">
        <v>14</v>
      </c>
      <c r="I272">
        <v>255164305</v>
      </c>
      <c r="J272" t="b">
        <v>1</v>
      </c>
    </row>
    <row r="273" spans="1:10" x14ac:dyDescent="0.35">
      <c r="A273" t="s">
        <v>89</v>
      </c>
      <c r="B273" t="s">
        <v>877</v>
      </c>
      <c r="C273" t="s">
        <v>878</v>
      </c>
      <c r="D273" s="1">
        <v>36948</v>
      </c>
      <c r="E273" s="1">
        <v>43983</v>
      </c>
      <c r="F273" t="s">
        <v>879</v>
      </c>
      <c r="G273">
        <v>78615</v>
      </c>
      <c r="H273" t="s">
        <v>14</v>
      </c>
      <c r="I273">
        <v>621273672</v>
      </c>
      <c r="J273" t="b">
        <v>1</v>
      </c>
    </row>
    <row r="274" spans="1:10" x14ac:dyDescent="0.35">
      <c r="A274" t="s">
        <v>159</v>
      </c>
      <c r="B274" t="s">
        <v>880</v>
      </c>
      <c r="C274" t="s">
        <v>881</v>
      </c>
      <c r="D274" s="1">
        <v>36954</v>
      </c>
      <c r="E274" s="1">
        <v>44842</v>
      </c>
      <c r="F274" t="s">
        <v>882</v>
      </c>
      <c r="G274">
        <v>776</v>
      </c>
      <c r="H274" t="s">
        <v>14</v>
      </c>
      <c r="I274">
        <v>617113353</v>
      </c>
      <c r="J274" t="b">
        <v>0</v>
      </c>
    </row>
    <row r="275" spans="1:10" x14ac:dyDescent="0.35">
      <c r="A275" t="s">
        <v>627</v>
      </c>
      <c r="B275" t="s">
        <v>883</v>
      </c>
      <c r="C275" t="s">
        <v>884</v>
      </c>
      <c r="D275" s="1">
        <v>14717</v>
      </c>
      <c r="E275" s="1">
        <v>44088</v>
      </c>
      <c r="F275" t="s">
        <v>790</v>
      </c>
      <c r="G275">
        <v>36241</v>
      </c>
      <c r="H275" t="s">
        <v>19</v>
      </c>
      <c r="I275">
        <v>319048425</v>
      </c>
      <c r="J275" t="b">
        <v>0</v>
      </c>
    </row>
    <row r="276" spans="1:10" x14ac:dyDescent="0.35">
      <c r="A276" t="s">
        <v>379</v>
      </c>
      <c r="B276" t="s">
        <v>885</v>
      </c>
      <c r="C276" t="s">
        <v>886</v>
      </c>
      <c r="D276" s="1">
        <v>31091</v>
      </c>
      <c r="E276" s="1">
        <v>45359</v>
      </c>
      <c r="F276" t="s">
        <v>887</v>
      </c>
      <c r="G276">
        <v>28713</v>
      </c>
      <c r="H276" t="s">
        <v>14</v>
      </c>
      <c r="I276">
        <v>199942404</v>
      </c>
      <c r="J276" t="b">
        <v>0</v>
      </c>
    </row>
    <row r="277" spans="1:10" x14ac:dyDescent="0.35">
      <c r="A277" t="s">
        <v>888</v>
      </c>
      <c r="B277" t="s">
        <v>889</v>
      </c>
      <c r="C277" t="s">
        <v>890</v>
      </c>
      <c r="D277" s="1">
        <v>42473</v>
      </c>
      <c r="E277" s="1">
        <v>44254</v>
      </c>
      <c r="F277" t="s">
        <v>762</v>
      </c>
      <c r="G277">
        <v>10555</v>
      </c>
      <c r="H277" t="s">
        <v>19</v>
      </c>
      <c r="I277">
        <v>809974326</v>
      </c>
      <c r="J277" t="b">
        <v>1</v>
      </c>
    </row>
    <row r="278" spans="1:10" x14ac:dyDescent="0.35">
      <c r="A278" t="s">
        <v>891</v>
      </c>
      <c r="B278" t="s">
        <v>110</v>
      </c>
      <c r="C278" t="s">
        <v>892</v>
      </c>
      <c r="D278" s="1">
        <v>42133</v>
      </c>
      <c r="E278" s="1">
        <v>45108</v>
      </c>
      <c r="F278" t="s">
        <v>893</v>
      </c>
      <c r="G278">
        <v>13956</v>
      </c>
      <c r="H278" t="s">
        <v>19</v>
      </c>
      <c r="I278">
        <v>164415274</v>
      </c>
      <c r="J278" t="b">
        <v>0</v>
      </c>
    </row>
    <row r="279" spans="1:10" x14ac:dyDescent="0.35">
      <c r="A279" t="s">
        <v>89</v>
      </c>
      <c r="B279" t="s">
        <v>365</v>
      </c>
      <c r="C279" t="s">
        <v>894</v>
      </c>
      <c r="D279" s="1">
        <v>19781</v>
      </c>
      <c r="E279" s="1">
        <v>44727</v>
      </c>
      <c r="F279" t="s">
        <v>593</v>
      </c>
      <c r="G279">
        <v>67224</v>
      </c>
      <c r="H279" t="s">
        <v>19</v>
      </c>
      <c r="I279">
        <v>411449591</v>
      </c>
      <c r="J279" t="b">
        <v>0</v>
      </c>
    </row>
    <row r="280" spans="1:10" x14ac:dyDescent="0.35">
      <c r="A280" t="s">
        <v>895</v>
      </c>
      <c r="B280" t="s">
        <v>508</v>
      </c>
      <c r="C280" t="s">
        <v>896</v>
      </c>
      <c r="D280" s="1">
        <v>11234</v>
      </c>
      <c r="E280" s="1">
        <v>44687</v>
      </c>
      <c r="F280" t="s">
        <v>897</v>
      </c>
      <c r="G280">
        <v>4610</v>
      </c>
      <c r="H280" t="s">
        <v>14</v>
      </c>
      <c r="I280">
        <v>860477301</v>
      </c>
      <c r="J280" t="b">
        <v>0</v>
      </c>
    </row>
    <row r="281" spans="1:10" x14ac:dyDescent="0.35">
      <c r="A281" t="s">
        <v>20</v>
      </c>
      <c r="B281" t="s">
        <v>68</v>
      </c>
      <c r="C281" t="s">
        <v>898</v>
      </c>
      <c r="D281" s="1">
        <v>6668</v>
      </c>
      <c r="E281" s="1">
        <v>44971</v>
      </c>
      <c r="F281" t="s">
        <v>899</v>
      </c>
      <c r="G281">
        <v>86771</v>
      </c>
      <c r="H281" t="s">
        <v>14</v>
      </c>
      <c r="I281">
        <v>360227910</v>
      </c>
      <c r="J281" t="b">
        <v>0</v>
      </c>
    </row>
    <row r="282" spans="1:10" x14ac:dyDescent="0.35">
      <c r="A282" t="s">
        <v>401</v>
      </c>
      <c r="B282" t="s">
        <v>471</v>
      </c>
      <c r="C282" t="s">
        <v>900</v>
      </c>
      <c r="D282" s="1">
        <v>12709</v>
      </c>
      <c r="E282" s="1">
        <v>45383</v>
      </c>
      <c r="F282" t="s">
        <v>494</v>
      </c>
      <c r="G282">
        <v>65244</v>
      </c>
      <c r="H282" t="s">
        <v>14</v>
      </c>
      <c r="I282">
        <v>362326554</v>
      </c>
      <c r="J282" t="b">
        <v>1</v>
      </c>
    </row>
    <row r="283" spans="1:10" x14ac:dyDescent="0.35">
      <c r="A283" t="s">
        <v>159</v>
      </c>
      <c r="B283" t="s">
        <v>901</v>
      </c>
      <c r="C283" t="s">
        <v>902</v>
      </c>
      <c r="D283" s="1">
        <v>32234</v>
      </c>
      <c r="E283" s="1">
        <v>44368</v>
      </c>
      <c r="F283" t="s">
        <v>771</v>
      </c>
      <c r="G283">
        <v>70227</v>
      </c>
      <c r="H283" t="s">
        <v>19</v>
      </c>
      <c r="I283">
        <v>311239400</v>
      </c>
      <c r="J283" t="b">
        <v>1</v>
      </c>
    </row>
    <row r="284" spans="1:10" x14ac:dyDescent="0.35">
      <c r="A284" t="s">
        <v>15</v>
      </c>
      <c r="B284" t="s">
        <v>223</v>
      </c>
      <c r="C284" t="s">
        <v>903</v>
      </c>
      <c r="D284" s="1">
        <v>15666</v>
      </c>
      <c r="E284" s="1">
        <v>45257</v>
      </c>
      <c r="F284" t="s">
        <v>904</v>
      </c>
      <c r="G284">
        <v>24787</v>
      </c>
      <c r="H284" t="s">
        <v>14</v>
      </c>
      <c r="I284">
        <v>883718052</v>
      </c>
      <c r="J284" t="b">
        <v>0</v>
      </c>
    </row>
    <row r="285" spans="1:10" x14ac:dyDescent="0.35">
      <c r="A285" t="s">
        <v>197</v>
      </c>
      <c r="B285" t="s">
        <v>508</v>
      </c>
      <c r="C285" t="s">
        <v>905</v>
      </c>
      <c r="D285" s="1">
        <v>5170</v>
      </c>
      <c r="E285" s="1">
        <v>45341</v>
      </c>
      <c r="F285" t="s">
        <v>211</v>
      </c>
      <c r="G285">
        <v>65668</v>
      </c>
      <c r="H285" t="s">
        <v>19</v>
      </c>
      <c r="I285">
        <v>373435653</v>
      </c>
      <c r="J285" t="b">
        <v>1</v>
      </c>
    </row>
    <row r="286" spans="1:10" x14ac:dyDescent="0.35">
      <c r="A286" t="s">
        <v>282</v>
      </c>
      <c r="B286" t="s">
        <v>906</v>
      </c>
      <c r="C286" t="s">
        <v>907</v>
      </c>
      <c r="D286" s="1">
        <v>14212</v>
      </c>
      <c r="E286" s="1">
        <v>44670</v>
      </c>
      <c r="F286" t="s">
        <v>908</v>
      </c>
      <c r="G286">
        <v>29462</v>
      </c>
      <c r="H286" t="s">
        <v>19</v>
      </c>
      <c r="I286">
        <v>90177975</v>
      </c>
      <c r="J286" t="b">
        <v>0</v>
      </c>
    </row>
    <row r="287" spans="1:10" x14ac:dyDescent="0.35">
      <c r="A287" t="s">
        <v>310</v>
      </c>
      <c r="B287" t="s">
        <v>243</v>
      </c>
      <c r="C287" t="s">
        <v>909</v>
      </c>
      <c r="D287" s="1">
        <v>23391</v>
      </c>
      <c r="E287" s="1">
        <v>44088</v>
      </c>
      <c r="F287" t="s">
        <v>614</v>
      </c>
      <c r="G287">
        <v>2264</v>
      </c>
      <c r="H287" t="s">
        <v>14</v>
      </c>
      <c r="I287">
        <v>637765106</v>
      </c>
      <c r="J287" t="b">
        <v>1</v>
      </c>
    </row>
    <row r="288" spans="1:10" x14ac:dyDescent="0.35">
      <c r="A288" t="s">
        <v>101</v>
      </c>
      <c r="B288" t="s">
        <v>910</v>
      </c>
      <c r="C288" t="s">
        <v>911</v>
      </c>
      <c r="D288" s="1">
        <v>5638</v>
      </c>
      <c r="E288" s="1">
        <v>44103</v>
      </c>
      <c r="F288" t="s">
        <v>78</v>
      </c>
      <c r="G288">
        <v>77294</v>
      </c>
      <c r="H288" t="s">
        <v>19</v>
      </c>
      <c r="I288">
        <v>678679786</v>
      </c>
      <c r="J288" t="b">
        <v>1</v>
      </c>
    </row>
    <row r="289" spans="1:10" x14ac:dyDescent="0.35">
      <c r="A289" t="s">
        <v>912</v>
      </c>
      <c r="B289" t="s">
        <v>913</v>
      </c>
      <c r="C289" t="s">
        <v>914</v>
      </c>
      <c r="D289" s="1">
        <v>21303</v>
      </c>
      <c r="E289" s="1">
        <v>45012</v>
      </c>
      <c r="F289" t="s">
        <v>915</v>
      </c>
      <c r="G289">
        <v>64187</v>
      </c>
      <c r="H289" t="s">
        <v>14</v>
      </c>
      <c r="I289">
        <v>227631385</v>
      </c>
      <c r="J289" t="b">
        <v>1</v>
      </c>
    </row>
    <row r="290" spans="1:10" x14ac:dyDescent="0.35">
      <c r="A290" t="s">
        <v>916</v>
      </c>
      <c r="B290" t="s">
        <v>508</v>
      </c>
      <c r="C290" t="s">
        <v>917</v>
      </c>
      <c r="D290" s="1">
        <v>16810</v>
      </c>
      <c r="E290" s="1">
        <v>44276</v>
      </c>
      <c r="F290" t="s">
        <v>918</v>
      </c>
      <c r="G290">
        <v>42107</v>
      </c>
      <c r="H290" t="s">
        <v>19</v>
      </c>
      <c r="I290">
        <v>957109181</v>
      </c>
      <c r="J290" t="b">
        <v>0</v>
      </c>
    </row>
    <row r="291" spans="1:10" x14ac:dyDescent="0.35">
      <c r="A291" t="s">
        <v>170</v>
      </c>
      <c r="B291" t="s">
        <v>516</v>
      </c>
      <c r="C291" t="s">
        <v>919</v>
      </c>
      <c r="D291" s="1">
        <v>6027</v>
      </c>
      <c r="E291" s="1">
        <v>44712</v>
      </c>
      <c r="F291" t="s">
        <v>920</v>
      </c>
      <c r="G291">
        <v>54582</v>
      </c>
      <c r="H291" t="s">
        <v>19</v>
      </c>
      <c r="I291">
        <v>355351351</v>
      </c>
      <c r="J291" t="b">
        <v>0</v>
      </c>
    </row>
    <row r="292" spans="1:10" x14ac:dyDescent="0.35">
      <c r="A292" t="s">
        <v>48</v>
      </c>
      <c r="B292" t="s">
        <v>508</v>
      </c>
      <c r="C292" t="s">
        <v>921</v>
      </c>
      <c r="D292" s="1">
        <v>31066</v>
      </c>
      <c r="E292" s="1">
        <v>45247</v>
      </c>
      <c r="F292" t="s">
        <v>922</v>
      </c>
      <c r="G292">
        <v>27217</v>
      </c>
      <c r="H292" t="s">
        <v>19</v>
      </c>
      <c r="I292">
        <v>117044609</v>
      </c>
      <c r="J292" t="b">
        <v>0</v>
      </c>
    </row>
    <row r="293" spans="1:10" x14ac:dyDescent="0.35">
      <c r="A293" t="s">
        <v>923</v>
      </c>
      <c r="B293" t="s">
        <v>924</v>
      </c>
      <c r="C293" t="s">
        <v>925</v>
      </c>
      <c r="D293" s="1">
        <v>24322</v>
      </c>
      <c r="E293" s="1">
        <v>44470</v>
      </c>
      <c r="F293" t="s">
        <v>335</v>
      </c>
      <c r="G293">
        <v>764</v>
      </c>
      <c r="H293" t="s">
        <v>14</v>
      </c>
      <c r="I293">
        <v>557821436</v>
      </c>
      <c r="J293" t="b">
        <v>1</v>
      </c>
    </row>
    <row r="294" spans="1:10" x14ac:dyDescent="0.35">
      <c r="A294" t="s">
        <v>310</v>
      </c>
      <c r="B294" t="s">
        <v>432</v>
      </c>
      <c r="C294" t="s">
        <v>926</v>
      </c>
      <c r="D294" s="1">
        <v>34891</v>
      </c>
      <c r="E294" s="1">
        <v>45339</v>
      </c>
      <c r="F294" t="s">
        <v>771</v>
      </c>
      <c r="G294">
        <v>6868</v>
      </c>
      <c r="H294" t="s">
        <v>14</v>
      </c>
      <c r="I294">
        <v>198432593</v>
      </c>
      <c r="J294" t="b">
        <v>0</v>
      </c>
    </row>
    <row r="295" spans="1:10" x14ac:dyDescent="0.35">
      <c r="A295" t="s">
        <v>67</v>
      </c>
      <c r="B295" t="s">
        <v>927</v>
      </c>
      <c r="C295" t="s">
        <v>928</v>
      </c>
      <c r="D295" s="1">
        <v>19836</v>
      </c>
      <c r="E295" s="1">
        <v>44774</v>
      </c>
      <c r="F295" t="s">
        <v>929</v>
      </c>
      <c r="G295">
        <v>5941</v>
      </c>
      <c r="H295" t="s">
        <v>14</v>
      </c>
      <c r="I295">
        <v>608948470</v>
      </c>
      <c r="J295" t="b">
        <v>1</v>
      </c>
    </row>
    <row r="296" spans="1:10" x14ac:dyDescent="0.35">
      <c r="A296" t="s">
        <v>930</v>
      </c>
      <c r="B296" t="s">
        <v>37</v>
      </c>
      <c r="C296" t="s">
        <v>931</v>
      </c>
      <c r="D296" s="1">
        <v>8105</v>
      </c>
      <c r="E296" s="1">
        <v>44501</v>
      </c>
      <c r="F296" t="s">
        <v>27</v>
      </c>
      <c r="G296">
        <v>41380</v>
      </c>
      <c r="H296" t="s">
        <v>14</v>
      </c>
      <c r="I296">
        <v>906321937</v>
      </c>
      <c r="J296" t="b">
        <v>1</v>
      </c>
    </row>
    <row r="297" spans="1:10" x14ac:dyDescent="0.35">
      <c r="A297" t="s">
        <v>240</v>
      </c>
      <c r="B297" t="s">
        <v>932</v>
      </c>
      <c r="C297" t="s">
        <v>933</v>
      </c>
      <c r="D297" s="1">
        <v>22273</v>
      </c>
      <c r="E297" s="1">
        <v>44669</v>
      </c>
      <c r="F297" t="s">
        <v>934</v>
      </c>
      <c r="G297">
        <v>58618</v>
      </c>
      <c r="H297" t="s">
        <v>19</v>
      </c>
      <c r="I297">
        <v>839628978</v>
      </c>
      <c r="J297" t="b">
        <v>1</v>
      </c>
    </row>
    <row r="298" spans="1:10" x14ac:dyDescent="0.35">
      <c r="A298" t="s">
        <v>935</v>
      </c>
      <c r="B298" t="s">
        <v>725</v>
      </c>
      <c r="C298" t="s">
        <v>936</v>
      </c>
      <c r="D298" s="1">
        <v>19213</v>
      </c>
      <c r="E298" s="1">
        <v>45253</v>
      </c>
      <c r="F298" t="s">
        <v>937</v>
      </c>
      <c r="G298">
        <v>9887</v>
      </c>
      <c r="H298" t="s">
        <v>14</v>
      </c>
      <c r="I298">
        <v>687508744</v>
      </c>
      <c r="J298" t="b">
        <v>1</v>
      </c>
    </row>
    <row r="299" spans="1:10" x14ac:dyDescent="0.35">
      <c r="A299" t="s">
        <v>383</v>
      </c>
      <c r="B299" t="s">
        <v>938</v>
      </c>
      <c r="C299" t="s">
        <v>939</v>
      </c>
      <c r="D299" s="1">
        <v>42173</v>
      </c>
      <c r="E299" s="1">
        <v>45238</v>
      </c>
      <c r="F299" t="s">
        <v>940</v>
      </c>
      <c r="G299">
        <v>20718</v>
      </c>
      <c r="H299" t="s">
        <v>14</v>
      </c>
      <c r="I299">
        <v>667838962</v>
      </c>
      <c r="J299" t="b">
        <v>1</v>
      </c>
    </row>
    <row r="300" spans="1:10" x14ac:dyDescent="0.35">
      <c r="A300" t="s">
        <v>15</v>
      </c>
      <c r="B300" t="s">
        <v>941</v>
      </c>
      <c r="C300" t="s">
        <v>942</v>
      </c>
      <c r="D300" s="1">
        <v>27924</v>
      </c>
      <c r="E300" s="1">
        <v>44483</v>
      </c>
      <c r="F300" t="s">
        <v>467</v>
      </c>
      <c r="G300">
        <v>60401</v>
      </c>
      <c r="H300" t="s">
        <v>19</v>
      </c>
      <c r="I300">
        <v>974741596</v>
      </c>
      <c r="J300" t="b">
        <v>1</v>
      </c>
    </row>
    <row r="301" spans="1:10" x14ac:dyDescent="0.35">
      <c r="A301" t="s">
        <v>943</v>
      </c>
      <c r="B301" t="s">
        <v>232</v>
      </c>
      <c r="C301" t="s">
        <v>944</v>
      </c>
      <c r="D301" s="1">
        <v>17861</v>
      </c>
      <c r="E301" s="1">
        <v>45303</v>
      </c>
      <c r="F301" t="s">
        <v>945</v>
      </c>
      <c r="G301">
        <v>26785</v>
      </c>
      <c r="H301" t="s">
        <v>14</v>
      </c>
      <c r="I301">
        <v>853161541</v>
      </c>
      <c r="J301" t="b">
        <v>1</v>
      </c>
    </row>
    <row r="302" spans="1:10" x14ac:dyDescent="0.35">
      <c r="A302" t="s">
        <v>209</v>
      </c>
      <c r="B302" t="s">
        <v>492</v>
      </c>
      <c r="C302" t="s">
        <v>946</v>
      </c>
      <c r="D302" s="1">
        <v>39737</v>
      </c>
      <c r="E302" s="1">
        <v>43965</v>
      </c>
      <c r="F302" t="s">
        <v>176</v>
      </c>
      <c r="G302">
        <v>85162</v>
      </c>
      <c r="H302" t="s">
        <v>19</v>
      </c>
      <c r="I302">
        <v>372307355</v>
      </c>
      <c r="J302" t="b">
        <v>1</v>
      </c>
    </row>
    <row r="303" spans="1:10" x14ac:dyDescent="0.35">
      <c r="A303" t="s">
        <v>947</v>
      </c>
      <c r="B303" t="s">
        <v>948</v>
      </c>
      <c r="C303" t="s">
        <v>949</v>
      </c>
      <c r="D303" s="1">
        <v>16951</v>
      </c>
      <c r="E303" s="1">
        <v>44194</v>
      </c>
      <c r="F303" t="s">
        <v>950</v>
      </c>
      <c r="G303">
        <v>66407</v>
      </c>
      <c r="H303" t="s">
        <v>14</v>
      </c>
      <c r="I303">
        <v>340235048</v>
      </c>
      <c r="J303" t="b">
        <v>1</v>
      </c>
    </row>
    <row r="304" spans="1:10" x14ac:dyDescent="0.35">
      <c r="A304" t="s">
        <v>387</v>
      </c>
      <c r="B304" t="s">
        <v>951</v>
      </c>
      <c r="C304" t="s">
        <v>952</v>
      </c>
      <c r="D304" s="1">
        <v>36997</v>
      </c>
      <c r="E304" s="1">
        <v>44629</v>
      </c>
      <c r="F304" t="s">
        <v>953</v>
      </c>
      <c r="G304">
        <v>81788</v>
      </c>
      <c r="H304" t="s">
        <v>19</v>
      </c>
      <c r="I304">
        <v>368904136</v>
      </c>
      <c r="J304" t="b">
        <v>0</v>
      </c>
    </row>
    <row r="305" spans="1:10" x14ac:dyDescent="0.35">
      <c r="A305" t="s">
        <v>367</v>
      </c>
      <c r="B305" t="s">
        <v>576</v>
      </c>
      <c r="C305" t="s">
        <v>954</v>
      </c>
      <c r="D305" s="1">
        <v>19305</v>
      </c>
      <c r="E305" s="1">
        <v>44301</v>
      </c>
      <c r="F305" t="s">
        <v>51</v>
      </c>
      <c r="G305">
        <v>48716</v>
      </c>
      <c r="H305" t="s">
        <v>19</v>
      </c>
      <c r="I305">
        <v>634102719</v>
      </c>
      <c r="J305" t="b">
        <v>1</v>
      </c>
    </row>
    <row r="306" spans="1:10" x14ac:dyDescent="0.35">
      <c r="A306" t="s">
        <v>955</v>
      </c>
      <c r="B306" t="s">
        <v>621</v>
      </c>
      <c r="C306" t="s">
        <v>956</v>
      </c>
      <c r="D306" s="1">
        <v>7358</v>
      </c>
      <c r="E306" s="1">
        <v>45123</v>
      </c>
      <c r="F306" t="s">
        <v>957</v>
      </c>
      <c r="G306">
        <v>63932</v>
      </c>
      <c r="H306" t="s">
        <v>19</v>
      </c>
      <c r="I306">
        <v>207597090</v>
      </c>
      <c r="J306" t="b">
        <v>1</v>
      </c>
    </row>
    <row r="307" spans="1:10" x14ac:dyDescent="0.35">
      <c r="A307" t="s">
        <v>958</v>
      </c>
      <c r="B307" t="s">
        <v>959</v>
      </c>
      <c r="C307" t="s">
        <v>960</v>
      </c>
      <c r="D307" s="1">
        <v>31810</v>
      </c>
      <c r="E307" s="1">
        <v>43833</v>
      </c>
      <c r="F307" t="s">
        <v>961</v>
      </c>
      <c r="G307">
        <v>24875</v>
      </c>
      <c r="H307" t="s">
        <v>14</v>
      </c>
      <c r="I307">
        <v>75578850</v>
      </c>
      <c r="J307" t="b">
        <v>1</v>
      </c>
    </row>
    <row r="308" spans="1:10" x14ac:dyDescent="0.35">
      <c r="A308" t="s">
        <v>329</v>
      </c>
      <c r="B308" t="s">
        <v>779</v>
      </c>
      <c r="C308" t="s">
        <v>962</v>
      </c>
      <c r="D308" s="1">
        <v>19159</v>
      </c>
      <c r="E308" s="1">
        <v>44210</v>
      </c>
      <c r="F308" t="s">
        <v>963</v>
      </c>
      <c r="G308">
        <v>86278</v>
      </c>
      <c r="H308" t="s">
        <v>19</v>
      </c>
      <c r="I308">
        <v>286249818</v>
      </c>
      <c r="J308" t="b">
        <v>0</v>
      </c>
    </row>
    <row r="309" spans="1:10" x14ac:dyDescent="0.35">
      <c r="A309" t="s">
        <v>964</v>
      </c>
      <c r="B309" t="s">
        <v>651</v>
      </c>
      <c r="C309" t="s">
        <v>965</v>
      </c>
      <c r="D309" s="1">
        <v>37769</v>
      </c>
      <c r="E309" s="1">
        <v>43943</v>
      </c>
      <c r="F309" t="s">
        <v>966</v>
      </c>
      <c r="G309">
        <v>96332</v>
      </c>
      <c r="H309" t="s">
        <v>14</v>
      </c>
      <c r="I309">
        <v>57530190</v>
      </c>
      <c r="J309" t="b">
        <v>0</v>
      </c>
    </row>
    <row r="310" spans="1:10" x14ac:dyDescent="0.35">
      <c r="A310" t="s">
        <v>197</v>
      </c>
      <c r="B310" t="s">
        <v>967</v>
      </c>
      <c r="C310" t="s">
        <v>968</v>
      </c>
      <c r="D310" s="1">
        <v>39542</v>
      </c>
      <c r="E310" s="1">
        <v>44740</v>
      </c>
      <c r="F310" t="s">
        <v>969</v>
      </c>
      <c r="G310">
        <v>8182</v>
      </c>
      <c r="H310" t="s">
        <v>14</v>
      </c>
      <c r="I310">
        <v>756263201</v>
      </c>
      <c r="J310" t="b">
        <v>0</v>
      </c>
    </row>
    <row r="311" spans="1:10" x14ac:dyDescent="0.35">
      <c r="A311" t="s">
        <v>970</v>
      </c>
      <c r="B311" t="s">
        <v>971</v>
      </c>
      <c r="C311" t="s">
        <v>972</v>
      </c>
      <c r="D311" s="1">
        <v>7167</v>
      </c>
      <c r="E311" s="1">
        <v>45307</v>
      </c>
      <c r="F311" t="s">
        <v>957</v>
      </c>
      <c r="G311">
        <v>45951</v>
      </c>
      <c r="H311" t="s">
        <v>14</v>
      </c>
      <c r="I311">
        <v>840906854</v>
      </c>
      <c r="J311" t="b">
        <v>0</v>
      </c>
    </row>
    <row r="312" spans="1:10" x14ac:dyDescent="0.35">
      <c r="A312" t="s">
        <v>367</v>
      </c>
      <c r="B312" t="s">
        <v>973</v>
      </c>
      <c r="C312" t="s">
        <v>974</v>
      </c>
      <c r="D312" s="1">
        <v>36383</v>
      </c>
      <c r="E312" s="1">
        <v>43959</v>
      </c>
      <c r="F312" t="s">
        <v>227</v>
      </c>
      <c r="G312">
        <v>27391</v>
      </c>
      <c r="H312" t="s">
        <v>19</v>
      </c>
      <c r="I312">
        <v>148437996</v>
      </c>
      <c r="J312" t="b">
        <v>1</v>
      </c>
    </row>
    <row r="313" spans="1:10" x14ac:dyDescent="0.35">
      <c r="A313" t="s">
        <v>975</v>
      </c>
      <c r="B313" t="s">
        <v>976</v>
      </c>
      <c r="C313" t="s">
        <v>977</v>
      </c>
      <c r="D313" s="1">
        <v>40038</v>
      </c>
      <c r="E313" s="1">
        <v>45304</v>
      </c>
      <c r="F313" t="s">
        <v>978</v>
      </c>
      <c r="G313">
        <v>34181</v>
      </c>
      <c r="H313" t="s">
        <v>19</v>
      </c>
      <c r="I313">
        <v>452866058</v>
      </c>
      <c r="J313" t="b">
        <v>1</v>
      </c>
    </row>
    <row r="314" spans="1:10" x14ac:dyDescent="0.35">
      <c r="A314" t="s">
        <v>875</v>
      </c>
      <c r="B314" t="s">
        <v>213</v>
      </c>
      <c r="C314" t="s">
        <v>979</v>
      </c>
      <c r="D314" s="1">
        <v>29496</v>
      </c>
      <c r="E314" s="1">
        <v>44815</v>
      </c>
      <c r="F314" t="s">
        <v>487</v>
      </c>
      <c r="G314">
        <v>75506</v>
      </c>
      <c r="H314" t="s">
        <v>14</v>
      </c>
      <c r="I314">
        <v>519425443</v>
      </c>
      <c r="J314" t="b">
        <v>1</v>
      </c>
    </row>
    <row r="315" spans="1:10" x14ac:dyDescent="0.35">
      <c r="A315" t="s">
        <v>379</v>
      </c>
      <c r="B315" t="s">
        <v>617</v>
      </c>
      <c r="C315" t="s">
        <v>980</v>
      </c>
      <c r="D315" s="1">
        <v>15079</v>
      </c>
      <c r="E315" s="1">
        <v>44392</v>
      </c>
      <c r="F315" t="s">
        <v>981</v>
      </c>
      <c r="G315">
        <v>67532</v>
      </c>
      <c r="H315" t="s">
        <v>19</v>
      </c>
      <c r="I315">
        <v>269962802</v>
      </c>
      <c r="J315" t="b">
        <v>1</v>
      </c>
    </row>
    <row r="316" spans="1:10" x14ac:dyDescent="0.35">
      <c r="A316" t="s">
        <v>982</v>
      </c>
      <c r="B316" t="s">
        <v>983</v>
      </c>
      <c r="C316" t="s">
        <v>984</v>
      </c>
      <c r="D316" s="1">
        <v>40552</v>
      </c>
      <c r="E316" s="1">
        <v>43837</v>
      </c>
      <c r="F316" t="s">
        <v>245</v>
      </c>
      <c r="G316">
        <v>94601</v>
      </c>
      <c r="H316" t="s">
        <v>19</v>
      </c>
      <c r="I316">
        <v>544115082</v>
      </c>
      <c r="J316" t="b">
        <v>1</v>
      </c>
    </row>
    <row r="317" spans="1:10" x14ac:dyDescent="0.35">
      <c r="A317" t="s">
        <v>985</v>
      </c>
      <c r="B317" t="s">
        <v>402</v>
      </c>
      <c r="C317" t="s">
        <v>986</v>
      </c>
      <c r="D317" s="1">
        <v>37390</v>
      </c>
      <c r="E317" s="1">
        <v>44254</v>
      </c>
      <c r="F317" t="s">
        <v>987</v>
      </c>
      <c r="G317">
        <v>81630</v>
      </c>
      <c r="H317" t="s">
        <v>14</v>
      </c>
      <c r="I317">
        <v>325026224</v>
      </c>
      <c r="J317" t="b">
        <v>0</v>
      </c>
    </row>
    <row r="318" spans="1:10" x14ac:dyDescent="0.35">
      <c r="A318" t="s">
        <v>805</v>
      </c>
      <c r="B318" t="s">
        <v>300</v>
      </c>
      <c r="C318" t="s">
        <v>988</v>
      </c>
      <c r="D318" s="1">
        <v>18451</v>
      </c>
      <c r="E318" s="1">
        <v>44977</v>
      </c>
      <c r="F318" t="s">
        <v>788</v>
      </c>
      <c r="G318">
        <v>95315</v>
      </c>
      <c r="H318" t="s">
        <v>19</v>
      </c>
      <c r="I318">
        <v>785392871</v>
      </c>
      <c r="J318" t="b">
        <v>1</v>
      </c>
    </row>
    <row r="319" spans="1:10" x14ac:dyDescent="0.35">
      <c r="A319" t="s">
        <v>989</v>
      </c>
      <c r="B319" t="s">
        <v>508</v>
      </c>
      <c r="C319" t="s">
        <v>990</v>
      </c>
      <c r="D319" s="1">
        <v>30616</v>
      </c>
      <c r="E319" s="1">
        <v>45050</v>
      </c>
      <c r="F319" t="s">
        <v>991</v>
      </c>
      <c r="G319">
        <v>71859</v>
      </c>
      <c r="H319" t="s">
        <v>14</v>
      </c>
      <c r="I319">
        <v>146916022</v>
      </c>
      <c r="J319" t="b">
        <v>1</v>
      </c>
    </row>
    <row r="320" spans="1:10" x14ac:dyDescent="0.35">
      <c r="A320" t="s">
        <v>992</v>
      </c>
      <c r="B320" t="s">
        <v>993</v>
      </c>
      <c r="C320" t="s">
        <v>994</v>
      </c>
      <c r="D320" s="1">
        <v>41408</v>
      </c>
      <c r="E320" s="1">
        <v>45127</v>
      </c>
      <c r="F320" t="s">
        <v>995</v>
      </c>
      <c r="G320">
        <v>56309</v>
      </c>
      <c r="H320" t="s">
        <v>14</v>
      </c>
      <c r="I320">
        <v>370959874</v>
      </c>
      <c r="J320" t="b">
        <v>1</v>
      </c>
    </row>
    <row r="321" spans="1:10" x14ac:dyDescent="0.35">
      <c r="A321" t="s">
        <v>996</v>
      </c>
      <c r="B321" t="s">
        <v>237</v>
      </c>
      <c r="C321" t="s">
        <v>997</v>
      </c>
      <c r="D321" s="1">
        <v>14978</v>
      </c>
      <c r="E321" s="1">
        <v>44094</v>
      </c>
      <c r="F321" t="s">
        <v>719</v>
      </c>
      <c r="G321">
        <v>24417</v>
      </c>
      <c r="H321" t="s">
        <v>19</v>
      </c>
      <c r="I321">
        <v>850089740</v>
      </c>
      <c r="J321" t="b">
        <v>1</v>
      </c>
    </row>
    <row r="322" spans="1:10" x14ac:dyDescent="0.35">
      <c r="A322" t="s">
        <v>260</v>
      </c>
      <c r="B322" t="s">
        <v>782</v>
      </c>
      <c r="C322" t="s">
        <v>998</v>
      </c>
      <c r="D322" s="1">
        <v>20220</v>
      </c>
      <c r="E322" s="1">
        <v>45048</v>
      </c>
      <c r="F322" t="s">
        <v>999</v>
      </c>
      <c r="G322">
        <v>54883</v>
      </c>
      <c r="H322" t="s">
        <v>19</v>
      </c>
      <c r="I322">
        <v>559965868</v>
      </c>
      <c r="J322" t="b">
        <v>0</v>
      </c>
    </row>
    <row r="323" spans="1:10" x14ac:dyDescent="0.35">
      <c r="A323" t="s">
        <v>40</v>
      </c>
      <c r="B323" t="s">
        <v>938</v>
      </c>
      <c r="C323" t="s">
        <v>1000</v>
      </c>
      <c r="D323" s="1">
        <v>5979</v>
      </c>
      <c r="E323" s="1">
        <v>44561</v>
      </c>
      <c r="F323" t="s">
        <v>953</v>
      </c>
      <c r="G323">
        <v>23940</v>
      </c>
      <c r="H323" t="s">
        <v>14</v>
      </c>
      <c r="I323">
        <v>715675859</v>
      </c>
      <c r="J323" t="b">
        <v>0</v>
      </c>
    </row>
    <row r="324" spans="1:10" x14ac:dyDescent="0.35">
      <c r="A324" t="s">
        <v>152</v>
      </c>
      <c r="B324" t="s">
        <v>1001</v>
      </c>
      <c r="C324" t="s">
        <v>1002</v>
      </c>
      <c r="D324" s="1">
        <v>21712</v>
      </c>
      <c r="E324" s="1">
        <v>44690</v>
      </c>
      <c r="F324" t="s">
        <v>1003</v>
      </c>
      <c r="G324">
        <v>14513</v>
      </c>
      <c r="H324" t="s">
        <v>19</v>
      </c>
      <c r="I324">
        <v>364097309</v>
      </c>
      <c r="J324" t="b">
        <v>1</v>
      </c>
    </row>
    <row r="325" spans="1:10" x14ac:dyDescent="0.35">
      <c r="A325" t="s">
        <v>814</v>
      </c>
      <c r="B325" t="s">
        <v>1004</v>
      </c>
      <c r="C325" t="s">
        <v>1005</v>
      </c>
      <c r="D325" s="1">
        <v>40361</v>
      </c>
      <c r="E325" s="1">
        <v>45085</v>
      </c>
      <c r="F325" t="s">
        <v>1006</v>
      </c>
      <c r="G325">
        <v>96366</v>
      </c>
      <c r="H325" t="s">
        <v>19</v>
      </c>
      <c r="I325">
        <v>237906642</v>
      </c>
      <c r="J325" t="b">
        <v>1</v>
      </c>
    </row>
    <row r="326" spans="1:10" x14ac:dyDescent="0.35">
      <c r="A326" t="s">
        <v>1007</v>
      </c>
      <c r="B326" t="s">
        <v>1008</v>
      </c>
      <c r="C326" t="s">
        <v>1009</v>
      </c>
      <c r="D326" s="1">
        <v>21385</v>
      </c>
      <c r="E326" s="1">
        <v>44671</v>
      </c>
      <c r="F326" t="s">
        <v>1010</v>
      </c>
      <c r="G326">
        <v>92876</v>
      </c>
      <c r="H326" t="s">
        <v>19</v>
      </c>
      <c r="I326">
        <v>26157271</v>
      </c>
      <c r="J326" t="b">
        <v>0</v>
      </c>
    </row>
    <row r="327" spans="1:10" x14ac:dyDescent="0.35">
      <c r="A327" t="s">
        <v>63</v>
      </c>
      <c r="B327" t="s">
        <v>1011</v>
      </c>
      <c r="C327" t="s">
        <v>1012</v>
      </c>
      <c r="D327" s="1">
        <v>15773</v>
      </c>
      <c r="E327" s="1">
        <v>44550</v>
      </c>
      <c r="F327" t="s">
        <v>1013</v>
      </c>
      <c r="G327">
        <v>79309</v>
      </c>
      <c r="H327" t="s">
        <v>19</v>
      </c>
      <c r="I327">
        <v>13324128</v>
      </c>
      <c r="J327" t="b">
        <v>1</v>
      </c>
    </row>
    <row r="328" spans="1:10" x14ac:dyDescent="0.35">
      <c r="A328" t="s">
        <v>1014</v>
      </c>
      <c r="B328" t="s">
        <v>1015</v>
      </c>
      <c r="C328" t="s">
        <v>1016</v>
      </c>
      <c r="D328" s="1">
        <v>16637</v>
      </c>
      <c r="E328" s="1">
        <v>44854</v>
      </c>
      <c r="F328" t="s">
        <v>39</v>
      </c>
      <c r="G328">
        <v>47145</v>
      </c>
      <c r="H328" t="s">
        <v>14</v>
      </c>
      <c r="I328">
        <v>589173880</v>
      </c>
      <c r="J328" t="b">
        <v>0</v>
      </c>
    </row>
    <row r="329" spans="1:10" x14ac:dyDescent="0.35">
      <c r="A329" t="s">
        <v>856</v>
      </c>
      <c r="B329" t="s">
        <v>1017</v>
      </c>
      <c r="C329" t="s">
        <v>1018</v>
      </c>
      <c r="D329" s="1">
        <v>19978</v>
      </c>
      <c r="E329" s="1">
        <v>44216</v>
      </c>
      <c r="F329" t="s">
        <v>1019</v>
      </c>
      <c r="G329">
        <v>84915</v>
      </c>
      <c r="H329" t="s">
        <v>19</v>
      </c>
      <c r="I329">
        <v>324496921</v>
      </c>
      <c r="J329" t="b">
        <v>0</v>
      </c>
    </row>
    <row r="330" spans="1:10" x14ac:dyDescent="0.35">
      <c r="A330" t="s">
        <v>159</v>
      </c>
      <c r="B330" t="s">
        <v>1020</v>
      </c>
      <c r="C330" t="s">
        <v>1021</v>
      </c>
      <c r="D330" s="1">
        <v>22337</v>
      </c>
      <c r="E330" s="1">
        <v>44569</v>
      </c>
      <c r="F330" t="s">
        <v>1022</v>
      </c>
      <c r="G330">
        <v>39547</v>
      </c>
      <c r="H330" t="s">
        <v>14</v>
      </c>
      <c r="I330">
        <v>253765578</v>
      </c>
      <c r="J330" t="b">
        <v>0</v>
      </c>
    </row>
    <row r="331" spans="1:10" x14ac:dyDescent="0.35">
      <c r="A331" t="s">
        <v>658</v>
      </c>
      <c r="B331" t="s">
        <v>432</v>
      </c>
      <c r="C331" t="s">
        <v>1023</v>
      </c>
      <c r="D331" s="1">
        <v>10211</v>
      </c>
      <c r="E331" s="1">
        <v>44330</v>
      </c>
      <c r="F331" t="s">
        <v>937</v>
      </c>
      <c r="G331">
        <v>59477</v>
      </c>
      <c r="H331" t="s">
        <v>14</v>
      </c>
      <c r="I331">
        <v>38973959</v>
      </c>
      <c r="J331" t="b">
        <v>1</v>
      </c>
    </row>
    <row r="332" spans="1:10" x14ac:dyDescent="0.35">
      <c r="A332" t="s">
        <v>572</v>
      </c>
      <c r="B332" t="s">
        <v>1024</v>
      </c>
      <c r="C332" t="s">
        <v>1025</v>
      </c>
      <c r="D332" s="1">
        <v>41696</v>
      </c>
      <c r="E332" s="1">
        <v>44823</v>
      </c>
      <c r="F332" t="s">
        <v>467</v>
      </c>
      <c r="G332">
        <v>88281</v>
      </c>
      <c r="H332" t="s">
        <v>14</v>
      </c>
      <c r="I332">
        <v>900905351</v>
      </c>
      <c r="J332" t="b">
        <v>1</v>
      </c>
    </row>
    <row r="333" spans="1:10" x14ac:dyDescent="0.35">
      <c r="A333" t="s">
        <v>219</v>
      </c>
      <c r="B333" t="s">
        <v>1026</v>
      </c>
      <c r="C333" t="s">
        <v>1027</v>
      </c>
      <c r="D333" s="1">
        <v>19156</v>
      </c>
      <c r="E333" s="1">
        <v>43976</v>
      </c>
      <c r="F333" t="s">
        <v>1028</v>
      </c>
      <c r="G333">
        <v>19296</v>
      </c>
      <c r="H333" t="s">
        <v>14</v>
      </c>
      <c r="I333">
        <v>285699074</v>
      </c>
      <c r="J333" t="b">
        <v>0</v>
      </c>
    </row>
    <row r="334" spans="1:10" x14ac:dyDescent="0.35">
      <c r="A334" t="s">
        <v>1029</v>
      </c>
      <c r="B334" t="s">
        <v>159</v>
      </c>
      <c r="C334" t="s">
        <v>1030</v>
      </c>
      <c r="D334" s="1">
        <v>34022</v>
      </c>
      <c r="E334" s="1">
        <v>44966</v>
      </c>
      <c r="F334" t="s">
        <v>963</v>
      </c>
      <c r="G334">
        <v>68393</v>
      </c>
      <c r="H334" t="s">
        <v>19</v>
      </c>
      <c r="I334">
        <v>701392368</v>
      </c>
      <c r="J334" t="b">
        <v>1</v>
      </c>
    </row>
    <row r="335" spans="1:10" x14ac:dyDescent="0.35">
      <c r="A335" t="s">
        <v>1031</v>
      </c>
      <c r="B335" t="s">
        <v>265</v>
      </c>
      <c r="C335" t="s">
        <v>1032</v>
      </c>
      <c r="D335" s="1">
        <v>28793</v>
      </c>
      <c r="E335" s="1">
        <v>44083</v>
      </c>
      <c r="F335" t="s">
        <v>1033</v>
      </c>
      <c r="G335">
        <v>29470</v>
      </c>
      <c r="H335" t="s">
        <v>14</v>
      </c>
      <c r="I335">
        <v>503232738</v>
      </c>
      <c r="J335" t="b">
        <v>0</v>
      </c>
    </row>
    <row r="336" spans="1:10" x14ac:dyDescent="0.35">
      <c r="A336" t="s">
        <v>340</v>
      </c>
      <c r="B336" t="s">
        <v>1034</v>
      </c>
      <c r="C336" t="s">
        <v>1035</v>
      </c>
      <c r="D336" s="1">
        <v>23418</v>
      </c>
      <c r="E336" s="1">
        <v>43863</v>
      </c>
      <c r="F336" t="s">
        <v>158</v>
      </c>
      <c r="G336">
        <v>53806</v>
      </c>
      <c r="H336" t="s">
        <v>19</v>
      </c>
      <c r="I336">
        <v>258694939</v>
      </c>
      <c r="J336" t="b">
        <v>0</v>
      </c>
    </row>
    <row r="337" spans="1:10" x14ac:dyDescent="0.35">
      <c r="A337" t="s">
        <v>109</v>
      </c>
      <c r="B337" t="s">
        <v>932</v>
      </c>
      <c r="C337" t="s">
        <v>1036</v>
      </c>
      <c r="D337" s="1">
        <v>37054</v>
      </c>
      <c r="E337" s="1">
        <v>45216</v>
      </c>
      <c r="F337" t="s">
        <v>600</v>
      </c>
      <c r="G337">
        <v>70492</v>
      </c>
      <c r="H337" t="s">
        <v>19</v>
      </c>
      <c r="I337">
        <v>218045738</v>
      </c>
      <c r="J337" t="b">
        <v>1</v>
      </c>
    </row>
    <row r="338" spans="1:10" x14ac:dyDescent="0.35">
      <c r="A338" t="s">
        <v>56</v>
      </c>
      <c r="B338" t="s">
        <v>1037</v>
      </c>
      <c r="C338" t="s">
        <v>1038</v>
      </c>
      <c r="D338" s="1">
        <v>12387</v>
      </c>
      <c r="E338" s="1">
        <v>44739</v>
      </c>
      <c r="F338" t="s">
        <v>187</v>
      </c>
      <c r="G338">
        <v>8634</v>
      </c>
      <c r="H338" t="s">
        <v>14</v>
      </c>
      <c r="I338">
        <v>264948569</v>
      </c>
      <c r="J338" t="b">
        <v>1</v>
      </c>
    </row>
    <row r="339" spans="1:10" x14ac:dyDescent="0.35">
      <c r="A339" t="s">
        <v>170</v>
      </c>
      <c r="B339" t="s">
        <v>927</v>
      </c>
      <c r="C339" t="s">
        <v>1039</v>
      </c>
      <c r="D339" s="1">
        <v>8874</v>
      </c>
      <c r="E339" s="1">
        <v>45065</v>
      </c>
      <c r="F339" t="s">
        <v>666</v>
      </c>
      <c r="G339">
        <v>21589</v>
      </c>
      <c r="H339" t="s">
        <v>14</v>
      </c>
      <c r="I339">
        <v>408056906</v>
      </c>
      <c r="J339" t="b">
        <v>0</v>
      </c>
    </row>
    <row r="340" spans="1:10" x14ac:dyDescent="0.35">
      <c r="A340" t="s">
        <v>819</v>
      </c>
      <c r="B340" t="s">
        <v>1040</v>
      </c>
      <c r="C340" t="s">
        <v>1041</v>
      </c>
      <c r="D340" s="1">
        <v>17386</v>
      </c>
      <c r="E340" s="1">
        <v>43974</v>
      </c>
      <c r="F340" t="s">
        <v>1042</v>
      </c>
      <c r="G340">
        <v>69500</v>
      </c>
      <c r="H340" t="s">
        <v>19</v>
      </c>
      <c r="I340">
        <v>953964573</v>
      </c>
      <c r="J340" t="b">
        <v>0</v>
      </c>
    </row>
    <row r="341" spans="1:10" x14ac:dyDescent="0.35">
      <c r="A341" t="s">
        <v>1043</v>
      </c>
      <c r="B341" t="s">
        <v>1044</v>
      </c>
      <c r="C341" t="s">
        <v>1045</v>
      </c>
      <c r="D341" s="1">
        <v>41616</v>
      </c>
      <c r="E341" s="1">
        <v>44893</v>
      </c>
      <c r="F341" t="s">
        <v>1046</v>
      </c>
      <c r="G341">
        <v>86533</v>
      </c>
      <c r="H341" t="s">
        <v>14</v>
      </c>
      <c r="I341">
        <v>744631602</v>
      </c>
      <c r="J341" t="b">
        <v>0</v>
      </c>
    </row>
    <row r="342" spans="1:10" x14ac:dyDescent="0.35">
      <c r="A342" t="s">
        <v>89</v>
      </c>
      <c r="B342" t="s">
        <v>1047</v>
      </c>
      <c r="C342" t="s">
        <v>1048</v>
      </c>
      <c r="D342" s="1">
        <v>12507</v>
      </c>
      <c r="E342" s="1">
        <v>44235</v>
      </c>
      <c r="F342" t="s">
        <v>78</v>
      </c>
      <c r="G342">
        <v>78420</v>
      </c>
      <c r="H342" t="s">
        <v>19</v>
      </c>
      <c r="I342">
        <v>317826571</v>
      </c>
      <c r="J342" t="b">
        <v>1</v>
      </c>
    </row>
    <row r="343" spans="1:10" x14ac:dyDescent="0.35">
      <c r="A343" t="s">
        <v>209</v>
      </c>
      <c r="B343" t="s">
        <v>1049</v>
      </c>
      <c r="C343" t="s">
        <v>1050</v>
      </c>
      <c r="D343" s="1">
        <v>3447</v>
      </c>
      <c r="E343" s="1">
        <v>45106</v>
      </c>
      <c r="F343" t="s">
        <v>1051</v>
      </c>
      <c r="G343">
        <v>71071</v>
      </c>
      <c r="H343" t="s">
        <v>14</v>
      </c>
      <c r="I343">
        <v>5066885</v>
      </c>
      <c r="J343" t="b">
        <v>1</v>
      </c>
    </row>
    <row r="344" spans="1:10" x14ac:dyDescent="0.35">
      <c r="A344" t="s">
        <v>1052</v>
      </c>
      <c r="B344" t="s">
        <v>757</v>
      </c>
      <c r="C344" t="s">
        <v>1053</v>
      </c>
      <c r="D344" s="1">
        <v>26595</v>
      </c>
      <c r="E344" s="1">
        <v>45121</v>
      </c>
      <c r="F344" t="s">
        <v>1054</v>
      </c>
      <c r="G344">
        <v>64900</v>
      </c>
      <c r="H344" t="s">
        <v>14</v>
      </c>
      <c r="I344">
        <v>433621553</v>
      </c>
      <c r="J344" t="b">
        <v>1</v>
      </c>
    </row>
    <row r="345" spans="1:10" x14ac:dyDescent="0.35">
      <c r="A345" t="s">
        <v>1055</v>
      </c>
      <c r="B345" t="s">
        <v>1056</v>
      </c>
      <c r="C345" t="s">
        <v>1057</v>
      </c>
      <c r="D345" s="1">
        <v>16192</v>
      </c>
      <c r="E345" s="1">
        <v>44034</v>
      </c>
      <c r="F345" t="s">
        <v>1058</v>
      </c>
      <c r="G345">
        <v>46376</v>
      </c>
      <c r="H345" t="s">
        <v>19</v>
      </c>
      <c r="I345">
        <v>959983886</v>
      </c>
      <c r="J345" t="b">
        <v>1</v>
      </c>
    </row>
    <row r="346" spans="1:10" x14ac:dyDescent="0.35">
      <c r="A346" t="s">
        <v>1059</v>
      </c>
      <c r="B346" t="s">
        <v>1011</v>
      </c>
      <c r="C346" t="s">
        <v>1060</v>
      </c>
      <c r="D346" s="1">
        <v>25831</v>
      </c>
      <c r="E346" s="1">
        <v>44969</v>
      </c>
      <c r="F346" t="s">
        <v>1061</v>
      </c>
      <c r="G346">
        <v>13193</v>
      </c>
      <c r="H346" t="s">
        <v>14</v>
      </c>
      <c r="I346">
        <v>812256070</v>
      </c>
      <c r="J346" t="b">
        <v>1</v>
      </c>
    </row>
    <row r="347" spans="1:10" x14ac:dyDescent="0.35">
      <c r="A347" t="s">
        <v>319</v>
      </c>
      <c r="B347" t="s">
        <v>1062</v>
      </c>
      <c r="C347" t="s">
        <v>1063</v>
      </c>
      <c r="D347" s="1">
        <v>17206</v>
      </c>
      <c r="E347" s="1">
        <v>44407</v>
      </c>
      <c r="F347" t="s">
        <v>882</v>
      </c>
      <c r="G347">
        <v>92952</v>
      </c>
      <c r="H347" t="s">
        <v>14</v>
      </c>
      <c r="I347">
        <v>83306803</v>
      </c>
      <c r="J347" t="b">
        <v>1</v>
      </c>
    </row>
    <row r="348" spans="1:10" x14ac:dyDescent="0.35">
      <c r="A348" t="s">
        <v>20</v>
      </c>
      <c r="B348" t="s">
        <v>1064</v>
      </c>
      <c r="C348" t="s">
        <v>1065</v>
      </c>
      <c r="D348" s="1">
        <v>34630</v>
      </c>
      <c r="E348" s="1">
        <v>44303</v>
      </c>
      <c r="F348" t="s">
        <v>1066</v>
      </c>
      <c r="G348">
        <v>95653</v>
      </c>
      <c r="H348" t="s">
        <v>19</v>
      </c>
      <c r="I348">
        <v>46652770</v>
      </c>
      <c r="J348" t="b">
        <v>1</v>
      </c>
    </row>
    <row r="349" spans="1:10" x14ac:dyDescent="0.35">
      <c r="A349" t="s">
        <v>246</v>
      </c>
      <c r="B349" t="s">
        <v>624</v>
      </c>
      <c r="C349" t="s">
        <v>1067</v>
      </c>
      <c r="D349" s="1">
        <v>10083</v>
      </c>
      <c r="E349" s="1">
        <v>44264</v>
      </c>
      <c r="F349" t="s">
        <v>1006</v>
      </c>
      <c r="G349">
        <v>90049</v>
      </c>
      <c r="H349" t="s">
        <v>14</v>
      </c>
      <c r="I349">
        <v>712457791</v>
      </c>
      <c r="J349" t="b">
        <v>0</v>
      </c>
    </row>
    <row r="350" spans="1:10" x14ac:dyDescent="0.35">
      <c r="A350" t="s">
        <v>20</v>
      </c>
      <c r="B350" t="s">
        <v>1068</v>
      </c>
      <c r="C350" t="s">
        <v>1069</v>
      </c>
      <c r="D350" s="1">
        <v>21654</v>
      </c>
      <c r="E350" s="1">
        <v>44500</v>
      </c>
      <c r="F350" t="s">
        <v>196</v>
      </c>
      <c r="G350">
        <v>60575</v>
      </c>
      <c r="H350" t="s">
        <v>14</v>
      </c>
      <c r="I350">
        <v>190486203</v>
      </c>
      <c r="J350" t="b">
        <v>1</v>
      </c>
    </row>
    <row r="351" spans="1:10" x14ac:dyDescent="0.35">
      <c r="A351" t="s">
        <v>1070</v>
      </c>
      <c r="B351" t="s">
        <v>1071</v>
      </c>
      <c r="C351" t="s">
        <v>1072</v>
      </c>
      <c r="D351" s="1">
        <v>12075</v>
      </c>
      <c r="E351" s="1">
        <v>44457</v>
      </c>
      <c r="F351" t="s">
        <v>74</v>
      </c>
      <c r="G351">
        <v>87923</v>
      </c>
      <c r="H351" t="s">
        <v>14</v>
      </c>
      <c r="I351">
        <v>330180315</v>
      </c>
      <c r="J351" t="b">
        <v>1</v>
      </c>
    </row>
    <row r="352" spans="1:10" x14ac:dyDescent="0.35">
      <c r="A352" t="s">
        <v>310</v>
      </c>
      <c r="B352" t="s">
        <v>1073</v>
      </c>
      <c r="C352" t="s">
        <v>1074</v>
      </c>
      <c r="D352" s="1">
        <v>44682</v>
      </c>
      <c r="E352" s="1">
        <v>44172</v>
      </c>
      <c r="F352" t="s">
        <v>426</v>
      </c>
      <c r="G352">
        <v>39987</v>
      </c>
      <c r="H352" t="s">
        <v>19</v>
      </c>
      <c r="I352">
        <v>979010784</v>
      </c>
      <c r="J352" t="b">
        <v>1</v>
      </c>
    </row>
    <row r="353" spans="1:10" x14ac:dyDescent="0.35">
      <c r="A353" t="s">
        <v>56</v>
      </c>
      <c r="B353" t="s">
        <v>402</v>
      </c>
      <c r="C353" t="s">
        <v>1075</v>
      </c>
      <c r="D353" s="1">
        <v>28342</v>
      </c>
      <c r="E353" s="1">
        <v>44237</v>
      </c>
      <c r="F353" t="s">
        <v>1076</v>
      </c>
      <c r="G353">
        <v>64314</v>
      </c>
      <c r="H353" t="s">
        <v>19</v>
      </c>
      <c r="I353">
        <v>864590134</v>
      </c>
      <c r="J353" t="b">
        <v>1</v>
      </c>
    </row>
    <row r="354" spans="1:10" x14ac:dyDescent="0.35">
      <c r="A354" t="s">
        <v>750</v>
      </c>
      <c r="B354" t="s">
        <v>831</v>
      </c>
      <c r="C354" t="s">
        <v>1077</v>
      </c>
      <c r="D354" s="1">
        <v>23267</v>
      </c>
      <c r="E354" s="1">
        <v>44234</v>
      </c>
      <c r="F354" t="s">
        <v>859</v>
      </c>
      <c r="G354">
        <v>74642</v>
      </c>
      <c r="H354" t="s">
        <v>19</v>
      </c>
      <c r="I354">
        <v>677327379</v>
      </c>
      <c r="J354" t="b">
        <v>1</v>
      </c>
    </row>
    <row r="355" spans="1:10" x14ac:dyDescent="0.35">
      <c r="A355" t="s">
        <v>723</v>
      </c>
      <c r="B355" t="s">
        <v>1078</v>
      </c>
      <c r="C355" t="s">
        <v>1079</v>
      </c>
      <c r="D355" s="1">
        <v>39077</v>
      </c>
      <c r="E355" s="1">
        <v>44269</v>
      </c>
      <c r="F355" t="s">
        <v>1080</v>
      </c>
      <c r="G355">
        <v>79017</v>
      </c>
      <c r="H355" t="s">
        <v>19</v>
      </c>
      <c r="I355">
        <v>538250876</v>
      </c>
      <c r="J355" t="b">
        <v>0</v>
      </c>
    </row>
    <row r="356" spans="1:10" x14ac:dyDescent="0.35">
      <c r="A356" t="s">
        <v>1081</v>
      </c>
      <c r="B356" t="s">
        <v>317</v>
      </c>
      <c r="C356" t="s">
        <v>1082</v>
      </c>
      <c r="D356" s="1">
        <v>19306</v>
      </c>
      <c r="E356" s="1">
        <v>44552</v>
      </c>
      <c r="F356" t="s">
        <v>1083</v>
      </c>
      <c r="G356">
        <v>61175</v>
      </c>
      <c r="H356" t="s">
        <v>19</v>
      </c>
      <c r="I356">
        <v>687383517</v>
      </c>
      <c r="J356" t="b">
        <v>1</v>
      </c>
    </row>
    <row r="357" spans="1:10" x14ac:dyDescent="0.35">
      <c r="A357" t="s">
        <v>1084</v>
      </c>
      <c r="B357" t="s">
        <v>206</v>
      </c>
      <c r="C357" t="s">
        <v>1085</v>
      </c>
      <c r="D357" s="1">
        <v>32502</v>
      </c>
      <c r="E357" s="1">
        <v>43949</v>
      </c>
      <c r="F357" t="s">
        <v>1086</v>
      </c>
      <c r="G357">
        <v>3304</v>
      </c>
      <c r="H357" t="s">
        <v>19</v>
      </c>
      <c r="I357">
        <v>810274754</v>
      </c>
      <c r="J357" t="b">
        <v>0</v>
      </c>
    </row>
    <row r="358" spans="1:10" x14ac:dyDescent="0.35">
      <c r="A358" t="s">
        <v>1087</v>
      </c>
      <c r="B358" t="s">
        <v>21</v>
      </c>
      <c r="C358" t="s">
        <v>1088</v>
      </c>
      <c r="D358" s="1">
        <v>32595</v>
      </c>
      <c r="E358" s="1">
        <v>44383</v>
      </c>
      <c r="F358" t="s">
        <v>211</v>
      </c>
      <c r="G358">
        <v>44883</v>
      </c>
      <c r="H358" t="s">
        <v>14</v>
      </c>
      <c r="I358">
        <v>812949190</v>
      </c>
      <c r="J358" t="b">
        <v>0</v>
      </c>
    </row>
    <row r="359" spans="1:10" x14ac:dyDescent="0.35">
      <c r="A359" t="s">
        <v>1089</v>
      </c>
      <c r="B359" t="s">
        <v>875</v>
      </c>
      <c r="C359" t="s">
        <v>1090</v>
      </c>
      <c r="D359" s="1">
        <v>26124</v>
      </c>
      <c r="E359" s="1">
        <v>44614</v>
      </c>
      <c r="F359" t="s">
        <v>253</v>
      </c>
      <c r="G359">
        <v>2077</v>
      </c>
      <c r="H359" t="s">
        <v>19</v>
      </c>
      <c r="I359">
        <v>54754066</v>
      </c>
      <c r="J359" t="b">
        <v>1</v>
      </c>
    </row>
    <row r="360" spans="1:10" x14ac:dyDescent="0.35">
      <c r="A360" t="s">
        <v>125</v>
      </c>
      <c r="B360" t="s">
        <v>1091</v>
      </c>
      <c r="C360" t="s">
        <v>1092</v>
      </c>
      <c r="D360" s="1">
        <v>16520</v>
      </c>
      <c r="E360" s="1">
        <v>44125</v>
      </c>
      <c r="F360" t="s">
        <v>1093</v>
      </c>
      <c r="G360">
        <v>23715</v>
      </c>
      <c r="H360" t="s">
        <v>14</v>
      </c>
      <c r="I360">
        <v>254562201</v>
      </c>
      <c r="J360" t="b">
        <v>0</v>
      </c>
    </row>
    <row r="361" spans="1:10" x14ac:dyDescent="0.35">
      <c r="A361" t="s">
        <v>527</v>
      </c>
      <c r="B361" t="s">
        <v>233</v>
      </c>
      <c r="C361" t="s">
        <v>1094</v>
      </c>
      <c r="D361" s="1">
        <v>3267</v>
      </c>
      <c r="E361" s="1">
        <v>45349</v>
      </c>
      <c r="F361" t="s">
        <v>1095</v>
      </c>
      <c r="G361">
        <v>21650</v>
      </c>
      <c r="H361" t="s">
        <v>14</v>
      </c>
      <c r="I361">
        <v>903842022</v>
      </c>
      <c r="J361" t="b">
        <v>1</v>
      </c>
    </row>
    <row r="362" spans="1:10" x14ac:dyDescent="0.35">
      <c r="A362" t="s">
        <v>1087</v>
      </c>
      <c r="B362" t="s">
        <v>1096</v>
      </c>
      <c r="C362" t="s">
        <v>1097</v>
      </c>
      <c r="D362" s="1">
        <v>43176</v>
      </c>
      <c r="E362" s="1">
        <v>45353</v>
      </c>
      <c r="F362" t="s">
        <v>1098</v>
      </c>
      <c r="G362">
        <v>39628</v>
      </c>
      <c r="H362" t="s">
        <v>14</v>
      </c>
      <c r="I362">
        <v>509676841</v>
      </c>
      <c r="J362" t="b">
        <v>1</v>
      </c>
    </row>
    <row r="363" spans="1:10" x14ac:dyDescent="0.35">
      <c r="A363" t="s">
        <v>1099</v>
      </c>
      <c r="B363" t="s">
        <v>806</v>
      </c>
      <c r="C363" t="s">
        <v>1100</v>
      </c>
      <c r="D363" s="1">
        <v>18131</v>
      </c>
      <c r="E363" s="1">
        <v>44536</v>
      </c>
      <c r="F363" t="s">
        <v>1101</v>
      </c>
      <c r="G363">
        <v>77060</v>
      </c>
      <c r="H363" t="s">
        <v>14</v>
      </c>
      <c r="I363">
        <v>717774370</v>
      </c>
      <c r="J363" t="b">
        <v>0</v>
      </c>
    </row>
    <row r="364" spans="1:10" x14ac:dyDescent="0.35">
      <c r="A364" t="s">
        <v>563</v>
      </c>
      <c r="B364" t="s">
        <v>1102</v>
      </c>
      <c r="C364" t="s">
        <v>1103</v>
      </c>
      <c r="D364" s="1">
        <v>15918</v>
      </c>
      <c r="E364" s="1">
        <v>45180</v>
      </c>
      <c r="F364" t="s">
        <v>1104</v>
      </c>
      <c r="G364">
        <v>84805</v>
      </c>
      <c r="H364" t="s">
        <v>14</v>
      </c>
      <c r="I364">
        <v>848872741</v>
      </c>
      <c r="J364" t="b">
        <v>0</v>
      </c>
    </row>
    <row r="365" spans="1:10" x14ac:dyDescent="0.35">
      <c r="A365" t="s">
        <v>1105</v>
      </c>
      <c r="B365" t="s">
        <v>906</v>
      </c>
      <c r="C365" t="s">
        <v>1106</v>
      </c>
      <c r="D365" s="1">
        <v>23302</v>
      </c>
      <c r="E365" s="1">
        <v>44758</v>
      </c>
      <c r="F365" t="s">
        <v>242</v>
      </c>
      <c r="G365">
        <v>42360</v>
      </c>
      <c r="H365" t="s">
        <v>19</v>
      </c>
      <c r="I365">
        <v>541244168</v>
      </c>
      <c r="J365" t="b">
        <v>1</v>
      </c>
    </row>
    <row r="366" spans="1:10" x14ac:dyDescent="0.35">
      <c r="A366" t="s">
        <v>1107</v>
      </c>
      <c r="B366" t="s">
        <v>41</v>
      </c>
      <c r="C366" t="s">
        <v>1108</v>
      </c>
      <c r="D366" s="1">
        <v>14018</v>
      </c>
      <c r="E366" s="1">
        <v>45211</v>
      </c>
      <c r="F366" t="s">
        <v>698</v>
      </c>
      <c r="G366">
        <v>18901</v>
      </c>
      <c r="H366" t="s">
        <v>19</v>
      </c>
      <c r="I366">
        <v>322257574</v>
      </c>
      <c r="J366" t="b">
        <v>0</v>
      </c>
    </row>
    <row r="367" spans="1:10" x14ac:dyDescent="0.35">
      <c r="A367" t="s">
        <v>1109</v>
      </c>
      <c r="B367" t="s">
        <v>1110</v>
      </c>
      <c r="C367" t="s">
        <v>1111</v>
      </c>
      <c r="D367" s="1">
        <v>9240</v>
      </c>
      <c r="E367" s="1">
        <v>44282</v>
      </c>
      <c r="F367" t="s">
        <v>169</v>
      </c>
      <c r="G367">
        <v>65634</v>
      </c>
      <c r="H367" t="s">
        <v>19</v>
      </c>
      <c r="I367">
        <v>446586332</v>
      </c>
      <c r="J367" t="b">
        <v>1</v>
      </c>
    </row>
    <row r="368" spans="1:10" x14ac:dyDescent="0.35">
      <c r="A368" t="s">
        <v>1112</v>
      </c>
      <c r="B368" t="s">
        <v>812</v>
      </c>
      <c r="C368" t="s">
        <v>1113</v>
      </c>
      <c r="D368" s="1">
        <v>32422</v>
      </c>
      <c r="E368" s="1">
        <v>43971</v>
      </c>
      <c r="F368" t="s">
        <v>1114</v>
      </c>
      <c r="G368">
        <v>15095</v>
      </c>
      <c r="H368" t="s">
        <v>19</v>
      </c>
      <c r="I368">
        <v>942474752</v>
      </c>
      <c r="J368" t="b">
        <v>0</v>
      </c>
    </row>
    <row r="369" spans="1:10" x14ac:dyDescent="0.35">
      <c r="A369" t="s">
        <v>1115</v>
      </c>
      <c r="B369" t="s">
        <v>1116</v>
      </c>
      <c r="C369" t="s">
        <v>1117</v>
      </c>
      <c r="D369" s="1">
        <v>38270</v>
      </c>
      <c r="E369" s="1">
        <v>45329</v>
      </c>
      <c r="F369" t="s">
        <v>1118</v>
      </c>
      <c r="G369">
        <v>35586</v>
      </c>
      <c r="H369" t="s">
        <v>14</v>
      </c>
      <c r="I369">
        <v>274980260</v>
      </c>
      <c r="J369" t="b">
        <v>1</v>
      </c>
    </row>
    <row r="370" spans="1:10" x14ac:dyDescent="0.35">
      <c r="A370" t="s">
        <v>791</v>
      </c>
      <c r="B370" t="s">
        <v>1119</v>
      </c>
      <c r="C370" t="s">
        <v>1120</v>
      </c>
      <c r="D370" s="1">
        <v>9080</v>
      </c>
      <c r="E370" s="1">
        <v>44023</v>
      </c>
      <c r="F370" t="s">
        <v>1121</v>
      </c>
      <c r="G370">
        <v>99185</v>
      </c>
      <c r="H370" t="s">
        <v>14</v>
      </c>
      <c r="I370">
        <v>795773285</v>
      </c>
      <c r="J370" t="b">
        <v>0</v>
      </c>
    </row>
    <row r="371" spans="1:10" x14ac:dyDescent="0.35">
      <c r="A371" t="s">
        <v>830</v>
      </c>
      <c r="B371" t="s">
        <v>118</v>
      </c>
      <c r="C371" t="s">
        <v>1122</v>
      </c>
      <c r="D371" s="1">
        <v>26744</v>
      </c>
      <c r="E371" s="1">
        <v>44350</v>
      </c>
      <c r="F371" t="s">
        <v>1123</v>
      </c>
      <c r="G371">
        <v>82177</v>
      </c>
      <c r="H371" t="s">
        <v>19</v>
      </c>
      <c r="I371">
        <v>725698052</v>
      </c>
      <c r="J371" t="b">
        <v>1</v>
      </c>
    </row>
    <row r="372" spans="1:10" x14ac:dyDescent="0.35">
      <c r="A372" t="s">
        <v>658</v>
      </c>
      <c r="B372" t="s">
        <v>1124</v>
      </c>
      <c r="C372" t="s">
        <v>1125</v>
      </c>
      <c r="D372" s="1">
        <v>5541</v>
      </c>
      <c r="E372" s="1">
        <v>44191</v>
      </c>
      <c r="F372" t="s">
        <v>882</v>
      </c>
      <c r="G372">
        <v>72759</v>
      </c>
      <c r="H372" t="s">
        <v>14</v>
      </c>
      <c r="I372">
        <v>15745640</v>
      </c>
      <c r="J372" t="b">
        <v>1</v>
      </c>
    </row>
    <row r="373" spans="1:10" x14ac:dyDescent="0.35">
      <c r="A373" t="s">
        <v>1107</v>
      </c>
      <c r="B373" t="s">
        <v>68</v>
      </c>
      <c r="C373" t="s">
        <v>1126</v>
      </c>
      <c r="D373" s="1">
        <v>35645</v>
      </c>
      <c r="E373" s="1">
        <v>44636</v>
      </c>
      <c r="F373" t="s">
        <v>1127</v>
      </c>
      <c r="G373">
        <v>63571</v>
      </c>
      <c r="H373" t="s">
        <v>19</v>
      </c>
      <c r="I373">
        <v>326910739</v>
      </c>
      <c r="J373" t="b">
        <v>0</v>
      </c>
    </row>
    <row r="374" spans="1:10" x14ac:dyDescent="0.35">
      <c r="A374" t="s">
        <v>1128</v>
      </c>
      <c r="B374" t="s">
        <v>1008</v>
      </c>
      <c r="C374" t="s">
        <v>1129</v>
      </c>
      <c r="D374" s="1">
        <v>14917</v>
      </c>
      <c r="E374" s="1">
        <v>44644</v>
      </c>
      <c r="F374" t="s">
        <v>59</v>
      </c>
      <c r="G374">
        <v>12822</v>
      </c>
      <c r="H374" t="s">
        <v>19</v>
      </c>
      <c r="I374">
        <v>833859026</v>
      </c>
      <c r="J374" t="b">
        <v>1</v>
      </c>
    </row>
    <row r="375" spans="1:10" x14ac:dyDescent="0.35">
      <c r="A375" t="s">
        <v>989</v>
      </c>
      <c r="B375" t="s">
        <v>498</v>
      </c>
      <c r="C375" t="s">
        <v>1130</v>
      </c>
      <c r="D375" s="1">
        <v>37073</v>
      </c>
      <c r="E375" s="1">
        <v>44690</v>
      </c>
      <c r="F375" t="s">
        <v>242</v>
      </c>
      <c r="G375">
        <v>21168</v>
      </c>
      <c r="H375" t="s">
        <v>19</v>
      </c>
      <c r="I375">
        <v>889468430</v>
      </c>
      <c r="J375" t="b">
        <v>0</v>
      </c>
    </row>
    <row r="376" spans="1:10" x14ac:dyDescent="0.35">
      <c r="A376" t="s">
        <v>1131</v>
      </c>
      <c r="B376" t="s">
        <v>1132</v>
      </c>
      <c r="C376" t="s">
        <v>1133</v>
      </c>
      <c r="D376" s="1">
        <v>8155</v>
      </c>
      <c r="E376" s="1">
        <v>44218</v>
      </c>
      <c r="F376" t="s">
        <v>1134</v>
      </c>
      <c r="G376">
        <v>51896</v>
      </c>
      <c r="H376" t="s">
        <v>14</v>
      </c>
      <c r="I376">
        <v>165927275</v>
      </c>
      <c r="J376" t="b">
        <v>0</v>
      </c>
    </row>
    <row r="377" spans="1:10" x14ac:dyDescent="0.35">
      <c r="A377" t="s">
        <v>1135</v>
      </c>
      <c r="B377" t="s">
        <v>1136</v>
      </c>
      <c r="C377" t="s">
        <v>1137</v>
      </c>
      <c r="D377" s="1">
        <v>9629</v>
      </c>
      <c r="E377" s="1">
        <v>44210</v>
      </c>
      <c r="F377" t="s">
        <v>1138</v>
      </c>
      <c r="G377">
        <v>12866</v>
      </c>
      <c r="H377" t="s">
        <v>19</v>
      </c>
      <c r="I377">
        <v>519800729</v>
      </c>
      <c r="J377" t="b">
        <v>0</v>
      </c>
    </row>
    <row r="378" spans="1:10" x14ac:dyDescent="0.35">
      <c r="A378" t="s">
        <v>606</v>
      </c>
      <c r="B378" t="s">
        <v>1139</v>
      </c>
      <c r="C378" t="s">
        <v>1140</v>
      </c>
      <c r="D378" s="1">
        <v>12605</v>
      </c>
      <c r="E378" s="1">
        <v>44019</v>
      </c>
      <c r="F378" t="s">
        <v>1141</v>
      </c>
      <c r="G378">
        <v>7686</v>
      </c>
      <c r="H378" t="s">
        <v>19</v>
      </c>
      <c r="I378">
        <v>395232892</v>
      </c>
      <c r="J378" t="b">
        <v>1</v>
      </c>
    </row>
    <row r="379" spans="1:10" x14ac:dyDescent="0.35">
      <c r="A379" t="s">
        <v>1052</v>
      </c>
      <c r="B379" t="s">
        <v>405</v>
      </c>
      <c r="C379" t="s">
        <v>1142</v>
      </c>
      <c r="D379" s="1">
        <v>14250</v>
      </c>
      <c r="E379" s="1">
        <v>43846</v>
      </c>
      <c r="F379" t="s">
        <v>1143</v>
      </c>
      <c r="G379">
        <v>19861</v>
      </c>
      <c r="H379" t="s">
        <v>19</v>
      </c>
      <c r="I379">
        <v>747128983</v>
      </c>
      <c r="J379" t="b">
        <v>1</v>
      </c>
    </row>
    <row r="380" spans="1:10" x14ac:dyDescent="0.35">
      <c r="A380" t="s">
        <v>414</v>
      </c>
      <c r="B380" t="s">
        <v>1144</v>
      </c>
      <c r="C380" t="s">
        <v>1145</v>
      </c>
      <c r="D380" s="1">
        <v>30437</v>
      </c>
      <c r="E380" s="1">
        <v>45389</v>
      </c>
      <c r="F380" t="s">
        <v>1146</v>
      </c>
      <c r="G380">
        <v>43683</v>
      </c>
      <c r="H380" t="s">
        <v>19</v>
      </c>
      <c r="I380">
        <v>722457551</v>
      </c>
      <c r="J380" t="b">
        <v>0</v>
      </c>
    </row>
    <row r="381" spans="1:10" x14ac:dyDescent="0.35">
      <c r="A381" t="s">
        <v>1147</v>
      </c>
      <c r="B381" t="s">
        <v>959</v>
      </c>
      <c r="C381" t="s">
        <v>1148</v>
      </c>
      <c r="D381" s="1">
        <v>37890</v>
      </c>
      <c r="E381" s="1">
        <v>45027</v>
      </c>
      <c r="F381" t="s">
        <v>575</v>
      </c>
      <c r="G381">
        <v>18881</v>
      </c>
      <c r="H381" t="s">
        <v>14</v>
      </c>
      <c r="I381">
        <v>207015963</v>
      </c>
      <c r="J381" t="b">
        <v>1</v>
      </c>
    </row>
    <row r="382" spans="1:10" x14ac:dyDescent="0.35">
      <c r="A382" t="s">
        <v>1149</v>
      </c>
      <c r="B382" t="s">
        <v>130</v>
      </c>
      <c r="C382" t="s">
        <v>1150</v>
      </c>
      <c r="D382" s="1">
        <v>35959</v>
      </c>
      <c r="E382" s="1">
        <v>44038</v>
      </c>
      <c r="F382" t="s">
        <v>1151</v>
      </c>
      <c r="G382">
        <v>41325</v>
      </c>
      <c r="H382" t="s">
        <v>19</v>
      </c>
      <c r="I382">
        <v>518988808</v>
      </c>
      <c r="J382" t="b">
        <v>0</v>
      </c>
    </row>
    <row r="383" spans="1:10" x14ac:dyDescent="0.35">
      <c r="A383" t="s">
        <v>435</v>
      </c>
      <c r="B383" t="s">
        <v>45</v>
      </c>
      <c r="C383" t="s">
        <v>1152</v>
      </c>
      <c r="D383" s="1">
        <v>32966</v>
      </c>
      <c r="E383" s="1">
        <v>44505</v>
      </c>
      <c r="F383" t="s">
        <v>755</v>
      </c>
      <c r="G383">
        <v>73373</v>
      </c>
      <c r="H383" t="s">
        <v>19</v>
      </c>
      <c r="I383">
        <v>351020876</v>
      </c>
      <c r="J383" t="b">
        <v>1</v>
      </c>
    </row>
    <row r="384" spans="1:10" x14ac:dyDescent="0.35">
      <c r="A384" t="s">
        <v>1153</v>
      </c>
      <c r="B384" t="s">
        <v>883</v>
      </c>
      <c r="C384" t="s">
        <v>1154</v>
      </c>
      <c r="D384" s="1">
        <v>17029</v>
      </c>
      <c r="E384" s="1">
        <v>45174</v>
      </c>
      <c r="F384" t="s">
        <v>1155</v>
      </c>
      <c r="G384">
        <v>74164</v>
      </c>
      <c r="H384" t="s">
        <v>19</v>
      </c>
      <c r="I384">
        <v>324734120</v>
      </c>
      <c r="J384" t="b">
        <v>0</v>
      </c>
    </row>
    <row r="385" spans="1:10" x14ac:dyDescent="0.35">
      <c r="A385" t="s">
        <v>1156</v>
      </c>
      <c r="B385" t="s">
        <v>1157</v>
      </c>
      <c r="C385" t="s">
        <v>1158</v>
      </c>
      <c r="D385" s="1">
        <v>15931</v>
      </c>
      <c r="E385" s="1">
        <v>44289</v>
      </c>
      <c r="F385" t="s">
        <v>1042</v>
      </c>
      <c r="G385">
        <v>92328</v>
      </c>
      <c r="H385" t="s">
        <v>19</v>
      </c>
      <c r="I385">
        <v>663775726</v>
      </c>
      <c r="J385" t="b">
        <v>0</v>
      </c>
    </row>
    <row r="386" spans="1:10" x14ac:dyDescent="0.35">
      <c r="A386" t="s">
        <v>310</v>
      </c>
      <c r="B386" t="s">
        <v>772</v>
      </c>
      <c r="C386" t="s">
        <v>1159</v>
      </c>
      <c r="D386" s="1">
        <v>18659</v>
      </c>
      <c r="E386" s="1">
        <v>44733</v>
      </c>
      <c r="F386" t="s">
        <v>1160</v>
      </c>
      <c r="G386">
        <v>88951</v>
      </c>
      <c r="H386" t="s">
        <v>19</v>
      </c>
      <c r="I386">
        <v>366865706</v>
      </c>
      <c r="J386" t="b">
        <v>1</v>
      </c>
    </row>
    <row r="387" spans="1:10" x14ac:dyDescent="0.35">
      <c r="A387" t="s">
        <v>1161</v>
      </c>
      <c r="B387" t="s">
        <v>576</v>
      </c>
      <c r="C387" t="s">
        <v>1162</v>
      </c>
      <c r="D387" s="1">
        <v>3922</v>
      </c>
      <c r="E387" s="1">
        <v>44780</v>
      </c>
      <c r="F387" t="s">
        <v>1163</v>
      </c>
      <c r="G387">
        <v>6906</v>
      </c>
      <c r="H387" t="s">
        <v>19</v>
      </c>
      <c r="I387">
        <v>875993204</v>
      </c>
      <c r="J387" t="b">
        <v>0</v>
      </c>
    </row>
    <row r="388" spans="1:10" x14ac:dyDescent="0.35">
      <c r="A388" t="s">
        <v>470</v>
      </c>
      <c r="B388" t="s">
        <v>1164</v>
      </c>
      <c r="C388" t="s">
        <v>1165</v>
      </c>
      <c r="D388" s="1">
        <v>6211</v>
      </c>
      <c r="E388" s="1">
        <v>44529</v>
      </c>
      <c r="F388" t="s">
        <v>1166</v>
      </c>
      <c r="G388">
        <v>56550</v>
      </c>
      <c r="H388" t="s">
        <v>19</v>
      </c>
      <c r="I388">
        <v>157990815</v>
      </c>
      <c r="J388" t="b">
        <v>0</v>
      </c>
    </row>
    <row r="389" spans="1:10" x14ac:dyDescent="0.35">
      <c r="A389" t="s">
        <v>375</v>
      </c>
      <c r="B389" t="s">
        <v>405</v>
      </c>
      <c r="C389" t="s">
        <v>1167</v>
      </c>
      <c r="D389" s="1">
        <v>33092</v>
      </c>
      <c r="E389" s="1">
        <v>43977</v>
      </c>
      <c r="F389" t="s">
        <v>1168</v>
      </c>
      <c r="G389">
        <v>81618</v>
      </c>
      <c r="H389" t="s">
        <v>14</v>
      </c>
      <c r="I389">
        <v>709494989</v>
      </c>
      <c r="J389" t="b">
        <v>0</v>
      </c>
    </row>
    <row r="390" spans="1:10" x14ac:dyDescent="0.35">
      <c r="A390" t="s">
        <v>814</v>
      </c>
      <c r="B390" t="s">
        <v>1169</v>
      </c>
      <c r="C390" t="s">
        <v>1170</v>
      </c>
      <c r="D390" s="1">
        <v>40874</v>
      </c>
      <c r="E390" s="1">
        <v>43960</v>
      </c>
      <c r="F390" t="s">
        <v>271</v>
      </c>
      <c r="G390">
        <v>78695</v>
      </c>
      <c r="H390" t="s">
        <v>19</v>
      </c>
      <c r="I390">
        <v>8304437</v>
      </c>
      <c r="J390" t="b">
        <v>1</v>
      </c>
    </row>
    <row r="391" spans="1:10" x14ac:dyDescent="0.35">
      <c r="A391" t="s">
        <v>620</v>
      </c>
      <c r="B391" t="s">
        <v>1171</v>
      </c>
      <c r="C391" t="s">
        <v>1172</v>
      </c>
      <c r="D391" s="1">
        <v>19098</v>
      </c>
      <c r="E391" s="1">
        <v>44833</v>
      </c>
      <c r="F391" t="s">
        <v>1173</v>
      </c>
      <c r="G391">
        <v>18918</v>
      </c>
      <c r="H391" t="s">
        <v>19</v>
      </c>
      <c r="I391">
        <v>346982734</v>
      </c>
      <c r="J391" t="b">
        <v>1</v>
      </c>
    </row>
    <row r="392" spans="1:10" x14ac:dyDescent="0.35">
      <c r="A392" t="s">
        <v>159</v>
      </c>
      <c r="B392" t="s">
        <v>1174</v>
      </c>
      <c r="C392" t="s">
        <v>1175</v>
      </c>
      <c r="D392" s="1">
        <v>10285</v>
      </c>
      <c r="E392" s="1">
        <v>44702</v>
      </c>
      <c r="F392" t="s">
        <v>1176</v>
      </c>
      <c r="G392">
        <v>99568</v>
      </c>
      <c r="H392" t="s">
        <v>14</v>
      </c>
      <c r="I392">
        <v>425324632</v>
      </c>
      <c r="J392" t="b">
        <v>1</v>
      </c>
    </row>
    <row r="393" spans="1:10" x14ac:dyDescent="0.35">
      <c r="A393" t="s">
        <v>756</v>
      </c>
      <c r="B393" t="s">
        <v>631</v>
      </c>
      <c r="C393" t="s">
        <v>1177</v>
      </c>
      <c r="D393" s="1">
        <v>10381</v>
      </c>
      <c r="E393" s="1">
        <v>45315</v>
      </c>
      <c r="F393" t="s">
        <v>1178</v>
      </c>
      <c r="G393">
        <v>21287</v>
      </c>
      <c r="H393" t="s">
        <v>19</v>
      </c>
      <c r="I393">
        <v>73907571</v>
      </c>
      <c r="J393" t="b">
        <v>1</v>
      </c>
    </row>
    <row r="394" spans="1:10" x14ac:dyDescent="0.35">
      <c r="A394" t="s">
        <v>916</v>
      </c>
      <c r="B394" t="s">
        <v>1179</v>
      </c>
      <c r="C394" t="s">
        <v>1180</v>
      </c>
      <c r="D394" s="1">
        <v>3471</v>
      </c>
      <c r="E394" s="1">
        <v>44368</v>
      </c>
      <c r="F394" t="s">
        <v>1181</v>
      </c>
      <c r="G394">
        <v>92186</v>
      </c>
      <c r="H394" t="s">
        <v>19</v>
      </c>
      <c r="I394">
        <v>458486839</v>
      </c>
      <c r="J394" t="b">
        <v>1</v>
      </c>
    </row>
    <row r="395" spans="1:10" x14ac:dyDescent="0.35">
      <c r="A395" t="s">
        <v>511</v>
      </c>
      <c r="B395" t="s">
        <v>1182</v>
      </c>
      <c r="C395" t="s">
        <v>1183</v>
      </c>
      <c r="D395" s="1">
        <v>20295</v>
      </c>
      <c r="E395" s="1">
        <v>44290</v>
      </c>
      <c r="F395" t="s">
        <v>1184</v>
      </c>
      <c r="G395">
        <v>21610</v>
      </c>
      <c r="H395" t="s">
        <v>14</v>
      </c>
      <c r="I395">
        <v>568478149</v>
      </c>
      <c r="J395" t="b">
        <v>1</v>
      </c>
    </row>
    <row r="396" spans="1:10" x14ac:dyDescent="0.35">
      <c r="A396" t="s">
        <v>155</v>
      </c>
      <c r="B396" t="s">
        <v>233</v>
      </c>
      <c r="C396" t="s">
        <v>1185</v>
      </c>
      <c r="D396" s="1">
        <v>30301</v>
      </c>
      <c r="E396" s="1">
        <v>44008</v>
      </c>
      <c r="F396" t="s">
        <v>1186</v>
      </c>
      <c r="G396">
        <v>39725</v>
      </c>
      <c r="H396" t="s">
        <v>19</v>
      </c>
      <c r="I396">
        <v>448668716</v>
      </c>
      <c r="J396" t="b">
        <v>0</v>
      </c>
    </row>
    <row r="397" spans="1:10" x14ac:dyDescent="0.35">
      <c r="A397" t="s">
        <v>60</v>
      </c>
      <c r="B397" t="s">
        <v>1187</v>
      </c>
      <c r="C397" t="s">
        <v>1188</v>
      </c>
      <c r="D397" s="1">
        <v>43895</v>
      </c>
      <c r="E397" s="1">
        <v>45292</v>
      </c>
      <c r="F397" t="s">
        <v>413</v>
      </c>
      <c r="G397">
        <v>85822</v>
      </c>
      <c r="H397" t="s">
        <v>19</v>
      </c>
      <c r="I397">
        <v>339881515</v>
      </c>
      <c r="J397" t="b">
        <v>1</v>
      </c>
    </row>
    <row r="398" spans="1:10" x14ac:dyDescent="0.35">
      <c r="A398" t="s">
        <v>1189</v>
      </c>
      <c r="B398" t="s">
        <v>951</v>
      </c>
      <c r="C398" t="s">
        <v>1190</v>
      </c>
      <c r="D398" s="1">
        <v>24351</v>
      </c>
      <c r="E398" s="1">
        <v>44533</v>
      </c>
      <c r="F398" t="s">
        <v>598</v>
      </c>
      <c r="G398">
        <v>94654</v>
      </c>
      <c r="H398" t="s">
        <v>14</v>
      </c>
      <c r="I398">
        <v>418676810</v>
      </c>
      <c r="J398" t="b">
        <v>0</v>
      </c>
    </row>
    <row r="399" spans="1:10" x14ac:dyDescent="0.35">
      <c r="A399" t="s">
        <v>567</v>
      </c>
      <c r="B399" t="s">
        <v>421</v>
      </c>
      <c r="C399" t="s">
        <v>1191</v>
      </c>
      <c r="D399" s="1">
        <v>17806</v>
      </c>
      <c r="E399" s="1">
        <v>45341</v>
      </c>
      <c r="F399" t="s">
        <v>1192</v>
      </c>
      <c r="G399">
        <v>94822</v>
      </c>
      <c r="H399" t="s">
        <v>19</v>
      </c>
      <c r="I399">
        <v>292891267</v>
      </c>
      <c r="J399" t="b">
        <v>1</v>
      </c>
    </row>
    <row r="400" spans="1:10" x14ac:dyDescent="0.35">
      <c r="A400" t="s">
        <v>601</v>
      </c>
      <c r="B400" t="s">
        <v>651</v>
      </c>
      <c r="C400" t="s">
        <v>1193</v>
      </c>
      <c r="D400" s="1">
        <v>17591</v>
      </c>
      <c r="E400" s="1">
        <v>45373</v>
      </c>
      <c r="F400" t="s">
        <v>963</v>
      </c>
      <c r="G400">
        <v>11483</v>
      </c>
      <c r="H400" t="s">
        <v>14</v>
      </c>
      <c r="I400">
        <v>647628279</v>
      </c>
      <c r="J400" t="b">
        <v>1</v>
      </c>
    </row>
    <row r="401" spans="1:10" x14ac:dyDescent="0.35">
      <c r="A401" t="s">
        <v>1194</v>
      </c>
      <c r="B401" t="s">
        <v>1195</v>
      </c>
      <c r="C401" t="s">
        <v>1196</v>
      </c>
      <c r="D401" s="1">
        <v>31235</v>
      </c>
      <c r="E401" s="1">
        <v>44025</v>
      </c>
      <c r="F401" t="s">
        <v>755</v>
      </c>
      <c r="G401">
        <v>1479</v>
      </c>
      <c r="H401" t="s">
        <v>19</v>
      </c>
      <c r="I401">
        <v>791831423</v>
      </c>
      <c r="J401" t="b">
        <v>0</v>
      </c>
    </row>
    <row r="402" spans="1:10" x14ac:dyDescent="0.35">
      <c r="A402" t="s">
        <v>1197</v>
      </c>
      <c r="B402" t="s">
        <v>1198</v>
      </c>
      <c r="C402" t="s">
        <v>1199</v>
      </c>
      <c r="D402" s="1">
        <v>20992</v>
      </c>
      <c r="E402" s="1">
        <v>45071</v>
      </c>
      <c r="F402" t="s">
        <v>587</v>
      </c>
      <c r="G402">
        <v>64940</v>
      </c>
      <c r="H402" t="s">
        <v>19</v>
      </c>
      <c r="I402">
        <v>798006954</v>
      </c>
      <c r="J402" t="b">
        <v>1</v>
      </c>
    </row>
    <row r="403" spans="1:10" x14ac:dyDescent="0.35">
      <c r="A403" t="s">
        <v>1200</v>
      </c>
      <c r="B403" t="s">
        <v>648</v>
      </c>
      <c r="C403" t="s">
        <v>1201</v>
      </c>
      <c r="D403" s="1">
        <v>25785</v>
      </c>
      <c r="E403" s="1">
        <v>44807</v>
      </c>
      <c r="F403" t="s">
        <v>872</v>
      </c>
      <c r="G403">
        <v>15853</v>
      </c>
      <c r="H403" t="s">
        <v>19</v>
      </c>
      <c r="I403">
        <v>795243423</v>
      </c>
      <c r="J403" t="b">
        <v>1</v>
      </c>
    </row>
    <row r="404" spans="1:10" x14ac:dyDescent="0.35">
      <c r="A404" t="s">
        <v>860</v>
      </c>
      <c r="B404" t="s">
        <v>648</v>
      </c>
      <c r="C404" t="s">
        <v>1202</v>
      </c>
      <c r="D404" s="1">
        <v>26375</v>
      </c>
      <c r="E404" s="1">
        <v>44333</v>
      </c>
      <c r="F404" t="s">
        <v>1203</v>
      </c>
      <c r="G404">
        <v>75155</v>
      </c>
      <c r="H404" t="s">
        <v>14</v>
      </c>
      <c r="I404">
        <v>42529007</v>
      </c>
      <c r="J404" t="b">
        <v>1</v>
      </c>
    </row>
    <row r="405" spans="1:10" x14ac:dyDescent="0.35">
      <c r="A405" t="s">
        <v>507</v>
      </c>
      <c r="B405" t="s">
        <v>1204</v>
      </c>
      <c r="C405" t="s">
        <v>1205</v>
      </c>
      <c r="D405" s="1">
        <v>27315</v>
      </c>
      <c r="E405" s="1">
        <v>44038</v>
      </c>
      <c r="F405" t="s">
        <v>749</v>
      </c>
      <c r="G405">
        <v>2649</v>
      </c>
      <c r="H405" t="s">
        <v>19</v>
      </c>
      <c r="I405">
        <v>937912995</v>
      </c>
      <c r="J405" t="b">
        <v>1</v>
      </c>
    </row>
    <row r="406" spans="1:10" x14ac:dyDescent="0.35">
      <c r="A406" t="s">
        <v>572</v>
      </c>
      <c r="B406" t="s">
        <v>471</v>
      </c>
      <c r="C406" t="s">
        <v>1206</v>
      </c>
      <c r="D406" s="1">
        <v>25172</v>
      </c>
      <c r="E406" s="1">
        <v>43972</v>
      </c>
      <c r="F406" t="s">
        <v>1207</v>
      </c>
      <c r="G406">
        <v>29976</v>
      </c>
      <c r="H406" t="s">
        <v>14</v>
      </c>
      <c r="I406">
        <v>370568968</v>
      </c>
      <c r="J406" t="b">
        <v>1</v>
      </c>
    </row>
    <row r="407" spans="1:10" x14ac:dyDescent="0.35">
      <c r="A407" t="s">
        <v>1070</v>
      </c>
      <c r="B407" t="s">
        <v>1208</v>
      </c>
      <c r="C407" t="s">
        <v>1209</v>
      </c>
      <c r="D407" s="1">
        <v>23048</v>
      </c>
      <c r="E407" s="1">
        <v>44511</v>
      </c>
      <c r="F407" t="s">
        <v>1210</v>
      </c>
      <c r="G407">
        <v>48557</v>
      </c>
      <c r="H407" t="s">
        <v>14</v>
      </c>
      <c r="I407">
        <v>409064321</v>
      </c>
      <c r="J407" t="b">
        <v>0</v>
      </c>
    </row>
    <row r="408" spans="1:10" x14ac:dyDescent="0.35">
      <c r="A408" t="s">
        <v>1211</v>
      </c>
      <c r="B408" t="s">
        <v>129</v>
      </c>
      <c r="C408" t="s">
        <v>1212</v>
      </c>
      <c r="D408" s="1">
        <v>8480</v>
      </c>
      <c r="E408" s="1">
        <v>45127</v>
      </c>
      <c r="F408" t="s">
        <v>1213</v>
      </c>
      <c r="G408">
        <v>96340</v>
      </c>
      <c r="H408" t="s">
        <v>19</v>
      </c>
      <c r="I408">
        <v>728111243</v>
      </c>
      <c r="J408" t="b">
        <v>0</v>
      </c>
    </row>
    <row r="409" spans="1:10" x14ac:dyDescent="0.35">
      <c r="A409" t="s">
        <v>763</v>
      </c>
      <c r="B409" t="s">
        <v>1214</v>
      </c>
      <c r="C409" t="s">
        <v>1215</v>
      </c>
      <c r="D409" s="1">
        <v>7540</v>
      </c>
      <c r="E409" s="1">
        <v>44430</v>
      </c>
      <c r="F409" t="s">
        <v>784</v>
      </c>
      <c r="G409">
        <v>78523</v>
      </c>
      <c r="H409" t="s">
        <v>19</v>
      </c>
      <c r="I409">
        <v>141622539</v>
      </c>
      <c r="J409" t="b">
        <v>0</v>
      </c>
    </row>
    <row r="410" spans="1:10" x14ac:dyDescent="0.35">
      <c r="A410" t="s">
        <v>275</v>
      </c>
      <c r="B410" t="s">
        <v>508</v>
      </c>
      <c r="C410" t="s">
        <v>1216</v>
      </c>
      <c r="D410" s="1">
        <v>23623</v>
      </c>
      <c r="E410" s="1">
        <v>44464</v>
      </c>
      <c r="F410" t="s">
        <v>23</v>
      </c>
      <c r="G410">
        <v>52982</v>
      </c>
      <c r="H410" t="s">
        <v>14</v>
      </c>
      <c r="I410">
        <v>870291611</v>
      </c>
      <c r="J410" t="b">
        <v>0</v>
      </c>
    </row>
    <row r="411" spans="1:10" x14ac:dyDescent="0.35">
      <c r="A411" t="s">
        <v>1217</v>
      </c>
      <c r="B411" t="s">
        <v>1218</v>
      </c>
      <c r="C411" t="s">
        <v>1219</v>
      </c>
      <c r="D411" s="1">
        <v>34626</v>
      </c>
      <c r="E411" s="1">
        <v>45267</v>
      </c>
      <c r="F411" t="s">
        <v>1220</v>
      </c>
      <c r="G411">
        <v>493</v>
      </c>
      <c r="H411" t="s">
        <v>14</v>
      </c>
      <c r="I411">
        <v>93599589</v>
      </c>
      <c r="J411" t="b">
        <v>0</v>
      </c>
    </row>
    <row r="412" spans="1:10" x14ac:dyDescent="0.35">
      <c r="A412" t="s">
        <v>197</v>
      </c>
      <c r="B412" t="s">
        <v>1124</v>
      </c>
      <c r="C412" t="s">
        <v>1221</v>
      </c>
      <c r="D412" s="1">
        <v>15334</v>
      </c>
      <c r="E412" s="1">
        <v>45261</v>
      </c>
      <c r="F412" t="s">
        <v>1222</v>
      </c>
      <c r="G412">
        <v>21562</v>
      </c>
      <c r="H412" t="s">
        <v>19</v>
      </c>
      <c r="I412">
        <v>398923537</v>
      </c>
      <c r="J412" t="b">
        <v>0</v>
      </c>
    </row>
    <row r="413" spans="1:10" x14ac:dyDescent="0.35">
      <c r="A413" t="s">
        <v>67</v>
      </c>
      <c r="B413" t="s">
        <v>1223</v>
      </c>
      <c r="C413" t="s">
        <v>1224</v>
      </c>
      <c r="D413" s="1">
        <v>27384</v>
      </c>
      <c r="E413" s="1">
        <v>44221</v>
      </c>
      <c r="F413" t="s">
        <v>200</v>
      </c>
      <c r="G413">
        <v>68868</v>
      </c>
      <c r="H413" t="s">
        <v>19</v>
      </c>
      <c r="I413">
        <v>265348750</v>
      </c>
      <c r="J413" t="b">
        <v>0</v>
      </c>
    </row>
    <row r="414" spans="1:10" x14ac:dyDescent="0.35">
      <c r="A414" t="s">
        <v>910</v>
      </c>
      <c r="B414" t="s">
        <v>620</v>
      </c>
      <c r="C414" t="s">
        <v>1225</v>
      </c>
      <c r="D414" s="1">
        <v>12052</v>
      </c>
      <c r="E414" s="1">
        <v>45111</v>
      </c>
      <c r="F414" t="s">
        <v>581</v>
      </c>
      <c r="G414">
        <v>22979</v>
      </c>
      <c r="H414" t="s">
        <v>14</v>
      </c>
      <c r="I414">
        <v>489426162</v>
      </c>
      <c r="J414" t="b">
        <v>0</v>
      </c>
    </row>
    <row r="415" spans="1:10" x14ac:dyDescent="0.35">
      <c r="A415" t="s">
        <v>1226</v>
      </c>
      <c r="B415" t="s">
        <v>1227</v>
      </c>
      <c r="C415" t="s">
        <v>1228</v>
      </c>
      <c r="D415" s="1">
        <v>4029</v>
      </c>
      <c r="E415" s="1">
        <v>44632</v>
      </c>
      <c r="F415" t="s">
        <v>1229</v>
      </c>
      <c r="G415">
        <v>50449</v>
      </c>
      <c r="H415" t="s">
        <v>19</v>
      </c>
      <c r="I415">
        <v>523373099</v>
      </c>
      <c r="J415" t="b">
        <v>1</v>
      </c>
    </row>
    <row r="416" spans="1:10" x14ac:dyDescent="0.35">
      <c r="A416" t="s">
        <v>1230</v>
      </c>
      <c r="B416" t="s">
        <v>1231</v>
      </c>
      <c r="C416" t="s">
        <v>1232</v>
      </c>
      <c r="D416" s="1">
        <v>21737</v>
      </c>
      <c r="E416" s="1">
        <v>45170</v>
      </c>
      <c r="F416" t="s">
        <v>1233</v>
      </c>
      <c r="G416">
        <v>26699</v>
      </c>
      <c r="H416" t="s">
        <v>19</v>
      </c>
      <c r="I416">
        <v>595588450</v>
      </c>
      <c r="J416" t="b">
        <v>1</v>
      </c>
    </row>
    <row r="417" spans="1:10" x14ac:dyDescent="0.35">
      <c r="A417" t="s">
        <v>1055</v>
      </c>
      <c r="B417" t="s">
        <v>540</v>
      </c>
      <c r="C417" t="s">
        <v>1234</v>
      </c>
      <c r="D417" s="1">
        <v>14061</v>
      </c>
      <c r="E417" s="1">
        <v>45103</v>
      </c>
      <c r="F417" t="s">
        <v>1235</v>
      </c>
      <c r="G417">
        <v>18111</v>
      </c>
      <c r="H417" t="s">
        <v>14</v>
      </c>
      <c r="I417">
        <v>314870598</v>
      </c>
      <c r="J417" t="b">
        <v>1</v>
      </c>
    </row>
    <row r="418" spans="1:10" x14ac:dyDescent="0.35">
      <c r="A418" t="s">
        <v>1236</v>
      </c>
      <c r="B418" t="s">
        <v>130</v>
      </c>
      <c r="C418" t="s">
        <v>1237</v>
      </c>
      <c r="D418" s="1">
        <v>29743</v>
      </c>
      <c r="E418" s="1">
        <v>45360</v>
      </c>
      <c r="F418" t="s">
        <v>66</v>
      </c>
      <c r="G418">
        <v>16387</v>
      </c>
      <c r="H418" t="s">
        <v>14</v>
      </c>
      <c r="I418">
        <v>456026465</v>
      </c>
      <c r="J418" t="b">
        <v>0</v>
      </c>
    </row>
    <row r="419" spans="1:10" x14ac:dyDescent="0.35">
      <c r="A419" t="s">
        <v>935</v>
      </c>
      <c r="B419" t="s">
        <v>102</v>
      </c>
      <c r="C419" t="s">
        <v>1238</v>
      </c>
      <c r="D419" s="1">
        <v>25541</v>
      </c>
      <c r="E419" s="1">
        <v>44594</v>
      </c>
      <c r="F419" t="s">
        <v>309</v>
      </c>
      <c r="G419">
        <v>32495</v>
      </c>
      <c r="H419" t="s">
        <v>19</v>
      </c>
      <c r="I419">
        <v>128710345</v>
      </c>
      <c r="J419" t="b">
        <v>1</v>
      </c>
    </row>
    <row r="420" spans="1:10" x14ac:dyDescent="0.35">
      <c r="A420" t="s">
        <v>1239</v>
      </c>
      <c r="B420" t="s">
        <v>181</v>
      </c>
      <c r="C420" t="s">
        <v>1240</v>
      </c>
      <c r="D420" s="1">
        <v>41587</v>
      </c>
      <c r="E420" s="1">
        <v>44650</v>
      </c>
      <c r="F420" t="s">
        <v>1241</v>
      </c>
      <c r="G420">
        <v>90608</v>
      </c>
      <c r="H420" t="s">
        <v>14</v>
      </c>
      <c r="I420">
        <v>339197773</v>
      </c>
      <c r="J420" t="b">
        <v>0</v>
      </c>
    </row>
    <row r="421" spans="1:10" x14ac:dyDescent="0.35">
      <c r="A421" t="s">
        <v>1242</v>
      </c>
      <c r="B421" t="s">
        <v>1243</v>
      </c>
      <c r="C421" t="s">
        <v>1244</v>
      </c>
      <c r="D421" s="1">
        <v>23028</v>
      </c>
      <c r="E421" s="1">
        <v>44846</v>
      </c>
      <c r="F421" t="s">
        <v>727</v>
      </c>
      <c r="G421">
        <v>35043</v>
      </c>
      <c r="H421" t="s">
        <v>14</v>
      </c>
      <c r="I421">
        <v>916839635</v>
      </c>
      <c r="J421" t="b">
        <v>1</v>
      </c>
    </row>
    <row r="422" spans="1:10" x14ac:dyDescent="0.35">
      <c r="A422" t="s">
        <v>1245</v>
      </c>
      <c r="B422" t="s">
        <v>454</v>
      </c>
      <c r="C422" t="s">
        <v>1246</v>
      </c>
      <c r="D422" s="1">
        <v>32217</v>
      </c>
      <c r="E422" s="1">
        <v>43868</v>
      </c>
      <c r="F422" t="s">
        <v>1210</v>
      </c>
      <c r="G422">
        <v>68288</v>
      </c>
      <c r="H422" t="s">
        <v>14</v>
      </c>
      <c r="I422">
        <v>815029985</v>
      </c>
      <c r="J422" t="b">
        <v>0</v>
      </c>
    </row>
    <row r="423" spans="1:10" x14ac:dyDescent="0.35">
      <c r="A423" t="s">
        <v>670</v>
      </c>
      <c r="B423" t="s">
        <v>1247</v>
      </c>
      <c r="C423" t="s">
        <v>1248</v>
      </c>
      <c r="D423" s="1">
        <v>40997</v>
      </c>
      <c r="E423" s="1">
        <v>45166</v>
      </c>
      <c r="F423" t="s">
        <v>1249</v>
      </c>
      <c r="G423">
        <v>9310</v>
      </c>
      <c r="H423" t="s">
        <v>19</v>
      </c>
      <c r="I423">
        <v>450056721</v>
      </c>
      <c r="J423" t="b">
        <v>0</v>
      </c>
    </row>
    <row r="424" spans="1:10" x14ac:dyDescent="0.35">
      <c r="A424" t="s">
        <v>48</v>
      </c>
      <c r="B424" t="s">
        <v>317</v>
      </c>
      <c r="C424" t="s">
        <v>1250</v>
      </c>
      <c r="D424" s="1">
        <v>22758</v>
      </c>
      <c r="E424" s="1">
        <v>45015</v>
      </c>
      <c r="F424" t="s">
        <v>808</v>
      </c>
      <c r="G424">
        <v>747</v>
      </c>
      <c r="H424" t="s">
        <v>14</v>
      </c>
      <c r="I424">
        <v>880185428</v>
      </c>
      <c r="J424" t="b">
        <v>0</v>
      </c>
    </row>
    <row r="425" spans="1:10" x14ac:dyDescent="0.35">
      <c r="A425" t="s">
        <v>1179</v>
      </c>
      <c r="B425" t="s">
        <v>292</v>
      </c>
      <c r="C425" t="s">
        <v>1251</v>
      </c>
      <c r="D425" s="1">
        <v>16712</v>
      </c>
      <c r="E425" s="1">
        <v>44730</v>
      </c>
      <c r="F425" t="s">
        <v>1252</v>
      </c>
      <c r="G425">
        <v>35554</v>
      </c>
      <c r="H425" t="s">
        <v>14</v>
      </c>
      <c r="I425">
        <v>1656307</v>
      </c>
      <c r="J425" t="b">
        <v>1</v>
      </c>
    </row>
    <row r="426" spans="1:10" x14ac:dyDescent="0.35">
      <c r="A426" t="s">
        <v>408</v>
      </c>
      <c r="B426" t="s">
        <v>68</v>
      </c>
      <c r="C426" t="s">
        <v>1253</v>
      </c>
      <c r="D426" s="1">
        <v>15993</v>
      </c>
      <c r="E426" s="1">
        <v>43990</v>
      </c>
      <c r="F426" t="s">
        <v>887</v>
      </c>
      <c r="G426">
        <v>25399</v>
      </c>
      <c r="H426" t="s">
        <v>19</v>
      </c>
      <c r="I426">
        <v>58942006</v>
      </c>
      <c r="J426" t="b">
        <v>1</v>
      </c>
    </row>
    <row r="427" spans="1:10" x14ac:dyDescent="0.35">
      <c r="A427" t="s">
        <v>1254</v>
      </c>
      <c r="B427" t="s">
        <v>1255</v>
      </c>
      <c r="C427" t="s">
        <v>1256</v>
      </c>
      <c r="D427" s="1">
        <v>35919</v>
      </c>
      <c r="E427" s="1">
        <v>45197</v>
      </c>
      <c r="F427" t="s">
        <v>1257</v>
      </c>
      <c r="G427">
        <v>50726</v>
      </c>
      <c r="H427" t="s">
        <v>14</v>
      </c>
      <c r="I427">
        <v>520899286</v>
      </c>
      <c r="J427" t="b">
        <v>0</v>
      </c>
    </row>
    <row r="428" spans="1:10" x14ac:dyDescent="0.35">
      <c r="A428" t="s">
        <v>1258</v>
      </c>
      <c r="B428" t="s">
        <v>1259</v>
      </c>
      <c r="C428" t="s">
        <v>1260</v>
      </c>
      <c r="D428" s="1">
        <v>38634</v>
      </c>
      <c r="E428" s="1">
        <v>44121</v>
      </c>
      <c r="F428" t="s">
        <v>370</v>
      </c>
      <c r="G428">
        <v>32121</v>
      </c>
      <c r="H428" t="s">
        <v>14</v>
      </c>
      <c r="I428">
        <v>736654992</v>
      </c>
      <c r="J428" t="b">
        <v>1</v>
      </c>
    </row>
    <row r="429" spans="1:10" x14ac:dyDescent="0.35">
      <c r="A429" t="s">
        <v>310</v>
      </c>
      <c r="B429" t="s">
        <v>1261</v>
      </c>
      <c r="C429" t="s">
        <v>1262</v>
      </c>
      <c r="D429" s="1">
        <v>27639</v>
      </c>
      <c r="E429" s="1">
        <v>44013</v>
      </c>
      <c r="F429" t="s">
        <v>1263</v>
      </c>
      <c r="G429">
        <v>83151</v>
      </c>
      <c r="H429" t="s">
        <v>14</v>
      </c>
      <c r="I429">
        <v>173415697</v>
      </c>
      <c r="J429" t="b">
        <v>0</v>
      </c>
    </row>
    <row r="430" spans="1:10" x14ac:dyDescent="0.35">
      <c r="A430" t="s">
        <v>468</v>
      </c>
      <c r="B430" t="s">
        <v>329</v>
      </c>
      <c r="C430" t="s">
        <v>1264</v>
      </c>
      <c r="D430" s="1">
        <v>13436</v>
      </c>
      <c r="E430" s="1">
        <v>44207</v>
      </c>
      <c r="F430" t="s">
        <v>556</v>
      </c>
      <c r="G430">
        <v>66173</v>
      </c>
      <c r="H430" t="s">
        <v>14</v>
      </c>
      <c r="I430">
        <v>424579410</v>
      </c>
      <c r="J430" t="b">
        <v>1</v>
      </c>
    </row>
    <row r="431" spans="1:10" x14ac:dyDescent="0.35">
      <c r="A431" t="s">
        <v>205</v>
      </c>
      <c r="B431" t="s">
        <v>1265</v>
      </c>
      <c r="C431" t="s">
        <v>1266</v>
      </c>
      <c r="D431" s="1">
        <v>29907</v>
      </c>
      <c r="E431" s="1">
        <v>45347</v>
      </c>
      <c r="F431" t="s">
        <v>826</v>
      </c>
      <c r="G431">
        <v>19842</v>
      </c>
      <c r="H431" t="s">
        <v>14</v>
      </c>
      <c r="I431">
        <v>318943131</v>
      </c>
      <c r="J431" t="b">
        <v>0</v>
      </c>
    </row>
    <row r="432" spans="1:10" x14ac:dyDescent="0.35">
      <c r="A432" t="s">
        <v>288</v>
      </c>
      <c r="B432" t="s">
        <v>1062</v>
      </c>
      <c r="C432" t="s">
        <v>1267</v>
      </c>
      <c r="D432" s="1">
        <v>35335</v>
      </c>
      <c r="E432" s="1">
        <v>44286</v>
      </c>
      <c r="F432" t="s">
        <v>445</v>
      </c>
      <c r="G432">
        <v>49838</v>
      </c>
      <c r="H432" t="s">
        <v>14</v>
      </c>
      <c r="I432">
        <v>793584015</v>
      </c>
      <c r="J432" t="b">
        <v>1</v>
      </c>
    </row>
    <row r="433" spans="1:10" x14ac:dyDescent="0.35">
      <c r="A433" t="s">
        <v>1268</v>
      </c>
      <c r="B433" t="s">
        <v>498</v>
      </c>
      <c r="C433" t="s">
        <v>1269</v>
      </c>
      <c r="D433" s="1">
        <v>40763</v>
      </c>
      <c r="E433" s="1">
        <v>45335</v>
      </c>
      <c r="F433" t="s">
        <v>1270</v>
      </c>
      <c r="G433">
        <v>9830</v>
      </c>
      <c r="H433" t="s">
        <v>14</v>
      </c>
      <c r="I433">
        <v>636460247</v>
      </c>
      <c r="J433" t="b">
        <v>1</v>
      </c>
    </row>
    <row r="434" spans="1:10" x14ac:dyDescent="0.35">
      <c r="A434" t="s">
        <v>48</v>
      </c>
      <c r="B434" t="s">
        <v>275</v>
      </c>
      <c r="C434" t="s">
        <v>1271</v>
      </c>
      <c r="D434" s="1">
        <v>19463</v>
      </c>
      <c r="E434" s="1">
        <v>44728</v>
      </c>
      <c r="F434" t="s">
        <v>467</v>
      </c>
      <c r="G434">
        <v>95814</v>
      </c>
      <c r="H434" t="s">
        <v>19</v>
      </c>
      <c r="I434">
        <v>997369139</v>
      </c>
      <c r="J434" t="b">
        <v>1</v>
      </c>
    </row>
    <row r="435" spans="1:10" x14ac:dyDescent="0.35">
      <c r="A435" t="s">
        <v>159</v>
      </c>
      <c r="B435" t="s">
        <v>1272</v>
      </c>
      <c r="C435" t="s">
        <v>1273</v>
      </c>
      <c r="D435" s="1">
        <v>43070</v>
      </c>
      <c r="E435" s="1">
        <v>44402</v>
      </c>
      <c r="F435" t="s">
        <v>1274</v>
      </c>
      <c r="G435">
        <v>61311</v>
      </c>
      <c r="H435" t="s">
        <v>14</v>
      </c>
      <c r="I435">
        <v>705170422</v>
      </c>
      <c r="J435" t="b">
        <v>0</v>
      </c>
    </row>
    <row r="436" spans="1:10" x14ac:dyDescent="0.35">
      <c r="A436" t="s">
        <v>10</v>
      </c>
      <c r="B436" t="s">
        <v>1275</v>
      </c>
      <c r="C436" t="s">
        <v>1276</v>
      </c>
      <c r="D436" s="1">
        <v>44211</v>
      </c>
      <c r="E436" s="1">
        <v>43863</v>
      </c>
      <c r="F436" t="s">
        <v>1277</v>
      </c>
      <c r="G436">
        <v>34529</v>
      </c>
      <c r="H436" t="s">
        <v>19</v>
      </c>
      <c r="I436">
        <v>590803984</v>
      </c>
      <c r="J436" t="b">
        <v>1</v>
      </c>
    </row>
    <row r="437" spans="1:10" x14ac:dyDescent="0.35">
      <c r="A437" t="s">
        <v>191</v>
      </c>
      <c r="B437" t="s">
        <v>1278</v>
      </c>
      <c r="C437" t="s">
        <v>1279</v>
      </c>
      <c r="D437" s="1">
        <v>20350</v>
      </c>
      <c r="E437" s="1">
        <v>45134</v>
      </c>
      <c r="F437" t="s">
        <v>1280</v>
      </c>
      <c r="G437">
        <v>53756</v>
      </c>
      <c r="H437" t="s">
        <v>14</v>
      </c>
      <c r="I437">
        <v>56629308</v>
      </c>
      <c r="J437" t="b">
        <v>0</v>
      </c>
    </row>
    <row r="438" spans="1:10" x14ac:dyDescent="0.35">
      <c r="A438" t="s">
        <v>1281</v>
      </c>
      <c r="B438" t="s">
        <v>25</v>
      </c>
      <c r="C438" t="s">
        <v>1282</v>
      </c>
      <c r="D438" s="1">
        <v>41039</v>
      </c>
      <c r="E438" s="1">
        <v>44934</v>
      </c>
      <c r="F438" t="s">
        <v>350</v>
      </c>
      <c r="G438">
        <v>49162</v>
      </c>
      <c r="H438" t="s">
        <v>19</v>
      </c>
      <c r="I438">
        <v>240744997</v>
      </c>
      <c r="J438" t="b">
        <v>0</v>
      </c>
    </row>
    <row r="439" spans="1:10" x14ac:dyDescent="0.35">
      <c r="A439" t="s">
        <v>105</v>
      </c>
      <c r="B439" t="s">
        <v>1283</v>
      </c>
      <c r="C439" t="s">
        <v>1284</v>
      </c>
      <c r="D439" s="1">
        <v>12966</v>
      </c>
      <c r="E439" s="1">
        <v>44547</v>
      </c>
      <c r="F439" t="s">
        <v>1285</v>
      </c>
      <c r="G439">
        <v>25804</v>
      </c>
      <c r="H439" t="s">
        <v>19</v>
      </c>
      <c r="I439">
        <v>128869471</v>
      </c>
      <c r="J439" t="b">
        <v>1</v>
      </c>
    </row>
    <row r="440" spans="1:10" x14ac:dyDescent="0.35">
      <c r="A440" t="s">
        <v>696</v>
      </c>
      <c r="B440" t="s">
        <v>1286</v>
      </c>
      <c r="C440" t="s">
        <v>1287</v>
      </c>
      <c r="D440" s="1">
        <v>25285</v>
      </c>
      <c r="E440" s="1">
        <v>44982</v>
      </c>
      <c r="F440" t="s">
        <v>1210</v>
      </c>
      <c r="G440">
        <v>86254</v>
      </c>
      <c r="H440" t="s">
        <v>14</v>
      </c>
      <c r="I440">
        <v>1529340</v>
      </c>
      <c r="J440" t="b">
        <v>0</v>
      </c>
    </row>
    <row r="441" spans="1:10" x14ac:dyDescent="0.35">
      <c r="A441" t="s">
        <v>1105</v>
      </c>
      <c r="B441" t="s">
        <v>1288</v>
      </c>
      <c r="C441" t="s">
        <v>1289</v>
      </c>
      <c r="D441" s="1">
        <v>38680</v>
      </c>
      <c r="E441" s="1">
        <v>45054</v>
      </c>
      <c r="F441" t="s">
        <v>339</v>
      </c>
      <c r="G441">
        <v>56742</v>
      </c>
      <c r="H441" t="s">
        <v>14</v>
      </c>
      <c r="I441">
        <v>320752191</v>
      </c>
      <c r="J441" t="b">
        <v>0</v>
      </c>
    </row>
    <row r="442" spans="1:10" x14ac:dyDescent="0.35">
      <c r="A442" t="s">
        <v>1197</v>
      </c>
      <c r="B442" t="s">
        <v>850</v>
      </c>
      <c r="C442" t="s">
        <v>1290</v>
      </c>
      <c r="D442" s="1">
        <v>37356</v>
      </c>
      <c r="E442" s="1">
        <v>44599</v>
      </c>
      <c r="F442" t="s">
        <v>1285</v>
      </c>
      <c r="G442">
        <v>36640</v>
      </c>
      <c r="H442" t="s">
        <v>19</v>
      </c>
      <c r="I442">
        <v>494917229</v>
      </c>
      <c r="J442" t="b">
        <v>1</v>
      </c>
    </row>
    <row r="443" spans="1:10" x14ac:dyDescent="0.35">
      <c r="A443" t="s">
        <v>1105</v>
      </c>
      <c r="B443" t="s">
        <v>181</v>
      </c>
      <c r="C443" t="s">
        <v>1291</v>
      </c>
      <c r="D443" s="1">
        <v>21810</v>
      </c>
      <c r="E443" s="1">
        <v>45140</v>
      </c>
      <c r="F443" t="s">
        <v>650</v>
      </c>
      <c r="G443">
        <v>34277</v>
      </c>
      <c r="H443" t="s">
        <v>19</v>
      </c>
      <c r="I443">
        <v>643446432</v>
      </c>
      <c r="J443" t="b">
        <v>1</v>
      </c>
    </row>
    <row r="444" spans="1:10" x14ac:dyDescent="0.35">
      <c r="A444" t="s">
        <v>701</v>
      </c>
      <c r="B444" t="s">
        <v>1292</v>
      </c>
      <c r="C444" t="s">
        <v>1293</v>
      </c>
      <c r="D444" s="1">
        <v>20526</v>
      </c>
      <c r="E444" s="1">
        <v>43978</v>
      </c>
      <c r="F444" t="s">
        <v>855</v>
      </c>
      <c r="G444">
        <v>11091</v>
      </c>
      <c r="H444" t="s">
        <v>19</v>
      </c>
      <c r="I444">
        <v>222246564</v>
      </c>
      <c r="J444" t="b">
        <v>1</v>
      </c>
    </row>
    <row r="445" spans="1:10" x14ac:dyDescent="0.35">
      <c r="A445" t="s">
        <v>1294</v>
      </c>
      <c r="B445" t="s">
        <v>61</v>
      </c>
      <c r="C445" t="s">
        <v>1295</v>
      </c>
      <c r="D445" s="1">
        <v>16552</v>
      </c>
      <c r="E445" s="1">
        <v>45029</v>
      </c>
      <c r="F445" t="s">
        <v>1296</v>
      </c>
      <c r="G445">
        <v>26849</v>
      </c>
      <c r="H445" t="s">
        <v>14</v>
      </c>
      <c r="I445">
        <v>853384715</v>
      </c>
      <c r="J445" t="b">
        <v>1</v>
      </c>
    </row>
    <row r="446" spans="1:10" x14ac:dyDescent="0.35">
      <c r="A446" t="s">
        <v>387</v>
      </c>
      <c r="B446" t="s">
        <v>1297</v>
      </c>
      <c r="C446" t="s">
        <v>1298</v>
      </c>
      <c r="D446" s="1">
        <v>32484</v>
      </c>
      <c r="E446" s="1">
        <v>44916</v>
      </c>
      <c r="F446" t="s">
        <v>771</v>
      </c>
      <c r="G446">
        <v>59561</v>
      </c>
      <c r="H446" t="s">
        <v>14</v>
      </c>
      <c r="I446">
        <v>997502377</v>
      </c>
      <c r="J446" t="b">
        <v>1</v>
      </c>
    </row>
    <row r="447" spans="1:10" x14ac:dyDescent="0.35">
      <c r="A447" t="s">
        <v>219</v>
      </c>
      <c r="B447" t="s">
        <v>1299</v>
      </c>
      <c r="C447" t="s">
        <v>1300</v>
      </c>
      <c r="D447" s="1">
        <v>10759</v>
      </c>
      <c r="E447" s="1">
        <v>45239</v>
      </c>
      <c r="F447" t="s">
        <v>1301</v>
      </c>
      <c r="G447">
        <v>23026</v>
      </c>
      <c r="H447" t="s">
        <v>14</v>
      </c>
      <c r="I447">
        <v>359900270</v>
      </c>
      <c r="J447" t="b">
        <v>1</v>
      </c>
    </row>
    <row r="448" spans="1:10" x14ac:dyDescent="0.35">
      <c r="A448" t="s">
        <v>1302</v>
      </c>
      <c r="B448" t="s">
        <v>272</v>
      </c>
      <c r="C448" t="s">
        <v>1303</v>
      </c>
      <c r="D448" s="1">
        <v>17818</v>
      </c>
      <c r="E448" s="1">
        <v>44385</v>
      </c>
      <c r="F448" t="s">
        <v>1022</v>
      </c>
      <c r="G448">
        <v>50538</v>
      </c>
      <c r="H448" t="s">
        <v>19</v>
      </c>
      <c r="I448">
        <v>838505268</v>
      </c>
      <c r="J448" t="b">
        <v>1</v>
      </c>
    </row>
    <row r="449" spans="1:10" x14ac:dyDescent="0.35">
      <c r="A449" t="s">
        <v>1109</v>
      </c>
      <c r="B449" t="s">
        <v>1195</v>
      </c>
      <c r="C449" t="s">
        <v>1304</v>
      </c>
      <c r="D449" s="1">
        <v>17766</v>
      </c>
      <c r="E449" s="1">
        <v>45213</v>
      </c>
      <c r="F449" t="s">
        <v>673</v>
      </c>
      <c r="G449">
        <v>87047</v>
      </c>
      <c r="H449" t="s">
        <v>19</v>
      </c>
      <c r="I449">
        <v>42468852</v>
      </c>
      <c r="J449" t="b">
        <v>0</v>
      </c>
    </row>
    <row r="450" spans="1:10" x14ac:dyDescent="0.35">
      <c r="A450" t="s">
        <v>809</v>
      </c>
      <c r="B450" t="s">
        <v>61</v>
      </c>
      <c r="C450" t="s">
        <v>1305</v>
      </c>
      <c r="D450" s="1">
        <v>29058</v>
      </c>
      <c r="E450" s="1">
        <v>44889</v>
      </c>
      <c r="F450" t="s">
        <v>124</v>
      </c>
      <c r="G450">
        <v>69882</v>
      </c>
      <c r="H450" t="s">
        <v>19</v>
      </c>
      <c r="I450">
        <v>189375079</v>
      </c>
      <c r="J450" t="b">
        <v>1</v>
      </c>
    </row>
    <row r="451" spans="1:10" x14ac:dyDescent="0.35">
      <c r="A451" t="s">
        <v>1306</v>
      </c>
      <c r="B451" t="s">
        <v>1307</v>
      </c>
      <c r="C451" t="s">
        <v>1308</v>
      </c>
      <c r="D451" s="1">
        <v>24726</v>
      </c>
      <c r="E451" s="1">
        <v>45125</v>
      </c>
      <c r="F451" t="s">
        <v>1309</v>
      </c>
      <c r="G451">
        <v>1832</v>
      </c>
      <c r="H451" t="s">
        <v>19</v>
      </c>
      <c r="I451">
        <v>362969797</v>
      </c>
      <c r="J451" t="b">
        <v>1</v>
      </c>
    </row>
    <row r="452" spans="1:10" x14ac:dyDescent="0.35">
      <c r="A452" t="s">
        <v>1245</v>
      </c>
      <c r="B452" t="s">
        <v>1124</v>
      </c>
      <c r="C452" t="s">
        <v>1310</v>
      </c>
      <c r="D452" s="1">
        <v>28756</v>
      </c>
      <c r="E452" s="1">
        <v>45262</v>
      </c>
      <c r="F452" t="s">
        <v>378</v>
      </c>
      <c r="G452">
        <v>6043</v>
      </c>
      <c r="H452" t="s">
        <v>19</v>
      </c>
      <c r="I452">
        <v>630574169</v>
      </c>
      <c r="J452" t="b">
        <v>1</v>
      </c>
    </row>
    <row r="453" spans="1:10" x14ac:dyDescent="0.35">
      <c r="A453" t="s">
        <v>1311</v>
      </c>
      <c r="B453" t="s">
        <v>1312</v>
      </c>
      <c r="C453" t="s">
        <v>1313</v>
      </c>
      <c r="D453" s="1">
        <v>6931</v>
      </c>
      <c r="E453" s="1">
        <v>45316</v>
      </c>
      <c r="F453" t="s">
        <v>1314</v>
      </c>
      <c r="G453">
        <v>36964</v>
      </c>
      <c r="H453" t="s">
        <v>14</v>
      </c>
      <c r="I453">
        <v>589254188</v>
      </c>
      <c r="J453" t="b">
        <v>0</v>
      </c>
    </row>
    <row r="454" spans="1:10" x14ac:dyDescent="0.35">
      <c r="A454" t="s">
        <v>1055</v>
      </c>
      <c r="B454" t="s">
        <v>1315</v>
      </c>
      <c r="C454" t="s">
        <v>1316</v>
      </c>
      <c r="D454" s="1">
        <v>25865</v>
      </c>
      <c r="E454" s="1">
        <v>45391</v>
      </c>
      <c r="F454" t="s">
        <v>899</v>
      </c>
      <c r="G454">
        <v>71315</v>
      </c>
      <c r="H454" t="s">
        <v>14</v>
      </c>
      <c r="I454">
        <v>475620827</v>
      </c>
      <c r="J454" t="b">
        <v>0</v>
      </c>
    </row>
    <row r="455" spans="1:10" x14ac:dyDescent="0.35">
      <c r="A455" t="s">
        <v>470</v>
      </c>
      <c r="B455" t="s">
        <v>1317</v>
      </c>
      <c r="C455" t="s">
        <v>1318</v>
      </c>
      <c r="D455" s="1">
        <v>32291</v>
      </c>
      <c r="E455" s="1">
        <v>44484</v>
      </c>
      <c r="F455" t="s">
        <v>417</v>
      </c>
      <c r="G455">
        <v>44599</v>
      </c>
      <c r="H455" t="s">
        <v>19</v>
      </c>
      <c r="I455">
        <v>685251396</v>
      </c>
      <c r="J455" t="b">
        <v>0</v>
      </c>
    </row>
    <row r="456" spans="1:10" x14ac:dyDescent="0.35">
      <c r="A456" t="s">
        <v>1319</v>
      </c>
      <c r="B456" t="s">
        <v>508</v>
      </c>
      <c r="C456" t="s">
        <v>1320</v>
      </c>
      <c r="D456" s="1">
        <v>24339</v>
      </c>
      <c r="E456" s="1">
        <v>44087</v>
      </c>
      <c r="F456" t="s">
        <v>1321</v>
      </c>
      <c r="G456">
        <v>56554</v>
      </c>
      <c r="H456" t="s">
        <v>19</v>
      </c>
      <c r="I456">
        <v>714867789</v>
      </c>
      <c r="J456" t="b">
        <v>1</v>
      </c>
    </row>
    <row r="457" spans="1:10" x14ac:dyDescent="0.35">
      <c r="A457" t="s">
        <v>205</v>
      </c>
      <c r="B457" t="s">
        <v>1322</v>
      </c>
      <c r="C457" t="s">
        <v>1323</v>
      </c>
      <c r="D457" s="1">
        <v>13364</v>
      </c>
      <c r="E457" s="1">
        <v>45313</v>
      </c>
      <c r="F457" t="s">
        <v>1324</v>
      </c>
      <c r="G457">
        <v>34803</v>
      </c>
      <c r="H457" t="s">
        <v>14</v>
      </c>
      <c r="I457">
        <v>236344346</v>
      </c>
      <c r="J457" t="b">
        <v>0</v>
      </c>
    </row>
    <row r="458" spans="1:10" x14ac:dyDescent="0.35">
      <c r="A458" t="s">
        <v>1325</v>
      </c>
      <c r="B458" t="s">
        <v>1326</v>
      </c>
      <c r="C458" t="s">
        <v>1327</v>
      </c>
      <c r="D458" s="1">
        <v>30249</v>
      </c>
      <c r="E458" s="1">
        <v>44448</v>
      </c>
      <c r="F458" t="s">
        <v>255</v>
      </c>
      <c r="G458">
        <v>13597</v>
      </c>
      <c r="H458" t="s">
        <v>19</v>
      </c>
      <c r="I458">
        <v>553985964</v>
      </c>
      <c r="J458" t="b">
        <v>0</v>
      </c>
    </row>
    <row r="459" spans="1:10" x14ac:dyDescent="0.35">
      <c r="A459" t="s">
        <v>507</v>
      </c>
      <c r="B459" t="s">
        <v>1328</v>
      </c>
      <c r="C459" t="s">
        <v>1329</v>
      </c>
      <c r="D459" s="1">
        <v>26746</v>
      </c>
      <c r="E459" s="1">
        <v>44064</v>
      </c>
      <c r="F459" t="s">
        <v>918</v>
      </c>
      <c r="G459">
        <v>64200</v>
      </c>
      <c r="H459" t="s">
        <v>14</v>
      </c>
      <c r="I459">
        <v>851329728</v>
      </c>
      <c r="J459" t="b">
        <v>1</v>
      </c>
    </row>
    <row r="460" spans="1:10" x14ac:dyDescent="0.35">
      <c r="A460" t="s">
        <v>1052</v>
      </c>
      <c r="B460" t="s">
        <v>365</v>
      </c>
      <c r="C460" t="s">
        <v>1330</v>
      </c>
      <c r="D460" s="1">
        <v>9097</v>
      </c>
      <c r="E460" s="1">
        <v>45278</v>
      </c>
      <c r="F460" t="s">
        <v>1331</v>
      </c>
      <c r="G460">
        <v>23678</v>
      </c>
      <c r="H460" t="s">
        <v>14</v>
      </c>
      <c r="I460">
        <v>850721164</v>
      </c>
      <c r="J460" t="b">
        <v>0</v>
      </c>
    </row>
    <row r="461" spans="1:10" x14ac:dyDescent="0.35">
      <c r="A461" t="s">
        <v>504</v>
      </c>
      <c r="B461" t="s">
        <v>552</v>
      </c>
      <c r="C461" t="s">
        <v>1332</v>
      </c>
      <c r="D461" s="1">
        <v>39882</v>
      </c>
      <c r="E461" s="1">
        <v>43854</v>
      </c>
      <c r="F461" t="s">
        <v>1333</v>
      </c>
      <c r="G461">
        <v>60696</v>
      </c>
      <c r="H461" t="s">
        <v>19</v>
      </c>
      <c r="I461">
        <v>348220792</v>
      </c>
      <c r="J461" t="b">
        <v>0</v>
      </c>
    </row>
    <row r="462" spans="1:10" x14ac:dyDescent="0.35">
      <c r="A462" t="s">
        <v>1268</v>
      </c>
      <c r="B462" t="s">
        <v>1334</v>
      </c>
      <c r="C462" t="s">
        <v>1335</v>
      </c>
      <c r="D462" s="1">
        <v>42677</v>
      </c>
      <c r="E462" s="1">
        <v>45303</v>
      </c>
      <c r="F462" t="s">
        <v>1296</v>
      </c>
      <c r="G462">
        <v>6249</v>
      </c>
      <c r="H462" t="s">
        <v>14</v>
      </c>
      <c r="I462">
        <v>434217895</v>
      </c>
      <c r="J462" t="b">
        <v>0</v>
      </c>
    </row>
    <row r="463" spans="1:10" x14ac:dyDescent="0.35">
      <c r="A463" t="s">
        <v>1336</v>
      </c>
      <c r="B463" t="s">
        <v>714</v>
      </c>
      <c r="C463" t="s">
        <v>1337</v>
      </c>
      <c r="D463" s="1">
        <v>35254</v>
      </c>
      <c r="E463" s="1">
        <v>43948</v>
      </c>
      <c r="F463" t="s">
        <v>904</v>
      </c>
      <c r="G463">
        <v>25274</v>
      </c>
      <c r="H463" t="s">
        <v>14</v>
      </c>
      <c r="I463">
        <v>613279766</v>
      </c>
      <c r="J463" t="b">
        <v>0</v>
      </c>
    </row>
    <row r="464" spans="1:10" x14ac:dyDescent="0.35">
      <c r="A464" t="s">
        <v>163</v>
      </c>
      <c r="B464" t="s">
        <v>1338</v>
      </c>
      <c r="C464" t="s">
        <v>1339</v>
      </c>
      <c r="D464" s="1">
        <v>42032</v>
      </c>
      <c r="E464" s="1">
        <v>45376</v>
      </c>
      <c r="F464" t="s">
        <v>1340</v>
      </c>
      <c r="G464">
        <v>4983</v>
      </c>
      <c r="H464" t="s">
        <v>14</v>
      </c>
      <c r="I464">
        <v>623590314</v>
      </c>
      <c r="J464" t="b">
        <v>0</v>
      </c>
    </row>
    <row r="465" spans="1:10" x14ac:dyDescent="0.35">
      <c r="A465" t="s">
        <v>1341</v>
      </c>
      <c r="B465" t="s">
        <v>844</v>
      </c>
      <c r="C465" t="s">
        <v>1342</v>
      </c>
      <c r="D465" s="1">
        <v>4206</v>
      </c>
      <c r="E465" s="1">
        <v>44632</v>
      </c>
      <c r="F465" t="s">
        <v>1301</v>
      </c>
      <c r="G465">
        <v>79713</v>
      </c>
      <c r="H465" t="s">
        <v>14</v>
      </c>
      <c r="I465">
        <v>957900419</v>
      </c>
      <c r="J465" t="b">
        <v>0</v>
      </c>
    </row>
    <row r="466" spans="1:10" x14ac:dyDescent="0.35">
      <c r="A466" t="s">
        <v>1343</v>
      </c>
      <c r="B466" t="s">
        <v>772</v>
      </c>
      <c r="C466" t="s">
        <v>1344</v>
      </c>
      <c r="D466" s="1">
        <v>29244</v>
      </c>
      <c r="E466" s="1">
        <v>44219</v>
      </c>
      <c r="F466" t="s">
        <v>774</v>
      </c>
      <c r="G466">
        <v>10895</v>
      </c>
      <c r="H466" t="s">
        <v>14</v>
      </c>
      <c r="I466">
        <v>562516289</v>
      </c>
      <c r="J466" t="b">
        <v>0</v>
      </c>
    </row>
    <row r="467" spans="1:10" x14ac:dyDescent="0.35">
      <c r="A467" t="s">
        <v>1099</v>
      </c>
      <c r="B467" t="s">
        <v>185</v>
      </c>
      <c r="C467" t="s">
        <v>1345</v>
      </c>
      <c r="D467" s="1">
        <v>32257</v>
      </c>
      <c r="E467" s="1">
        <v>43969</v>
      </c>
      <c r="F467" t="s">
        <v>739</v>
      </c>
      <c r="G467">
        <v>94350</v>
      </c>
      <c r="H467" t="s">
        <v>19</v>
      </c>
      <c r="I467">
        <v>77984827</v>
      </c>
      <c r="J467" t="b">
        <v>1</v>
      </c>
    </row>
    <row r="468" spans="1:10" x14ac:dyDescent="0.35">
      <c r="A468" t="s">
        <v>1346</v>
      </c>
      <c r="B468" t="s">
        <v>844</v>
      </c>
      <c r="C468" t="s">
        <v>1347</v>
      </c>
      <c r="D468" s="1">
        <v>13706</v>
      </c>
      <c r="E468" s="1">
        <v>44719</v>
      </c>
      <c r="F468" t="s">
        <v>1348</v>
      </c>
      <c r="G468">
        <v>64800</v>
      </c>
      <c r="H468" t="s">
        <v>19</v>
      </c>
      <c r="I468">
        <v>566467230</v>
      </c>
      <c r="J468" t="b">
        <v>1</v>
      </c>
    </row>
    <row r="469" spans="1:10" x14ac:dyDescent="0.35">
      <c r="A469" t="s">
        <v>20</v>
      </c>
      <c r="B469" t="s">
        <v>1349</v>
      </c>
      <c r="C469" t="s">
        <v>1350</v>
      </c>
      <c r="D469" s="1">
        <v>32834</v>
      </c>
      <c r="E469" s="1">
        <v>44195</v>
      </c>
      <c r="F469" t="s">
        <v>1351</v>
      </c>
      <c r="G469">
        <v>13450</v>
      </c>
      <c r="H469" t="s">
        <v>19</v>
      </c>
      <c r="I469">
        <v>722150920</v>
      </c>
      <c r="J469" t="b">
        <v>1</v>
      </c>
    </row>
    <row r="470" spans="1:10" x14ac:dyDescent="0.35">
      <c r="A470" t="s">
        <v>1352</v>
      </c>
      <c r="B470" t="s">
        <v>257</v>
      </c>
      <c r="C470" t="s">
        <v>1353</v>
      </c>
      <c r="D470" s="1">
        <v>23468</v>
      </c>
      <c r="E470" s="1">
        <v>44901</v>
      </c>
      <c r="F470" t="s">
        <v>1354</v>
      </c>
      <c r="G470">
        <v>1189</v>
      </c>
      <c r="H470" t="s">
        <v>19</v>
      </c>
      <c r="I470">
        <v>998084138</v>
      </c>
      <c r="J470" t="b">
        <v>1</v>
      </c>
    </row>
    <row r="471" spans="1:10" x14ac:dyDescent="0.35">
      <c r="A471" t="s">
        <v>351</v>
      </c>
      <c r="B471" t="s">
        <v>1355</v>
      </c>
      <c r="C471" t="s">
        <v>1356</v>
      </c>
      <c r="D471" s="1">
        <v>44166</v>
      </c>
      <c r="E471" s="1">
        <v>44709</v>
      </c>
      <c r="F471" t="s">
        <v>1357</v>
      </c>
      <c r="G471">
        <v>46606</v>
      </c>
      <c r="H471" t="s">
        <v>14</v>
      </c>
      <c r="I471">
        <v>639827102</v>
      </c>
      <c r="J471" t="b">
        <v>1</v>
      </c>
    </row>
    <row r="472" spans="1:10" x14ac:dyDescent="0.35">
      <c r="A472" t="s">
        <v>60</v>
      </c>
      <c r="B472" t="s">
        <v>1358</v>
      </c>
      <c r="C472" t="s">
        <v>1359</v>
      </c>
      <c r="D472" s="1">
        <v>13531</v>
      </c>
      <c r="E472" s="1">
        <v>44275</v>
      </c>
      <c r="F472" t="s">
        <v>1360</v>
      </c>
      <c r="G472">
        <v>78381</v>
      </c>
      <c r="H472" t="s">
        <v>14</v>
      </c>
      <c r="I472">
        <v>59060323</v>
      </c>
      <c r="J472" t="b">
        <v>1</v>
      </c>
    </row>
    <row r="473" spans="1:10" x14ac:dyDescent="0.35">
      <c r="A473" t="s">
        <v>538</v>
      </c>
      <c r="B473" t="s">
        <v>498</v>
      </c>
      <c r="C473" t="s">
        <v>1361</v>
      </c>
      <c r="D473" s="1">
        <v>34949</v>
      </c>
      <c r="E473" s="1">
        <v>45217</v>
      </c>
      <c r="F473" t="s">
        <v>518</v>
      </c>
      <c r="G473">
        <v>74052</v>
      </c>
      <c r="H473" t="s">
        <v>19</v>
      </c>
      <c r="I473">
        <v>18644126</v>
      </c>
      <c r="J473" t="b">
        <v>0</v>
      </c>
    </row>
    <row r="474" spans="1:10" x14ac:dyDescent="0.35">
      <c r="A474" t="s">
        <v>791</v>
      </c>
      <c r="B474" t="s">
        <v>948</v>
      </c>
      <c r="C474" t="s">
        <v>1362</v>
      </c>
      <c r="D474" s="1">
        <v>13251</v>
      </c>
      <c r="E474" s="1">
        <v>44741</v>
      </c>
      <c r="F474" t="s">
        <v>1363</v>
      </c>
      <c r="G474">
        <v>30946</v>
      </c>
      <c r="H474" t="s">
        <v>19</v>
      </c>
      <c r="I474">
        <v>587826931</v>
      </c>
      <c r="J474" t="b">
        <v>0</v>
      </c>
    </row>
    <row r="475" spans="1:10" x14ac:dyDescent="0.35">
      <c r="A475" t="s">
        <v>670</v>
      </c>
      <c r="B475" t="s">
        <v>233</v>
      </c>
      <c r="C475" t="s">
        <v>1364</v>
      </c>
      <c r="D475" s="1">
        <v>17493</v>
      </c>
      <c r="E475" s="1">
        <v>43883</v>
      </c>
      <c r="F475" t="s">
        <v>1365</v>
      </c>
      <c r="G475">
        <v>55442</v>
      </c>
      <c r="H475" t="s">
        <v>19</v>
      </c>
      <c r="I475">
        <v>783149308</v>
      </c>
      <c r="J475" t="b">
        <v>0</v>
      </c>
    </row>
    <row r="476" spans="1:10" x14ac:dyDescent="0.35">
      <c r="A476" t="s">
        <v>1366</v>
      </c>
      <c r="B476" t="s">
        <v>1367</v>
      </c>
      <c r="C476" t="s">
        <v>1368</v>
      </c>
      <c r="D476" s="1">
        <v>42627</v>
      </c>
      <c r="E476" s="1">
        <v>45393</v>
      </c>
      <c r="F476" t="s">
        <v>1369</v>
      </c>
      <c r="G476">
        <v>56221</v>
      </c>
      <c r="H476" t="s">
        <v>14</v>
      </c>
      <c r="I476">
        <v>907789839</v>
      </c>
      <c r="J476" t="b">
        <v>1</v>
      </c>
    </row>
    <row r="477" spans="1:10" x14ac:dyDescent="0.35">
      <c r="A477" t="s">
        <v>216</v>
      </c>
      <c r="B477" t="s">
        <v>1370</v>
      </c>
      <c r="C477" t="s">
        <v>1371</v>
      </c>
      <c r="D477" s="1">
        <v>37128</v>
      </c>
      <c r="E477" s="1">
        <v>45137</v>
      </c>
      <c r="F477" t="s">
        <v>514</v>
      </c>
      <c r="G477">
        <v>1286</v>
      </c>
      <c r="H477" t="s">
        <v>19</v>
      </c>
      <c r="I477">
        <v>416522928</v>
      </c>
      <c r="J477" t="b">
        <v>0</v>
      </c>
    </row>
    <row r="478" spans="1:10" x14ac:dyDescent="0.35">
      <c r="A478" t="s">
        <v>232</v>
      </c>
      <c r="B478" t="s">
        <v>265</v>
      </c>
      <c r="C478" t="s">
        <v>1372</v>
      </c>
      <c r="D478" s="1">
        <v>27295</v>
      </c>
      <c r="E478" s="1">
        <v>44788</v>
      </c>
      <c r="F478" t="s">
        <v>1373</v>
      </c>
      <c r="G478">
        <v>13567</v>
      </c>
      <c r="H478" t="s">
        <v>19</v>
      </c>
      <c r="I478">
        <v>720557805</v>
      </c>
      <c r="J478" t="b">
        <v>0</v>
      </c>
    </row>
    <row r="479" spans="1:10" x14ac:dyDescent="0.35">
      <c r="A479" t="s">
        <v>101</v>
      </c>
      <c r="B479" t="s">
        <v>409</v>
      </c>
      <c r="C479" t="s">
        <v>1374</v>
      </c>
      <c r="D479" s="1">
        <v>5767</v>
      </c>
      <c r="E479" s="1">
        <v>44732</v>
      </c>
      <c r="F479" t="s">
        <v>1280</v>
      </c>
      <c r="G479">
        <v>69289</v>
      </c>
      <c r="H479" t="s">
        <v>14</v>
      </c>
      <c r="I479">
        <v>693000716</v>
      </c>
      <c r="J479" t="b">
        <v>0</v>
      </c>
    </row>
    <row r="480" spans="1:10" x14ac:dyDescent="0.35">
      <c r="A480" t="s">
        <v>336</v>
      </c>
      <c r="B480" t="s">
        <v>800</v>
      </c>
      <c r="C480" t="s">
        <v>1375</v>
      </c>
      <c r="D480" s="1">
        <v>20346</v>
      </c>
      <c r="E480" s="1">
        <v>44502</v>
      </c>
      <c r="F480" t="s">
        <v>765</v>
      </c>
      <c r="G480">
        <v>17260</v>
      </c>
      <c r="H480" t="s">
        <v>14</v>
      </c>
      <c r="I480">
        <v>383723532</v>
      </c>
      <c r="J480" t="b">
        <v>0</v>
      </c>
    </row>
    <row r="481" spans="1:10" x14ac:dyDescent="0.35">
      <c r="A481" t="s">
        <v>1376</v>
      </c>
      <c r="B481" t="s">
        <v>564</v>
      </c>
      <c r="C481" t="s">
        <v>1377</v>
      </c>
      <c r="D481" s="1">
        <v>27157</v>
      </c>
      <c r="E481" s="1">
        <v>44871</v>
      </c>
      <c r="F481" t="s">
        <v>950</v>
      </c>
      <c r="G481">
        <v>95282</v>
      </c>
      <c r="H481" t="s">
        <v>14</v>
      </c>
      <c r="I481">
        <v>524051719</v>
      </c>
      <c r="J481" t="b">
        <v>1</v>
      </c>
    </row>
    <row r="482" spans="1:10" x14ac:dyDescent="0.35">
      <c r="A482" t="s">
        <v>453</v>
      </c>
      <c r="B482" t="s">
        <v>542</v>
      </c>
      <c r="C482" t="s">
        <v>1378</v>
      </c>
      <c r="D482" s="1">
        <v>30424</v>
      </c>
      <c r="E482" s="1">
        <v>43962</v>
      </c>
      <c r="F482" t="s">
        <v>1229</v>
      </c>
      <c r="G482">
        <v>12603</v>
      </c>
      <c r="H482" t="s">
        <v>19</v>
      </c>
      <c r="I482">
        <v>502861698</v>
      </c>
      <c r="J482" t="b">
        <v>1</v>
      </c>
    </row>
    <row r="483" spans="1:10" x14ac:dyDescent="0.35">
      <c r="A483" t="s">
        <v>627</v>
      </c>
      <c r="B483" t="s">
        <v>1144</v>
      </c>
      <c r="C483" t="s">
        <v>1379</v>
      </c>
      <c r="D483" s="1">
        <v>12826</v>
      </c>
      <c r="E483" s="1">
        <v>43990</v>
      </c>
      <c r="F483" t="s">
        <v>1380</v>
      </c>
      <c r="G483">
        <v>96370</v>
      </c>
      <c r="H483" t="s">
        <v>14</v>
      </c>
      <c r="I483">
        <v>997978905</v>
      </c>
      <c r="J483" t="b">
        <v>0</v>
      </c>
    </row>
    <row r="484" spans="1:10" x14ac:dyDescent="0.35">
      <c r="A484" t="s">
        <v>275</v>
      </c>
      <c r="B484" t="s">
        <v>481</v>
      </c>
      <c r="C484" t="s">
        <v>1381</v>
      </c>
      <c r="D484" s="1">
        <v>23515</v>
      </c>
      <c r="E484" s="1">
        <v>44752</v>
      </c>
      <c r="F484" t="s">
        <v>1382</v>
      </c>
      <c r="G484">
        <v>57779</v>
      </c>
      <c r="H484" t="s">
        <v>14</v>
      </c>
      <c r="I484">
        <v>142795311</v>
      </c>
      <c r="J484" t="b">
        <v>0</v>
      </c>
    </row>
    <row r="485" spans="1:10" x14ac:dyDescent="0.35">
      <c r="A485" t="s">
        <v>1383</v>
      </c>
      <c r="B485" t="s">
        <v>146</v>
      </c>
      <c r="C485" t="s">
        <v>1384</v>
      </c>
      <c r="D485" s="1">
        <v>19770</v>
      </c>
      <c r="E485" s="1">
        <v>45147</v>
      </c>
      <c r="F485" t="s">
        <v>734</v>
      </c>
      <c r="G485">
        <v>85310</v>
      </c>
      <c r="H485" t="s">
        <v>19</v>
      </c>
      <c r="I485">
        <v>137653679</v>
      </c>
      <c r="J485" t="b">
        <v>1</v>
      </c>
    </row>
    <row r="486" spans="1:10" x14ac:dyDescent="0.35">
      <c r="A486" t="s">
        <v>219</v>
      </c>
      <c r="B486" t="s">
        <v>1385</v>
      </c>
      <c r="C486" t="s">
        <v>1386</v>
      </c>
      <c r="D486" s="1">
        <v>8707</v>
      </c>
      <c r="E486" s="1">
        <v>45042</v>
      </c>
      <c r="F486" t="s">
        <v>494</v>
      </c>
      <c r="G486">
        <v>20159</v>
      </c>
      <c r="H486" t="s">
        <v>14</v>
      </c>
      <c r="I486">
        <v>404546824</v>
      </c>
      <c r="J486" t="b">
        <v>1</v>
      </c>
    </row>
    <row r="487" spans="1:10" x14ac:dyDescent="0.35">
      <c r="A487" t="s">
        <v>1387</v>
      </c>
      <c r="B487" t="s">
        <v>1388</v>
      </c>
      <c r="C487" t="s">
        <v>1389</v>
      </c>
      <c r="D487" s="1">
        <v>14692</v>
      </c>
      <c r="E487" s="1">
        <v>44547</v>
      </c>
      <c r="F487" t="s">
        <v>762</v>
      </c>
      <c r="G487">
        <v>8443</v>
      </c>
      <c r="H487" t="s">
        <v>19</v>
      </c>
      <c r="I487">
        <v>470020744</v>
      </c>
      <c r="J487" t="b">
        <v>1</v>
      </c>
    </row>
    <row r="488" spans="1:10" x14ac:dyDescent="0.35">
      <c r="A488" t="s">
        <v>1390</v>
      </c>
      <c r="B488" t="s">
        <v>1391</v>
      </c>
      <c r="C488" t="s">
        <v>1392</v>
      </c>
      <c r="D488" s="1">
        <v>25972</v>
      </c>
      <c r="E488" s="1">
        <v>44703</v>
      </c>
      <c r="F488" t="s">
        <v>187</v>
      </c>
      <c r="G488">
        <v>10046</v>
      </c>
      <c r="H488" t="s">
        <v>14</v>
      </c>
      <c r="I488">
        <v>98857487</v>
      </c>
      <c r="J488" t="b">
        <v>1</v>
      </c>
    </row>
    <row r="489" spans="1:10" x14ac:dyDescent="0.35">
      <c r="A489" t="s">
        <v>137</v>
      </c>
      <c r="B489" t="s">
        <v>481</v>
      </c>
      <c r="C489" t="s">
        <v>1393</v>
      </c>
      <c r="D489" s="1">
        <v>34280</v>
      </c>
      <c r="E489" s="1">
        <v>45163</v>
      </c>
      <c r="F489" t="s">
        <v>1394</v>
      </c>
      <c r="G489">
        <v>97594</v>
      </c>
      <c r="H489" t="s">
        <v>19</v>
      </c>
      <c r="I489">
        <v>924320461</v>
      </c>
      <c r="J489" t="b">
        <v>0</v>
      </c>
    </row>
    <row r="490" spans="1:10" x14ac:dyDescent="0.35">
      <c r="A490" t="s">
        <v>295</v>
      </c>
      <c r="B490" t="s">
        <v>1395</v>
      </c>
      <c r="C490" t="s">
        <v>1396</v>
      </c>
      <c r="D490" s="1">
        <v>32403</v>
      </c>
      <c r="E490" s="1">
        <v>45330</v>
      </c>
      <c r="F490" t="s">
        <v>1397</v>
      </c>
      <c r="G490">
        <v>47692</v>
      </c>
      <c r="H490" t="s">
        <v>19</v>
      </c>
      <c r="I490">
        <v>559130530</v>
      </c>
      <c r="J490" t="b">
        <v>0</v>
      </c>
    </row>
    <row r="491" spans="1:10" x14ac:dyDescent="0.35">
      <c r="A491" t="s">
        <v>693</v>
      </c>
      <c r="B491" t="s">
        <v>146</v>
      </c>
      <c r="C491" t="s">
        <v>1398</v>
      </c>
      <c r="D491" s="1">
        <v>20934</v>
      </c>
      <c r="E491" s="1">
        <v>44556</v>
      </c>
      <c r="F491" t="s">
        <v>1399</v>
      </c>
      <c r="G491">
        <v>6766</v>
      </c>
      <c r="H491" t="s">
        <v>14</v>
      </c>
      <c r="I491">
        <v>900451683</v>
      </c>
      <c r="J491" t="b">
        <v>0</v>
      </c>
    </row>
    <row r="492" spans="1:10" x14ac:dyDescent="0.35">
      <c r="A492" t="s">
        <v>480</v>
      </c>
      <c r="B492" t="s">
        <v>68</v>
      </c>
      <c r="C492" t="s">
        <v>1400</v>
      </c>
      <c r="D492" s="1">
        <v>10789</v>
      </c>
      <c r="E492" s="1">
        <v>44806</v>
      </c>
      <c r="F492" t="s">
        <v>476</v>
      </c>
      <c r="G492">
        <v>66646</v>
      </c>
      <c r="H492" t="s">
        <v>19</v>
      </c>
      <c r="I492">
        <v>926692822</v>
      </c>
      <c r="J492" t="b">
        <v>0</v>
      </c>
    </row>
    <row r="493" spans="1:10" x14ac:dyDescent="0.35">
      <c r="A493" t="s">
        <v>670</v>
      </c>
      <c r="B493" t="s">
        <v>1401</v>
      </c>
      <c r="C493" t="s">
        <v>1402</v>
      </c>
      <c r="D493" s="1">
        <v>23855</v>
      </c>
      <c r="E493" s="1">
        <v>45238</v>
      </c>
      <c r="F493" t="s">
        <v>354</v>
      </c>
      <c r="G493">
        <v>57256</v>
      </c>
      <c r="H493" t="s">
        <v>14</v>
      </c>
      <c r="I493">
        <v>465943118</v>
      </c>
      <c r="J493" t="b">
        <v>0</v>
      </c>
    </row>
    <row r="494" spans="1:10" x14ac:dyDescent="0.35">
      <c r="A494" t="s">
        <v>1179</v>
      </c>
      <c r="B494" t="s">
        <v>181</v>
      </c>
      <c r="C494" t="s">
        <v>1403</v>
      </c>
      <c r="D494" s="1">
        <v>26999</v>
      </c>
      <c r="E494" s="1">
        <v>45220</v>
      </c>
      <c r="F494" t="s">
        <v>829</v>
      </c>
      <c r="G494">
        <v>94308</v>
      </c>
      <c r="H494" t="s">
        <v>14</v>
      </c>
      <c r="I494">
        <v>434977385</v>
      </c>
      <c r="J494" t="b">
        <v>1</v>
      </c>
    </row>
    <row r="495" spans="1:10" x14ac:dyDescent="0.35">
      <c r="A495" t="s">
        <v>10</v>
      </c>
      <c r="B495" t="s">
        <v>1404</v>
      </c>
      <c r="C495" t="s">
        <v>1405</v>
      </c>
      <c r="D495" s="1">
        <v>41637</v>
      </c>
      <c r="E495" s="1">
        <v>45141</v>
      </c>
      <c r="F495" t="s">
        <v>196</v>
      </c>
      <c r="G495">
        <v>41021</v>
      </c>
      <c r="H495" t="s">
        <v>14</v>
      </c>
      <c r="I495">
        <v>794889563</v>
      </c>
      <c r="J495" t="b">
        <v>1</v>
      </c>
    </row>
    <row r="496" spans="1:10" x14ac:dyDescent="0.35">
      <c r="A496" t="s">
        <v>1156</v>
      </c>
      <c r="B496" t="s">
        <v>1187</v>
      </c>
      <c r="C496" t="s">
        <v>1406</v>
      </c>
      <c r="D496" s="1">
        <v>7776</v>
      </c>
      <c r="E496" s="1">
        <v>44329</v>
      </c>
      <c r="F496" t="s">
        <v>664</v>
      </c>
      <c r="G496">
        <v>71848</v>
      </c>
      <c r="H496" t="s">
        <v>14</v>
      </c>
      <c r="I496">
        <v>823713209</v>
      </c>
      <c r="J496" t="b">
        <v>0</v>
      </c>
    </row>
    <row r="497" spans="1:10" x14ac:dyDescent="0.35">
      <c r="A497" t="s">
        <v>48</v>
      </c>
      <c r="B497" t="s">
        <v>1091</v>
      </c>
      <c r="C497" t="s">
        <v>1407</v>
      </c>
      <c r="D497" s="1">
        <v>33969</v>
      </c>
      <c r="E497" s="1">
        <v>44869</v>
      </c>
      <c r="F497" t="s">
        <v>1408</v>
      </c>
      <c r="G497">
        <v>49326</v>
      </c>
      <c r="H497" t="s">
        <v>19</v>
      </c>
      <c r="I497">
        <v>25348709</v>
      </c>
      <c r="J497" t="b">
        <v>0</v>
      </c>
    </row>
    <row r="498" spans="1:10" x14ac:dyDescent="0.35">
      <c r="A498" t="s">
        <v>777</v>
      </c>
      <c r="B498" t="s">
        <v>1409</v>
      </c>
      <c r="C498" t="s">
        <v>1410</v>
      </c>
      <c r="D498" s="1">
        <v>16586</v>
      </c>
      <c r="E498" s="1">
        <v>44928</v>
      </c>
      <c r="F498" t="s">
        <v>744</v>
      </c>
      <c r="G498">
        <v>27538</v>
      </c>
      <c r="H498" t="s">
        <v>14</v>
      </c>
      <c r="I498">
        <v>448672444</v>
      </c>
      <c r="J498" t="b">
        <v>0</v>
      </c>
    </row>
    <row r="499" spans="1:10" x14ac:dyDescent="0.35">
      <c r="A499" t="s">
        <v>627</v>
      </c>
      <c r="B499" t="s">
        <v>1411</v>
      </c>
      <c r="C499" t="s">
        <v>1412</v>
      </c>
      <c r="D499" s="1">
        <v>35212</v>
      </c>
      <c r="E499" s="1">
        <v>45311</v>
      </c>
      <c r="F499" t="s">
        <v>518</v>
      </c>
      <c r="G499">
        <v>21219</v>
      </c>
      <c r="H499" t="s">
        <v>14</v>
      </c>
      <c r="I499">
        <v>173436847</v>
      </c>
      <c r="J499" t="b">
        <v>1</v>
      </c>
    </row>
    <row r="500" spans="1:10" x14ac:dyDescent="0.35">
      <c r="A500" t="s">
        <v>1294</v>
      </c>
      <c r="B500" t="s">
        <v>229</v>
      </c>
      <c r="C500" t="s">
        <v>1413</v>
      </c>
      <c r="D500" s="1">
        <v>44028</v>
      </c>
      <c r="E500" s="1">
        <v>45176</v>
      </c>
      <c r="F500" t="s">
        <v>1414</v>
      </c>
      <c r="G500">
        <v>61535</v>
      </c>
      <c r="H500" t="s">
        <v>19</v>
      </c>
      <c r="I500">
        <v>943103592</v>
      </c>
      <c r="J500" t="b">
        <v>0</v>
      </c>
    </row>
    <row r="501" spans="1:10" x14ac:dyDescent="0.35">
      <c r="A501" t="s">
        <v>1415</v>
      </c>
      <c r="B501" t="s">
        <v>1416</v>
      </c>
      <c r="C501" t="s">
        <v>1417</v>
      </c>
      <c r="D501" s="1">
        <v>23328</v>
      </c>
      <c r="E501" s="1">
        <v>44399</v>
      </c>
      <c r="F501" t="s">
        <v>1418</v>
      </c>
      <c r="G501">
        <v>18193</v>
      </c>
      <c r="H501" t="s">
        <v>19</v>
      </c>
      <c r="I501">
        <v>376907270</v>
      </c>
      <c r="J501" t="b">
        <v>0</v>
      </c>
    </row>
    <row r="502" spans="1:10" x14ac:dyDescent="0.35">
      <c r="A502" t="s">
        <v>1052</v>
      </c>
      <c r="B502" t="s">
        <v>126</v>
      </c>
      <c r="C502" t="s">
        <v>1419</v>
      </c>
      <c r="D502" s="1">
        <v>36718</v>
      </c>
      <c r="E502" s="1">
        <v>44937</v>
      </c>
      <c r="F502" t="s">
        <v>1420</v>
      </c>
      <c r="G502">
        <v>3091</v>
      </c>
      <c r="H502" t="s">
        <v>14</v>
      </c>
      <c r="I502">
        <v>557175005</v>
      </c>
      <c r="J502" t="b">
        <v>1</v>
      </c>
    </row>
    <row r="503" spans="1:10" x14ac:dyDescent="0.35">
      <c r="A503" t="s">
        <v>142</v>
      </c>
      <c r="B503" t="s">
        <v>1218</v>
      </c>
      <c r="C503" t="s">
        <v>1421</v>
      </c>
      <c r="D503" s="1">
        <v>17051</v>
      </c>
      <c r="E503" s="1">
        <v>45252</v>
      </c>
      <c r="F503" t="s">
        <v>1422</v>
      </c>
      <c r="G503">
        <v>81129</v>
      </c>
      <c r="H503" t="s">
        <v>19</v>
      </c>
      <c r="I503">
        <v>769413995</v>
      </c>
      <c r="J503" t="b">
        <v>0</v>
      </c>
    </row>
    <row r="504" spans="1:10" x14ac:dyDescent="0.35">
      <c r="A504" t="s">
        <v>1423</v>
      </c>
      <c r="B504" t="s">
        <v>68</v>
      </c>
      <c r="C504" t="s">
        <v>1424</v>
      </c>
      <c r="D504" s="1">
        <v>39605</v>
      </c>
      <c r="E504" s="1">
        <v>44504</v>
      </c>
      <c r="F504" t="s">
        <v>788</v>
      </c>
      <c r="G504">
        <v>15762</v>
      </c>
      <c r="H504" t="s">
        <v>19</v>
      </c>
      <c r="I504">
        <v>110769146</v>
      </c>
      <c r="J504" t="b">
        <v>0</v>
      </c>
    </row>
    <row r="505" spans="1:10" x14ac:dyDescent="0.35">
      <c r="A505" t="s">
        <v>470</v>
      </c>
      <c r="B505" t="s">
        <v>118</v>
      </c>
      <c r="C505" t="s">
        <v>1425</v>
      </c>
      <c r="D505" s="1">
        <v>41211</v>
      </c>
      <c r="E505" s="1">
        <v>45224</v>
      </c>
      <c r="F505" t="s">
        <v>136</v>
      </c>
      <c r="G505">
        <v>30095</v>
      </c>
      <c r="H505" t="s">
        <v>14</v>
      </c>
      <c r="I505">
        <v>202469209</v>
      </c>
      <c r="J505" t="b">
        <v>1</v>
      </c>
    </row>
    <row r="506" spans="1:10" x14ac:dyDescent="0.35">
      <c r="A506" t="s">
        <v>635</v>
      </c>
      <c r="B506" t="s">
        <v>1426</v>
      </c>
      <c r="C506" t="s">
        <v>1427</v>
      </c>
      <c r="D506" s="1">
        <v>9675</v>
      </c>
      <c r="E506" s="1">
        <v>44228</v>
      </c>
      <c r="F506" t="s">
        <v>211</v>
      </c>
      <c r="G506">
        <v>53561</v>
      </c>
      <c r="H506" t="s">
        <v>19</v>
      </c>
      <c r="I506">
        <v>993384975</v>
      </c>
      <c r="J506" t="b">
        <v>0</v>
      </c>
    </row>
    <row r="507" spans="1:10" x14ac:dyDescent="0.35">
      <c r="A507" t="s">
        <v>480</v>
      </c>
      <c r="B507" t="s">
        <v>1428</v>
      </c>
      <c r="C507" t="s">
        <v>1429</v>
      </c>
      <c r="D507" s="1">
        <v>35430</v>
      </c>
      <c r="E507" s="1">
        <v>44821</v>
      </c>
      <c r="F507" t="s">
        <v>1430</v>
      </c>
      <c r="G507">
        <v>5354</v>
      </c>
      <c r="H507" t="s">
        <v>19</v>
      </c>
      <c r="I507">
        <v>957353480</v>
      </c>
      <c r="J507" t="b">
        <v>0</v>
      </c>
    </row>
    <row r="508" spans="1:10" x14ac:dyDescent="0.35">
      <c r="A508" t="s">
        <v>48</v>
      </c>
      <c r="B508" t="s">
        <v>1349</v>
      </c>
      <c r="C508" t="s">
        <v>1431</v>
      </c>
      <c r="D508" s="1">
        <v>35325</v>
      </c>
      <c r="E508" s="1">
        <v>44518</v>
      </c>
      <c r="F508" t="s">
        <v>1432</v>
      </c>
      <c r="G508">
        <v>25109</v>
      </c>
      <c r="H508" t="s">
        <v>14</v>
      </c>
      <c r="I508">
        <v>775488180</v>
      </c>
      <c r="J508" t="b">
        <v>0</v>
      </c>
    </row>
    <row r="509" spans="1:10" x14ac:dyDescent="0.35">
      <c r="A509" t="s">
        <v>284</v>
      </c>
      <c r="B509" t="s">
        <v>648</v>
      </c>
      <c r="C509" t="s">
        <v>1433</v>
      </c>
      <c r="D509" s="1">
        <v>21023</v>
      </c>
      <c r="E509" s="1">
        <v>44154</v>
      </c>
      <c r="F509" t="s">
        <v>908</v>
      </c>
      <c r="G509">
        <v>22076</v>
      </c>
      <c r="H509" t="s">
        <v>19</v>
      </c>
      <c r="I509">
        <v>844853371</v>
      </c>
      <c r="J509" t="b">
        <v>1</v>
      </c>
    </row>
    <row r="510" spans="1:10" x14ac:dyDescent="0.35">
      <c r="A510" t="s">
        <v>408</v>
      </c>
      <c r="B510" t="s">
        <v>1434</v>
      </c>
      <c r="C510" t="s">
        <v>1435</v>
      </c>
      <c r="D510" s="1">
        <v>7714</v>
      </c>
      <c r="E510" s="1">
        <v>44670</v>
      </c>
      <c r="F510" t="s">
        <v>1436</v>
      </c>
      <c r="G510">
        <v>94837</v>
      </c>
      <c r="H510" t="s">
        <v>14</v>
      </c>
      <c r="I510">
        <v>811497710</v>
      </c>
      <c r="J510" t="b">
        <v>0</v>
      </c>
    </row>
    <row r="511" spans="1:10" x14ac:dyDescent="0.35">
      <c r="A511" t="s">
        <v>1319</v>
      </c>
      <c r="B511" t="s">
        <v>1437</v>
      </c>
      <c r="C511" t="s">
        <v>1438</v>
      </c>
      <c r="D511" s="1">
        <v>32721</v>
      </c>
      <c r="E511" s="1">
        <v>43992</v>
      </c>
      <c r="F511" t="s">
        <v>978</v>
      </c>
      <c r="G511">
        <v>48499</v>
      </c>
      <c r="H511" t="s">
        <v>19</v>
      </c>
      <c r="I511">
        <v>203897520</v>
      </c>
      <c r="J511" t="b">
        <v>1</v>
      </c>
    </row>
    <row r="512" spans="1:10" x14ac:dyDescent="0.35">
      <c r="A512" t="s">
        <v>1439</v>
      </c>
      <c r="B512" t="s">
        <v>402</v>
      </c>
      <c r="C512" t="s">
        <v>1440</v>
      </c>
      <c r="D512" s="1">
        <v>7651</v>
      </c>
      <c r="E512" s="1">
        <v>45080</v>
      </c>
      <c r="F512" t="s">
        <v>1229</v>
      </c>
      <c r="G512">
        <v>82849</v>
      </c>
      <c r="H512" t="s">
        <v>19</v>
      </c>
      <c r="I512">
        <v>936874520</v>
      </c>
      <c r="J512" t="b">
        <v>0</v>
      </c>
    </row>
    <row r="513" spans="1:10" x14ac:dyDescent="0.35">
      <c r="A513" t="s">
        <v>507</v>
      </c>
      <c r="B513" t="s">
        <v>102</v>
      </c>
      <c r="C513" t="s">
        <v>1441</v>
      </c>
      <c r="D513" s="1">
        <v>17533</v>
      </c>
      <c r="E513" s="1">
        <v>44643</v>
      </c>
      <c r="F513" t="s">
        <v>1166</v>
      </c>
      <c r="G513">
        <v>19300</v>
      </c>
      <c r="H513" t="s">
        <v>19</v>
      </c>
      <c r="I513">
        <v>289582954</v>
      </c>
      <c r="J513" t="b">
        <v>1</v>
      </c>
    </row>
    <row r="514" spans="1:10" x14ac:dyDescent="0.35">
      <c r="A514" t="s">
        <v>319</v>
      </c>
      <c r="B514" t="s">
        <v>1442</v>
      </c>
      <c r="C514" t="s">
        <v>1443</v>
      </c>
      <c r="D514" s="1">
        <v>6908</v>
      </c>
      <c r="E514" s="1">
        <v>44086</v>
      </c>
      <c r="F514" t="s">
        <v>666</v>
      </c>
      <c r="G514">
        <v>47114</v>
      </c>
      <c r="H514" t="s">
        <v>19</v>
      </c>
      <c r="I514">
        <v>220108286</v>
      </c>
      <c r="J514" t="b">
        <v>0</v>
      </c>
    </row>
    <row r="515" spans="1:10" x14ac:dyDescent="0.35">
      <c r="A515" t="s">
        <v>1444</v>
      </c>
      <c r="B515" t="s">
        <v>1445</v>
      </c>
      <c r="C515" t="s">
        <v>1446</v>
      </c>
      <c r="D515" s="1">
        <v>11461</v>
      </c>
      <c r="E515" s="1">
        <v>44285</v>
      </c>
      <c r="F515" t="s">
        <v>350</v>
      </c>
      <c r="G515">
        <v>92215</v>
      </c>
      <c r="H515" t="s">
        <v>14</v>
      </c>
      <c r="I515">
        <v>17044406</v>
      </c>
      <c r="J515" t="b">
        <v>0</v>
      </c>
    </row>
    <row r="516" spans="1:10" x14ac:dyDescent="0.35">
      <c r="A516" t="s">
        <v>387</v>
      </c>
      <c r="B516" t="s">
        <v>1411</v>
      </c>
      <c r="C516" t="s">
        <v>1447</v>
      </c>
      <c r="D516" s="1">
        <v>43845</v>
      </c>
      <c r="E516" s="1">
        <v>43952</v>
      </c>
      <c r="F516" t="s">
        <v>529</v>
      </c>
      <c r="G516">
        <v>19886</v>
      </c>
      <c r="H516" t="s">
        <v>19</v>
      </c>
      <c r="I516">
        <v>390729664</v>
      </c>
      <c r="J516" t="b">
        <v>0</v>
      </c>
    </row>
    <row r="517" spans="1:10" x14ac:dyDescent="0.35">
      <c r="A517" t="s">
        <v>1448</v>
      </c>
      <c r="B517" t="s">
        <v>1449</v>
      </c>
      <c r="C517" t="s">
        <v>1450</v>
      </c>
      <c r="D517" s="1">
        <v>21179</v>
      </c>
      <c r="E517" s="1">
        <v>44915</v>
      </c>
      <c r="F517" t="s">
        <v>987</v>
      </c>
      <c r="G517">
        <v>38800</v>
      </c>
      <c r="H517" t="s">
        <v>14</v>
      </c>
      <c r="I517">
        <v>880872121</v>
      </c>
      <c r="J517" t="b">
        <v>1</v>
      </c>
    </row>
    <row r="518" spans="1:10" x14ac:dyDescent="0.35">
      <c r="A518" t="s">
        <v>470</v>
      </c>
      <c r="B518" t="s">
        <v>1416</v>
      </c>
      <c r="C518" t="s">
        <v>1451</v>
      </c>
      <c r="D518" s="1">
        <v>15734</v>
      </c>
      <c r="E518" s="1">
        <v>44936</v>
      </c>
      <c r="F518" t="s">
        <v>1452</v>
      </c>
      <c r="G518">
        <v>83369</v>
      </c>
      <c r="H518" t="s">
        <v>14</v>
      </c>
      <c r="I518">
        <v>712637348</v>
      </c>
      <c r="J518" t="b">
        <v>0</v>
      </c>
    </row>
    <row r="519" spans="1:10" x14ac:dyDescent="0.35">
      <c r="A519" t="s">
        <v>1453</v>
      </c>
      <c r="B519" t="s">
        <v>223</v>
      </c>
      <c r="C519" t="s">
        <v>1454</v>
      </c>
      <c r="D519" s="1">
        <v>31228</v>
      </c>
      <c r="E519" s="1">
        <v>44993</v>
      </c>
      <c r="F519" t="s">
        <v>1373</v>
      </c>
      <c r="G519">
        <v>64639</v>
      </c>
      <c r="H519" t="s">
        <v>14</v>
      </c>
      <c r="I519">
        <v>354665705</v>
      </c>
      <c r="J519" t="b">
        <v>0</v>
      </c>
    </row>
    <row r="520" spans="1:10" x14ac:dyDescent="0.35">
      <c r="A520" t="s">
        <v>677</v>
      </c>
      <c r="B520" t="s">
        <v>498</v>
      </c>
      <c r="C520" t="s">
        <v>1455</v>
      </c>
      <c r="D520" s="1">
        <v>41497</v>
      </c>
      <c r="E520" s="1">
        <v>44363</v>
      </c>
      <c r="F520" t="s">
        <v>85</v>
      </c>
      <c r="G520">
        <v>20626</v>
      </c>
      <c r="H520" t="s">
        <v>14</v>
      </c>
      <c r="I520">
        <v>237665957</v>
      </c>
      <c r="J520" t="b">
        <v>0</v>
      </c>
    </row>
    <row r="521" spans="1:10" x14ac:dyDescent="0.35">
      <c r="A521" t="s">
        <v>1034</v>
      </c>
      <c r="B521" t="s">
        <v>508</v>
      </c>
      <c r="C521" t="s">
        <v>1456</v>
      </c>
      <c r="D521" s="1">
        <v>11677</v>
      </c>
      <c r="E521" s="1">
        <v>44127</v>
      </c>
      <c r="F521" t="s">
        <v>1457</v>
      </c>
      <c r="G521">
        <v>42292</v>
      </c>
      <c r="H521" t="s">
        <v>19</v>
      </c>
      <c r="I521">
        <v>741813828</v>
      </c>
      <c r="J521" t="b">
        <v>1</v>
      </c>
    </row>
    <row r="522" spans="1:10" x14ac:dyDescent="0.35">
      <c r="A522" t="s">
        <v>191</v>
      </c>
      <c r="B522" t="s">
        <v>875</v>
      </c>
      <c r="C522" t="s">
        <v>1458</v>
      </c>
      <c r="D522" s="1">
        <v>41030</v>
      </c>
      <c r="E522" s="1">
        <v>44480</v>
      </c>
      <c r="F522" t="s">
        <v>1459</v>
      </c>
      <c r="G522">
        <v>88260</v>
      </c>
      <c r="H522" t="s">
        <v>19</v>
      </c>
      <c r="I522">
        <v>134522843</v>
      </c>
      <c r="J522" t="b">
        <v>0</v>
      </c>
    </row>
    <row r="523" spans="1:10" x14ac:dyDescent="0.35">
      <c r="A523" t="s">
        <v>1460</v>
      </c>
      <c r="B523" t="s">
        <v>146</v>
      </c>
      <c r="C523" t="s">
        <v>1461</v>
      </c>
      <c r="D523" s="1">
        <v>8540</v>
      </c>
      <c r="E523" s="1">
        <v>44199</v>
      </c>
      <c r="F523" t="s">
        <v>1462</v>
      </c>
      <c r="G523">
        <v>63343</v>
      </c>
      <c r="H523" t="s">
        <v>19</v>
      </c>
      <c r="I523">
        <v>889783141</v>
      </c>
      <c r="J523" t="b">
        <v>0</v>
      </c>
    </row>
    <row r="524" spans="1:10" x14ac:dyDescent="0.35">
      <c r="A524" t="s">
        <v>1463</v>
      </c>
      <c r="B524" t="s">
        <v>1464</v>
      </c>
      <c r="C524" t="s">
        <v>1465</v>
      </c>
      <c r="D524" s="1">
        <v>24037</v>
      </c>
      <c r="E524" s="1">
        <v>44146</v>
      </c>
      <c r="F524" t="s">
        <v>1466</v>
      </c>
      <c r="G524">
        <v>67742</v>
      </c>
      <c r="H524" t="s">
        <v>19</v>
      </c>
      <c r="I524">
        <v>678775427</v>
      </c>
      <c r="J524" t="b">
        <v>1</v>
      </c>
    </row>
    <row r="525" spans="1:10" x14ac:dyDescent="0.35">
      <c r="A525" t="s">
        <v>1467</v>
      </c>
      <c r="B525" t="s">
        <v>457</v>
      </c>
      <c r="C525" t="s">
        <v>1468</v>
      </c>
      <c r="D525" s="1">
        <v>32881</v>
      </c>
      <c r="E525" s="1">
        <v>44032</v>
      </c>
      <c r="F525" t="s">
        <v>382</v>
      </c>
      <c r="G525">
        <v>66980</v>
      </c>
      <c r="H525" t="s">
        <v>14</v>
      </c>
      <c r="I525">
        <v>313414349</v>
      </c>
      <c r="J525" t="b">
        <v>1</v>
      </c>
    </row>
    <row r="526" spans="1:10" x14ac:dyDescent="0.35">
      <c r="A526" t="s">
        <v>159</v>
      </c>
      <c r="B526" t="s">
        <v>1469</v>
      </c>
      <c r="C526" t="s">
        <v>1470</v>
      </c>
      <c r="D526" s="1">
        <v>14901</v>
      </c>
      <c r="E526" s="1">
        <v>44728</v>
      </c>
      <c r="F526" t="s">
        <v>855</v>
      </c>
      <c r="G526">
        <v>27069</v>
      </c>
      <c r="H526" t="s">
        <v>14</v>
      </c>
      <c r="I526">
        <v>853489049</v>
      </c>
      <c r="J526" t="b">
        <v>1</v>
      </c>
    </row>
    <row r="527" spans="1:10" x14ac:dyDescent="0.35">
      <c r="A527" t="s">
        <v>645</v>
      </c>
      <c r="B527" t="s">
        <v>432</v>
      </c>
      <c r="C527" t="s">
        <v>1471</v>
      </c>
      <c r="D527" s="1">
        <v>14963</v>
      </c>
      <c r="E527" s="1">
        <v>43934</v>
      </c>
      <c r="F527" t="s">
        <v>1472</v>
      </c>
      <c r="G527">
        <v>3533</v>
      </c>
      <c r="H527" t="s">
        <v>19</v>
      </c>
      <c r="I527">
        <v>640182997</v>
      </c>
      <c r="J527" t="b">
        <v>0</v>
      </c>
    </row>
    <row r="528" spans="1:10" x14ac:dyDescent="0.35">
      <c r="A528" t="s">
        <v>15</v>
      </c>
      <c r="B528" t="s">
        <v>1112</v>
      </c>
      <c r="C528" t="s">
        <v>1473</v>
      </c>
      <c r="D528" s="1">
        <v>14231</v>
      </c>
      <c r="E528" s="1">
        <v>45333</v>
      </c>
      <c r="F528" t="s">
        <v>608</v>
      </c>
      <c r="G528">
        <v>10795</v>
      </c>
      <c r="H528" t="s">
        <v>19</v>
      </c>
      <c r="I528">
        <v>287278704</v>
      </c>
      <c r="J528" t="b">
        <v>1</v>
      </c>
    </row>
    <row r="529" spans="1:10" x14ac:dyDescent="0.35">
      <c r="A529" t="s">
        <v>1239</v>
      </c>
      <c r="B529" t="s">
        <v>352</v>
      </c>
      <c r="C529" t="s">
        <v>1474</v>
      </c>
      <c r="D529" s="1">
        <v>18407</v>
      </c>
      <c r="E529" s="1">
        <v>43952</v>
      </c>
      <c r="F529" t="s">
        <v>438</v>
      </c>
      <c r="G529">
        <v>38881</v>
      </c>
      <c r="H529" t="s">
        <v>19</v>
      </c>
      <c r="I529">
        <v>483387331</v>
      </c>
      <c r="J529" t="b">
        <v>1</v>
      </c>
    </row>
    <row r="530" spans="1:10" x14ac:dyDescent="0.35">
      <c r="A530" t="s">
        <v>627</v>
      </c>
      <c r="B530" t="s">
        <v>1049</v>
      </c>
      <c r="C530" t="s">
        <v>1475</v>
      </c>
      <c r="D530" s="1">
        <v>26151</v>
      </c>
      <c r="E530" s="1">
        <v>44969</v>
      </c>
      <c r="F530" t="s">
        <v>1476</v>
      </c>
      <c r="G530">
        <v>17694</v>
      </c>
      <c r="H530" t="s">
        <v>19</v>
      </c>
      <c r="I530">
        <v>345632589</v>
      </c>
      <c r="J530" t="b">
        <v>1</v>
      </c>
    </row>
    <row r="531" spans="1:10" x14ac:dyDescent="0.35">
      <c r="A531" t="s">
        <v>627</v>
      </c>
      <c r="B531" t="s">
        <v>492</v>
      </c>
      <c r="C531" t="s">
        <v>1477</v>
      </c>
      <c r="D531" s="1">
        <v>22812</v>
      </c>
      <c r="E531" s="1">
        <v>44607</v>
      </c>
      <c r="F531" t="s">
        <v>1080</v>
      </c>
      <c r="G531">
        <v>64378</v>
      </c>
      <c r="H531" t="s">
        <v>19</v>
      </c>
      <c r="I531">
        <v>96947277</v>
      </c>
      <c r="J531" t="b">
        <v>1</v>
      </c>
    </row>
    <row r="532" spans="1:10" x14ac:dyDescent="0.35">
      <c r="A532" t="s">
        <v>332</v>
      </c>
      <c r="B532" t="s">
        <v>391</v>
      </c>
      <c r="C532" t="s">
        <v>1478</v>
      </c>
      <c r="D532" s="1">
        <v>9616</v>
      </c>
      <c r="E532" s="1">
        <v>44423</v>
      </c>
      <c r="F532" t="s">
        <v>1479</v>
      </c>
      <c r="G532">
        <v>91032</v>
      </c>
      <c r="H532" t="s">
        <v>14</v>
      </c>
      <c r="I532">
        <v>160502746</v>
      </c>
      <c r="J532" t="b">
        <v>0</v>
      </c>
    </row>
    <row r="533" spans="1:10" x14ac:dyDescent="0.35">
      <c r="A533" t="s">
        <v>332</v>
      </c>
      <c r="B533" t="s">
        <v>1480</v>
      </c>
      <c r="C533" t="s">
        <v>1481</v>
      </c>
      <c r="D533" s="1">
        <v>42151</v>
      </c>
      <c r="E533" s="1">
        <v>43865</v>
      </c>
      <c r="F533" t="s">
        <v>1369</v>
      </c>
      <c r="G533">
        <v>39144</v>
      </c>
      <c r="H533" t="s">
        <v>14</v>
      </c>
      <c r="I533">
        <v>669416613</v>
      </c>
      <c r="J533" t="b">
        <v>0</v>
      </c>
    </row>
    <row r="534" spans="1:10" x14ac:dyDescent="0.35">
      <c r="A534" t="s">
        <v>408</v>
      </c>
      <c r="B534" t="s">
        <v>1482</v>
      </c>
      <c r="C534" t="s">
        <v>1483</v>
      </c>
      <c r="D534" s="1">
        <v>34386</v>
      </c>
      <c r="E534" s="1">
        <v>45287</v>
      </c>
      <c r="F534" t="s">
        <v>1484</v>
      </c>
      <c r="G534">
        <v>61794</v>
      </c>
      <c r="H534" t="s">
        <v>19</v>
      </c>
      <c r="I534">
        <v>612255087</v>
      </c>
      <c r="J534" t="b">
        <v>1</v>
      </c>
    </row>
    <row r="535" spans="1:10" x14ac:dyDescent="0.35">
      <c r="A535" t="s">
        <v>507</v>
      </c>
      <c r="B535" t="s">
        <v>1485</v>
      </c>
      <c r="C535" t="s">
        <v>1486</v>
      </c>
      <c r="D535" s="1">
        <v>34375</v>
      </c>
      <c r="E535" s="1">
        <v>44799</v>
      </c>
      <c r="F535" t="s">
        <v>1414</v>
      </c>
      <c r="G535">
        <v>82682</v>
      </c>
      <c r="H535" t="s">
        <v>14</v>
      </c>
      <c r="I535">
        <v>150520321</v>
      </c>
      <c r="J535" t="b">
        <v>0</v>
      </c>
    </row>
    <row r="536" spans="1:10" x14ac:dyDescent="0.35">
      <c r="A536" t="s">
        <v>1070</v>
      </c>
      <c r="B536" t="s">
        <v>1487</v>
      </c>
      <c r="C536" t="s">
        <v>1488</v>
      </c>
      <c r="D536" s="1">
        <v>35628</v>
      </c>
      <c r="E536" s="1">
        <v>44923</v>
      </c>
      <c r="F536" t="s">
        <v>1489</v>
      </c>
      <c r="G536">
        <v>22592</v>
      </c>
      <c r="H536" t="s">
        <v>19</v>
      </c>
      <c r="I536">
        <v>868661227</v>
      </c>
      <c r="J536" t="b">
        <v>0</v>
      </c>
    </row>
    <row r="537" spans="1:10" x14ac:dyDescent="0.35">
      <c r="A537" t="s">
        <v>1135</v>
      </c>
      <c r="B537" t="s">
        <v>1490</v>
      </c>
      <c r="C537" t="s">
        <v>1491</v>
      </c>
      <c r="D537" s="1">
        <v>13378</v>
      </c>
      <c r="E537" s="1">
        <v>44464</v>
      </c>
      <c r="F537" t="s">
        <v>1492</v>
      </c>
      <c r="G537">
        <v>59023</v>
      </c>
      <c r="H537" t="s">
        <v>14</v>
      </c>
      <c r="I537">
        <v>611068221</v>
      </c>
      <c r="J537" t="b">
        <v>1</v>
      </c>
    </row>
    <row r="538" spans="1:10" x14ac:dyDescent="0.35">
      <c r="A538" t="s">
        <v>1493</v>
      </c>
      <c r="B538" t="s">
        <v>1494</v>
      </c>
      <c r="C538" t="s">
        <v>1495</v>
      </c>
      <c r="D538" s="1">
        <v>6143</v>
      </c>
      <c r="E538" s="1">
        <v>44653</v>
      </c>
      <c r="F538" t="s">
        <v>1496</v>
      </c>
      <c r="G538">
        <v>56754</v>
      </c>
      <c r="H538" t="s">
        <v>14</v>
      </c>
      <c r="I538">
        <v>684767635</v>
      </c>
      <c r="J538" t="b">
        <v>1</v>
      </c>
    </row>
    <row r="539" spans="1:10" x14ac:dyDescent="0.35">
      <c r="A539" t="s">
        <v>1497</v>
      </c>
      <c r="B539" t="s">
        <v>1490</v>
      </c>
      <c r="C539" t="s">
        <v>1498</v>
      </c>
      <c r="D539" s="1">
        <v>29035</v>
      </c>
      <c r="E539" s="1">
        <v>44371</v>
      </c>
      <c r="F539" t="s">
        <v>1499</v>
      </c>
      <c r="G539">
        <v>13565</v>
      </c>
      <c r="H539" t="s">
        <v>19</v>
      </c>
      <c r="I539">
        <v>598071479</v>
      </c>
      <c r="J539" t="b">
        <v>1</v>
      </c>
    </row>
    <row r="540" spans="1:10" x14ac:dyDescent="0.35">
      <c r="A540" t="s">
        <v>1319</v>
      </c>
      <c r="B540" t="s">
        <v>938</v>
      </c>
      <c r="C540" t="s">
        <v>1500</v>
      </c>
      <c r="D540" s="1">
        <v>41960</v>
      </c>
      <c r="E540" s="1">
        <v>44389</v>
      </c>
      <c r="F540" t="s">
        <v>1331</v>
      </c>
      <c r="G540">
        <v>55280</v>
      </c>
      <c r="H540" t="s">
        <v>14</v>
      </c>
      <c r="I540">
        <v>838653214</v>
      </c>
      <c r="J540" t="b">
        <v>0</v>
      </c>
    </row>
    <row r="541" spans="1:10" x14ac:dyDescent="0.35">
      <c r="A541" t="s">
        <v>1501</v>
      </c>
      <c r="B541" t="s">
        <v>1502</v>
      </c>
      <c r="C541" t="s">
        <v>1503</v>
      </c>
      <c r="D541" s="1">
        <v>30286</v>
      </c>
      <c r="E541" s="1">
        <v>44795</v>
      </c>
      <c r="F541" t="s">
        <v>1504</v>
      </c>
      <c r="G541">
        <v>7070</v>
      </c>
      <c r="H541" t="s">
        <v>19</v>
      </c>
      <c r="I541">
        <v>713159734</v>
      </c>
      <c r="J541" t="b">
        <v>0</v>
      </c>
    </row>
    <row r="542" spans="1:10" x14ac:dyDescent="0.35">
      <c r="A542" t="s">
        <v>453</v>
      </c>
      <c r="B542" t="s">
        <v>29</v>
      </c>
      <c r="C542" t="s">
        <v>1505</v>
      </c>
      <c r="D542" s="1">
        <v>15270</v>
      </c>
      <c r="E542" s="1">
        <v>45363</v>
      </c>
      <c r="F542" t="s">
        <v>556</v>
      </c>
      <c r="G542">
        <v>89163</v>
      </c>
      <c r="H542" t="s">
        <v>14</v>
      </c>
      <c r="I542">
        <v>865492218</v>
      </c>
      <c r="J542" t="b">
        <v>0</v>
      </c>
    </row>
    <row r="543" spans="1:10" x14ac:dyDescent="0.35">
      <c r="A543" t="s">
        <v>375</v>
      </c>
      <c r="B543" t="s">
        <v>432</v>
      </c>
      <c r="C543" t="s">
        <v>1506</v>
      </c>
      <c r="D543" s="1">
        <v>28933</v>
      </c>
      <c r="E543" s="1">
        <v>43997</v>
      </c>
      <c r="F543" t="s">
        <v>1507</v>
      </c>
      <c r="G543">
        <v>12764</v>
      </c>
      <c r="H543" t="s">
        <v>14</v>
      </c>
      <c r="I543">
        <v>966270185</v>
      </c>
      <c r="J543" t="b">
        <v>0</v>
      </c>
    </row>
    <row r="544" spans="1:10" x14ac:dyDescent="0.35">
      <c r="A544" t="s">
        <v>170</v>
      </c>
      <c r="B544" t="s">
        <v>812</v>
      </c>
      <c r="C544" t="s">
        <v>1508</v>
      </c>
      <c r="D544" s="1">
        <v>43871</v>
      </c>
      <c r="E544" s="1">
        <v>44981</v>
      </c>
      <c r="F544" t="s">
        <v>1509</v>
      </c>
      <c r="G544">
        <v>49305</v>
      </c>
      <c r="H544" t="s">
        <v>19</v>
      </c>
      <c r="I544">
        <v>123758008</v>
      </c>
      <c r="J544" t="b">
        <v>0</v>
      </c>
    </row>
    <row r="545" spans="1:10" x14ac:dyDescent="0.35">
      <c r="A545" t="s">
        <v>470</v>
      </c>
      <c r="B545" t="s">
        <v>64</v>
      </c>
      <c r="C545" t="s">
        <v>1510</v>
      </c>
      <c r="D545" s="1">
        <v>37530</v>
      </c>
      <c r="E545" s="1">
        <v>44240</v>
      </c>
      <c r="F545" t="s">
        <v>1511</v>
      </c>
      <c r="G545">
        <v>78642</v>
      </c>
      <c r="H545" t="s">
        <v>19</v>
      </c>
      <c r="I545">
        <v>433118618</v>
      </c>
      <c r="J545" t="b">
        <v>0</v>
      </c>
    </row>
    <row r="546" spans="1:10" x14ac:dyDescent="0.35">
      <c r="A546" t="s">
        <v>916</v>
      </c>
      <c r="B546" t="s">
        <v>516</v>
      </c>
      <c r="C546" t="s">
        <v>1512</v>
      </c>
      <c r="D546" s="1">
        <v>4812</v>
      </c>
      <c r="E546" s="1">
        <v>45159</v>
      </c>
      <c r="F546" t="s">
        <v>1513</v>
      </c>
      <c r="G546">
        <v>52835</v>
      </c>
      <c r="H546" t="s">
        <v>14</v>
      </c>
      <c r="I546">
        <v>856655575</v>
      </c>
      <c r="J546" t="b">
        <v>0</v>
      </c>
    </row>
    <row r="547" spans="1:10" x14ac:dyDescent="0.35">
      <c r="A547" t="s">
        <v>468</v>
      </c>
      <c r="B547" t="s">
        <v>1514</v>
      </c>
      <c r="C547" t="s">
        <v>1515</v>
      </c>
      <c r="D547" s="1">
        <v>13570</v>
      </c>
      <c r="E547" s="1">
        <v>44065</v>
      </c>
      <c r="F547" t="s">
        <v>1222</v>
      </c>
      <c r="G547">
        <v>56625</v>
      </c>
      <c r="H547" t="s">
        <v>19</v>
      </c>
      <c r="I547">
        <v>168857845</v>
      </c>
      <c r="J547" t="b">
        <v>0</v>
      </c>
    </row>
    <row r="548" spans="1:10" x14ac:dyDescent="0.35">
      <c r="A548" t="s">
        <v>1516</v>
      </c>
      <c r="B548" t="s">
        <v>1517</v>
      </c>
      <c r="C548" t="s">
        <v>1518</v>
      </c>
      <c r="D548" s="1">
        <v>4212</v>
      </c>
      <c r="E548" s="1">
        <v>44752</v>
      </c>
      <c r="F548" t="s">
        <v>1519</v>
      </c>
      <c r="G548">
        <v>93826</v>
      </c>
      <c r="H548" t="s">
        <v>14</v>
      </c>
      <c r="I548">
        <v>562082625</v>
      </c>
      <c r="J548" t="b">
        <v>1</v>
      </c>
    </row>
    <row r="549" spans="1:10" x14ac:dyDescent="0.35">
      <c r="A549" t="s">
        <v>341</v>
      </c>
      <c r="B549" t="s">
        <v>1520</v>
      </c>
      <c r="C549" t="s">
        <v>1521</v>
      </c>
      <c r="D549" s="1">
        <v>24304</v>
      </c>
      <c r="E549" s="1">
        <v>45178</v>
      </c>
      <c r="F549" t="s">
        <v>249</v>
      </c>
      <c r="G549">
        <v>65373</v>
      </c>
      <c r="H549" t="s">
        <v>19</v>
      </c>
      <c r="I549">
        <v>913135822</v>
      </c>
      <c r="J549" t="b">
        <v>1</v>
      </c>
    </row>
    <row r="550" spans="1:10" x14ac:dyDescent="0.35">
      <c r="A550" t="s">
        <v>367</v>
      </c>
      <c r="B550" t="s">
        <v>1522</v>
      </c>
      <c r="C550" t="s">
        <v>1523</v>
      </c>
      <c r="D550" s="1">
        <v>35998</v>
      </c>
      <c r="E550" s="1">
        <v>45388</v>
      </c>
      <c r="F550" t="s">
        <v>1507</v>
      </c>
      <c r="G550">
        <v>35280</v>
      </c>
      <c r="H550" t="s">
        <v>19</v>
      </c>
      <c r="I550">
        <v>36839727</v>
      </c>
      <c r="J550" t="b">
        <v>0</v>
      </c>
    </row>
    <row r="551" spans="1:10" x14ac:dyDescent="0.35">
      <c r="A551" t="s">
        <v>582</v>
      </c>
      <c r="B551" t="s">
        <v>1524</v>
      </c>
      <c r="C551" t="s">
        <v>1525</v>
      </c>
      <c r="D551" s="1">
        <v>34357</v>
      </c>
      <c r="E551" s="1">
        <v>44066</v>
      </c>
      <c r="F551" t="s">
        <v>1526</v>
      </c>
      <c r="G551">
        <v>76916</v>
      </c>
      <c r="H551" t="s">
        <v>14</v>
      </c>
      <c r="I551">
        <v>591140617</v>
      </c>
      <c r="J551" t="b">
        <v>0</v>
      </c>
    </row>
    <row r="552" spans="1:10" x14ac:dyDescent="0.35">
      <c r="A552" t="s">
        <v>1527</v>
      </c>
      <c r="B552" t="s">
        <v>1334</v>
      </c>
      <c r="C552" t="s">
        <v>1528</v>
      </c>
      <c r="D552" s="1">
        <v>7908</v>
      </c>
      <c r="E552" s="1">
        <v>44519</v>
      </c>
      <c r="F552" t="s">
        <v>920</v>
      </c>
      <c r="G552">
        <v>36072</v>
      </c>
      <c r="H552" t="s">
        <v>14</v>
      </c>
      <c r="I552">
        <v>935369594</v>
      </c>
      <c r="J552" t="b">
        <v>0</v>
      </c>
    </row>
    <row r="553" spans="1:10" x14ac:dyDescent="0.35">
      <c r="A553" t="s">
        <v>1135</v>
      </c>
      <c r="B553" t="s">
        <v>1529</v>
      </c>
      <c r="C553" t="s">
        <v>1530</v>
      </c>
      <c r="D553" s="1">
        <v>7180</v>
      </c>
      <c r="E553" s="1">
        <v>44530</v>
      </c>
      <c r="F553" t="s">
        <v>1531</v>
      </c>
      <c r="G553">
        <v>73994</v>
      </c>
      <c r="H553" t="s">
        <v>19</v>
      </c>
      <c r="I553">
        <v>586853451</v>
      </c>
      <c r="J553" t="b">
        <v>1</v>
      </c>
    </row>
    <row r="554" spans="1:10" x14ac:dyDescent="0.35">
      <c r="A554" t="s">
        <v>645</v>
      </c>
      <c r="B554" t="s">
        <v>498</v>
      </c>
      <c r="C554" t="s">
        <v>1532</v>
      </c>
      <c r="D554" s="1">
        <v>17104</v>
      </c>
      <c r="E554" s="1">
        <v>44420</v>
      </c>
      <c r="F554" t="s">
        <v>739</v>
      </c>
      <c r="G554">
        <v>12011</v>
      </c>
      <c r="H554" t="s">
        <v>14</v>
      </c>
      <c r="I554">
        <v>597690766</v>
      </c>
      <c r="J554" t="b">
        <v>0</v>
      </c>
    </row>
    <row r="555" spans="1:10" x14ac:dyDescent="0.35">
      <c r="A555" t="s">
        <v>1533</v>
      </c>
      <c r="B555" t="s">
        <v>1534</v>
      </c>
      <c r="C555" t="s">
        <v>1535</v>
      </c>
      <c r="D555" s="1">
        <v>25961</v>
      </c>
      <c r="E555" s="1">
        <v>45252</v>
      </c>
      <c r="F555" t="s">
        <v>1536</v>
      </c>
      <c r="G555">
        <v>3436</v>
      </c>
      <c r="H555" t="s">
        <v>19</v>
      </c>
      <c r="I555">
        <v>520617784</v>
      </c>
      <c r="J555" t="b">
        <v>1</v>
      </c>
    </row>
    <row r="556" spans="1:10" x14ac:dyDescent="0.35">
      <c r="A556" t="s">
        <v>387</v>
      </c>
      <c r="B556" t="s">
        <v>1537</v>
      </c>
      <c r="C556" t="s">
        <v>1538</v>
      </c>
      <c r="D556" s="1">
        <v>13091</v>
      </c>
      <c r="E556" s="1">
        <v>44795</v>
      </c>
      <c r="F556" t="s">
        <v>1539</v>
      </c>
      <c r="G556">
        <v>17321</v>
      </c>
      <c r="H556" t="s">
        <v>14</v>
      </c>
      <c r="I556">
        <v>168156309</v>
      </c>
      <c r="J556" t="b">
        <v>1</v>
      </c>
    </row>
    <row r="557" spans="1:10" x14ac:dyDescent="0.35">
      <c r="A557" t="s">
        <v>1540</v>
      </c>
      <c r="B557" t="s">
        <v>1541</v>
      </c>
      <c r="C557" t="s">
        <v>1542</v>
      </c>
      <c r="D557" s="1">
        <v>29923</v>
      </c>
      <c r="E557" s="1">
        <v>44435</v>
      </c>
      <c r="F557" t="s">
        <v>1543</v>
      </c>
      <c r="G557">
        <v>41236</v>
      </c>
      <c r="H557" t="s">
        <v>14</v>
      </c>
      <c r="I557">
        <v>190620447</v>
      </c>
      <c r="J557" t="b">
        <v>0</v>
      </c>
    </row>
    <row r="558" spans="1:10" x14ac:dyDescent="0.35">
      <c r="A558" t="s">
        <v>291</v>
      </c>
      <c r="B558" t="s">
        <v>213</v>
      </c>
      <c r="C558" t="s">
        <v>1544</v>
      </c>
      <c r="D558" s="1">
        <v>4217</v>
      </c>
      <c r="E558" s="1">
        <v>44118</v>
      </c>
      <c r="F558" t="s">
        <v>709</v>
      </c>
      <c r="G558">
        <v>29818</v>
      </c>
      <c r="H558" t="s">
        <v>19</v>
      </c>
      <c r="I558">
        <v>275746241</v>
      </c>
      <c r="J558" t="b">
        <v>1</v>
      </c>
    </row>
    <row r="559" spans="1:10" x14ac:dyDescent="0.35">
      <c r="A559" t="s">
        <v>519</v>
      </c>
      <c r="B559" t="s">
        <v>1545</v>
      </c>
      <c r="C559" t="s">
        <v>1546</v>
      </c>
      <c r="D559" s="1">
        <v>35371</v>
      </c>
      <c r="E559" s="1">
        <v>43945</v>
      </c>
      <c r="F559" t="s">
        <v>1547</v>
      </c>
      <c r="G559">
        <v>609</v>
      </c>
      <c r="H559" t="s">
        <v>19</v>
      </c>
      <c r="I559">
        <v>317152487</v>
      </c>
      <c r="J559" t="b">
        <v>1</v>
      </c>
    </row>
    <row r="560" spans="1:10" x14ac:dyDescent="0.35">
      <c r="A560" t="s">
        <v>414</v>
      </c>
      <c r="B560" t="s">
        <v>983</v>
      </c>
      <c r="C560" t="s">
        <v>1548</v>
      </c>
      <c r="D560" s="1">
        <v>10128</v>
      </c>
      <c r="E560" s="1">
        <v>44839</v>
      </c>
      <c r="F560" t="s">
        <v>1054</v>
      </c>
      <c r="G560">
        <v>15757</v>
      </c>
      <c r="H560" t="s">
        <v>14</v>
      </c>
      <c r="I560">
        <v>778698104</v>
      </c>
      <c r="J560" t="b">
        <v>0</v>
      </c>
    </row>
    <row r="561" spans="1:10" x14ac:dyDescent="0.35">
      <c r="A561" t="s">
        <v>706</v>
      </c>
      <c r="B561" t="s">
        <v>552</v>
      </c>
      <c r="C561" t="s">
        <v>1549</v>
      </c>
      <c r="D561" s="1">
        <v>28667</v>
      </c>
      <c r="E561" s="1">
        <v>45390</v>
      </c>
      <c r="F561" t="s">
        <v>1550</v>
      </c>
      <c r="G561">
        <v>29567</v>
      </c>
      <c r="H561" t="s">
        <v>14</v>
      </c>
      <c r="I561">
        <v>488196952</v>
      </c>
      <c r="J561" t="b">
        <v>1</v>
      </c>
    </row>
    <row r="562" spans="1:10" x14ac:dyDescent="0.35">
      <c r="A562" t="s">
        <v>1551</v>
      </c>
      <c r="B562" t="s">
        <v>1552</v>
      </c>
      <c r="C562" t="s">
        <v>1553</v>
      </c>
      <c r="D562" s="1">
        <v>34990</v>
      </c>
      <c r="E562" s="1">
        <v>44421</v>
      </c>
      <c r="F562" t="s">
        <v>1554</v>
      </c>
      <c r="G562">
        <v>60350</v>
      </c>
      <c r="H562" t="s">
        <v>19</v>
      </c>
      <c r="I562">
        <v>43833413</v>
      </c>
      <c r="J562" t="b">
        <v>0</v>
      </c>
    </row>
    <row r="563" spans="1:10" x14ac:dyDescent="0.35">
      <c r="A563" t="s">
        <v>470</v>
      </c>
      <c r="B563" t="s">
        <v>1102</v>
      </c>
      <c r="C563" t="s">
        <v>1555</v>
      </c>
      <c r="D563" s="1">
        <v>22217</v>
      </c>
      <c r="E563" s="1">
        <v>44170</v>
      </c>
      <c r="F563" t="s">
        <v>1556</v>
      </c>
      <c r="G563">
        <v>95410</v>
      </c>
      <c r="H563" t="s">
        <v>14</v>
      </c>
      <c r="I563">
        <v>15076273</v>
      </c>
      <c r="J563" t="b">
        <v>0</v>
      </c>
    </row>
    <row r="564" spans="1:10" x14ac:dyDescent="0.35">
      <c r="A564" t="s">
        <v>470</v>
      </c>
      <c r="B564" t="s">
        <v>492</v>
      </c>
      <c r="C564" t="s">
        <v>1557</v>
      </c>
      <c r="D564" s="1">
        <v>29155</v>
      </c>
      <c r="E564" s="1">
        <v>44370</v>
      </c>
      <c r="F564" t="s">
        <v>1558</v>
      </c>
      <c r="G564">
        <v>45450</v>
      </c>
      <c r="H564" t="s">
        <v>19</v>
      </c>
      <c r="I564">
        <v>815132546</v>
      </c>
      <c r="J564" t="b">
        <v>0</v>
      </c>
    </row>
    <row r="565" spans="1:10" x14ac:dyDescent="0.35">
      <c r="A565" t="s">
        <v>60</v>
      </c>
      <c r="B565" t="s">
        <v>276</v>
      </c>
      <c r="C565" t="s">
        <v>1559</v>
      </c>
      <c r="D565" s="1">
        <v>32295</v>
      </c>
      <c r="E565" s="1">
        <v>44858</v>
      </c>
      <c r="F565" t="s">
        <v>100</v>
      </c>
      <c r="G565">
        <v>3614</v>
      </c>
      <c r="H565" t="s">
        <v>14</v>
      </c>
      <c r="I565">
        <v>550133789</v>
      </c>
      <c r="J565" t="b">
        <v>1</v>
      </c>
    </row>
    <row r="566" spans="1:10" x14ac:dyDescent="0.35">
      <c r="A566" t="s">
        <v>645</v>
      </c>
      <c r="B566" t="s">
        <v>1560</v>
      </c>
      <c r="C566" t="s">
        <v>1561</v>
      </c>
      <c r="D566" s="1">
        <v>5928</v>
      </c>
      <c r="E566" s="1">
        <v>43872</v>
      </c>
      <c r="F566" t="s">
        <v>1382</v>
      </c>
      <c r="G566">
        <v>60825</v>
      </c>
      <c r="H566" t="s">
        <v>19</v>
      </c>
      <c r="I566">
        <v>949572169</v>
      </c>
      <c r="J566" t="b">
        <v>1</v>
      </c>
    </row>
    <row r="567" spans="1:10" x14ac:dyDescent="0.35">
      <c r="A567" t="s">
        <v>1383</v>
      </c>
      <c r="B567" t="s">
        <v>1064</v>
      </c>
      <c r="C567" t="s">
        <v>1562</v>
      </c>
      <c r="D567" s="1">
        <v>19125</v>
      </c>
      <c r="E567" s="1">
        <v>45238</v>
      </c>
      <c r="F567" t="s">
        <v>1563</v>
      </c>
      <c r="G567">
        <v>92571</v>
      </c>
      <c r="H567" t="s">
        <v>19</v>
      </c>
      <c r="I567">
        <v>597369190</v>
      </c>
      <c r="J567" t="b">
        <v>0</v>
      </c>
    </row>
    <row r="568" spans="1:10" x14ac:dyDescent="0.35">
      <c r="A568" t="s">
        <v>538</v>
      </c>
      <c r="B568" t="s">
        <v>1524</v>
      </c>
      <c r="C568" t="s">
        <v>1564</v>
      </c>
      <c r="D568" s="1">
        <v>25440</v>
      </c>
      <c r="E568" s="1">
        <v>45121</v>
      </c>
      <c r="F568" t="s">
        <v>1565</v>
      </c>
      <c r="G568">
        <v>23328</v>
      </c>
      <c r="H568" t="s">
        <v>19</v>
      </c>
      <c r="I568">
        <v>362588471</v>
      </c>
      <c r="J568" t="b">
        <v>1</v>
      </c>
    </row>
    <row r="569" spans="1:10" x14ac:dyDescent="0.35">
      <c r="A569" t="s">
        <v>1566</v>
      </c>
      <c r="B569" t="s">
        <v>1453</v>
      </c>
      <c r="C569" t="s">
        <v>1567</v>
      </c>
      <c r="D569" s="1">
        <v>9671</v>
      </c>
      <c r="E569" s="1">
        <v>45125</v>
      </c>
      <c r="F569" t="s">
        <v>1509</v>
      </c>
      <c r="G569">
        <v>53586</v>
      </c>
      <c r="H569" t="s">
        <v>19</v>
      </c>
      <c r="I569">
        <v>105057205</v>
      </c>
      <c r="J569" t="b">
        <v>1</v>
      </c>
    </row>
    <row r="570" spans="1:10" x14ac:dyDescent="0.35">
      <c r="A570" t="s">
        <v>1501</v>
      </c>
      <c r="B570" t="s">
        <v>296</v>
      </c>
      <c r="C570" t="s">
        <v>1568</v>
      </c>
      <c r="D570" s="1">
        <v>26745</v>
      </c>
      <c r="E570" s="1">
        <v>44094</v>
      </c>
      <c r="F570" t="s">
        <v>1569</v>
      </c>
      <c r="G570">
        <v>94265</v>
      </c>
      <c r="H570" t="s">
        <v>19</v>
      </c>
      <c r="I570">
        <v>629183489</v>
      </c>
      <c r="J570" t="b">
        <v>0</v>
      </c>
    </row>
    <row r="571" spans="1:10" x14ac:dyDescent="0.35">
      <c r="A571" t="s">
        <v>275</v>
      </c>
      <c r="B571" t="s">
        <v>481</v>
      </c>
      <c r="C571" t="s">
        <v>1570</v>
      </c>
      <c r="D571" s="1">
        <v>17818</v>
      </c>
      <c r="E571" s="1">
        <v>44526</v>
      </c>
      <c r="F571" t="s">
        <v>1571</v>
      </c>
      <c r="G571">
        <v>14801</v>
      </c>
      <c r="H571" t="s">
        <v>14</v>
      </c>
      <c r="I571">
        <v>280407989</v>
      </c>
      <c r="J571" t="b">
        <v>1</v>
      </c>
    </row>
    <row r="572" spans="1:10" x14ac:dyDescent="0.35">
      <c r="A572" t="s">
        <v>796</v>
      </c>
      <c r="B572" t="s">
        <v>1572</v>
      </c>
      <c r="C572" t="s">
        <v>1573</v>
      </c>
      <c r="D572" s="1">
        <v>33335</v>
      </c>
      <c r="E572" s="1">
        <v>45026</v>
      </c>
      <c r="F572" t="s">
        <v>1104</v>
      </c>
      <c r="G572">
        <v>5596</v>
      </c>
      <c r="H572" t="s">
        <v>14</v>
      </c>
      <c r="I572">
        <v>389787955</v>
      </c>
      <c r="J572" t="b">
        <v>1</v>
      </c>
    </row>
    <row r="573" spans="1:10" x14ac:dyDescent="0.35">
      <c r="A573" t="s">
        <v>527</v>
      </c>
      <c r="B573" t="s">
        <v>333</v>
      </c>
      <c r="C573" t="s">
        <v>1574</v>
      </c>
      <c r="D573" s="1">
        <v>10875</v>
      </c>
      <c r="E573" s="1">
        <v>45356</v>
      </c>
      <c r="F573" t="s">
        <v>196</v>
      </c>
      <c r="G573">
        <v>21975</v>
      </c>
      <c r="H573" t="s">
        <v>19</v>
      </c>
      <c r="I573">
        <v>755056980</v>
      </c>
      <c r="J573" t="b">
        <v>0</v>
      </c>
    </row>
    <row r="574" spans="1:10" x14ac:dyDescent="0.35">
      <c r="A574" t="s">
        <v>358</v>
      </c>
      <c r="B574" t="s">
        <v>37</v>
      </c>
      <c r="C574" t="s">
        <v>1575</v>
      </c>
      <c r="D574" s="1">
        <v>19624</v>
      </c>
      <c r="E574" s="1">
        <v>44130</v>
      </c>
      <c r="F574" t="s">
        <v>802</v>
      </c>
      <c r="G574">
        <v>96269</v>
      </c>
      <c r="H574" t="s">
        <v>19</v>
      </c>
      <c r="I574">
        <v>510402853</v>
      </c>
      <c r="J574" t="b">
        <v>1</v>
      </c>
    </row>
    <row r="575" spans="1:10" x14ac:dyDescent="0.35">
      <c r="A575" t="s">
        <v>1242</v>
      </c>
      <c r="B575" t="s">
        <v>447</v>
      </c>
      <c r="C575" t="s">
        <v>1576</v>
      </c>
      <c r="D575" s="1">
        <v>41558</v>
      </c>
      <c r="E575" s="1">
        <v>44800</v>
      </c>
      <c r="F575" t="s">
        <v>151</v>
      </c>
      <c r="G575">
        <v>86165</v>
      </c>
      <c r="H575" t="s">
        <v>19</v>
      </c>
      <c r="I575">
        <v>599028450</v>
      </c>
      <c r="J575" t="b">
        <v>1</v>
      </c>
    </row>
    <row r="576" spans="1:10" x14ac:dyDescent="0.35">
      <c r="A576" t="s">
        <v>212</v>
      </c>
      <c r="B576" t="s">
        <v>146</v>
      </c>
      <c r="C576" t="s">
        <v>1577</v>
      </c>
      <c r="D576" s="1">
        <v>7192</v>
      </c>
      <c r="E576" s="1">
        <v>44537</v>
      </c>
      <c r="F576" t="s">
        <v>510</v>
      </c>
      <c r="G576">
        <v>48151</v>
      </c>
      <c r="H576" t="s">
        <v>14</v>
      </c>
      <c r="I576">
        <v>677056218</v>
      </c>
      <c r="J576" t="b">
        <v>0</v>
      </c>
    </row>
    <row r="577" spans="1:10" x14ac:dyDescent="0.35">
      <c r="A577" t="s">
        <v>468</v>
      </c>
      <c r="B577" t="s">
        <v>146</v>
      </c>
      <c r="C577" t="s">
        <v>1578</v>
      </c>
      <c r="D577" s="1">
        <v>23005</v>
      </c>
      <c r="E577" s="1">
        <v>44907</v>
      </c>
      <c r="F577" t="s">
        <v>863</v>
      </c>
      <c r="G577">
        <v>58639</v>
      </c>
      <c r="H577" t="s">
        <v>19</v>
      </c>
      <c r="I577">
        <v>680462074</v>
      </c>
      <c r="J577" t="b">
        <v>0</v>
      </c>
    </row>
    <row r="578" spans="1:10" x14ac:dyDescent="0.35">
      <c r="A578" t="s">
        <v>170</v>
      </c>
      <c r="B578" t="s">
        <v>1579</v>
      </c>
      <c r="C578" t="s">
        <v>1580</v>
      </c>
      <c r="D578" s="1">
        <v>10405</v>
      </c>
      <c r="E578" s="1">
        <v>44598</v>
      </c>
      <c r="F578" t="s">
        <v>278</v>
      </c>
      <c r="G578">
        <v>24907</v>
      </c>
      <c r="H578" t="s">
        <v>14</v>
      </c>
      <c r="I578">
        <v>671790298</v>
      </c>
      <c r="J578" t="b">
        <v>1</v>
      </c>
    </row>
    <row r="579" spans="1:10" x14ac:dyDescent="0.35">
      <c r="A579" t="s">
        <v>101</v>
      </c>
      <c r="B579" t="s">
        <v>348</v>
      </c>
      <c r="C579" t="s">
        <v>1581</v>
      </c>
      <c r="D579" s="1">
        <v>16353</v>
      </c>
      <c r="E579" s="1">
        <v>44163</v>
      </c>
      <c r="F579" t="s">
        <v>1582</v>
      </c>
      <c r="G579">
        <v>89934</v>
      </c>
      <c r="H579" t="s">
        <v>19</v>
      </c>
      <c r="I579">
        <v>558561501</v>
      </c>
      <c r="J579" t="b">
        <v>1</v>
      </c>
    </row>
    <row r="580" spans="1:10" x14ac:dyDescent="0.35">
      <c r="A580" t="s">
        <v>1583</v>
      </c>
      <c r="B580" t="s">
        <v>1322</v>
      </c>
      <c r="C580" t="s">
        <v>1584</v>
      </c>
      <c r="D580" s="1">
        <v>8300</v>
      </c>
      <c r="E580" s="1">
        <v>44315</v>
      </c>
      <c r="F580" t="s">
        <v>1585</v>
      </c>
      <c r="G580">
        <v>53197</v>
      </c>
      <c r="H580" t="s">
        <v>14</v>
      </c>
      <c r="I580">
        <v>592000845</v>
      </c>
      <c r="J580" t="b">
        <v>0</v>
      </c>
    </row>
    <row r="581" spans="1:10" x14ac:dyDescent="0.35">
      <c r="A581" t="s">
        <v>1586</v>
      </c>
      <c r="B581" t="s">
        <v>61</v>
      </c>
      <c r="C581" t="s">
        <v>1587</v>
      </c>
      <c r="D581" s="1">
        <v>26043</v>
      </c>
      <c r="E581" s="1">
        <v>44561</v>
      </c>
      <c r="F581" t="s">
        <v>1588</v>
      </c>
      <c r="G581">
        <v>36768</v>
      </c>
      <c r="H581" t="s">
        <v>14</v>
      </c>
      <c r="I581">
        <v>504995238</v>
      </c>
      <c r="J581" t="b">
        <v>1</v>
      </c>
    </row>
    <row r="582" spans="1:10" x14ac:dyDescent="0.35">
      <c r="A582" t="s">
        <v>431</v>
      </c>
      <c r="B582" t="s">
        <v>1589</v>
      </c>
      <c r="C582" t="s">
        <v>1590</v>
      </c>
      <c r="D582" s="1">
        <v>27735</v>
      </c>
      <c r="E582" s="1">
        <v>45189</v>
      </c>
      <c r="F582" t="s">
        <v>843</v>
      </c>
      <c r="G582">
        <v>48957</v>
      </c>
      <c r="H582" t="s">
        <v>19</v>
      </c>
      <c r="I582">
        <v>870887424</v>
      </c>
      <c r="J582" t="b">
        <v>0</v>
      </c>
    </row>
    <row r="583" spans="1:10" x14ac:dyDescent="0.35">
      <c r="A583" t="s">
        <v>1460</v>
      </c>
      <c r="B583" t="s">
        <v>1591</v>
      </c>
      <c r="C583" t="s">
        <v>1592</v>
      </c>
      <c r="D583" s="1">
        <v>22959</v>
      </c>
      <c r="E583" s="1">
        <v>44517</v>
      </c>
      <c r="F583" t="s">
        <v>239</v>
      </c>
      <c r="G583">
        <v>35948</v>
      </c>
      <c r="H583" t="s">
        <v>14</v>
      </c>
      <c r="I583">
        <v>320201154</v>
      </c>
      <c r="J583" t="b">
        <v>1</v>
      </c>
    </row>
    <row r="584" spans="1:10" x14ac:dyDescent="0.35">
      <c r="A584" t="s">
        <v>67</v>
      </c>
      <c r="B584" t="s">
        <v>1593</v>
      </c>
      <c r="C584" t="s">
        <v>1594</v>
      </c>
      <c r="D584" s="1">
        <v>19797</v>
      </c>
      <c r="E584" s="1">
        <v>44735</v>
      </c>
      <c r="F584" t="s">
        <v>1595</v>
      </c>
      <c r="G584">
        <v>43382</v>
      </c>
      <c r="H584" t="s">
        <v>19</v>
      </c>
      <c r="I584">
        <v>803315761</v>
      </c>
      <c r="J584" t="b">
        <v>0</v>
      </c>
    </row>
    <row r="585" spans="1:10" x14ac:dyDescent="0.35">
      <c r="A585" t="s">
        <v>364</v>
      </c>
      <c r="B585" t="s">
        <v>25</v>
      </c>
      <c r="C585" t="s">
        <v>1596</v>
      </c>
      <c r="D585" s="1">
        <v>20721</v>
      </c>
      <c r="E585" s="1">
        <v>45060</v>
      </c>
      <c r="F585" t="s">
        <v>1597</v>
      </c>
      <c r="G585">
        <v>93068</v>
      </c>
      <c r="H585" t="s">
        <v>14</v>
      </c>
      <c r="I585">
        <v>31582186</v>
      </c>
      <c r="J585" t="b">
        <v>0</v>
      </c>
    </row>
    <row r="586" spans="1:10" x14ac:dyDescent="0.35">
      <c r="A586" t="s">
        <v>1598</v>
      </c>
      <c r="B586" t="s">
        <v>1068</v>
      </c>
      <c r="C586" t="s">
        <v>1599</v>
      </c>
      <c r="D586" s="1">
        <v>11524</v>
      </c>
      <c r="E586" s="1">
        <v>44048</v>
      </c>
      <c r="F586" t="s">
        <v>1507</v>
      </c>
      <c r="G586">
        <v>53774</v>
      </c>
      <c r="H586" t="s">
        <v>14</v>
      </c>
      <c r="I586">
        <v>818540414</v>
      </c>
      <c r="J586" t="b">
        <v>0</v>
      </c>
    </row>
    <row r="587" spans="1:10" x14ac:dyDescent="0.35">
      <c r="A587" t="s">
        <v>1600</v>
      </c>
      <c r="B587" t="s">
        <v>415</v>
      </c>
      <c r="C587" t="s">
        <v>1601</v>
      </c>
      <c r="D587" s="1">
        <v>35071</v>
      </c>
      <c r="E587" s="1">
        <v>44000</v>
      </c>
      <c r="F587" t="s">
        <v>818</v>
      </c>
      <c r="G587">
        <v>84003</v>
      </c>
      <c r="H587" t="s">
        <v>19</v>
      </c>
      <c r="I587">
        <v>136663830</v>
      </c>
      <c r="J587" t="b">
        <v>0</v>
      </c>
    </row>
    <row r="588" spans="1:10" x14ac:dyDescent="0.35">
      <c r="A588" t="s">
        <v>291</v>
      </c>
      <c r="B588" t="s">
        <v>1602</v>
      </c>
      <c r="C588" t="s">
        <v>1603</v>
      </c>
      <c r="D588" s="1">
        <v>36117</v>
      </c>
      <c r="E588" s="1">
        <v>45152</v>
      </c>
      <c r="F588" t="s">
        <v>1604</v>
      </c>
      <c r="G588">
        <v>52463</v>
      </c>
      <c r="H588" t="s">
        <v>19</v>
      </c>
      <c r="I588">
        <v>888180453</v>
      </c>
      <c r="J588" t="b">
        <v>0</v>
      </c>
    </row>
    <row r="589" spans="1:10" x14ac:dyDescent="0.35">
      <c r="A589" t="s">
        <v>701</v>
      </c>
      <c r="B589" t="s">
        <v>1605</v>
      </c>
      <c r="C589" t="s">
        <v>1606</v>
      </c>
      <c r="D589" s="1">
        <v>7929</v>
      </c>
      <c r="E589" s="1">
        <v>44957</v>
      </c>
      <c r="F589" t="s">
        <v>673</v>
      </c>
      <c r="G589">
        <v>93142</v>
      </c>
      <c r="H589" t="s">
        <v>19</v>
      </c>
      <c r="I589">
        <v>997279710</v>
      </c>
      <c r="J589" t="b">
        <v>1</v>
      </c>
    </row>
    <row r="590" spans="1:10" x14ac:dyDescent="0.35">
      <c r="A590" t="s">
        <v>1147</v>
      </c>
      <c r="B590" t="s">
        <v>405</v>
      </c>
      <c r="C590" t="s">
        <v>1607</v>
      </c>
      <c r="D590" s="1">
        <v>4504</v>
      </c>
      <c r="E590" s="1">
        <v>45284</v>
      </c>
      <c r="F590" t="s">
        <v>1608</v>
      </c>
      <c r="G590">
        <v>48724</v>
      </c>
      <c r="H590" t="s">
        <v>14</v>
      </c>
      <c r="I590">
        <v>506866937</v>
      </c>
      <c r="J590" t="b">
        <v>1</v>
      </c>
    </row>
    <row r="591" spans="1:10" x14ac:dyDescent="0.35">
      <c r="A591" t="s">
        <v>538</v>
      </c>
      <c r="B591" t="s">
        <v>927</v>
      </c>
      <c r="C591" t="s">
        <v>1609</v>
      </c>
      <c r="D591" s="1">
        <v>8898</v>
      </c>
      <c r="E591" s="1">
        <v>45291</v>
      </c>
      <c r="F591" t="s">
        <v>1610</v>
      </c>
      <c r="G591">
        <v>75724</v>
      </c>
      <c r="H591" t="s">
        <v>19</v>
      </c>
      <c r="I591">
        <v>583335312</v>
      </c>
      <c r="J591" t="b">
        <v>0</v>
      </c>
    </row>
    <row r="592" spans="1:10" x14ac:dyDescent="0.35">
      <c r="A592" t="s">
        <v>275</v>
      </c>
      <c r="B592" t="s">
        <v>1611</v>
      </c>
      <c r="C592" t="s">
        <v>1612</v>
      </c>
      <c r="D592" s="1">
        <v>31456</v>
      </c>
      <c r="E592" s="1">
        <v>44160</v>
      </c>
      <c r="F592" t="s">
        <v>1104</v>
      </c>
      <c r="G592">
        <v>13580</v>
      </c>
      <c r="H592" t="s">
        <v>19</v>
      </c>
      <c r="I592">
        <v>587459549</v>
      </c>
      <c r="J592" t="b">
        <v>1</v>
      </c>
    </row>
    <row r="593" spans="1:10" x14ac:dyDescent="0.35">
      <c r="A593" t="s">
        <v>32</v>
      </c>
      <c r="B593" t="s">
        <v>432</v>
      </c>
      <c r="C593" t="s">
        <v>1613</v>
      </c>
      <c r="D593" s="1">
        <v>31403</v>
      </c>
      <c r="E593" s="1">
        <v>43976</v>
      </c>
      <c r="F593" t="s">
        <v>426</v>
      </c>
      <c r="G593">
        <v>73352</v>
      </c>
      <c r="H593" t="s">
        <v>14</v>
      </c>
      <c r="I593">
        <v>542488658</v>
      </c>
      <c r="J593" t="b">
        <v>0</v>
      </c>
    </row>
    <row r="594" spans="1:10" x14ac:dyDescent="0.35">
      <c r="A594" t="s">
        <v>435</v>
      </c>
      <c r="B594" t="s">
        <v>1614</v>
      </c>
      <c r="C594" t="s">
        <v>1615</v>
      </c>
      <c r="D594" s="1">
        <v>4497</v>
      </c>
      <c r="E594" s="1">
        <v>44479</v>
      </c>
      <c r="F594" t="s">
        <v>1348</v>
      </c>
      <c r="G594">
        <v>47701</v>
      </c>
      <c r="H594" t="s">
        <v>14</v>
      </c>
      <c r="I594">
        <v>337549961</v>
      </c>
      <c r="J594" t="b">
        <v>1</v>
      </c>
    </row>
    <row r="595" spans="1:10" x14ac:dyDescent="0.35">
      <c r="A595" t="s">
        <v>1616</v>
      </c>
      <c r="B595" t="s">
        <v>1617</v>
      </c>
      <c r="C595" t="s">
        <v>1618</v>
      </c>
      <c r="D595" s="1">
        <v>39812</v>
      </c>
      <c r="E595" s="1">
        <v>44998</v>
      </c>
      <c r="F595" t="s">
        <v>494</v>
      </c>
      <c r="G595">
        <v>55039</v>
      </c>
      <c r="H595" t="s">
        <v>14</v>
      </c>
      <c r="I595">
        <v>72037760</v>
      </c>
      <c r="J595" t="b">
        <v>0</v>
      </c>
    </row>
    <row r="596" spans="1:10" x14ac:dyDescent="0.35">
      <c r="A596" t="s">
        <v>658</v>
      </c>
      <c r="B596" t="s">
        <v>164</v>
      </c>
      <c r="C596" t="s">
        <v>1619</v>
      </c>
      <c r="D596" s="1">
        <v>24458</v>
      </c>
      <c r="E596" s="1">
        <v>45010</v>
      </c>
      <c r="F596" t="s">
        <v>1620</v>
      </c>
      <c r="G596">
        <v>89320</v>
      </c>
      <c r="H596" t="s">
        <v>19</v>
      </c>
      <c r="I596">
        <v>587877874</v>
      </c>
      <c r="J596" t="b">
        <v>0</v>
      </c>
    </row>
    <row r="597" spans="1:10" x14ac:dyDescent="0.35">
      <c r="A597" t="s">
        <v>1621</v>
      </c>
      <c r="B597" t="s">
        <v>1622</v>
      </c>
      <c r="C597" t="s">
        <v>1623</v>
      </c>
      <c r="D597" s="1">
        <v>19694</v>
      </c>
      <c r="E597" s="1">
        <v>45009</v>
      </c>
      <c r="F597" t="s">
        <v>1624</v>
      </c>
      <c r="G597">
        <v>2852</v>
      </c>
      <c r="H597" t="s">
        <v>14</v>
      </c>
      <c r="I597">
        <v>243958101</v>
      </c>
      <c r="J597" t="b">
        <v>1</v>
      </c>
    </row>
    <row r="598" spans="1:10" x14ac:dyDescent="0.35">
      <c r="A598" t="s">
        <v>1625</v>
      </c>
      <c r="B598" t="s">
        <v>1626</v>
      </c>
      <c r="C598" t="s">
        <v>1627</v>
      </c>
      <c r="D598" s="1">
        <v>37768</v>
      </c>
      <c r="E598" s="1">
        <v>45351</v>
      </c>
      <c r="F598" t="s">
        <v>1628</v>
      </c>
      <c r="G598">
        <v>25081</v>
      </c>
      <c r="H598" t="s">
        <v>19</v>
      </c>
      <c r="I598">
        <v>842092747</v>
      </c>
      <c r="J598" t="b">
        <v>1</v>
      </c>
    </row>
    <row r="599" spans="1:10" x14ac:dyDescent="0.35">
      <c r="A599" t="s">
        <v>329</v>
      </c>
      <c r="B599" t="s">
        <v>1044</v>
      </c>
      <c r="C599" t="s">
        <v>1629</v>
      </c>
      <c r="D599" s="1">
        <v>22176</v>
      </c>
      <c r="E599" s="1">
        <v>44547</v>
      </c>
      <c r="F599" t="s">
        <v>1484</v>
      </c>
      <c r="G599">
        <v>92833</v>
      </c>
      <c r="H599" t="s">
        <v>14</v>
      </c>
      <c r="I599">
        <v>806773230</v>
      </c>
      <c r="J599" t="b">
        <v>0</v>
      </c>
    </row>
    <row r="600" spans="1:10" x14ac:dyDescent="0.35">
      <c r="A600" t="s">
        <v>1630</v>
      </c>
      <c r="B600" t="s">
        <v>232</v>
      </c>
      <c r="C600" t="s">
        <v>1631</v>
      </c>
      <c r="D600" s="1">
        <v>4108</v>
      </c>
      <c r="E600" s="1">
        <v>43912</v>
      </c>
      <c r="F600" t="s">
        <v>1632</v>
      </c>
      <c r="G600">
        <v>74387</v>
      </c>
      <c r="H600" t="s">
        <v>14</v>
      </c>
      <c r="I600">
        <v>721698353</v>
      </c>
      <c r="J600" t="b">
        <v>0</v>
      </c>
    </row>
    <row r="601" spans="1:10" x14ac:dyDescent="0.35">
      <c r="A601" t="s">
        <v>1633</v>
      </c>
      <c r="B601" t="s">
        <v>68</v>
      </c>
      <c r="C601" t="s">
        <v>1634</v>
      </c>
      <c r="D601" s="1">
        <v>30994</v>
      </c>
      <c r="E601" s="1">
        <v>43926</v>
      </c>
      <c r="F601" t="s">
        <v>1363</v>
      </c>
      <c r="G601">
        <v>25703</v>
      </c>
      <c r="H601" t="s">
        <v>14</v>
      </c>
      <c r="I601">
        <v>770998683</v>
      </c>
      <c r="J601" t="b">
        <v>1</v>
      </c>
    </row>
    <row r="602" spans="1:10" x14ac:dyDescent="0.35">
      <c r="A602" t="s">
        <v>105</v>
      </c>
      <c r="B602" t="s">
        <v>542</v>
      </c>
      <c r="C602" t="s">
        <v>1635</v>
      </c>
      <c r="D602" s="1">
        <v>4974</v>
      </c>
      <c r="E602" s="1">
        <v>44505</v>
      </c>
      <c r="F602" t="s">
        <v>1414</v>
      </c>
      <c r="G602">
        <v>47344</v>
      </c>
      <c r="H602" t="s">
        <v>14</v>
      </c>
      <c r="I602">
        <v>447169185</v>
      </c>
      <c r="J602" t="b">
        <v>1</v>
      </c>
    </row>
    <row r="603" spans="1:10" x14ac:dyDescent="0.35">
      <c r="A603" t="s">
        <v>275</v>
      </c>
      <c r="B603" t="s">
        <v>1636</v>
      </c>
      <c r="C603" t="s">
        <v>1637</v>
      </c>
      <c r="D603" s="1">
        <v>34522</v>
      </c>
      <c r="E603" s="1">
        <v>44592</v>
      </c>
      <c r="F603" t="s">
        <v>1539</v>
      </c>
      <c r="G603">
        <v>79087</v>
      </c>
      <c r="H603" t="s">
        <v>19</v>
      </c>
      <c r="I603">
        <v>557705335</v>
      </c>
      <c r="J603" t="b">
        <v>0</v>
      </c>
    </row>
    <row r="604" spans="1:10" x14ac:dyDescent="0.35">
      <c r="A604" t="s">
        <v>60</v>
      </c>
      <c r="B604" t="s">
        <v>712</v>
      </c>
      <c r="C604" t="s">
        <v>1638</v>
      </c>
      <c r="D604" s="1">
        <v>10877</v>
      </c>
      <c r="E604" s="1">
        <v>44941</v>
      </c>
      <c r="F604" t="s">
        <v>1632</v>
      </c>
      <c r="G604">
        <v>94449</v>
      </c>
      <c r="H604" t="s">
        <v>19</v>
      </c>
      <c r="I604">
        <v>91099258</v>
      </c>
      <c r="J604" t="b">
        <v>1</v>
      </c>
    </row>
    <row r="605" spans="1:10" x14ac:dyDescent="0.35">
      <c r="A605" t="s">
        <v>1639</v>
      </c>
      <c r="B605" t="s">
        <v>1636</v>
      </c>
      <c r="C605" t="s">
        <v>1640</v>
      </c>
      <c r="D605" s="1">
        <v>39812</v>
      </c>
      <c r="E605" s="1">
        <v>44497</v>
      </c>
      <c r="F605" t="s">
        <v>859</v>
      </c>
      <c r="G605">
        <v>48798</v>
      </c>
      <c r="H605" t="s">
        <v>14</v>
      </c>
      <c r="I605">
        <v>19542794</v>
      </c>
      <c r="J605" t="b">
        <v>0</v>
      </c>
    </row>
    <row r="606" spans="1:10" x14ac:dyDescent="0.35">
      <c r="A606" t="s">
        <v>170</v>
      </c>
      <c r="B606" t="s">
        <v>1641</v>
      </c>
      <c r="C606" t="s">
        <v>1642</v>
      </c>
      <c r="D606" s="1">
        <v>28606</v>
      </c>
      <c r="E606" s="1">
        <v>45069</v>
      </c>
      <c r="F606" t="s">
        <v>771</v>
      </c>
      <c r="G606">
        <v>19046</v>
      </c>
      <c r="H606" t="s">
        <v>19</v>
      </c>
      <c r="I606">
        <v>831553165</v>
      </c>
      <c r="J606" t="b">
        <v>0</v>
      </c>
    </row>
    <row r="607" spans="1:10" x14ac:dyDescent="0.35">
      <c r="A607" t="s">
        <v>812</v>
      </c>
      <c r="B607" t="s">
        <v>1643</v>
      </c>
      <c r="C607" t="s">
        <v>1644</v>
      </c>
      <c r="D607" s="1">
        <v>37233</v>
      </c>
      <c r="E607" s="1">
        <v>44850</v>
      </c>
      <c r="F607" t="s">
        <v>1408</v>
      </c>
      <c r="G607">
        <v>1038</v>
      </c>
      <c r="H607" t="s">
        <v>19</v>
      </c>
      <c r="I607">
        <v>995496411</v>
      </c>
      <c r="J607" t="b">
        <v>0</v>
      </c>
    </row>
    <row r="608" spans="1:10" x14ac:dyDescent="0.35">
      <c r="A608" t="s">
        <v>1497</v>
      </c>
      <c r="B608" t="s">
        <v>1645</v>
      </c>
      <c r="C608" t="s">
        <v>1646</v>
      </c>
      <c r="D608" s="1">
        <v>24843</v>
      </c>
      <c r="E608" s="1">
        <v>45207</v>
      </c>
      <c r="F608" t="s">
        <v>1628</v>
      </c>
      <c r="G608">
        <v>57118</v>
      </c>
      <c r="H608" t="s">
        <v>19</v>
      </c>
      <c r="I608">
        <v>59479149</v>
      </c>
      <c r="J608" t="b">
        <v>1</v>
      </c>
    </row>
    <row r="609" spans="1:10" x14ac:dyDescent="0.35">
      <c r="A609" t="s">
        <v>1647</v>
      </c>
      <c r="B609" t="s">
        <v>432</v>
      </c>
      <c r="C609" t="s">
        <v>1648</v>
      </c>
      <c r="D609" s="1">
        <v>20413</v>
      </c>
      <c r="E609" s="1">
        <v>44778</v>
      </c>
      <c r="F609" t="s">
        <v>370</v>
      </c>
      <c r="G609">
        <v>5234</v>
      </c>
      <c r="H609" t="s">
        <v>19</v>
      </c>
      <c r="I609">
        <v>69342070</v>
      </c>
      <c r="J609" t="b">
        <v>1</v>
      </c>
    </row>
    <row r="610" spans="1:10" x14ac:dyDescent="0.35">
      <c r="A610" t="s">
        <v>89</v>
      </c>
      <c r="B610" t="s">
        <v>432</v>
      </c>
      <c r="C610" t="s">
        <v>1649</v>
      </c>
      <c r="D610" s="1">
        <v>37944</v>
      </c>
      <c r="E610" s="1">
        <v>44985</v>
      </c>
      <c r="F610" t="s">
        <v>13</v>
      </c>
      <c r="G610">
        <v>78356</v>
      </c>
      <c r="H610" t="s">
        <v>19</v>
      </c>
      <c r="I610">
        <v>202422718</v>
      </c>
      <c r="J610" t="b">
        <v>0</v>
      </c>
    </row>
    <row r="611" spans="1:10" x14ac:dyDescent="0.35">
      <c r="A611" t="s">
        <v>1200</v>
      </c>
      <c r="B611" t="s">
        <v>1650</v>
      </c>
      <c r="C611" t="s">
        <v>1651</v>
      </c>
      <c r="D611" s="1">
        <v>33087</v>
      </c>
      <c r="E611" s="1">
        <v>44478</v>
      </c>
      <c r="F611" t="s">
        <v>1652</v>
      </c>
      <c r="G611">
        <v>6212</v>
      </c>
      <c r="H611" t="s">
        <v>14</v>
      </c>
      <c r="I611">
        <v>475764432</v>
      </c>
      <c r="J611" t="b">
        <v>1</v>
      </c>
    </row>
    <row r="612" spans="1:10" x14ac:dyDescent="0.35">
      <c r="A612" t="s">
        <v>830</v>
      </c>
      <c r="B612" t="s">
        <v>1653</v>
      </c>
      <c r="C612" t="s">
        <v>1654</v>
      </c>
      <c r="D612" s="1">
        <v>39573</v>
      </c>
      <c r="E612" s="1">
        <v>44680</v>
      </c>
      <c r="F612" t="s">
        <v>1655</v>
      </c>
      <c r="G612">
        <v>50600</v>
      </c>
      <c r="H612" t="s">
        <v>14</v>
      </c>
      <c r="I612">
        <v>247191120</v>
      </c>
      <c r="J612" t="b">
        <v>0</v>
      </c>
    </row>
    <row r="613" spans="1:10" x14ac:dyDescent="0.35">
      <c r="A613" t="s">
        <v>601</v>
      </c>
      <c r="B613" t="s">
        <v>102</v>
      </c>
      <c r="C613" t="s">
        <v>1656</v>
      </c>
      <c r="D613" s="1">
        <v>31477</v>
      </c>
      <c r="E613" s="1">
        <v>45105</v>
      </c>
      <c r="F613" t="s">
        <v>1657</v>
      </c>
      <c r="G613">
        <v>91929</v>
      </c>
      <c r="H613" t="s">
        <v>19</v>
      </c>
      <c r="I613">
        <v>521180707</v>
      </c>
      <c r="J613" t="b">
        <v>1</v>
      </c>
    </row>
    <row r="614" spans="1:10" x14ac:dyDescent="0.35">
      <c r="A614" t="s">
        <v>470</v>
      </c>
      <c r="B614" t="s">
        <v>889</v>
      </c>
      <c r="C614" t="s">
        <v>1658</v>
      </c>
      <c r="D614" s="1">
        <v>35814</v>
      </c>
      <c r="E614" s="1">
        <v>44779</v>
      </c>
      <c r="F614" t="s">
        <v>840</v>
      </c>
      <c r="G614">
        <v>2771</v>
      </c>
      <c r="H614" t="s">
        <v>14</v>
      </c>
      <c r="I614">
        <v>266658327</v>
      </c>
      <c r="J614" t="b">
        <v>1</v>
      </c>
    </row>
    <row r="615" spans="1:10" x14ac:dyDescent="0.35">
      <c r="A615" t="s">
        <v>1089</v>
      </c>
      <c r="B615" t="s">
        <v>223</v>
      </c>
      <c r="C615" t="s">
        <v>1659</v>
      </c>
      <c r="D615" s="1">
        <v>38074</v>
      </c>
      <c r="E615" s="1">
        <v>44146</v>
      </c>
      <c r="F615" t="s">
        <v>1660</v>
      </c>
      <c r="G615">
        <v>45717</v>
      </c>
      <c r="H615" t="s">
        <v>14</v>
      </c>
      <c r="I615">
        <v>598295733</v>
      </c>
      <c r="J615" t="b">
        <v>0</v>
      </c>
    </row>
    <row r="616" spans="1:10" x14ac:dyDescent="0.35">
      <c r="A616" t="s">
        <v>205</v>
      </c>
      <c r="B616" t="s">
        <v>1661</v>
      </c>
      <c r="C616" t="s">
        <v>1662</v>
      </c>
      <c r="D616" s="1">
        <v>6780</v>
      </c>
      <c r="E616" s="1">
        <v>44912</v>
      </c>
      <c r="F616" t="s">
        <v>43</v>
      </c>
      <c r="G616">
        <v>45357</v>
      </c>
      <c r="H616" t="s">
        <v>19</v>
      </c>
      <c r="I616">
        <v>596259691</v>
      </c>
      <c r="J616" t="b">
        <v>0</v>
      </c>
    </row>
    <row r="617" spans="1:10" x14ac:dyDescent="0.35">
      <c r="A617" t="s">
        <v>109</v>
      </c>
      <c r="B617" t="s">
        <v>772</v>
      </c>
      <c r="C617" t="s">
        <v>1663</v>
      </c>
      <c r="D617" s="1">
        <v>23642</v>
      </c>
      <c r="E617" s="1">
        <v>44036</v>
      </c>
      <c r="F617" t="s">
        <v>534</v>
      </c>
      <c r="G617">
        <v>50206</v>
      </c>
      <c r="H617" t="s">
        <v>19</v>
      </c>
      <c r="I617">
        <v>768287719</v>
      </c>
      <c r="J617" t="b">
        <v>1</v>
      </c>
    </row>
    <row r="618" spans="1:10" x14ac:dyDescent="0.35">
      <c r="A618" t="s">
        <v>1087</v>
      </c>
      <c r="B618" t="s">
        <v>1664</v>
      </c>
      <c r="C618" t="s">
        <v>1665</v>
      </c>
      <c r="D618" s="1">
        <v>29710</v>
      </c>
      <c r="E618" s="1">
        <v>44878</v>
      </c>
      <c r="F618" t="s">
        <v>598</v>
      </c>
      <c r="G618">
        <v>91848</v>
      </c>
      <c r="H618" t="s">
        <v>14</v>
      </c>
      <c r="I618">
        <v>659232655</v>
      </c>
      <c r="J618" t="b">
        <v>1</v>
      </c>
    </row>
    <row r="619" spans="1:10" x14ac:dyDescent="0.35">
      <c r="A619" t="s">
        <v>1533</v>
      </c>
      <c r="B619" t="s">
        <v>1666</v>
      </c>
      <c r="C619" t="s">
        <v>1667</v>
      </c>
      <c r="D619" s="1">
        <v>24757</v>
      </c>
      <c r="E619" s="1">
        <v>44096</v>
      </c>
      <c r="F619" t="s">
        <v>1668</v>
      </c>
      <c r="G619">
        <v>93625</v>
      </c>
      <c r="H619" t="s">
        <v>19</v>
      </c>
      <c r="I619">
        <v>168075332</v>
      </c>
      <c r="J619" t="b">
        <v>1</v>
      </c>
    </row>
    <row r="620" spans="1:10" x14ac:dyDescent="0.35">
      <c r="A620" t="s">
        <v>470</v>
      </c>
      <c r="B620" t="s">
        <v>850</v>
      </c>
      <c r="C620" t="s">
        <v>1669</v>
      </c>
      <c r="D620" s="1">
        <v>23011</v>
      </c>
      <c r="E620" s="1">
        <v>44904</v>
      </c>
      <c r="F620" t="s">
        <v>1670</v>
      </c>
      <c r="G620">
        <v>17471</v>
      </c>
      <c r="H620" t="s">
        <v>19</v>
      </c>
      <c r="I620">
        <v>453229075</v>
      </c>
      <c r="J620" t="b">
        <v>1</v>
      </c>
    </row>
    <row r="621" spans="1:10" x14ac:dyDescent="0.35">
      <c r="A621" t="s">
        <v>590</v>
      </c>
      <c r="B621" t="s">
        <v>508</v>
      </c>
      <c r="C621" t="s">
        <v>1671</v>
      </c>
      <c r="D621" s="1">
        <v>5272</v>
      </c>
      <c r="E621" s="1">
        <v>43911</v>
      </c>
      <c r="F621" t="s">
        <v>227</v>
      </c>
      <c r="G621">
        <v>89631</v>
      </c>
      <c r="H621" t="s">
        <v>19</v>
      </c>
      <c r="I621">
        <v>779257055</v>
      </c>
      <c r="J621" t="b">
        <v>0</v>
      </c>
    </row>
    <row r="622" spans="1:10" x14ac:dyDescent="0.35">
      <c r="A622" t="s">
        <v>1672</v>
      </c>
      <c r="B622" t="s">
        <v>1673</v>
      </c>
      <c r="C622" t="s">
        <v>1674</v>
      </c>
      <c r="D622" s="1">
        <v>35924</v>
      </c>
      <c r="E622" s="1">
        <v>44278</v>
      </c>
      <c r="F622" t="s">
        <v>1675</v>
      </c>
      <c r="G622">
        <v>14560</v>
      </c>
      <c r="H622" t="s">
        <v>14</v>
      </c>
      <c r="I622">
        <v>986152557</v>
      </c>
      <c r="J622" t="b">
        <v>0</v>
      </c>
    </row>
    <row r="623" spans="1:10" x14ac:dyDescent="0.35">
      <c r="A623" t="s">
        <v>450</v>
      </c>
      <c r="B623" t="s">
        <v>687</v>
      </c>
      <c r="C623" t="s">
        <v>1676</v>
      </c>
      <c r="D623" s="1">
        <v>5040</v>
      </c>
      <c r="E623" s="1">
        <v>44481</v>
      </c>
      <c r="F623" t="s">
        <v>1397</v>
      </c>
      <c r="G623">
        <v>4325</v>
      </c>
      <c r="H623" t="s">
        <v>14</v>
      </c>
      <c r="I623">
        <v>154405450</v>
      </c>
      <c r="J623" t="b">
        <v>1</v>
      </c>
    </row>
    <row r="624" spans="1:10" x14ac:dyDescent="0.35">
      <c r="A624" t="s">
        <v>155</v>
      </c>
      <c r="B624" t="s">
        <v>146</v>
      </c>
      <c r="C624" t="s">
        <v>1677</v>
      </c>
      <c r="D624" s="1">
        <v>5128</v>
      </c>
      <c r="E624" s="1">
        <v>45031</v>
      </c>
      <c r="F624" t="s">
        <v>1678</v>
      </c>
      <c r="G624">
        <v>18862</v>
      </c>
      <c r="H624" t="s">
        <v>14</v>
      </c>
      <c r="I624">
        <v>309676595</v>
      </c>
      <c r="J624" t="b">
        <v>0</v>
      </c>
    </row>
    <row r="625" spans="1:10" x14ac:dyDescent="0.35">
      <c r="A625" t="s">
        <v>32</v>
      </c>
      <c r="B625" t="s">
        <v>1132</v>
      </c>
      <c r="C625" t="s">
        <v>1679</v>
      </c>
      <c r="D625" s="1">
        <v>14766</v>
      </c>
      <c r="E625" s="1">
        <v>45057</v>
      </c>
      <c r="F625" t="s">
        <v>78</v>
      </c>
      <c r="G625">
        <v>40556</v>
      </c>
      <c r="H625" t="s">
        <v>14</v>
      </c>
      <c r="I625">
        <v>767680553</v>
      </c>
      <c r="J625" t="b">
        <v>0</v>
      </c>
    </row>
    <row r="626" spans="1:10" x14ac:dyDescent="0.35">
      <c r="A626" t="s">
        <v>101</v>
      </c>
      <c r="B626" t="s">
        <v>1514</v>
      </c>
      <c r="C626" t="s">
        <v>1680</v>
      </c>
      <c r="D626" s="1">
        <v>37799</v>
      </c>
      <c r="E626" s="1">
        <v>45013</v>
      </c>
      <c r="F626" t="s">
        <v>950</v>
      </c>
      <c r="G626">
        <v>5519</v>
      </c>
      <c r="H626" t="s">
        <v>19</v>
      </c>
      <c r="I626">
        <v>424400365</v>
      </c>
      <c r="J626" t="b">
        <v>0</v>
      </c>
    </row>
    <row r="627" spans="1:10" x14ac:dyDescent="0.35">
      <c r="A627" t="s">
        <v>938</v>
      </c>
      <c r="B627" t="s">
        <v>1681</v>
      </c>
      <c r="C627" t="s">
        <v>1682</v>
      </c>
      <c r="D627" s="1">
        <v>34563</v>
      </c>
      <c r="E627" s="1">
        <v>44675</v>
      </c>
      <c r="F627" t="s">
        <v>784</v>
      </c>
      <c r="G627">
        <v>9864</v>
      </c>
      <c r="H627" t="s">
        <v>19</v>
      </c>
      <c r="I627">
        <v>877189052</v>
      </c>
      <c r="J627" t="b">
        <v>0</v>
      </c>
    </row>
    <row r="628" spans="1:10" x14ac:dyDescent="0.35">
      <c r="A628" t="s">
        <v>606</v>
      </c>
      <c r="B628" t="s">
        <v>1683</v>
      </c>
      <c r="C628" t="s">
        <v>1684</v>
      </c>
      <c r="D628" s="1">
        <v>43511</v>
      </c>
      <c r="E628" s="1">
        <v>44359</v>
      </c>
      <c r="F628" t="s">
        <v>128</v>
      </c>
      <c r="G628">
        <v>83878</v>
      </c>
      <c r="H628" t="s">
        <v>14</v>
      </c>
      <c r="I628">
        <v>104955430</v>
      </c>
      <c r="J628" t="b">
        <v>1</v>
      </c>
    </row>
    <row r="629" spans="1:10" x14ac:dyDescent="0.35">
      <c r="A629" t="s">
        <v>1685</v>
      </c>
      <c r="B629" t="s">
        <v>1278</v>
      </c>
      <c r="C629" t="s">
        <v>1686</v>
      </c>
      <c r="D629" s="1">
        <v>8064</v>
      </c>
      <c r="E629" s="1">
        <v>44071</v>
      </c>
      <c r="F629" t="s">
        <v>1687</v>
      </c>
      <c r="G629">
        <v>60171</v>
      </c>
      <c r="H629" t="s">
        <v>14</v>
      </c>
      <c r="I629">
        <v>152976388</v>
      </c>
      <c r="J629" t="b">
        <v>1</v>
      </c>
    </row>
    <row r="630" spans="1:10" x14ac:dyDescent="0.35">
      <c r="A630" t="s">
        <v>1688</v>
      </c>
      <c r="B630" t="s">
        <v>1689</v>
      </c>
      <c r="C630" t="s">
        <v>1690</v>
      </c>
      <c r="D630" s="1">
        <v>9445</v>
      </c>
      <c r="E630" s="1">
        <v>44028</v>
      </c>
      <c r="F630" t="s">
        <v>331</v>
      </c>
      <c r="G630">
        <v>30094</v>
      </c>
      <c r="H630" t="s">
        <v>19</v>
      </c>
      <c r="I630">
        <v>255584075</v>
      </c>
      <c r="J630" t="b">
        <v>1</v>
      </c>
    </row>
    <row r="631" spans="1:10" x14ac:dyDescent="0.35">
      <c r="A631" t="s">
        <v>830</v>
      </c>
      <c r="B631" t="s">
        <v>1522</v>
      </c>
      <c r="C631" t="s">
        <v>1691</v>
      </c>
      <c r="D631" s="1">
        <v>37176</v>
      </c>
      <c r="E631" s="1">
        <v>44774</v>
      </c>
      <c r="F631" t="s">
        <v>1604</v>
      </c>
      <c r="G631">
        <v>18755</v>
      </c>
      <c r="H631" t="s">
        <v>14</v>
      </c>
      <c r="I631">
        <v>193009867</v>
      </c>
      <c r="J631" t="b">
        <v>0</v>
      </c>
    </row>
    <row r="632" spans="1:10" x14ac:dyDescent="0.35">
      <c r="A632" t="s">
        <v>1147</v>
      </c>
      <c r="B632" t="s">
        <v>1641</v>
      </c>
      <c r="C632" t="s">
        <v>1692</v>
      </c>
      <c r="D632" s="1">
        <v>41453</v>
      </c>
      <c r="E632" s="1">
        <v>45033</v>
      </c>
      <c r="F632" t="s">
        <v>957</v>
      </c>
      <c r="G632">
        <v>62705</v>
      </c>
      <c r="H632" t="s">
        <v>14</v>
      </c>
      <c r="I632">
        <v>78608055</v>
      </c>
      <c r="J632" t="b">
        <v>1</v>
      </c>
    </row>
    <row r="633" spans="1:10" x14ac:dyDescent="0.35">
      <c r="A633" t="s">
        <v>1693</v>
      </c>
      <c r="B633" t="s">
        <v>1694</v>
      </c>
      <c r="C633" t="s">
        <v>1695</v>
      </c>
      <c r="D633" s="1">
        <v>17777</v>
      </c>
      <c r="E633" s="1">
        <v>44551</v>
      </c>
      <c r="F633" t="s">
        <v>999</v>
      </c>
      <c r="G633">
        <v>89395</v>
      </c>
      <c r="H633" t="s">
        <v>14</v>
      </c>
      <c r="I633">
        <v>870618701</v>
      </c>
      <c r="J633" t="b">
        <v>0</v>
      </c>
    </row>
    <row r="634" spans="1:10" x14ac:dyDescent="0.35">
      <c r="A634" t="s">
        <v>1319</v>
      </c>
      <c r="B634" t="s">
        <v>146</v>
      </c>
      <c r="C634" t="s">
        <v>1696</v>
      </c>
      <c r="D634" s="1">
        <v>14654</v>
      </c>
      <c r="E634" s="1">
        <v>44668</v>
      </c>
      <c r="F634" t="s">
        <v>575</v>
      </c>
      <c r="G634">
        <v>12405</v>
      </c>
      <c r="H634" t="s">
        <v>14</v>
      </c>
      <c r="I634">
        <v>585944594</v>
      </c>
      <c r="J634" t="b">
        <v>0</v>
      </c>
    </row>
    <row r="635" spans="1:10" x14ac:dyDescent="0.35">
      <c r="A635" t="s">
        <v>209</v>
      </c>
      <c r="B635" t="s">
        <v>1697</v>
      </c>
      <c r="C635" t="s">
        <v>1698</v>
      </c>
      <c r="D635" s="1">
        <v>9602</v>
      </c>
      <c r="E635" s="1">
        <v>44178</v>
      </c>
      <c r="F635" t="s">
        <v>1213</v>
      </c>
      <c r="G635">
        <v>39067</v>
      </c>
      <c r="H635" t="s">
        <v>19</v>
      </c>
      <c r="I635">
        <v>401460760</v>
      </c>
      <c r="J635" t="b">
        <v>0</v>
      </c>
    </row>
    <row r="636" spans="1:10" x14ac:dyDescent="0.35">
      <c r="A636" t="s">
        <v>387</v>
      </c>
      <c r="B636" t="s">
        <v>232</v>
      </c>
      <c r="C636" t="s">
        <v>1699</v>
      </c>
      <c r="D636" s="1">
        <v>11320</v>
      </c>
      <c r="E636" s="1">
        <v>44606</v>
      </c>
      <c r="F636" t="s">
        <v>1519</v>
      </c>
      <c r="G636">
        <v>46775</v>
      </c>
      <c r="H636" t="s">
        <v>19</v>
      </c>
      <c r="I636">
        <v>500552848</v>
      </c>
      <c r="J636" t="b">
        <v>1</v>
      </c>
    </row>
    <row r="637" spans="1:10" x14ac:dyDescent="0.35">
      <c r="A637" t="s">
        <v>507</v>
      </c>
      <c r="B637" t="s">
        <v>72</v>
      </c>
      <c r="C637" t="s">
        <v>1700</v>
      </c>
      <c r="D637" s="1">
        <v>40360</v>
      </c>
      <c r="E637" s="1">
        <v>44407</v>
      </c>
      <c r="F637" t="s">
        <v>1701</v>
      </c>
      <c r="G637">
        <v>69426</v>
      </c>
      <c r="H637" t="s">
        <v>19</v>
      </c>
      <c r="I637">
        <v>346896957</v>
      </c>
      <c r="J637" t="b">
        <v>1</v>
      </c>
    </row>
    <row r="638" spans="1:10" x14ac:dyDescent="0.35">
      <c r="A638" t="s">
        <v>101</v>
      </c>
      <c r="B638" t="s">
        <v>1171</v>
      </c>
      <c r="C638" t="s">
        <v>1702</v>
      </c>
      <c r="D638" s="1">
        <v>32859</v>
      </c>
      <c r="E638" s="1">
        <v>44004</v>
      </c>
      <c r="F638" t="s">
        <v>1033</v>
      </c>
      <c r="G638">
        <v>14849</v>
      </c>
      <c r="H638" t="s">
        <v>19</v>
      </c>
      <c r="I638">
        <v>945415992</v>
      </c>
      <c r="J638" t="b">
        <v>1</v>
      </c>
    </row>
    <row r="639" spans="1:10" x14ac:dyDescent="0.35">
      <c r="A639" t="s">
        <v>480</v>
      </c>
      <c r="B639" t="s">
        <v>223</v>
      </c>
      <c r="C639" t="s">
        <v>1703</v>
      </c>
      <c r="D639" s="1">
        <v>25941</v>
      </c>
      <c r="E639" s="1">
        <v>44459</v>
      </c>
      <c r="F639" t="s">
        <v>59</v>
      </c>
      <c r="G639">
        <v>37306</v>
      </c>
      <c r="H639" t="s">
        <v>14</v>
      </c>
      <c r="I639">
        <v>516150945</v>
      </c>
      <c r="J639" t="b">
        <v>0</v>
      </c>
    </row>
    <row r="640" spans="1:10" x14ac:dyDescent="0.35">
      <c r="A640" t="s">
        <v>1704</v>
      </c>
      <c r="B640" t="s">
        <v>1283</v>
      </c>
      <c r="C640" t="s">
        <v>1705</v>
      </c>
      <c r="D640" s="1">
        <v>30762</v>
      </c>
      <c r="E640" s="1">
        <v>44509</v>
      </c>
      <c r="F640" t="s">
        <v>556</v>
      </c>
      <c r="G640">
        <v>96154</v>
      </c>
      <c r="H640" t="s">
        <v>19</v>
      </c>
      <c r="I640">
        <v>212327788</v>
      </c>
      <c r="J640" t="b">
        <v>1</v>
      </c>
    </row>
    <row r="641" spans="1:10" x14ac:dyDescent="0.35">
      <c r="A641" t="s">
        <v>197</v>
      </c>
      <c r="B641" t="s">
        <v>906</v>
      </c>
      <c r="C641" t="s">
        <v>1706</v>
      </c>
      <c r="D641" s="1">
        <v>33877</v>
      </c>
      <c r="E641" s="1">
        <v>44543</v>
      </c>
      <c r="F641" t="s">
        <v>1051</v>
      </c>
      <c r="G641">
        <v>80668</v>
      </c>
      <c r="H641" t="s">
        <v>14</v>
      </c>
      <c r="I641">
        <v>136609668</v>
      </c>
      <c r="J641" t="b">
        <v>1</v>
      </c>
    </row>
    <row r="642" spans="1:10" x14ac:dyDescent="0.35">
      <c r="A642" t="s">
        <v>1707</v>
      </c>
      <c r="B642" t="s">
        <v>129</v>
      </c>
      <c r="C642" t="s">
        <v>1708</v>
      </c>
      <c r="D642" s="1">
        <v>11116</v>
      </c>
      <c r="E642" s="1">
        <v>44650</v>
      </c>
      <c r="F642" t="s">
        <v>790</v>
      </c>
      <c r="G642">
        <v>34176</v>
      </c>
      <c r="H642" t="s">
        <v>19</v>
      </c>
      <c r="I642">
        <v>437931472</v>
      </c>
      <c r="J642" t="b">
        <v>0</v>
      </c>
    </row>
    <row r="643" spans="1:10" x14ac:dyDescent="0.35">
      <c r="A643" t="s">
        <v>1294</v>
      </c>
      <c r="B643" t="s">
        <v>552</v>
      </c>
      <c r="C643" t="s">
        <v>1709</v>
      </c>
      <c r="D643" s="1">
        <v>40494</v>
      </c>
      <c r="E643" s="1">
        <v>44115</v>
      </c>
      <c r="F643" t="s">
        <v>1710</v>
      </c>
      <c r="G643">
        <v>22898</v>
      </c>
      <c r="H643" t="s">
        <v>19</v>
      </c>
      <c r="I643">
        <v>474761851</v>
      </c>
      <c r="J643" t="b">
        <v>1</v>
      </c>
    </row>
    <row r="644" spans="1:10" x14ac:dyDescent="0.35">
      <c r="A644" t="s">
        <v>228</v>
      </c>
      <c r="B644" t="s">
        <v>1711</v>
      </c>
      <c r="C644" t="s">
        <v>1712</v>
      </c>
      <c r="D644" s="1">
        <v>3864</v>
      </c>
      <c r="E644" s="1">
        <v>44057</v>
      </c>
      <c r="F644" t="s">
        <v>1713</v>
      </c>
      <c r="G644">
        <v>15668</v>
      </c>
      <c r="H644" t="s">
        <v>14</v>
      </c>
      <c r="I644">
        <v>321685963</v>
      </c>
      <c r="J644" t="b">
        <v>0</v>
      </c>
    </row>
    <row r="645" spans="1:10" x14ac:dyDescent="0.35">
      <c r="A645" t="s">
        <v>125</v>
      </c>
      <c r="B645" t="s">
        <v>564</v>
      </c>
      <c r="C645" t="s">
        <v>1714</v>
      </c>
      <c r="D645" s="1">
        <v>30986</v>
      </c>
      <c r="E645" s="1">
        <v>44785</v>
      </c>
      <c r="F645" t="s">
        <v>1715</v>
      </c>
      <c r="G645">
        <v>1281</v>
      </c>
      <c r="H645" t="s">
        <v>14</v>
      </c>
      <c r="I645">
        <v>706080191</v>
      </c>
      <c r="J645" t="b">
        <v>1</v>
      </c>
    </row>
    <row r="646" spans="1:10" x14ac:dyDescent="0.35">
      <c r="A646" t="s">
        <v>1099</v>
      </c>
      <c r="B646" t="s">
        <v>1502</v>
      </c>
      <c r="C646" t="s">
        <v>1716</v>
      </c>
      <c r="D646" s="1">
        <v>21743</v>
      </c>
      <c r="E646" s="1">
        <v>44669</v>
      </c>
      <c r="F646" t="s">
        <v>784</v>
      </c>
      <c r="G646">
        <v>51398</v>
      </c>
      <c r="H646" t="s">
        <v>14</v>
      </c>
      <c r="I646">
        <v>123514260</v>
      </c>
      <c r="J646" t="b">
        <v>0</v>
      </c>
    </row>
    <row r="647" spans="1:10" x14ac:dyDescent="0.35">
      <c r="A647" t="s">
        <v>1717</v>
      </c>
      <c r="B647" t="s">
        <v>548</v>
      </c>
      <c r="C647" t="s">
        <v>1718</v>
      </c>
      <c r="D647" s="1">
        <v>4793</v>
      </c>
      <c r="E647" s="1">
        <v>43985</v>
      </c>
      <c r="F647" t="s">
        <v>1719</v>
      </c>
      <c r="G647">
        <v>39823</v>
      </c>
      <c r="H647" t="s">
        <v>14</v>
      </c>
      <c r="I647">
        <v>654028203</v>
      </c>
      <c r="J647" t="b">
        <v>1</v>
      </c>
    </row>
    <row r="648" spans="1:10" x14ac:dyDescent="0.35">
      <c r="A648" t="s">
        <v>682</v>
      </c>
      <c r="B648" t="s">
        <v>1661</v>
      </c>
      <c r="C648" t="s">
        <v>1720</v>
      </c>
      <c r="D648" s="1">
        <v>29509</v>
      </c>
      <c r="E648" s="1">
        <v>43990</v>
      </c>
      <c r="F648" t="s">
        <v>1675</v>
      </c>
      <c r="G648">
        <v>4647</v>
      </c>
      <c r="H648" t="s">
        <v>14</v>
      </c>
      <c r="I648">
        <v>92674382</v>
      </c>
      <c r="J648" t="b">
        <v>1</v>
      </c>
    </row>
    <row r="649" spans="1:10" x14ac:dyDescent="0.35">
      <c r="A649" t="s">
        <v>572</v>
      </c>
      <c r="B649" t="s">
        <v>405</v>
      </c>
      <c r="C649" t="s">
        <v>1721</v>
      </c>
      <c r="D649" s="1">
        <v>36456</v>
      </c>
      <c r="E649" s="1">
        <v>43930</v>
      </c>
      <c r="F649" t="s">
        <v>158</v>
      </c>
      <c r="G649">
        <v>65297</v>
      </c>
      <c r="H649" t="s">
        <v>19</v>
      </c>
      <c r="I649">
        <v>662348231</v>
      </c>
      <c r="J649" t="b">
        <v>1</v>
      </c>
    </row>
    <row r="650" spans="1:10" x14ac:dyDescent="0.35">
      <c r="A650" t="s">
        <v>431</v>
      </c>
      <c r="B650" t="s">
        <v>1722</v>
      </c>
      <c r="C650" t="s">
        <v>1723</v>
      </c>
      <c r="D650" s="1">
        <v>37803</v>
      </c>
      <c r="E650" s="1">
        <v>44016</v>
      </c>
      <c r="F650" t="s">
        <v>578</v>
      </c>
      <c r="G650">
        <v>38830</v>
      </c>
      <c r="H650" t="s">
        <v>19</v>
      </c>
      <c r="I650">
        <v>2393344</v>
      </c>
      <c r="J650" t="b">
        <v>0</v>
      </c>
    </row>
    <row r="651" spans="1:10" x14ac:dyDescent="0.35">
      <c r="A651" t="s">
        <v>109</v>
      </c>
      <c r="B651" t="s">
        <v>1724</v>
      </c>
      <c r="C651" t="s">
        <v>1725</v>
      </c>
      <c r="D651" s="1">
        <v>19135</v>
      </c>
      <c r="E651" s="1">
        <v>44248</v>
      </c>
      <c r="F651" t="s">
        <v>700</v>
      </c>
      <c r="G651">
        <v>24272</v>
      </c>
      <c r="H651" t="s">
        <v>14</v>
      </c>
      <c r="I651">
        <v>741820031</v>
      </c>
      <c r="J651" t="b">
        <v>0</v>
      </c>
    </row>
    <row r="652" spans="1:10" x14ac:dyDescent="0.35">
      <c r="A652" t="s">
        <v>1726</v>
      </c>
      <c r="B652" t="s">
        <v>1727</v>
      </c>
      <c r="C652" t="s">
        <v>1728</v>
      </c>
      <c r="D652" s="1">
        <v>29742</v>
      </c>
      <c r="E652" s="1">
        <v>44325</v>
      </c>
      <c r="F652" t="s">
        <v>1028</v>
      </c>
      <c r="G652">
        <v>63127</v>
      </c>
      <c r="H652" t="s">
        <v>14</v>
      </c>
      <c r="I652">
        <v>948140851</v>
      </c>
      <c r="J652" t="b">
        <v>0</v>
      </c>
    </row>
    <row r="653" spans="1:10" x14ac:dyDescent="0.35">
      <c r="A653" t="s">
        <v>250</v>
      </c>
      <c r="B653" t="s">
        <v>1729</v>
      </c>
      <c r="C653" t="s">
        <v>1730</v>
      </c>
      <c r="D653" s="1">
        <v>17678</v>
      </c>
      <c r="E653" s="1">
        <v>44328</v>
      </c>
      <c r="F653" t="s">
        <v>1061</v>
      </c>
      <c r="G653">
        <v>27484</v>
      </c>
      <c r="H653" t="s">
        <v>14</v>
      </c>
      <c r="I653">
        <v>260072080</v>
      </c>
      <c r="J653" t="b">
        <v>0</v>
      </c>
    </row>
    <row r="654" spans="1:10" x14ac:dyDescent="0.35">
      <c r="A654" t="s">
        <v>819</v>
      </c>
      <c r="B654" t="s">
        <v>171</v>
      </c>
      <c r="C654" t="s">
        <v>1731</v>
      </c>
      <c r="D654" s="1">
        <v>9908</v>
      </c>
      <c r="E654" s="1">
        <v>44908</v>
      </c>
      <c r="F654" t="s">
        <v>1732</v>
      </c>
      <c r="G654">
        <v>24359</v>
      </c>
      <c r="H654" t="s">
        <v>14</v>
      </c>
      <c r="I654">
        <v>753196126</v>
      </c>
      <c r="J654" t="b">
        <v>1</v>
      </c>
    </row>
    <row r="655" spans="1:10" x14ac:dyDescent="0.35">
      <c r="A655" t="s">
        <v>1630</v>
      </c>
      <c r="B655" t="s">
        <v>800</v>
      </c>
      <c r="C655" t="s">
        <v>1733</v>
      </c>
      <c r="D655" s="1">
        <v>26333</v>
      </c>
      <c r="E655" s="1">
        <v>43876</v>
      </c>
      <c r="F655" t="s">
        <v>999</v>
      </c>
      <c r="G655">
        <v>98579</v>
      </c>
      <c r="H655" t="s">
        <v>14</v>
      </c>
      <c r="I655">
        <v>900379217</v>
      </c>
      <c r="J655" t="b">
        <v>1</v>
      </c>
    </row>
    <row r="656" spans="1:10" x14ac:dyDescent="0.35">
      <c r="A656" t="s">
        <v>371</v>
      </c>
      <c r="B656" t="s">
        <v>1734</v>
      </c>
      <c r="C656" t="s">
        <v>1735</v>
      </c>
      <c r="D656" s="1">
        <v>44071</v>
      </c>
      <c r="E656" s="1">
        <v>44816</v>
      </c>
      <c r="F656" t="s">
        <v>1736</v>
      </c>
      <c r="G656">
        <v>55232</v>
      </c>
      <c r="H656" t="s">
        <v>14</v>
      </c>
      <c r="I656">
        <v>704475697</v>
      </c>
      <c r="J656" t="b">
        <v>1</v>
      </c>
    </row>
    <row r="657" spans="1:10" x14ac:dyDescent="0.35">
      <c r="A657" t="s">
        <v>867</v>
      </c>
      <c r="B657" t="s">
        <v>1737</v>
      </c>
      <c r="C657" t="s">
        <v>1738</v>
      </c>
      <c r="D657" s="1">
        <v>22307</v>
      </c>
      <c r="E657" s="1">
        <v>45147</v>
      </c>
      <c r="F657" t="s">
        <v>1229</v>
      </c>
      <c r="G657">
        <v>79738</v>
      </c>
      <c r="H657" t="s">
        <v>19</v>
      </c>
      <c r="I657">
        <v>650024034</v>
      </c>
      <c r="J657" t="b">
        <v>0</v>
      </c>
    </row>
    <row r="658" spans="1:10" x14ac:dyDescent="0.35">
      <c r="A658" t="s">
        <v>1739</v>
      </c>
      <c r="B658" t="s">
        <v>1740</v>
      </c>
      <c r="C658" t="s">
        <v>1741</v>
      </c>
      <c r="D658" s="1">
        <v>27243</v>
      </c>
      <c r="E658" s="1">
        <v>44756</v>
      </c>
      <c r="F658" t="s">
        <v>1742</v>
      </c>
      <c r="G658">
        <v>3662</v>
      </c>
      <c r="H658" t="s">
        <v>14</v>
      </c>
      <c r="I658">
        <v>560741592</v>
      </c>
      <c r="J658" t="b">
        <v>0</v>
      </c>
    </row>
    <row r="659" spans="1:10" x14ac:dyDescent="0.35">
      <c r="A659" t="s">
        <v>1743</v>
      </c>
      <c r="B659" t="s">
        <v>72</v>
      </c>
      <c r="C659" t="s">
        <v>1744</v>
      </c>
      <c r="D659" s="1">
        <v>37815</v>
      </c>
      <c r="E659" s="1">
        <v>44409</v>
      </c>
      <c r="F659" t="s">
        <v>1745</v>
      </c>
      <c r="G659">
        <v>86161</v>
      </c>
      <c r="H659" t="s">
        <v>19</v>
      </c>
      <c r="I659">
        <v>156087863</v>
      </c>
      <c r="J659" t="b">
        <v>0</v>
      </c>
    </row>
    <row r="660" spans="1:10" x14ac:dyDescent="0.35">
      <c r="A660" t="s">
        <v>1115</v>
      </c>
      <c r="B660" t="s">
        <v>1110</v>
      </c>
      <c r="C660" t="s">
        <v>1746</v>
      </c>
      <c r="D660" s="1">
        <v>3678</v>
      </c>
      <c r="E660" s="1">
        <v>44862</v>
      </c>
      <c r="F660" t="s">
        <v>1539</v>
      </c>
      <c r="G660">
        <v>41229</v>
      </c>
      <c r="H660" t="s">
        <v>14</v>
      </c>
      <c r="I660">
        <v>302868150</v>
      </c>
      <c r="J660" t="b">
        <v>0</v>
      </c>
    </row>
    <row r="661" spans="1:10" x14ac:dyDescent="0.35">
      <c r="A661" t="s">
        <v>275</v>
      </c>
      <c r="B661" t="s">
        <v>1747</v>
      </c>
      <c r="C661" t="s">
        <v>1748</v>
      </c>
      <c r="D661" s="1">
        <v>43766</v>
      </c>
      <c r="E661" s="1">
        <v>44370</v>
      </c>
      <c r="F661" t="s">
        <v>459</v>
      </c>
      <c r="G661">
        <v>45007</v>
      </c>
      <c r="H661" t="s">
        <v>14</v>
      </c>
      <c r="I661">
        <v>367200998</v>
      </c>
      <c r="J661" t="b">
        <v>1</v>
      </c>
    </row>
    <row r="662" spans="1:10" x14ac:dyDescent="0.35">
      <c r="A662" t="s">
        <v>1749</v>
      </c>
      <c r="B662" t="s">
        <v>1750</v>
      </c>
      <c r="C662" t="s">
        <v>1751</v>
      </c>
      <c r="D662" s="1">
        <v>43591</v>
      </c>
      <c r="E662" s="1">
        <v>45074</v>
      </c>
      <c r="F662" t="s">
        <v>795</v>
      </c>
      <c r="G662">
        <v>99321</v>
      </c>
      <c r="H662" t="s">
        <v>19</v>
      </c>
      <c r="I662">
        <v>677298645</v>
      </c>
      <c r="J662" t="b">
        <v>0</v>
      </c>
    </row>
    <row r="663" spans="1:10" x14ac:dyDescent="0.35">
      <c r="A663" t="s">
        <v>205</v>
      </c>
      <c r="B663" t="s">
        <v>1315</v>
      </c>
      <c r="C663" t="s">
        <v>1752</v>
      </c>
      <c r="D663" s="1">
        <v>28394</v>
      </c>
      <c r="E663" s="1">
        <v>45295</v>
      </c>
      <c r="F663" t="s">
        <v>1146</v>
      </c>
      <c r="G663">
        <v>7035</v>
      </c>
      <c r="H663" t="s">
        <v>14</v>
      </c>
      <c r="I663">
        <v>520815289</v>
      </c>
      <c r="J663" t="b">
        <v>0</v>
      </c>
    </row>
    <row r="664" spans="1:10" x14ac:dyDescent="0.35">
      <c r="A664" t="s">
        <v>1753</v>
      </c>
      <c r="B664" t="s">
        <v>189</v>
      </c>
      <c r="C664" t="s">
        <v>1754</v>
      </c>
      <c r="D664" s="1">
        <v>19819</v>
      </c>
      <c r="E664" s="1">
        <v>44821</v>
      </c>
      <c r="F664" t="s">
        <v>239</v>
      </c>
      <c r="G664">
        <v>3896</v>
      </c>
      <c r="H664" t="s">
        <v>19</v>
      </c>
      <c r="I664">
        <v>630755000</v>
      </c>
      <c r="J664" t="b">
        <v>0</v>
      </c>
    </row>
    <row r="665" spans="1:10" x14ac:dyDescent="0.35">
      <c r="A665" t="s">
        <v>129</v>
      </c>
      <c r="B665" t="s">
        <v>1755</v>
      </c>
      <c r="C665" t="s">
        <v>1756</v>
      </c>
      <c r="D665" s="1">
        <v>11942</v>
      </c>
      <c r="E665" s="1">
        <v>44000</v>
      </c>
      <c r="F665" t="s">
        <v>1757</v>
      </c>
      <c r="G665">
        <v>81703</v>
      </c>
      <c r="H665" t="s">
        <v>14</v>
      </c>
      <c r="I665">
        <v>608498346</v>
      </c>
      <c r="J665" t="b">
        <v>0</v>
      </c>
    </row>
    <row r="666" spans="1:10" x14ac:dyDescent="0.35">
      <c r="A666" t="s">
        <v>303</v>
      </c>
      <c r="B666" t="s">
        <v>1758</v>
      </c>
      <c r="C666" t="s">
        <v>1759</v>
      </c>
      <c r="D666" s="1">
        <v>44055</v>
      </c>
      <c r="E666" s="1">
        <v>45037</v>
      </c>
      <c r="F666" t="s">
        <v>1760</v>
      </c>
      <c r="G666">
        <v>46161</v>
      </c>
      <c r="H666" t="s">
        <v>14</v>
      </c>
      <c r="I666">
        <v>366600322</v>
      </c>
      <c r="J666" t="b">
        <v>1</v>
      </c>
    </row>
    <row r="667" spans="1:10" x14ac:dyDescent="0.35">
      <c r="A667" t="s">
        <v>1105</v>
      </c>
      <c r="B667" t="s">
        <v>875</v>
      </c>
      <c r="C667" t="s">
        <v>1761</v>
      </c>
      <c r="D667" s="1">
        <v>12289</v>
      </c>
      <c r="E667" s="1">
        <v>44631</v>
      </c>
      <c r="F667" t="s">
        <v>1569</v>
      </c>
      <c r="G667">
        <v>23490</v>
      </c>
      <c r="H667" t="s">
        <v>19</v>
      </c>
      <c r="I667">
        <v>460352745</v>
      </c>
      <c r="J667" t="b">
        <v>0</v>
      </c>
    </row>
    <row r="668" spans="1:10" x14ac:dyDescent="0.35">
      <c r="A668" t="s">
        <v>1109</v>
      </c>
      <c r="B668" t="s">
        <v>492</v>
      </c>
      <c r="C668" t="s">
        <v>1762</v>
      </c>
      <c r="D668" s="1">
        <v>45135</v>
      </c>
      <c r="E668" s="1">
        <v>44116</v>
      </c>
      <c r="F668" t="s">
        <v>1763</v>
      </c>
      <c r="G668">
        <v>39571</v>
      </c>
      <c r="H668" t="s">
        <v>14</v>
      </c>
      <c r="I668">
        <v>174415361</v>
      </c>
      <c r="J668" t="b">
        <v>1</v>
      </c>
    </row>
    <row r="669" spans="1:10" x14ac:dyDescent="0.35">
      <c r="A669" t="s">
        <v>799</v>
      </c>
      <c r="B669" t="s">
        <v>1116</v>
      </c>
      <c r="C669" t="s">
        <v>1764</v>
      </c>
      <c r="D669" s="1">
        <v>7588</v>
      </c>
      <c r="E669" s="1">
        <v>44115</v>
      </c>
      <c r="F669" t="s">
        <v>18</v>
      </c>
      <c r="G669">
        <v>33698</v>
      </c>
      <c r="H669" t="s">
        <v>14</v>
      </c>
      <c r="I669">
        <v>848477972</v>
      </c>
      <c r="J669" t="b">
        <v>0</v>
      </c>
    </row>
    <row r="670" spans="1:10" x14ac:dyDescent="0.35">
      <c r="A670" t="s">
        <v>701</v>
      </c>
      <c r="B670" t="s">
        <v>1765</v>
      </c>
      <c r="C670" t="s">
        <v>1766</v>
      </c>
      <c r="D670" s="1">
        <v>28207</v>
      </c>
      <c r="E670" s="1">
        <v>44484</v>
      </c>
      <c r="F670" t="s">
        <v>500</v>
      </c>
      <c r="G670">
        <v>47300</v>
      </c>
      <c r="H670" t="s">
        <v>14</v>
      </c>
      <c r="I670">
        <v>36098868</v>
      </c>
      <c r="J670" t="b">
        <v>1</v>
      </c>
    </row>
    <row r="671" spans="1:10" x14ac:dyDescent="0.35">
      <c r="A671" t="s">
        <v>105</v>
      </c>
      <c r="B671" t="s">
        <v>1605</v>
      </c>
      <c r="C671" t="s">
        <v>1767</v>
      </c>
      <c r="D671" s="1">
        <v>12987</v>
      </c>
      <c r="E671" s="1">
        <v>44630</v>
      </c>
      <c r="F671" t="s">
        <v>1768</v>
      </c>
      <c r="G671">
        <v>76280</v>
      </c>
      <c r="H671" t="s">
        <v>19</v>
      </c>
      <c r="I671">
        <v>952785847</v>
      </c>
      <c r="J671" t="b">
        <v>1</v>
      </c>
    </row>
    <row r="672" spans="1:10" x14ac:dyDescent="0.35">
      <c r="A672" t="s">
        <v>1739</v>
      </c>
      <c r="B672" t="s">
        <v>1769</v>
      </c>
      <c r="C672" t="s">
        <v>1770</v>
      </c>
      <c r="D672" s="1">
        <v>26159</v>
      </c>
      <c r="E672" s="1">
        <v>44184</v>
      </c>
      <c r="F672" t="s">
        <v>1771</v>
      </c>
      <c r="G672">
        <v>96769</v>
      </c>
      <c r="H672" t="s">
        <v>14</v>
      </c>
      <c r="I672">
        <v>999320291</v>
      </c>
      <c r="J672" t="b">
        <v>1</v>
      </c>
    </row>
    <row r="673" spans="1:10" x14ac:dyDescent="0.35">
      <c r="A673" t="s">
        <v>152</v>
      </c>
      <c r="B673" t="s">
        <v>1772</v>
      </c>
      <c r="C673" t="s">
        <v>1773</v>
      </c>
      <c r="D673" s="1">
        <v>26110</v>
      </c>
      <c r="E673" s="1">
        <v>44181</v>
      </c>
      <c r="F673" t="s">
        <v>78</v>
      </c>
      <c r="G673">
        <v>72903</v>
      </c>
      <c r="H673" t="s">
        <v>14</v>
      </c>
      <c r="I673">
        <v>16500196</v>
      </c>
      <c r="J673" t="b">
        <v>0</v>
      </c>
    </row>
    <row r="674" spans="1:10" x14ac:dyDescent="0.35">
      <c r="A674" t="s">
        <v>682</v>
      </c>
      <c r="B674" t="s">
        <v>1774</v>
      </c>
      <c r="C674" t="s">
        <v>1775</v>
      </c>
      <c r="D674" s="1">
        <v>31475</v>
      </c>
      <c r="E674" s="1">
        <v>43885</v>
      </c>
      <c r="F674" t="s">
        <v>1274</v>
      </c>
      <c r="G674">
        <v>83792</v>
      </c>
      <c r="H674" t="s">
        <v>19</v>
      </c>
      <c r="I674">
        <v>995112142</v>
      </c>
      <c r="J674" t="b">
        <v>1</v>
      </c>
    </row>
    <row r="675" spans="1:10" x14ac:dyDescent="0.35">
      <c r="A675" t="s">
        <v>67</v>
      </c>
      <c r="B675" t="s">
        <v>747</v>
      </c>
      <c r="C675" t="s">
        <v>1776</v>
      </c>
      <c r="D675" s="1">
        <v>31417</v>
      </c>
      <c r="E675" s="1">
        <v>44417</v>
      </c>
      <c r="F675" t="s">
        <v>1777</v>
      </c>
      <c r="G675">
        <v>45674</v>
      </c>
      <c r="H675" t="s">
        <v>14</v>
      </c>
      <c r="I675">
        <v>913144077</v>
      </c>
      <c r="J675" t="b">
        <v>1</v>
      </c>
    </row>
    <row r="676" spans="1:10" x14ac:dyDescent="0.35">
      <c r="A676" t="s">
        <v>693</v>
      </c>
      <c r="B676" t="s">
        <v>45</v>
      </c>
      <c r="C676" t="s">
        <v>1778</v>
      </c>
      <c r="D676" s="1">
        <v>9917</v>
      </c>
      <c r="E676" s="1">
        <v>44057</v>
      </c>
      <c r="F676" t="s">
        <v>1459</v>
      </c>
      <c r="G676">
        <v>53762</v>
      </c>
      <c r="H676" t="s">
        <v>14</v>
      </c>
      <c r="I676">
        <v>777725306</v>
      </c>
      <c r="J676" t="b">
        <v>0</v>
      </c>
    </row>
    <row r="677" spans="1:10" x14ac:dyDescent="0.35">
      <c r="A677" t="s">
        <v>408</v>
      </c>
      <c r="B677" t="s">
        <v>379</v>
      </c>
      <c r="C677" t="s">
        <v>1779</v>
      </c>
      <c r="D677" s="1">
        <v>5268</v>
      </c>
      <c r="E677" s="1">
        <v>44083</v>
      </c>
      <c r="F677" t="s">
        <v>887</v>
      </c>
      <c r="G677">
        <v>19123</v>
      </c>
      <c r="H677" t="s">
        <v>14</v>
      </c>
      <c r="I677">
        <v>374390490</v>
      </c>
      <c r="J677" t="b">
        <v>1</v>
      </c>
    </row>
    <row r="678" spans="1:10" x14ac:dyDescent="0.35">
      <c r="A678" t="s">
        <v>159</v>
      </c>
      <c r="B678" t="s">
        <v>1157</v>
      </c>
      <c r="C678" t="s">
        <v>1780</v>
      </c>
      <c r="D678" s="1">
        <v>40151</v>
      </c>
      <c r="E678" s="1">
        <v>44779</v>
      </c>
      <c r="F678" t="s">
        <v>128</v>
      </c>
      <c r="G678">
        <v>90578</v>
      </c>
      <c r="H678" t="s">
        <v>14</v>
      </c>
      <c r="I678">
        <v>863322154</v>
      </c>
      <c r="J678" t="b">
        <v>0</v>
      </c>
    </row>
    <row r="679" spans="1:10" x14ac:dyDescent="0.35">
      <c r="A679" t="s">
        <v>923</v>
      </c>
      <c r="B679" t="s">
        <v>68</v>
      </c>
      <c r="C679" t="s">
        <v>1781</v>
      </c>
      <c r="D679" s="1">
        <v>31956</v>
      </c>
      <c r="E679" s="1">
        <v>44578</v>
      </c>
      <c r="F679" t="s">
        <v>1123</v>
      </c>
      <c r="G679">
        <v>51420</v>
      </c>
      <c r="H679" t="s">
        <v>19</v>
      </c>
      <c r="I679">
        <v>771153456</v>
      </c>
      <c r="J679" t="b">
        <v>0</v>
      </c>
    </row>
    <row r="680" spans="1:10" x14ac:dyDescent="0.35">
      <c r="A680" t="s">
        <v>295</v>
      </c>
      <c r="B680" t="s">
        <v>1434</v>
      </c>
      <c r="C680" t="s">
        <v>1782</v>
      </c>
      <c r="D680" s="1">
        <v>18530</v>
      </c>
      <c r="E680" s="1">
        <v>44473</v>
      </c>
      <c r="F680" t="s">
        <v>619</v>
      </c>
      <c r="G680">
        <v>71609</v>
      </c>
      <c r="H680" t="s">
        <v>14</v>
      </c>
      <c r="I680">
        <v>76346500</v>
      </c>
      <c r="J680" t="b">
        <v>1</v>
      </c>
    </row>
    <row r="681" spans="1:10" x14ac:dyDescent="0.35">
      <c r="A681" t="s">
        <v>101</v>
      </c>
      <c r="B681" t="s">
        <v>129</v>
      </c>
      <c r="C681" t="s">
        <v>1783</v>
      </c>
      <c r="D681" s="1">
        <v>13980</v>
      </c>
      <c r="E681" s="1">
        <v>44102</v>
      </c>
      <c r="F681" t="s">
        <v>1670</v>
      </c>
      <c r="G681">
        <v>22279</v>
      </c>
      <c r="H681" t="s">
        <v>19</v>
      </c>
      <c r="I681">
        <v>919692115</v>
      </c>
      <c r="J681" t="b">
        <v>0</v>
      </c>
    </row>
    <row r="682" spans="1:10" x14ac:dyDescent="0.35">
      <c r="A682" t="s">
        <v>1784</v>
      </c>
      <c r="B682" t="s">
        <v>492</v>
      </c>
      <c r="C682" t="s">
        <v>1785</v>
      </c>
      <c r="D682" s="1">
        <v>4829</v>
      </c>
      <c r="E682" s="1">
        <v>44984</v>
      </c>
      <c r="F682" t="s">
        <v>904</v>
      </c>
      <c r="G682">
        <v>73676</v>
      </c>
      <c r="H682" t="s">
        <v>14</v>
      </c>
      <c r="I682">
        <v>831197448</v>
      </c>
      <c r="J682" t="b">
        <v>1</v>
      </c>
    </row>
    <row r="683" spans="1:10" x14ac:dyDescent="0.35">
      <c r="A683" t="s">
        <v>145</v>
      </c>
      <c r="B683" t="s">
        <v>1786</v>
      </c>
      <c r="C683" t="s">
        <v>1787</v>
      </c>
      <c r="D683" s="1">
        <v>14603</v>
      </c>
      <c r="E683" s="1">
        <v>44308</v>
      </c>
      <c r="F683" t="s">
        <v>781</v>
      </c>
      <c r="G683">
        <v>10198</v>
      </c>
      <c r="H683" t="s">
        <v>14</v>
      </c>
      <c r="I683">
        <v>535017363</v>
      </c>
      <c r="J683" t="b">
        <v>0</v>
      </c>
    </row>
    <row r="684" spans="1:10" x14ac:dyDescent="0.35">
      <c r="A684" t="s">
        <v>316</v>
      </c>
      <c r="B684" t="s">
        <v>1247</v>
      </c>
      <c r="C684" t="s">
        <v>1788</v>
      </c>
      <c r="D684" s="1">
        <v>21352</v>
      </c>
      <c r="E684" s="1">
        <v>44845</v>
      </c>
      <c r="F684" t="s">
        <v>1270</v>
      </c>
      <c r="G684">
        <v>24863</v>
      </c>
      <c r="H684" t="s">
        <v>14</v>
      </c>
      <c r="I684">
        <v>419642198</v>
      </c>
      <c r="J684" t="b">
        <v>0</v>
      </c>
    </row>
    <row r="685" spans="1:10" x14ac:dyDescent="0.35">
      <c r="A685" t="s">
        <v>480</v>
      </c>
      <c r="B685" t="s">
        <v>542</v>
      </c>
      <c r="C685" t="s">
        <v>1789</v>
      </c>
      <c r="D685" s="1">
        <v>30991</v>
      </c>
      <c r="E685" s="1">
        <v>45124</v>
      </c>
      <c r="F685" t="s">
        <v>514</v>
      </c>
      <c r="G685">
        <v>33742</v>
      </c>
      <c r="H685" t="s">
        <v>19</v>
      </c>
      <c r="I685">
        <v>25387934</v>
      </c>
      <c r="J685" t="b">
        <v>1</v>
      </c>
    </row>
    <row r="686" spans="1:10" x14ac:dyDescent="0.35">
      <c r="A686" t="s">
        <v>645</v>
      </c>
      <c r="B686" t="s">
        <v>442</v>
      </c>
      <c r="C686" t="s">
        <v>1790</v>
      </c>
      <c r="D686" s="1">
        <v>11934</v>
      </c>
      <c r="E686" s="1">
        <v>44019</v>
      </c>
      <c r="F686" t="s">
        <v>1003</v>
      </c>
      <c r="G686">
        <v>99821</v>
      </c>
      <c r="H686" t="s">
        <v>19</v>
      </c>
      <c r="I686">
        <v>294825809</v>
      </c>
      <c r="J686" t="b">
        <v>1</v>
      </c>
    </row>
    <row r="687" spans="1:10" x14ac:dyDescent="0.35">
      <c r="A687" t="s">
        <v>527</v>
      </c>
      <c r="B687" t="s">
        <v>146</v>
      </c>
      <c r="C687" t="s">
        <v>1791</v>
      </c>
      <c r="D687" s="1">
        <v>20941</v>
      </c>
      <c r="E687" s="1">
        <v>45221</v>
      </c>
      <c r="F687" t="s">
        <v>510</v>
      </c>
      <c r="G687">
        <v>85946</v>
      </c>
      <c r="H687" t="s">
        <v>14</v>
      </c>
      <c r="I687">
        <v>153216217</v>
      </c>
      <c r="J687" t="b">
        <v>0</v>
      </c>
    </row>
    <row r="688" spans="1:10" x14ac:dyDescent="0.35">
      <c r="A688" t="s">
        <v>209</v>
      </c>
      <c r="B688" t="s">
        <v>564</v>
      </c>
      <c r="C688" t="s">
        <v>1792</v>
      </c>
      <c r="D688" s="1">
        <v>41183</v>
      </c>
      <c r="E688" s="1">
        <v>45202</v>
      </c>
      <c r="F688" t="s">
        <v>1285</v>
      </c>
      <c r="G688">
        <v>56804</v>
      </c>
      <c r="H688" t="s">
        <v>14</v>
      </c>
      <c r="I688">
        <v>846821601</v>
      </c>
      <c r="J688" t="b">
        <v>1</v>
      </c>
    </row>
    <row r="689" spans="1:10" x14ac:dyDescent="0.35">
      <c r="A689" t="s">
        <v>101</v>
      </c>
      <c r="B689" t="s">
        <v>1729</v>
      </c>
      <c r="C689" t="s">
        <v>1793</v>
      </c>
      <c r="D689" s="1">
        <v>16153</v>
      </c>
      <c r="E689" s="1">
        <v>45355</v>
      </c>
      <c r="F689" t="s">
        <v>765</v>
      </c>
      <c r="G689">
        <v>4213</v>
      </c>
      <c r="H689" t="s">
        <v>19</v>
      </c>
      <c r="I689">
        <v>347130613</v>
      </c>
      <c r="J689" t="b">
        <v>0</v>
      </c>
    </row>
    <row r="690" spans="1:10" x14ac:dyDescent="0.35">
      <c r="A690" t="s">
        <v>48</v>
      </c>
      <c r="B690" t="s">
        <v>1794</v>
      </c>
      <c r="C690" t="s">
        <v>1795</v>
      </c>
      <c r="D690" s="1">
        <v>30598</v>
      </c>
      <c r="E690" s="1">
        <v>44935</v>
      </c>
      <c r="F690" t="s">
        <v>1768</v>
      </c>
      <c r="G690">
        <v>5387</v>
      </c>
      <c r="H690" t="s">
        <v>14</v>
      </c>
      <c r="I690">
        <v>67703939</v>
      </c>
      <c r="J690" t="b">
        <v>0</v>
      </c>
    </row>
    <row r="691" spans="1:10" x14ac:dyDescent="0.35">
      <c r="A691" t="s">
        <v>1319</v>
      </c>
      <c r="B691" t="s">
        <v>1796</v>
      </c>
      <c r="C691" t="s">
        <v>1797</v>
      </c>
      <c r="D691" s="1">
        <v>44816</v>
      </c>
      <c r="E691" s="1">
        <v>44743</v>
      </c>
      <c r="F691" t="s">
        <v>1798</v>
      </c>
      <c r="G691">
        <v>71548</v>
      </c>
      <c r="H691" t="s">
        <v>19</v>
      </c>
      <c r="I691">
        <v>339146099</v>
      </c>
      <c r="J691" t="b">
        <v>0</v>
      </c>
    </row>
    <row r="692" spans="1:10" x14ac:dyDescent="0.35">
      <c r="A692" t="s">
        <v>572</v>
      </c>
      <c r="B692" t="s">
        <v>1132</v>
      </c>
      <c r="C692" t="s">
        <v>1799</v>
      </c>
      <c r="D692" s="1">
        <v>38979</v>
      </c>
      <c r="E692" s="1">
        <v>44075</v>
      </c>
      <c r="F692" t="s">
        <v>1657</v>
      </c>
      <c r="G692">
        <v>85679</v>
      </c>
      <c r="H692" t="s">
        <v>19</v>
      </c>
      <c r="I692">
        <v>56077896</v>
      </c>
      <c r="J692" t="b">
        <v>0</v>
      </c>
    </row>
    <row r="693" spans="1:10" x14ac:dyDescent="0.35">
      <c r="A693" t="s">
        <v>431</v>
      </c>
      <c r="B693" t="s">
        <v>1062</v>
      </c>
      <c r="C693" t="s">
        <v>1800</v>
      </c>
      <c r="D693" s="1">
        <v>20731</v>
      </c>
      <c r="E693" s="1">
        <v>45351</v>
      </c>
      <c r="F693" t="s">
        <v>1141</v>
      </c>
      <c r="G693">
        <v>18678</v>
      </c>
      <c r="H693" t="s">
        <v>14</v>
      </c>
      <c r="I693">
        <v>679616698</v>
      </c>
      <c r="J693" t="b">
        <v>1</v>
      </c>
    </row>
    <row r="694" spans="1:10" x14ac:dyDescent="0.35">
      <c r="A694" t="s">
        <v>264</v>
      </c>
      <c r="B694" t="s">
        <v>1801</v>
      </c>
      <c r="C694" t="s">
        <v>1802</v>
      </c>
      <c r="D694" s="1">
        <v>40590</v>
      </c>
      <c r="E694" s="1">
        <v>44525</v>
      </c>
      <c r="F694" t="s">
        <v>1803</v>
      </c>
      <c r="G694">
        <v>13416</v>
      </c>
      <c r="H694" t="s">
        <v>14</v>
      </c>
      <c r="I694">
        <v>856320502</v>
      </c>
      <c r="J694" t="b">
        <v>1</v>
      </c>
    </row>
    <row r="695" spans="1:10" x14ac:dyDescent="0.35">
      <c r="A695" t="s">
        <v>159</v>
      </c>
      <c r="B695" t="s">
        <v>1804</v>
      </c>
      <c r="C695" t="s">
        <v>1805</v>
      </c>
      <c r="D695" s="1">
        <v>18021</v>
      </c>
      <c r="E695" s="1">
        <v>45021</v>
      </c>
      <c r="F695" t="s">
        <v>1806</v>
      </c>
      <c r="G695">
        <v>10677</v>
      </c>
      <c r="H695" t="s">
        <v>14</v>
      </c>
      <c r="I695">
        <v>513185638</v>
      </c>
      <c r="J695" t="b">
        <v>1</v>
      </c>
    </row>
    <row r="696" spans="1:10" x14ac:dyDescent="0.35">
      <c r="A696" t="s">
        <v>435</v>
      </c>
      <c r="B696" t="s">
        <v>185</v>
      </c>
      <c r="C696" t="s">
        <v>1807</v>
      </c>
      <c r="D696" s="1">
        <v>15406</v>
      </c>
      <c r="E696" s="1">
        <v>44630</v>
      </c>
      <c r="F696" t="s">
        <v>566</v>
      </c>
      <c r="G696">
        <v>5362</v>
      </c>
      <c r="H696" t="s">
        <v>19</v>
      </c>
      <c r="I696">
        <v>182008547</v>
      </c>
      <c r="J696" t="b">
        <v>1</v>
      </c>
    </row>
    <row r="697" spans="1:10" x14ac:dyDescent="0.35">
      <c r="A697" t="s">
        <v>284</v>
      </c>
      <c r="B697" t="s">
        <v>1808</v>
      </c>
      <c r="C697" t="s">
        <v>1809</v>
      </c>
      <c r="D697" s="1">
        <v>23732</v>
      </c>
      <c r="E697" s="1">
        <v>44268</v>
      </c>
      <c r="F697" t="s">
        <v>1543</v>
      </c>
      <c r="G697">
        <v>92743</v>
      </c>
      <c r="H697" t="s">
        <v>14</v>
      </c>
      <c r="I697">
        <v>417652989</v>
      </c>
      <c r="J697" t="b">
        <v>1</v>
      </c>
    </row>
    <row r="698" spans="1:10" x14ac:dyDescent="0.35">
      <c r="A698" t="s">
        <v>152</v>
      </c>
      <c r="B698" t="s">
        <v>181</v>
      </c>
      <c r="C698" t="s">
        <v>1810</v>
      </c>
      <c r="D698" s="1">
        <v>23006</v>
      </c>
      <c r="E698" s="1">
        <v>44268</v>
      </c>
      <c r="F698" t="s">
        <v>1811</v>
      </c>
      <c r="G698">
        <v>59259</v>
      </c>
      <c r="H698" t="s">
        <v>19</v>
      </c>
      <c r="I698">
        <v>675135390</v>
      </c>
      <c r="J698" t="b">
        <v>1</v>
      </c>
    </row>
    <row r="699" spans="1:10" x14ac:dyDescent="0.35">
      <c r="A699" t="s">
        <v>15</v>
      </c>
      <c r="B699" t="s">
        <v>1812</v>
      </c>
      <c r="C699" t="s">
        <v>1813</v>
      </c>
      <c r="D699" s="1">
        <v>14293</v>
      </c>
      <c r="E699" s="1">
        <v>44035</v>
      </c>
      <c r="F699" t="s">
        <v>1814</v>
      </c>
      <c r="G699">
        <v>2761</v>
      </c>
      <c r="H699" t="s">
        <v>19</v>
      </c>
      <c r="I699">
        <v>258794301</v>
      </c>
      <c r="J699" t="b">
        <v>1</v>
      </c>
    </row>
    <row r="700" spans="1:10" x14ac:dyDescent="0.35">
      <c r="A700" t="s">
        <v>530</v>
      </c>
      <c r="B700" t="s">
        <v>621</v>
      </c>
      <c r="C700" t="s">
        <v>1815</v>
      </c>
      <c r="D700" s="1">
        <v>20299</v>
      </c>
      <c r="E700" s="1">
        <v>44992</v>
      </c>
      <c r="F700" t="s">
        <v>1816</v>
      </c>
      <c r="G700">
        <v>74299</v>
      </c>
      <c r="H700" t="s">
        <v>19</v>
      </c>
      <c r="I700">
        <v>80384762</v>
      </c>
      <c r="J700" t="b">
        <v>1</v>
      </c>
    </row>
    <row r="701" spans="1:10" x14ac:dyDescent="0.35">
      <c r="A701" t="s">
        <v>387</v>
      </c>
      <c r="B701" t="s">
        <v>1442</v>
      </c>
      <c r="C701" t="s">
        <v>1817</v>
      </c>
      <c r="D701" s="1">
        <v>24483</v>
      </c>
      <c r="E701" s="1">
        <v>44590</v>
      </c>
      <c r="F701" t="s">
        <v>259</v>
      </c>
      <c r="G701">
        <v>13439</v>
      </c>
      <c r="H701" t="s">
        <v>19</v>
      </c>
      <c r="I701">
        <v>716710781</v>
      </c>
      <c r="J701" t="b">
        <v>1</v>
      </c>
    </row>
    <row r="702" spans="1:10" x14ac:dyDescent="0.35">
      <c r="A702" t="s">
        <v>1726</v>
      </c>
      <c r="B702" t="s">
        <v>1818</v>
      </c>
      <c r="C702" t="s">
        <v>1819</v>
      </c>
      <c r="D702" s="1">
        <v>11396</v>
      </c>
      <c r="E702" s="1">
        <v>44097</v>
      </c>
      <c r="F702" t="s">
        <v>762</v>
      </c>
      <c r="G702">
        <v>45558</v>
      </c>
      <c r="H702" t="s">
        <v>19</v>
      </c>
      <c r="I702">
        <v>510540028</v>
      </c>
      <c r="J702" t="b">
        <v>1</v>
      </c>
    </row>
    <row r="703" spans="1:10" x14ac:dyDescent="0.35">
      <c r="A703" t="s">
        <v>860</v>
      </c>
      <c r="B703" t="s">
        <v>1227</v>
      </c>
      <c r="C703" t="s">
        <v>1820</v>
      </c>
      <c r="D703" s="1">
        <v>14523</v>
      </c>
      <c r="E703" s="1">
        <v>44276</v>
      </c>
      <c r="F703" t="s">
        <v>1531</v>
      </c>
      <c r="G703">
        <v>50350</v>
      </c>
      <c r="H703" t="s">
        <v>14</v>
      </c>
      <c r="I703">
        <v>818797861</v>
      </c>
      <c r="J703" t="b">
        <v>1</v>
      </c>
    </row>
    <row r="704" spans="1:10" x14ac:dyDescent="0.35">
      <c r="A704" t="s">
        <v>1821</v>
      </c>
      <c r="B704" t="s">
        <v>421</v>
      </c>
      <c r="C704" t="s">
        <v>1822</v>
      </c>
      <c r="D704" s="1">
        <v>9477</v>
      </c>
      <c r="E704" s="1">
        <v>44255</v>
      </c>
      <c r="F704" t="s">
        <v>1823</v>
      </c>
      <c r="G704">
        <v>70509</v>
      </c>
      <c r="H704" t="s">
        <v>14</v>
      </c>
      <c r="I704">
        <v>945090293</v>
      </c>
      <c r="J704" t="b">
        <v>0</v>
      </c>
    </row>
    <row r="705" spans="1:10" x14ac:dyDescent="0.35">
      <c r="A705" t="s">
        <v>1704</v>
      </c>
      <c r="B705" t="s">
        <v>1824</v>
      </c>
      <c r="C705" t="s">
        <v>1825</v>
      </c>
      <c r="D705" s="1">
        <v>15544</v>
      </c>
      <c r="E705" s="1">
        <v>44380</v>
      </c>
      <c r="F705" t="s">
        <v>1826</v>
      </c>
      <c r="G705">
        <v>36118</v>
      </c>
      <c r="H705" t="s">
        <v>14</v>
      </c>
      <c r="I705">
        <v>334196244</v>
      </c>
      <c r="J705" t="b">
        <v>1</v>
      </c>
    </row>
    <row r="706" spans="1:10" x14ac:dyDescent="0.35">
      <c r="A706" t="s">
        <v>10</v>
      </c>
      <c r="B706" t="s">
        <v>1156</v>
      </c>
      <c r="C706" t="s">
        <v>1827</v>
      </c>
      <c r="D706" s="1">
        <v>23354</v>
      </c>
      <c r="E706" s="1">
        <v>43895</v>
      </c>
      <c r="F706" t="s">
        <v>1554</v>
      </c>
      <c r="G706">
        <v>97901</v>
      </c>
      <c r="H706" t="s">
        <v>19</v>
      </c>
      <c r="I706">
        <v>719826371</v>
      </c>
      <c r="J706" t="b">
        <v>1</v>
      </c>
    </row>
    <row r="707" spans="1:10" x14ac:dyDescent="0.35">
      <c r="A707" t="s">
        <v>1055</v>
      </c>
      <c r="B707" t="s">
        <v>1828</v>
      </c>
      <c r="C707" t="s">
        <v>1829</v>
      </c>
      <c r="D707" s="1">
        <v>31319</v>
      </c>
      <c r="E707" s="1">
        <v>44227</v>
      </c>
      <c r="F707" t="s">
        <v>18</v>
      </c>
      <c r="G707">
        <v>75545</v>
      </c>
      <c r="H707" t="s">
        <v>19</v>
      </c>
      <c r="I707">
        <v>474150829</v>
      </c>
      <c r="J707" t="b">
        <v>1</v>
      </c>
    </row>
    <row r="708" spans="1:10" x14ac:dyDescent="0.35">
      <c r="A708" t="s">
        <v>1497</v>
      </c>
      <c r="B708" t="s">
        <v>1218</v>
      </c>
      <c r="C708" t="s">
        <v>1830</v>
      </c>
      <c r="D708" s="1">
        <v>24234</v>
      </c>
      <c r="E708" s="1">
        <v>44554</v>
      </c>
      <c r="F708" t="s">
        <v>1314</v>
      </c>
      <c r="G708">
        <v>86575</v>
      </c>
      <c r="H708" t="s">
        <v>19</v>
      </c>
      <c r="I708">
        <v>261407925</v>
      </c>
      <c r="J708" t="b">
        <v>1</v>
      </c>
    </row>
    <row r="709" spans="1:10" x14ac:dyDescent="0.35">
      <c r="A709" t="s">
        <v>658</v>
      </c>
      <c r="B709" t="s">
        <v>1831</v>
      </c>
      <c r="C709" t="s">
        <v>1832</v>
      </c>
      <c r="D709" s="1">
        <v>37056</v>
      </c>
      <c r="E709" s="1">
        <v>45280</v>
      </c>
      <c r="F709" t="s">
        <v>1569</v>
      </c>
      <c r="G709">
        <v>22891</v>
      </c>
      <c r="H709" t="s">
        <v>14</v>
      </c>
      <c r="I709">
        <v>516313800</v>
      </c>
      <c r="J709" t="b">
        <v>1</v>
      </c>
    </row>
    <row r="710" spans="1:10" x14ac:dyDescent="0.35">
      <c r="A710" t="s">
        <v>507</v>
      </c>
      <c r="B710" t="s">
        <v>1833</v>
      </c>
      <c r="C710" t="s">
        <v>1834</v>
      </c>
      <c r="D710" s="1">
        <v>4398</v>
      </c>
      <c r="E710" s="1">
        <v>44570</v>
      </c>
      <c r="F710" t="s">
        <v>700</v>
      </c>
      <c r="G710">
        <v>86301</v>
      </c>
      <c r="H710" t="s">
        <v>19</v>
      </c>
      <c r="I710">
        <v>660737286</v>
      </c>
      <c r="J710" t="b">
        <v>1</v>
      </c>
    </row>
    <row r="711" spans="1:10" x14ac:dyDescent="0.35">
      <c r="A711" t="s">
        <v>572</v>
      </c>
      <c r="B711" t="s">
        <v>536</v>
      </c>
      <c r="C711" t="s">
        <v>1835</v>
      </c>
      <c r="D711" s="1">
        <v>16468</v>
      </c>
      <c r="E711" s="1">
        <v>44915</v>
      </c>
      <c r="F711" t="s">
        <v>1457</v>
      </c>
      <c r="G711">
        <v>90921</v>
      </c>
      <c r="H711" t="s">
        <v>14</v>
      </c>
      <c r="I711">
        <v>513921654</v>
      </c>
      <c r="J711" t="b">
        <v>1</v>
      </c>
    </row>
    <row r="712" spans="1:10" x14ac:dyDescent="0.35">
      <c r="A712" t="s">
        <v>1836</v>
      </c>
      <c r="B712" t="s">
        <v>1837</v>
      </c>
      <c r="C712" t="s">
        <v>1838</v>
      </c>
      <c r="D712" s="1">
        <v>23474</v>
      </c>
      <c r="E712" s="1">
        <v>44776</v>
      </c>
      <c r="F712" t="s">
        <v>1459</v>
      </c>
      <c r="G712">
        <v>57062</v>
      </c>
      <c r="H712" t="s">
        <v>19</v>
      </c>
      <c r="I712">
        <v>412362560</v>
      </c>
      <c r="J712" t="b">
        <v>0</v>
      </c>
    </row>
    <row r="713" spans="1:10" x14ac:dyDescent="0.35">
      <c r="A713" t="s">
        <v>860</v>
      </c>
      <c r="B713" t="s">
        <v>1828</v>
      </c>
      <c r="C713" t="s">
        <v>1839</v>
      </c>
      <c r="D713" s="1">
        <v>13520</v>
      </c>
      <c r="E713" s="1">
        <v>45192</v>
      </c>
      <c r="F713" t="s">
        <v>1013</v>
      </c>
      <c r="G713">
        <v>55405</v>
      </c>
      <c r="H713" t="s">
        <v>19</v>
      </c>
      <c r="I713">
        <v>975653189</v>
      </c>
      <c r="J713" t="b">
        <v>0</v>
      </c>
    </row>
    <row r="714" spans="1:10" x14ac:dyDescent="0.35">
      <c r="A714" t="s">
        <v>639</v>
      </c>
      <c r="B714" t="s">
        <v>1840</v>
      </c>
      <c r="C714" t="s">
        <v>1841</v>
      </c>
      <c r="D714" s="1">
        <v>36601</v>
      </c>
      <c r="E714" s="1">
        <v>43979</v>
      </c>
      <c r="F714" t="s">
        <v>644</v>
      </c>
      <c r="G714">
        <v>22329</v>
      </c>
      <c r="H714" t="s">
        <v>14</v>
      </c>
      <c r="I714">
        <v>205534174</v>
      </c>
      <c r="J714" t="b">
        <v>0</v>
      </c>
    </row>
    <row r="715" spans="1:10" x14ac:dyDescent="0.35">
      <c r="A715" t="s">
        <v>246</v>
      </c>
      <c r="B715" t="s">
        <v>1842</v>
      </c>
      <c r="C715" t="s">
        <v>1843</v>
      </c>
      <c r="D715" s="1">
        <v>3567</v>
      </c>
      <c r="E715" s="1">
        <v>44610</v>
      </c>
      <c r="F715" t="s">
        <v>1844</v>
      </c>
      <c r="G715">
        <v>70695</v>
      </c>
      <c r="H715" t="s">
        <v>19</v>
      </c>
      <c r="I715">
        <v>445331964</v>
      </c>
      <c r="J715" t="b">
        <v>0</v>
      </c>
    </row>
    <row r="716" spans="1:10" x14ac:dyDescent="0.35">
      <c r="A716" t="s">
        <v>423</v>
      </c>
      <c r="B716" t="s">
        <v>938</v>
      </c>
      <c r="C716" t="s">
        <v>1845</v>
      </c>
      <c r="D716" s="1">
        <v>21008</v>
      </c>
      <c r="E716" s="1">
        <v>44714</v>
      </c>
      <c r="F716" t="s">
        <v>585</v>
      </c>
      <c r="G716">
        <v>49293</v>
      </c>
      <c r="H716" t="s">
        <v>14</v>
      </c>
      <c r="I716">
        <v>17839461</v>
      </c>
      <c r="J716" t="b">
        <v>1</v>
      </c>
    </row>
    <row r="717" spans="1:10" x14ac:dyDescent="0.35">
      <c r="A717" t="s">
        <v>291</v>
      </c>
      <c r="B717" t="s">
        <v>976</v>
      </c>
      <c r="C717" t="s">
        <v>1846</v>
      </c>
      <c r="D717" s="1">
        <v>28359</v>
      </c>
      <c r="E717" s="1">
        <v>44924</v>
      </c>
      <c r="F717" t="s">
        <v>966</v>
      </c>
      <c r="G717">
        <v>13296</v>
      </c>
      <c r="H717" t="s">
        <v>19</v>
      </c>
      <c r="I717">
        <v>949824143</v>
      </c>
      <c r="J717" t="b">
        <v>0</v>
      </c>
    </row>
    <row r="718" spans="1:10" x14ac:dyDescent="0.35">
      <c r="A718" t="s">
        <v>383</v>
      </c>
      <c r="B718" t="s">
        <v>1322</v>
      </c>
      <c r="C718" t="s">
        <v>1847</v>
      </c>
      <c r="D718" s="1">
        <v>16006</v>
      </c>
      <c r="E718" s="1">
        <v>43918</v>
      </c>
      <c r="F718" t="s">
        <v>1462</v>
      </c>
      <c r="G718">
        <v>64569</v>
      </c>
      <c r="H718" t="s">
        <v>19</v>
      </c>
      <c r="I718">
        <v>789762202</v>
      </c>
      <c r="J718" t="b">
        <v>0</v>
      </c>
    </row>
    <row r="719" spans="1:10" x14ac:dyDescent="0.35">
      <c r="A719" t="s">
        <v>163</v>
      </c>
      <c r="B719" t="s">
        <v>1848</v>
      </c>
      <c r="C719" t="s">
        <v>1849</v>
      </c>
      <c r="D719" s="1">
        <v>14039</v>
      </c>
      <c r="E719" s="1">
        <v>43831</v>
      </c>
      <c r="F719" t="s">
        <v>654</v>
      </c>
      <c r="G719">
        <v>41253</v>
      </c>
      <c r="H719" t="s">
        <v>19</v>
      </c>
      <c r="I719">
        <v>905672919</v>
      </c>
      <c r="J719" t="b">
        <v>0</v>
      </c>
    </row>
    <row r="720" spans="1:10" x14ac:dyDescent="0.35">
      <c r="A720" t="s">
        <v>1850</v>
      </c>
      <c r="B720" t="s">
        <v>542</v>
      </c>
      <c r="C720" t="s">
        <v>1851</v>
      </c>
      <c r="D720" s="1">
        <v>3325</v>
      </c>
      <c r="E720" s="1">
        <v>44641</v>
      </c>
      <c r="F720" t="s">
        <v>331</v>
      </c>
      <c r="G720">
        <v>18304</v>
      </c>
      <c r="H720" t="s">
        <v>19</v>
      </c>
      <c r="I720">
        <v>631422699</v>
      </c>
      <c r="J720" t="b">
        <v>1</v>
      </c>
    </row>
    <row r="721" spans="1:10" x14ac:dyDescent="0.35">
      <c r="A721" t="s">
        <v>507</v>
      </c>
      <c r="B721" t="s">
        <v>712</v>
      </c>
      <c r="C721" t="s">
        <v>1852</v>
      </c>
      <c r="D721" s="1">
        <v>26437</v>
      </c>
      <c r="E721" s="1">
        <v>44688</v>
      </c>
      <c r="F721" t="s">
        <v>66</v>
      </c>
      <c r="G721">
        <v>73539</v>
      </c>
      <c r="H721" t="s">
        <v>14</v>
      </c>
      <c r="I721">
        <v>697030386</v>
      </c>
      <c r="J721" t="b">
        <v>1</v>
      </c>
    </row>
    <row r="722" spans="1:10" x14ac:dyDescent="0.35">
      <c r="A722" t="s">
        <v>982</v>
      </c>
      <c r="B722" t="s">
        <v>1853</v>
      </c>
      <c r="C722" t="s">
        <v>1854</v>
      </c>
      <c r="D722" s="1">
        <v>12040</v>
      </c>
      <c r="E722" s="1">
        <v>44588</v>
      </c>
      <c r="F722" t="s">
        <v>1855</v>
      </c>
      <c r="G722">
        <v>76126</v>
      </c>
      <c r="H722" t="s">
        <v>19</v>
      </c>
      <c r="I722">
        <v>47470842</v>
      </c>
      <c r="J722" t="b">
        <v>0</v>
      </c>
    </row>
    <row r="723" spans="1:10" x14ac:dyDescent="0.35">
      <c r="A723" t="s">
        <v>306</v>
      </c>
      <c r="B723" t="s">
        <v>1856</v>
      </c>
      <c r="C723" t="s">
        <v>1857</v>
      </c>
      <c r="D723" s="1">
        <v>17497</v>
      </c>
      <c r="E723" s="1">
        <v>45168</v>
      </c>
      <c r="F723" t="s">
        <v>529</v>
      </c>
      <c r="G723">
        <v>7912</v>
      </c>
      <c r="H723" t="s">
        <v>19</v>
      </c>
      <c r="I723">
        <v>57451439</v>
      </c>
      <c r="J723" t="b">
        <v>0</v>
      </c>
    </row>
    <row r="724" spans="1:10" x14ac:dyDescent="0.35">
      <c r="A724" t="s">
        <v>1858</v>
      </c>
      <c r="B724" t="s">
        <v>1008</v>
      </c>
      <c r="C724" t="s">
        <v>1859</v>
      </c>
      <c r="D724" s="1">
        <v>29309</v>
      </c>
      <c r="E724" s="1">
        <v>44002</v>
      </c>
      <c r="F724" t="s">
        <v>347</v>
      </c>
      <c r="G724">
        <v>41687</v>
      </c>
      <c r="H724" t="s">
        <v>19</v>
      </c>
      <c r="I724">
        <v>695759369</v>
      </c>
      <c r="J724" t="b">
        <v>0</v>
      </c>
    </row>
    <row r="725" spans="1:10" x14ac:dyDescent="0.35">
      <c r="A725" t="s">
        <v>117</v>
      </c>
      <c r="B725" t="s">
        <v>1208</v>
      </c>
      <c r="C725" t="s">
        <v>1860</v>
      </c>
      <c r="D725" s="1">
        <v>38273</v>
      </c>
      <c r="E725" s="1">
        <v>45313</v>
      </c>
      <c r="F725" t="s">
        <v>1507</v>
      </c>
      <c r="G725">
        <v>77202</v>
      </c>
      <c r="H725" t="s">
        <v>14</v>
      </c>
      <c r="I725">
        <v>723705599</v>
      </c>
      <c r="J725" t="b">
        <v>0</v>
      </c>
    </row>
    <row r="726" spans="1:10" x14ac:dyDescent="0.35">
      <c r="A726" t="s">
        <v>507</v>
      </c>
      <c r="B726" t="s">
        <v>564</v>
      </c>
      <c r="C726" t="s">
        <v>1861</v>
      </c>
      <c r="D726" s="1">
        <v>4021</v>
      </c>
      <c r="E726" s="1">
        <v>44925</v>
      </c>
      <c r="F726" t="s">
        <v>587</v>
      </c>
      <c r="G726">
        <v>74997</v>
      </c>
      <c r="H726" t="s">
        <v>14</v>
      </c>
      <c r="I726">
        <v>817477552</v>
      </c>
      <c r="J726" t="b">
        <v>1</v>
      </c>
    </row>
    <row r="727" spans="1:10" x14ac:dyDescent="0.35">
      <c r="A727" t="s">
        <v>109</v>
      </c>
      <c r="B727" t="s">
        <v>648</v>
      </c>
      <c r="C727" t="s">
        <v>1862</v>
      </c>
      <c r="D727" s="1">
        <v>14912</v>
      </c>
      <c r="E727" s="1">
        <v>43868</v>
      </c>
      <c r="F727" t="s">
        <v>1863</v>
      </c>
      <c r="G727">
        <v>56891</v>
      </c>
      <c r="H727" t="s">
        <v>14</v>
      </c>
      <c r="I727">
        <v>567208481</v>
      </c>
      <c r="J727" t="b">
        <v>1</v>
      </c>
    </row>
    <row r="728" spans="1:10" x14ac:dyDescent="0.35">
      <c r="A728" t="s">
        <v>212</v>
      </c>
      <c r="B728" t="s">
        <v>164</v>
      </c>
      <c r="C728" t="s">
        <v>1864</v>
      </c>
      <c r="D728" s="1">
        <v>36328</v>
      </c>
      <c r="E728" s="1">
        <v>44921</v>
      </c>
      <c r="F728" t="s">
        <v>1865</v>
      </c>
      <c r="G728">
        <v>47366</v>
      </c>
      <c r="H728" t="s">
        <v>19</v>
      </c>
      <c r="I728">
        <v>433194284</v>
      </c>
      <c r="J728" t="b">
        <v>0</v>
      </c>
    </row>
    <row r="729" spans="1:10" x14ac:dyDescent="0.35">
      <c r="A729" t="s">
        <v>101</v>
      </c>
      <c r="B729" t="s">
        <v>516</v>
      </c>
      <c r="C729" t="s">
        <v>1866</v>
      </c>
      <c r="D729" s="1">
        <v>35250</v>
      </c>
      <c r="E729" s="1">
        <v>44118</v>
      </c>
      <c r="F729" t="s">
        <v>1867</v>
      </c>
      <c r="G729">
        <v>30951</v>
      </c>
      <c r="H729" t="s">
        <v>14</v>
      </c>
      <c r="I729">
        <v>737059087</v>
      </c>
      <c r="J729" t="b">
        <v>0</v>
      </c>
    </row>
    <row r="730" spans="1:10" x14ac:dyDescent="0.35">
      <c r="A730" t="s">
        <v>470</v>
      </c>
      <c r="B730" t="s">
        <v>25</v>
      </c>
      <c r="C730" t="s">
        <v>1868</v>
      </c>
      <c r="D730" s="1">
        <v>10071</v>
      </c>
      <c r="E730" s="1">
        <v>44016</v>
      </c>
      <c r="F730" t="s">
        <v>1556</v>
      </c>
      <c r="G730">
        <v>22263</v>
      </c>
      <c r="H730" t="s">
        <v>19</v>
      </c>
      <c r="I730">
        <v>877019208</v>
      </c>
      <c r="J730" t="b">
        <v>0</v>
      </c>
    </row>
    <row r="731" spans="1:10" x14ac:dyDescent="0.35">
      <c r="A731" t="s">
        <v>256</v>
      </c>
      <c r="B731" t="s">
        <v>1869</v>
      </c>
      <c r="C731" t="s">
        <v>1870</v>
      </c>
      <c r="D731" s="1">
        <v>33411</v>
      </c>
      <c r="E731" s="1">
        <v>44893</v>
      </c>
      <c r="F731" t="s">
        <v>1462</v>
      </c>
      <c r="G731">
        <v>4301</v>
      </c>
      <c r="H731" t="s">
        <v>14</v>
      </c>
      <c r="I731">
        <v>78880649</v>
      </c>
      <c r="J731" t="b">
        <v>0</v>
      </c>
    </row>
    <row r="732" spans="1:10" x14ac:dyDescent="0.35">
      <c r="A732" t="s">
        <v>1871</v>
      </c>
      <c r="B732" t="s">
        <v>1872</v>
      </c>
      <c r="C732" t="s">
        <v>1873</v>
      </c>
      <c r="D732" s="1">
        <v>29293</v>
      </c>
      <c r="E732" s="1">
        <v>44113</v>
      </c>
      <c r="F732" t="s">
        <v>1874</v>
      </c>
      <c r="G732">
        <v>21829</v>
      </c>
      <c r="H732" t="s">
        <v>19</v>
      </c>
      <c r="I732">
        <v>579052426</v>
      </c>
      <c r="J732" t="b">
        <v>0</v>
      </c>
    </row>
    <row r="733" spans="1:10" x14ac:dyDescent="0.35">
      <c r="A733" t="s">
        <v>1875</v>
      </c>
      <c r="B733" t="s">
        <v>1876</v>
      </c>
      <c r="C733" t="s">
        <v>1877</v>
      </c>
      <c r="D733" s="1">
        <v>26850</v>
      </c>
      <c r="E733" s="1">
        <v>44096</v>
      </c>
      <c r="F733" t="s">
        <v>669</v>
      </c>
      <c r="G733">
        <v>37437</v>
      </c>
      <c r="H733" t="s">
        <v>19</v>
      </c>
      <c r="I733">
        <v>720892032</v>
      </c>
      <c r="J733" t="b">
        <v>1</v>
      </c>
    </row>
    <row r="734" spans="1:10" x14ac:dyDescent="0.35">
      <c r="A734" t="s">
        <v>504</v>
      </c>
      <c r="B734" t="s">
        <v>1878</v>
      </c>
      <c r="C734" t="s">
        <v>1879</v>
      </c>
      <c r="D734" s="1">
        <v>37267</v>
      </c>
      <c r="E734" s="1">
        <v>44217</v>
      </c>
      <c r="F734" t="s">
        <v>1408</v>
      </c>
      <c r="G734">
        <v>69416</v>
      </c>
      <c r="H734" t="s">
        <v>19</v>
      </c>
      <c r="I734">
        <v>846363890</v>
      </c>
      <c r="J734" t="b">
        <v>1</v>
      </c>
    </row>
    <row r="735" spans="1:10" x14ac:dyDescent="0.35">
      <c r="A735" t="s">
        <v>291</v>
      </c>
      <c r="B735" t="s">
        <v>971</v>
      </c>
      <c r="C735" t="s">
        <v>1880</v>
      </c>
      <c r="D735" s="1">
        <v>18640</v>
      </c>
      <c r="E735" s="1">
        <v>44649</v>
      </c>
      <c r="F735" t="s">
        <v>1610</v>
      </c>
      <c r="G735">
        <v>23996</v>
      </c>
      <c r="H735" t="s">
        <v>14</v>
      </c>
      <c r="I735">
        <v>29374942</v>
      </c>
      <c r="J735" t="b">
        <v>0</v>
      </c>
    </row>
    <row r="736" spans="1:10" x14ac:dyDescent="0.35">
      <c r="A736" t="s">
        <v>860</v>
      </c>
      <c r="B736" t="s">
        <v>938</v>
      </c>
      <c r="C736" t="s">
        <v>1881</v>
      </c>
      <c r="D736" s="1">
        <v>4059</v>
      </c>
      <c r="E736" s="1">
        <v>44110</v>
      </c>
      <c r="F736" t="s">
        <v>179</v>
      </c>
      <c r="G736">
        <v>92983</v>
      </c>
      <c r="H736" t="s">
        <v>14</v>
      </c>
      <c r="I736">
        <v>876593752</v>
      </c>
      <c r="J736" t="b">
        <v>1</v>
      </c>
    </row>
    <row r="737" spans="1:10" x14ac:dyDescent="0.35">
      <c r="A737" t="s">
        <v>1161</v>
      </c>
      <c r="B737" t="s">
        <v>181</v>
      </c>
      <c r="C737" t="s">
        <v>1882</v>
      </c>
      <c r="D737" s="1">
        <v>32553</v>
      </c>
      <c r="E737" s="1">
        <v>45319</v>
      </c>
      <c r="F737" t="s">
        <v>1883</v>
      </c>
      <c r="G737">
        <v>96188</v>
      </c>
      <c r="H737" t="s">
        <v>19</v>
      </c>
      <c r="I737">
        <v>148995486</v>
      </c>
      <c r="J737" t="b">
        <v>0</v>
      </c>
    </row>
    <row r="738" spans="1:10" x14ac:dyDescent="0.35">
      <c r="A738" t="s">
        <v>240</v>
      </c>
      <c r="B738" t="s">
        <v>1884</v>
      </c>
      <c r="C738" t="s">
        <v>1885</v>
      </c>
      <c r="D738" s="1">
        <v>3421</v>
      </c>
      <c r="E738" s="1">
        <v>45115</v>
      </c>
      <c r="F738" t="s">
        <v>278</v>
      </c>
      <c r="G738">
        <v>74255</v>
      </c>
      <c r="H738" t="s">
        <v>19</v>
      </c>
      <c r="I738">
        <v>686235796</v>
      </c>
      <c r="J738" t="b">
        <v>1</v>
      </c>
    </row>
    <row r="739" spans="1:10" x14ac:dyDescent="0.35">
      <c r="A739" t="s">
        <v>310</v>
      </c>
      <c r="B739" t="s">
        <v>1765</v>
      </c>
      <c r="C739" t="s">
        <v>1886</v>
      </c>
      <c r="D739" s="1">
        <v>21522</v>
      </c>
      <c r="E739" s="1">
        <v>45149</v>
      </c>
      <c r="F739" t="s">
        <v>290</v>
      </c>
      <c r="G739">
        <v>69102</v>
      </c>
      <c r="H739" t="s">
        <v>14</v>
      </c>
      <c r="I739">
        <v>792199577</v>
      </c>
      <c r="J739" t="b">
        <v>0</v>
      </c>
    </row>
    <row r="740" spans="1:10" x14ac:dyDescent="0.35">
      <c r="A740" t="s">
        <v>701</v>
      </c>
      <c r="B740" t="s">
        <v>1265</v>
      </c>
      <c r="C740" t="s">
        <v>1887</v>
      </c>
      <c r="D740" s="1">
        <v>19441</v>
      </c>
      <c r="E740" s="1">
        <v>44285</v>
      </c>
      <c r="F740" t="s">
        <v>187</v>
      </c>
      <c r="G740">
        <v>79814</v>
      </c>
      <c r="H740" t="s">
        <v>19</v>
      </c>
      <c r="I740">
        <v>920382819</v>
      </c>
      <c r="J740" t="b">
        <v>0</v>
      </c>
    </row>
    <row r="741" spans="1:10" x14ac:dyDescent="0.35">
      <c r="A741" t="s">
        <v>639</v>
      </c>
      <c r="B741" t="s">
        <v>1888</v>
      </c>
      <c r="C741" t="s">
        <v>1889</v>
      </c>
      <c r="D741" s="1">
        <v>43049</v>
      </c>
      <c r="E741" s="1">
        <v>43883</v>
      </c>
      <c r="F741" t="s">
        <v>1655</v>
      </c>
      <c r="G741">
        <v>85941</v>
      </c>
      <c r="H741" t="s">
        <v>14</v>
      </c>
      <c r="I741">
        <v>947352300</v>
      </c>
      <c r="J741" t="b">
        <v>0</v>
      </c>
    </row>
    <row r="742" spans="1:10" x14ac:dyDescent="0.35">
      <c r="A742" t="s">
        <v>811</v>
      </c>
      <c r="B742" t="s">
        <v>1890</v>
      </c>
      <c r="C742" t="s">
        <v>1891</v>
      </c>
      <c r="D742" s="1">
        <v>23129</v>
      </c>
      <c r="E742" s="1">
        <v>45231</v>
      </c>
      <c r="F742" t="s">
        <v>1892</v>
      </c>
      <c r="G742">
        <v>37579</v>
      </c>
      <c r="H742" t="s">
        <v>14</v>
      </c>
      <c r="I742">
        <v>923794020</v>
      </c>
      <c r="J742" t="b">
        <v>0</v>
      </c>
    </row>
    <row r="743" spans="1:10" x14ac:dyDescent="0.35">
      <c r="A743" t="s">
        <v>1070</v>
      </c>
      <c r="B743" t="s">
        <v>1893</v>
      </c>
      <c r="C743" t="s">
        <v>1894</v>
      </c>
      <c r="D743" s="1">
        <v>10933</v>
      </c>
      <c r="E743" s="1">
        <v>45365</v>
      </c>
      <c r="F743" t="s">
        <v>1397</v>
      </c>
      <c r="G743">
        <v>1538</v>
      </c>
      <c r="H743" t="s">
        <v>19</v>
      </c>
      <c r="I743">
        <v>102806077</v>
      </c>
      <c r="J743" t="b">
        <v>0</v>
      </c>
    </row>
    <row r="744" spans="1:10" x14ac:dyDescent="0.35">
      <c r="A744" t="s">
        <v>159</v>
      </c>
      <c r="B744" t="s">
        <v>1312</v>
      </c>
      <c r="C744" t="s">
        <v>1895</v>
      </c>
      <c r="D744" s="1">
        <v>37666</v>
      </c>
      <c r="E744" s="1">
        <v>45068</v>
      </c>
      <c r="F744" t="s">
        <v>598</v>
      </c>
      <c r="G744">
        <v>57270</v>
      </c>
      <c r="H744" t="s">
        <v>19</v>
      </c>
      <c r="I744">
        <v>971093670</v>
      </c>
      <c r="J744" t="b">
        <v>0</v>
      </c>
    </row>
    <row r="745" spans="1:10" x14ac:dyDescent="0.35">
      <c r="A745" t="s">
        <v>63</v>
      </c>
      <c r="B745" t="s">
        <v>1896</v>
      </c>
      <c r="C745" t="s">
        <v>1897</v>
      </c>
      <c r="D745" s="1">
        <v>4965</v>
      </c>
      <c r="E745" s="1">
        <v>43916</v>
      </c>
      <c r="F745" t="s">
        <v>1898</v>
      </c>
      <c r="G745">
        <v>86720</v>
      </c>
      <c r="H745" t="s">
        <v>14</v>
      </c>
      <c r="I745">
        <v>221353426</v>
      </c>
      <c r="J745" t="b">
        <v>1</v>
      </c>
    </row>
    <row r="746" spans="1:10" x14ac:dyDescent="0.35">
      <c r="A746" t="s">
        <v>205</v>
      </c>
      <c r="B746" t="s">
        <v>1664</v>
      </c>
      <c r="C746" t="s">
        <v>1899</v>
      </c>
      <c r="D746" s="1">
        <v>27014</v>
      </c>
      <c r="E746" s="1">
        <v>44219</v>
      </c>
      <c r="F746" t="s">
        <v>1900</v>
      </c>
      <c r="G746">
        <v>45227</v>
      </c>
      <c r="H746" t="s">
        <v>19</v>
      </c>
      <c r="I746">
        <v>207352076</v>
      </c>
      <c r="J746" t="b">
        <v>0</v>
      </c>
    </row>
    <row r="747" spans="1:10" x14ac:dyDescent="0.35">
      <c r="A747" t="s">
        <v>387</v>
      </c>
      <c r="B747" t="s">
        <v>68</v>
      </c>
      <c r="C747" t="s">
        <v>1901</v>
      </c>
      <c r="D747" s="1">
        <v>20037</v>
      </c>
      <c r="E747" s="1">
        <v>45041</v>
      </c>
      <c r="F747" t="s">
        <v>66</v>
      </c>
      <c r="G747">
        <v>37400</v>
      </c>
      <c r="H747" t="s">
        <v>14</v>
      </c>
      <c r="I747">
        <v>189552726</v>
      </c>
      <c r="J747" t="b">
        <v>0</v>
      </c>
    </row>
    <row r="748" spans="1:10" x14ac:dyDescent="0.35">
      <c r="A748" t="s">
        <v>367</v>
      </c>
      <c r="B748" t="s">
        <v>1902</v>
      </c>
      <c r="C748" t="s">
        <v>1903</v>
      </c>
      <c r="D748" s="1">
        <v>43429</v>
      </c>
      <c r="E748" s="1">
        <v>44424</v>
      </c>
      <c r="F748" t="s">
        <v>1904</v>
      </c>
      <c r="G748">
        <v>13441</v>
      </c>
      <c r="H748" t="s">
        <v>19</v>
      </c>
      <c r="I748">
        <v>688139832</v>
      </c>
      <c r="J748" t="b">
        <v>1</v>
      </c>
    </row>
    <row r="749" spans="1:10" x14ac:dyDescent="0.35">
      <c r="A749" t="s">
        <v>701</v>
      </c>
      <c r="B749" t="s">
        <v>106</v>
      </c>
      <c r="C749" t="s">
        <v>1905</v>
      </c>
      <c r="D749" s="1">
        <v>25167</v>
      </c>
      <c r="E749" s="1">
        <v>45128</v>
      </c>
      <c r="F749" t="s">
        <v>1280</v>
      </c>
      <c r="G749">
        <v>44867</v>
      </c>
      <c r="H749" t="s">
        <v>14</v>
      </c>
      <c r="I749">
        <v>247279528</v>
      </c>
      <c r="J749" t="b">
        <v>0</v>
      </c>
    </row>
    <row r="750" spans="1:10" x14ac:dyDescent="0.35">
      <c r="A750" t="s">
        <v>1906</v>
      </c>
      <c r="B750" t="s">
        <v>106</v>
      </c>
      <c r="C750" t="s">
        <v>1907</v>
      </c>
      <c r="D750" s="1">
        <v>3643</v>
      </c>
      <c r="E750" s="1">
        <v>45394</v>
      </c>
      <c r="F750" t="s">
        <v>1908</v>
      </c>
      <c r="G750">
        <v>88668</v>
      </c>
      <c r="H750" t="s">
        <v>14</v>
      </c>
      <c r="I750">
        <v>443360100</v>
      </c>
      <c r="J750" t="b">
        <v>1</v>
      </c>
    </row>
    <row r="751" spans="1:10" x14ac:dyDescent="0.35">
      <c r="A751" t="s">
        <v>696</v>
      </c>
      <c r="B751" t="s">
        <v>118</v>
      </c>
      <c r="C751" t="s">
        <v>1909</v>
      </c>
      <c r="D751" s="1">
        <v>28005</v>
      </c>
      <c r="E751" s="1">
        <v>44067</v>
      </c>
      <c r="F751" t="s">
        <v>987</v>
      </c>
      <c r="G751">
        <v>99186</v>
      </c>
      <c r="H751" t="s">
        <v>14</v>
      </c>
      <c r="I751">
        <v>926882863</v>
      </c>
      <c r="J751" t="b">
        <v>0</v>
      </c>
    </row>
    <row r="752" spans="1:10" x14ac:dyDescent="0.35">
      <c r="A752" t="s">
        <v>468</v>
      </c>
      <c r="B752" t="s">
        <v>1910</v>
      </c>
      <c r="C752" t="s">
        <v>1911</v>
      </c>
      <c r="D752" s="1">
        <v>44510</v>
      </c>
      <c r="E752" s="1">
        <v>43957</v>
      </c>
      <c r="F752" t="s">
        <v>1912</v>
      </c>
      <c r="G752">
        <v>83758</v>
      </c>
      <c r="H752" t="s">
        <v>19</v>
      </c>
      <c r="I752">
        <v>533952321</v>
      </c>
      <c r="J752" t="b">
        <v>1</v>
      </c>
    </row>
    <row r="753" spans="1:10" x14ac:dyDescent="0.35">
      <c r="A753" t="s">
        <v>811</v>
      </c>
      <c r="B753" t="s">
        <v>72</v>
      </c>
      <c r="C753" t="s">
        <v>1913</v>
      </c>
      <c r="D753" s="1">
        <v>14819</v>
      </c>
      <c r="E753" s="1">
        <v>44283</v>
      </c>
      <c r="F753" t="s">
        <v>1914</v>
      </c>
      <c r="G753">
        <v>82924</v>
      </c>
      <c r="H753" t="s">
        <v>19</v>
      </c>
      <c r="I753">
        <v>639534089</v>
      </c>
      <c r="J753" t="b">
        <v>1</v>
      </c>
    </row>
    <row r="754" spans="1:10" x14ac:dyDescent="0.35">
      <c r="A754" t="s">
        <v>163</v>
      </c>
      <c r="B754" t="s">
        <v>138</v>
      </c>
      <c r="C754" t="s">
        <v>1915</v>
      </c>
      <c r="D754" s="1">
        <v>38587</v>
      </c>
      <c r="E754" s="1">
        <v>44908</v>
      </c>
      <c r="F754" t="s">
        <v>784</v>
      </c>
      <c r="G754">
        <v>18768</v>
      </c>
      <c r="H754" t="s">
        <v>19</v>
      </c>
      <c r="I754">
        <v>468139101</v>
      </c>
      <c r="J754" t="b">
        <v>1</v>
      </c>
    </row>
    <row r="755" spans="1:10" x14ac:dyDescent="0.35">
      <c r="A755" t="s">
        <v>470</v>
      </c>
      <c r="B755" t="s">
        <v>432</v>
      </c>
      <c r="C755" t="s">
        <v>1916</v>
      </c>
      <c r="D755" s="1">
        <v>15326</v>
      </c>
      <c r="E755" s="1">
        <v>43950</v>
      </c>
      <c r="F755" t="s">
        <v>249</v>
      </c>
      <c r="G755">
        <v>51265</v>
      </c>
      <c r="H755" t="s">
        <v>14</v>
      </c>
      <c r="I755">
        <v>674151412</v>
      </c>
      <c r="J755" t="b">
        <v>1</v>
      </c>
    </row>
    <row r="756" spans="1:10" x14ac:dyDescent="0.35">
      <c r="A756" t="s">
        <v>56</v>
      </c>
      <c r="B756" t="s">
        <v>1917</v>
      </c>
      <c r="C756" t="s">
        <v>1918</v>
      </c>
      <c r="D756" s="1">
        <v>45364</v>
      </c>
      <c r="E756" s="1">
        <v>45037</v>
      </c>
      <c r="F756" t="s">
        <v>1919</v>
      </c>
      <c r="G756">
        <v>44310</v>
      </c>
      <c r="H756" t="s">
        <v>14</v>
      </c>
      <c r="I756">
        <v>780594185</v>
      </c>
      <c r="J756" t="b">
        <v>1</v>
      </c>
    </row>
    <row r="757" spans="1:10" x14ac:dyDescent="0.35">
      <c r="A757" t="s">
        <v>408</v>
      </c>
      <c r="B757" t="s">
        <v>1275</v>
      </c>
      <c r="C757" t="s">
        <v>1920</v>
      </c>
      <c r="D757" s="1">
        <v>37968</v>
      </c>
      <c r="E757" s="1">
        <v>44589</v>
      </c>
      <c r="F757" t="s">
        <v>1921</v>
      </c>
      <c r="G757">
        <v>95005</v>
      </c>
      <c r="H757" t="s">
        <v>14</v>
      </c>
      <c r="I757">
        <v>731412461</v>
      </c>
      <c r="J757" t="b">
        <v>0</v>
      </c>
    </row>
    <row r="758" spans="1:10" x14ac:dyDescent="0.35">
      <c r="A758" t="s">
        <v>1922</v>
      </c>
      <c r="B758" t="s">
        <v>508</v>
      </c>
      <c r="C758" t="s">
        <v>1923</v>
      </c>
      <c r="D758" s="1">
        <v>32659</v>
      </c>
      <c r="E758" s="1">
        <v>44895</v>
      </c>
      <c r="F758" t="s">
        <v>112</v>
      </c>
      <c r="G758">
        <v>48426</v>
      </c>
      <c r="H758" t="s">
        <v>14</v>
      </c>
      <c r="I758">
        <v>710205680</v>
      </c>
      <c r="J758" t="b">
        <v>1</v>
      </c>
    </row>
    <row r="759" spans="1:10" x14ac:dyDescent="0.35">
      <c r="A759" t="s">
        <v>1179</v>
      </c>
      <c r="B759" t="s">
        <v>68</v>
      </c>
      <c r="C759" t="s">
        <v>1924</v>
      </c>
      <c r="D759" s="1">
        <v>40388</v>
      </c>
      <c r="E759" s="1">
        <v>44580</v>
      </c>
      <c r="F759" t="s">
        <v>140</v>
      </c>
      <c r="G759">
        <v>71459</v>
      </c>
      <c r="H759" t="s">
        <v>19</v>
      </c>
      <c r="I759">
        <v>265828976</v>
      </c>
      <c r="J759" t="b">
        <v>1</v>
      </c>
    </row>
    <row r="760" spans="1:10" x14ac:dyDescent="0.35">
      <c r="A760" t="s">
        <v>191</v>
      </c>
      <c r="B760" t="s">
        <v>1925</v>
      </c>
      <c r="C760" t="s">
        <v>1926</v>
      </c>
      <c r="D760" s="1">
        <v>42008</v>
      </c>
      <c r="E760" s="1">
        <v>44535</v>
      </c>
      <c r="F760" t="s">
        <v>1927</v>
      </c>
      <c r="G760">
        <v>91646</v>
      </c>
      <c r="H760" t="s">
        <v>14</v>
      </c>
      <c r="I760">
        <v>116807952</v>
      </c>
      <c r="J760" t="b">
        <v>1</v>
      </c>
    </row>
    <row r="761" spans="1:10" x14ac:dyDescent="0.35">
      <c r="A761" t="s">
        <v>295</v>
      </c>
      <c r="B761" t="s">
        <v>604</v>
      </c>
      <c r="C761" t="s">
        <v>1928</v>
      </c>
      <c r="D761" s="1">
        <v>33128</v>
      </c>
      <c r="E761" s="1">
        <v>44807</v>
      </c>
      <c r="F761" t="s">
        <v>1929</v>
      </c>
      <c r="G761">
        <v>61661</v>
      </c>
      <c r="H761" t="s">
        <v>14</v>
      </c>
      <c r="I761">
        <v>887109132</v>
      </c>
      <c r="J761" t="b">
        <v>0</v>
      </c>
    </row>
    <row r="762" spans="1:10" x14ac:dyDescent="0.35">
      <c r="A762" t="s">
        <v>696</v>
      </c>
      <c r="B762" t="s">
        <v>337</v>
      </c>
      <c r="C762" t="s">
        <v>1930</v>
      </c>
      <c r="D762" s="1">
        <v>42607</v>
      </c>
      <c r="E762" s="1">
        <v>44712</v>
      </c>
      <c r="F762" t="s">
        <v>681</v>
      </c>
      <c r="G762">
        <v>22064</v>
      </c>
      <c r="H762" t="s">
        <v>19</v>
      </c>
      <c r="I762">
        <v>53489540</v>
      </c>
      <c r="J762" t="b">
        <v>0</v>
      </c>
    </row>
    <row r="763" spans="1:10" x14ac:dyDescent="0.35">
      <c r="A763" t="s">
        <v>431</v>
      </c>
      <c r="B763" t="s">
        <v>72</v>
      </c>
      <c r="C763" t="s">
        <v>1931</v>
      </c>
      <c r="D763" s="1">
        <v>25764</v>
      </c>
      <c r="E763" s="1">
        <v>44824</v>
      </c>
      <c r="F763" t="s">
        <v>1932</v>
      </c>
      <c r="G763">
        <v>17846</v>
      </c>
      <c r="H763" t="s">
        <v>14</v>
      </c>
      <c r="I763">
        <v>295510147</v>
      </c>
      <c r="J763" t="b">
        <v>0</v>
      </c>
    </row>
    <row r="764" spans="1:10" x14ac:dyDescent="0.35">
      <c r="A764" t="s">
        <v>288</v>
      </c>
      <c r="B764" t="s">
        <v>1933</v>
      </c>
      <c r="C764" t="s">
        <v>1934</v>
      </c>
      <c r="D764" s="1">
        <v>16325</v>
      </c>
      <c r="E764" s="1">
        <v>44009</v>
      </c>
      <c r="F764" t="s">
        <v>963</v>
      </c>
      <c r="G764">
        <v>42220</v>
      </c>
      <c r="H764" t="s">
        <v>14</v>
      </c>
      <c r="I764">
        <v>445121096</v>
      </c>
      <c r="J764" t="b">
        <v>0</v>
      </c>
    </row>
    <row r="765" spans="1:10" x14ac:dyDescent="0.35">
      <c r="A765" t="s">
        <v>453</v>
      </c>
      <c r="B765" t="s">
        <v>1469</v>
      </c>
      <c r="C765" t="s">
        <v>1935</v>
      </c>
      <c r="D765" s="1">
        <v>25391</v>
      </c>
      <c r="E765" s="1">
        <v>45037</v>
      </c>
      <c r="F765" t="s">
        <v>47</v>
      </c>
      <c r="G765">
        <v>21198</v>
      </c>
      <c r="H765" t="s">
        <v>19</v>
      </c>
      <c r="I765">
        <v>262691250</v>
      </c>
      <c r="J765" t="b">
        <v>0</v>
      </c>
    </row>
    <row r="766" spans="1:10" x14ac:dyDescent="0.35">
      <c r="A766" t="s">
        <v>240</v>
      </c>
      <c r="B766" t="s">
        <v>432</v>
      </c>
      <c r="C766" t="s">
        <v>1936</v>
      </c>
      <c r="D766" s="1">
        <v>16544</v>
      </c>
      <c r="E766" s="1">
        <v>45191</v>
      </c>
      <c r="F766" t="s">
        <v>929</v>
      </c>
      <c r="G766">
        <v>49273</v>
      </c>
      <c r="H766" t="s">
        <v>14</v>
      </c>
      <c r="I766">
        <v>640834637</v>
      </c>
      <c r="J766" t="b">
        <v>0</v>
      </c>
    </row>
    <row r="767" spans="1:10" x14ac:dyDescent="0.35">
      <c r="A767" t="s">
        <v>295</v>
      </c>
      <c r="B767" t="s">
        <v>146</v>
      </c>
      <c r="C767" t="s">
        <v>1937</v>
      </c>
      <c r="D767" s="1">
        <v>5326</v>
      </c>
      <c r="E767" s="1">
        <v>44915</v>
      </c>
      <c r="F767" t="s">
        <v>1771</v>
      </c>
      <c r="G767">
        <v>49903</v>
      </c>
      <c r="H767" t="s">
        <v>14</v>
      </c>
      <c r="I767">
        <v>161432997</v>
      </c>
      <c r="J767" t="b">
        <v>1</v>
      </c>
    </row>
    <row r="768" spans="1:10" x14ac:dyDescent="0.35">
      <c r="A768" t="s">
        <v>805</v>
      </c>
      <c r="B768" t="s">
        <v>1938</v>
      </c>
      <c r="C768" t="s">
        <v>1939</v>
      </c>
      <c r="D768" s="1">
        <v>28455</v>
      </c>
      <c r="E768" s="1">
        <v>43839</v>
      </c>
      <c r="F768" t="s">
        <v>1563</v>
      </c>
      <c r="G768">
        <v>98357</v>
      </c>
      <c r="H768" t="s">
        <v>19</v>
      </c>
      <c r="I768">
        <v>752418953</v>
      </c>
      <c r="J768" t="b">
        <v>1</v>
      </c>
    </row>
    <row r="769" spans="1:10" x14ac:dyDescent="0.35">
      <c r="A769" t="s">
        <v>480</v>
      </c>
      <c r="B769" t="s">
        <v>604</v>
      </c>
      <c r="C769" t="s">
        <v>1940</v>
      </c>
      <c r="D769" s="1">
        <v>28976</v>
      </c>
      <c r="E769" s="1">
        <v>43968</v>
      </c>
      <c r="F769" t="s">
        <v>249</v>
      </c>
      <c r="G769">
        <v>3132</v>
      </c>
      <c r="H769" t="s">
        <v>19</v>
      </c>
      <c r="I769">
        <v>642134120</v>
      </c>
      <c r="J769" t="b">
        <v>1</v>
      </c>
    </row>
    <row r="770" spans="1:10" x14ac:dyDescent="0.35">
      <c r="A770" t="s">
        <v>101</v>
      </c>
      <c r="B770" t="s">
        <v>1890</v>
      </c>
      <c r="C770" t="s">
        <v>1941</v>
      </c>
      <c r="D770" s="1">
        <v>40678</v>
      </c>
      <c r="E770" s="1">
        <v>43926</v>
      </c>
      <c r="F770" t="s">
        <v>434</v>
      </c>
      <c r="G770">
        <v>79783</v>
      </c>
      <c r="H770" t="s">
        <v>14</v>
      </c>
      <c r="I770">
        <v>577136437</v>
      </c>
      <c r="J770" t="b">
        <v>0</v>
      </c>
    </row>
    <row r="771" spans="1:10" x14ac:dyDescent="0.35">
      <c r="A771" t="s">
        <v>1942</v>
      </c>
      <c r="B771" t="s">
        <v>1664</v>
      </c>
      <c r="C771" t="s">
        <v>1943</v>
      </c>
      <c r="D771" s="1">
        <v>15456</v>
      </c>
      <c r="E771" s="1">
        <v>45322</v>
      </c>
      <c r="F771" t="s">
        <v>363</v>
      </c>
      <c r="G771">
        <v>13914</v>
      </c>
      <c r="H771" t="s">
        <v>19</v>
      </c>
      <c r="I771">
        <v>26256227</v>
      </c>
      <c r="J771" t="b">
        <v>1</v>
      </c>
    </row>
    <row r="772" spans="1:10" x14ac:dyDescent="0.35">
      <c r="A772" t="s">
        <v>480</v>
      </c>
      <c r="B772" t="s">
        <v>395</v>
      </c>
      <c r="C772" t="s">
        <v>1944</v>
      </c>
      <c r="D772" s="1">
        <v>18053</v>
      </c>
      <c r="E772" s="1">
        <v>44678</v>
      </c>
      <c r="F772" t="s">
        <v>476</v>
      </c>
      <c r="G772">
        <v>94745</v>
      </c>
      <c r="H772" t="s">
        <v>19</v>
      </c>
      <c r="I772">
        <v>939311764</v>
      </c>
      <c r="J772" t="b">
        <v>1</v>
      </c>
    </row>
    <row r="773" spans="1:10" x14ac:dyDescent="0.35">
      <c r="A773" t="s">
        <v>1945</v>
      </c>
      <c r="B773" t="s">
        <v>927</v>
      </c>
      <c r="C773" t="s">
        <v>1946</v>
      </c>
      <c r="D773" s="1">
        <v>18079</v>
      </c>
      <c r="E773" s="1">
        <v>45369</v>
      </c>
      <c r="F773" t="s">
        <v>784</v>
      </c>
      <c r="G773">
        <v>72863</v>
      </c>
      <c r="H773" t="s">
        <v>14</v>
      </c>
      <c r="I773">
        <v>185323824</v>
      </c>
      <c r="J773" t="b">
        <v>0</v>
      </c>
    </row>
    <row r="774" spans="1:10" x14ac:dyDescent="0.35">
      <c r="A774" t="s">
        <v>696</v>
      </c>
      <c r="B774" t="s">
        <v>1947</v>
      </c>
      <c r="C774" t="s">
        <v>1948</v>
      </c>
      <c r="D774" s="1">
        <v>12860</v>
      </c>
      <c r="E774" s="1">
        <v>44827</v>
      </c>
      <c r="F774" t="s">
        <v>1257</v>
      </c>
      <c r="G774">
        <v>33016</v>
      </c>
      <c r="H774" t="s">
        <v>14</v>
      </c>
      <c r="I774">
        <v>310021178</v>
      </c>
      <c r="J774" t="b">
        <v>1</v>
      </c>
    </row>
    <row r="775" spans="1:10" x14ac:dyDescent="0.35">
      <c r="A775" t="s">
        <v>1949</v>
      </c>
      <c r="B775" t="s">
        <v>1950</v>
      </c>
      <c r="C775" t="s">
        <v>1951</v>
      </c>
      <c r="D775" s="1">
        <v>28978</v>
      </c>
      <c r="E775" s="1">
        <v>44598</v>
      </c>
      <c r="F775" t="s">
        <v>709</v>
      </c>
      <c r="G775">
        <v>55512</v>
      </c>
      <c r="H775" t="s">
        <v>19</v>
      </c>
      <c r="I775">
        <v>343834970</v>
      </c>
      <c r="J775" t="b">
        <v>0</v>
      </c>
    </row>
    <row r="776" spans="1:10" x14ac:dyDescent="0.35">
      <c r="A776" t="s">
        <v>163</v>
      </c>
      <c r="B776" t="s">
        <v>64</v>
      </c>
      <c r="C776" t="s">
        <v>1952</v>
      </c>
      <c r="D776" s="1">
        <v>9300</v>
      </c>
      <c r="E776" s="1">
        <v>45029</v>
      </c>
      <c r="F776" t="s">
        <v>1046</v>
      </c>
      <c r="G776">
        <v>14350</v>
      </c>
      <c r="H776" t="s">
        <v>14</v>
      </c>
      <c r="I776">
        <v>236526918</v>
      </c>
      <c r="J776" t="b">
        <v>0</v>
      </c>
    </row>
    <row r="777" spans="1:10" x14ac:dyDescent="0.35">
      <c r="A777" t="s">
        <v>257</v>
      </c>
      <c r="B777" t="s">
        <v>149</v>
      </c>
      <c r="C777" t="s">
        <v>1953</v>
      </c>
      <c r="D777" s="1">
        <v>26302</v>
      </c>
      <c r="E777" s="1">
        <v>44614</v>
      </c>
      <c r="F777" t="s">
        <v>1954</v>
      </c>
      <c r="G777">
        <v>63242</v>
      </c>
      <c r="H777" t="s">
        <v>19</v>
      </c>
      <c r="I777">
        <v>868333843</v>
      </c>
      <c r="J777" t="b">
        <v>1</v>
      </c>
    </row>
    <row r="778" spans="1:10" x14ac:dyDescent="0.35">
      <c r="A778" t="s">
        <v>696</v>
      </c>
      <c r="B778" t="s">
        <v>206</v>
      </c>
      <c r="C778" t="s">
        <v>1955</v>
      </c>
      <c r="D778" s="1">
        <v>13828</v>
      </c>
      <c r="E778" s="1">
        <v>44433</v>
      </c>
      <c r="F778" t="s">
        <v>798</v>
      </c>
      <c r="G778">
        <v>77501</v>
      </c>
      <c r="H778" t="s">
        <v>19</v>
      </c>
      <c r="I778">
        <v>43666285</v>
      </c>
      <c r="J778" t="b">
        <v>1</v>
      </c>
    </row>
    <row r="779" spans="1:10" x14ac:dyDescent="0.35">
      <c r="A779" t="s">
        <v>105</v>
      </c>
      <c r="B779" t="s">
        <v>1872</v>
      </c>
      <c r="C779" t="s">
        <v>1956</v>
      </c>
      <c r="D779" s="1">
        <v>27698</v>
      </c>
      <c r="E779" s="1">
        <v>45226</v>
      </c>
      <c r="F779" t="s">
        <v>321</v>
      </c>
      <c r="G779">
        <v>15056</v>
      </c>
      <c r="H779" t="s">
        <v>19</v>
      </c>
      <c r="I779">
        <v>932886066</v>
      </c>
      <c r="J779" t="b">
        <v>0</v>
      </c>
    </row>
    <row r="780" spans="1:10" x14ac:dyDescent="0.35">
      <c r="A780" t="s">
        <v>250</v>
      </c>
      <c r="B780" t="s">
        <v>1664</v>
      </c>
      <c r="C780" t="s">
        <v>1957</v>
      </c>
      <c r="D780" s="1">
        <v>7139</v>
      </c>
      <c r="E780" s="1">
        <v>44918</v>
      </c>
      <c r="F780" t="s">
        <v>700</v>
      </c>
      <c r="G780">
        <v>450</v>
      </c>
      <c r="H780" t="s">
        <v>19</v>
      </c>
      <c r="I780">
        <v>369445973</v>
      </c>
      <c r="J780" t="b">
        <v>0</v>
      </c>
    </row>
    <row r="781" spans="1:10" x14ac:dyDescent="0.35">
      <c r="A781" t="s">
        <v>519</v>
      </c>
      <c r="B781" t="s">
        <v>443</v>
      </c>
      <c r="C781" t="s">
        <v>1958</v>
      </c>
      <c r="D781" s="1">
        <v>29645</v>
      </c>
      <c r="E781" s="1">
        <v>45199</v>
      </c>
      <c r="F781" t="s">
        <v>802</v>
      </c>
      <c r="G781">
        <v>7386</v>
      </c>
      <c r="H781" t="s">
        <v>19</v>
      </c>
      <c r="I781">
        <v>942127461</v>
      </c>
      <c r="J781" t="b">
        <v>1</v>
      </c>
    </row>
    <row r="782" spans="1:10" x14ac:dyDescent="0.35">
      <c r="A782" t="s">
        <v>24</v>
      </c>
      <c r="B782" t="s">
        <v>1959</v>
      </c>
      <c r="C782" t="s">
        <v>1960</v>
      </c>
      <c r="D782" s="1">
        <v>25830</v>
      </c>
      <c r="E782" s="1">
        <v>44063</v>
      </c>
      <c r="F782" t="s">
        <v>534</v>
      </c>
      <c r="G782">
        <v>92776</v>
      </c>
      <c r="H782" t="s">
        <v>14</v>
      </c>
      <c r="I782">
        <v>437765230</v>
      </c>
      <c r="J782" t="b">
        <v>1</v>
      </c>
    </row>
    <row r="783" spans="1:10" x14ac:dyDescent="0.35">
      <c r="A783" t="s">
        <v>56</v>
      </c>
      <c r="B783" t="s">
        <v>938</v>
      </c>
      <c r="C783" t="s">
        <v>1961</v>
      </c>
      <c r="D783" s="1">
        <v>7031</v>
      </c>
      <c r="E783" s="1">
        <v>45231</v>
      </c>
      <c r="F783" t="s">
        <v>393</v>
      </c>
      <c r="G783">
        <v>93002</v>
      </c>
      <c r="H783" t="s">
        <v>14</v>
      </c>
      <c r="I783">
        <v>909801967</v>
      </c>
      <c r="J783" t="b">
        <v>1</v>
      </c>
    </row>
    <row r="784" spans="1:10" x14ac:dyDescent="0.35">
      <c r="A784" t="s">
        <v>32</v>
      </c>
      <c r="B784" t="s">
        <v>1962</v>
      </c>
      <c r="C784" t="s">
        <v>1963</v>
      </c>
      <c r="D784" s="1">
        <v>36392</v>
      </c>
      <c r="E784" s="1">
        <v>44887</v>
      </c>
      <c r="F784" t="s">
        <v>963</v>
      </c>
      <c r="G784">
        <v>14507</v>
      </c>
      <c r="H784" t="s">
        <v>14</v>
      </c>
      <c r="I784">
        <v>138907191</v>
      </c>
      <c r="J784" t="b">
        <v>1</v>
      </c>
    </row>
    <row r="785" spans="1:10" x14ac:dyDescent="0.35">
      <c r="A785" t="s">
        <v>551</v>
      </c>
      <c r="B785" t="s">
        <v>564</v>
      </c>
      <c r="C785" t="s">
        <v>1964</v>
      </c>
      <c r="D785" s="1">
        <v>32423</v>
      </c>
      <c r="E785" s="1">
        <v>43925</v>
      </c>
      <c r="F785" t="s">
        <v>1660</v>
      </c>
      <c r="G785">
        <v>31771</v>
      </c>
      <c r="H785" t="s">
        <v>14</v>
      </c>
      <c r="I785">
        <v>202781580</v>
      </c>
      <c r="J785" t="b">
        <v>1</v>
      </c>
    </row>
    <row r="786" spans="1:10" x14ac:dyDescent="0.35">
      <c r="A786" t="s">
        <v>367</v>
      </c>
      <c r="B786" t="s">
        <v>57</v>
      </c>
      <c r="C786" t="s">
        <v>1965</v>
      </c>
      <c r="D786" s="1">
        <v>18914</v>
      </c>
      <c r="E786" s="1">
        <v>44296</v>
      </c>
      <c r="F786" t="s">
        <v>235</v>
      </c>
      <c r="G786">
        <v>71037</v>
      </c>
      <c r="H786" t="s">
        <v>14</v>
      </c>
      <c r="I786">
        <v>178635425</v>
      </c>
      <c r="J786" t="b">
        <v>0</v>
      </c>
    </row>
    <row r="787" spans="1:10" x14ac:dyDescent="0.35">
      <c r="A787" t="s">
        <v>1366</v>
      </c>
      <c r="B787" t="s">
        <v>206</v>
      </c>
      <c r="C787" t="s">
        <v>1966</v>
      </c>
      <c r="D787" s="1">
        <v>9245</v>
      </c>
      <c r="E787" s="1">
        <v>44327</v>
      </c>
      <c r="F787" t="s">
        <v>158</v>
      </c>
      <c r="G787">
        <v>90393</v>
      </c>
      <c r="H787" t="s">
        <v>19</v>
      </c>
      <c r="I787">
        <v>736021175</v>
      </c>
      <c r="J787" t="b">
        <v>0</v>
      </c>
    </row>
    <row r="788" spans="1:10" x14ac:dyDescent="0.35">
      <c r="A788" t="s">
        <v>257</v>
      </c>
      <c r="B788" t="s">
        <v>206</v>
      </c>
      <c r="C788" t="s">
        <v>1967</v>
      </c>
      <c r="D788" s="1">
        <v>13702</v>
      </c>
      <c r="E788" s="1">
        <v>44189</v>
      </c>
      <c r="F788" t="s">
        <v>940</v>
      </c>
      <c r="G788">
        <v>41704</v>
      </c>
      <c r="H788" t="s">
        <v>19</v>
      </c>
      <c r="I788">
        <v>450724371</v>
      </c>
      <c r="J788" t="b">
        <v>1</v>
      </c>
    </row>
    <row r="789" spans="1:10" x14ac:dyDescent="0.35">
      <c r="A789" t="s">
        <v>1968</v>
      </c>
      <c r="B789" t="s">
        <v>1969</v>
      </c>
      <c r="C789" t="s">
        <v>1970</v>
      </c>
      <c r="D789" s="1">
        <v>9356</v>
      </c>
      <c r="E789" s="1">
        <v>45375</v>
      </c>
      <c r="F789" t="s">
        <v>1971</v>
      </c>
      <c r="G789">
        <v>72468</v>
      </c>
      <c r="H789" t="s">
        <v>14</v>
      </c>
      <c r="I789">
        <v>119860807</v>
      </c>
      <c r="J789" t="b">
        <v>0</v>
      </c>
    </row>
    <row r="790" spans="1:10" x14ac:dyDescent="0.35">
      <c r="A790" t="s">
        <v>1972</v>
      </c>
      <c r="B790" t="s">
        <v>1600</v>
      </c>
      <c r="C790" t="s">
        <v>1973</v>
      </c>
      <c r="D790" s="1">
        <v>3713</v>
      </c>
      <c r="E790" s="1">
        <v>44126</v>
      </c>
      <c r="F790" t="s">
        <v>1526</v>
      </c>
      <c r="G790">
        <v>29852</v>
      </c>
      <c r="H790" t="s">
        <v>19</v>
      </c>
      <c r="I790">
        <v>182949127</v>
      </c>
      <c r="J790" t="b">
        <v>1</v>
      </c>
    </row>
    <row r="791" spans="1:10" x14ac:dyDescent="0.35">
      <c r="A791" t="s">
        <v>507</v>
      </c>
      <c r="B791" t="s">
        <v>1974</v>
      </c>
      <c r="C791" t="s">
        <v>1975</v>
      </c>
      <c r="D791" s="1">
        <v>19919</v>
      </c>
      <c r="E791" s="1">
        <v>44278</v>
      </c>
      <c r="F791" t="s">
        <v>1976</v>
      </c>
      <c r="G791">
        <v>80038</v>
      </c>
      <c r="H791" t="s">
        <v>19</v>
      </c>
      <c r="I791">
        <v>424574326</v>
      </c>
      <c r="J791" t="b">
        <v>1</v>
      </c>
    </row>
    <row r="792" spans="1:10" x14ac:dyDescent="0.35">
      <c r="A792" t="s">
        <v>44</v>
      </c>
      <c r="B792" t="s">
        <v>1977</v>
      </c>
      <c r="C792" t="s">
        <v>1978</v>
      </c>
      <c r="D792" s="1">
        <v>15584</v>
      </c>
      <c r="E792" s="1">
        <v>45265</v>
      </c>
      <c r="F792" t="s">
        <v>1979</v>
      </c>
      <c r="G792">
        <v>84450</v>
      </c>
      <c r="H792" t="s">
        <v>14</v>
      </c>
      <c r="I792">
        <v>498455581</v>
      </c>
      <c r="J792" t="b">
        <v>1</v>
      </c>
    </row>
    <row r="793" spans="1:10" x14ac:dyDescent="0.35">
      <c r="A793" t="s">
        <v>48</v>
      </c>
      <c r="B793" t="s">
        <v>233</v>
      </c>
      <c r="C793" t="s">
        <v>1980</v>
      </c>
      <c r="D793" s="1">
        <v>36229</v>
      </c>
      <c r="E793" s="1">
        <v>44681</v>
      </c>
      <c r="F793" t="s">
        <v>78</v>
      </c>
      <c r="G793">
        <v>29063</v>
      </c>
      <c r="H793" t="s">
        <v>14</v>
      </c>
      <c r="I793">
        <v>378483980</v>
      </c>
      <c r="J793" t="b">
        <v>1</v>
      </c>
    </row>
    <row r="794" spans="1:10" x14ac:dyDescent="0.35">
      <c r="A794" t="s">
        <v>1739</v>
      </c>
      <c r="B794" t="s">
        <v>1981</v>
      </c>
      <c r="C794" t="s">
        <v>1982</v>
      </c>
      <c r="D794" s="1">
        <v>25791</v>
      </c>
      <c r="E794" s="1">
        <v>44200</v>
      </c>
      <c r="F794" t="s">
        <v>1118</v>
      </c>
      <c r="G794">
        <v>54973</v>
      </c>
      <c r="H794" t="s">
        <v>19</v>
      </c>
      <c r="I794">
        <v>536019567</v>
      </c>
      <c r="J794" t="b">
        <v>1</v>
      </c>
    </row>
    <row r="795" spans="1:10" x14ac:dyDescent="0.35">
      <c r="A795" t="s">
        <v>1983</v>
      </c>
      <c r="B795" t="s">
        <v>1132</v>
      </c>
      <c r="C795" t="s">
        <v>1984</v>
      </c>
      <c r="D795" s="1">
        <v>34189</v>
      </c>
      <c r="E795" s="1">
        <v>44002</v>
      </c>
      <c r="F795" t="s">
        <v>1104</v>
      </c>
      <c r="G795">
        <v>75915</v>
      </c>
      <c r="H795" t="s">
        <v>19</v>
      </c>
      <c r="I795">
        <v>382286705</v>
      </c>
      <c r="J795" t="b">
        <v>0</v>
      </c>
    </row>
    <row r="796" spans="1:10" x14ac:dyDescent="0.35">
      <c r="A796" t="s">
        <v>527</v>
      </c>
      <c r="B796" t="s">
        <v>508</v>
      </c>
      <c r="C796" t="s">
        <v>1985</v>
      </c>
      <c r="D796" s="1">
        <v>4857</v>
      </c>
      <c r="E796" s="1">
        <v>44348</v>
      </c>
      <c r="F796" t="s">
        <v>459</v>
      </c>
      <c r="G796">
        <v>51993</v>
      </c>
      <c r="H796" t="s">
        <v>19</v>
      </c>
      <c r="I796">
        <v>682114342</v>
      </c>
      <c r="J796" t="b">
        <v>0</v>
      </c>
    </row>
    <row r="797" spans="1:10" x14ac:dyDescent="0.35">
      <c r="A797" t="s">
        <v>1986</v>
      </c>
      <c r="B797" t="s">
        <v>542</v>
      </c>
      <c r="C797" t="s">
        <v>1987</v>
      </c>
      <c r="D797" s="1">
        <v>38870</v>
      </c>
      <c r="E797" s="1">
        <v>44395</v>
      </c>
      <c r="F797" t="s">
        <v>1988</v>
      </c>
      <c r="G797">
        <v>64405</v>
      </c>
      <c r="H797" t="s">
        <v>19</v>
      </c>
      <c r="I797">
        <v>418863097</v>
      </c>
      <c r="J797" t="b">
        <v>1</v>
      </c>
    </row>
    <row r="798" spans="1:10" x14ac:dyDescent="0.35">
      <c r="A798" t="s">
        <v>105</v>
      </c>
      <c r="B798" t="s">
        <v>576</v>
      </c>
      <c r="C798" t="s">
        <v>1989</v>
      </c>
      <c r="D798" s="1">
        <v>22101</v>
      </c>
      <c r="E798" s="1">
        <v>44073</v>
      </c>
      <c r="F798" t="s">
        <v>1432</v>
      </c>
      <c r="G798">
        <v>53166</v>
      </c>
      <c r="H798" t="s">
        <v>19</v>
      </c>
      <c r="I798">
        <v>890777467</v>
      </c>
      <c r="J798" t="b">
        <v>1</v>
      </c>
    </row>
    <row r="799" spans="1:10" x14ac:dyDescent="0.35">
      <c r="A799" t="s">
        <v>1784</v>
      </c>
      <c r="B799" t="s">
        <v>927</v>
      </c>
      <c r="C799" t="s">
        <v>1990</v>
      </c>
      <c r="D799" s="1">
        <v>10300</v>
      </c>
      <c r="E799" s="1">
        <v>45197</v>
      </c>
      <c r="F799" t="s">
        <v>1991</v>
      </c>
      <c r="G799">
        <v>85992</v>
      </c>
      <c r="H799" t="s">
        <v>19</v>
      </c>
      <c r="I799">
        <v>244474419</v>
      </c>
      <c r="J799" t="b">
        <v>1</v>
      </c>
    </row>
    <row r="800" spans="1:10" x14ac:dyDescent="0.35">
      <c r="A800" t="s">
        <v>24</v>
      </c>
      <c r="B800" t="s">
        <v>712</v>
      </c>
      <c r="C800" t="s">
        <v>1992</v>
      </c>
      <c r="D800" s="1">
        <v>6952</v>
      </c>
      <c r="E800" s="1">
        <v>44518</v>
      </c>
      <c r="F800" t="s">
        <v>1993</v>
      </c>
      <c r="G800">
        <v>23219</v>
      </c>
      <c r="H800" t="s">
        <v>14</v>
      </c>
      <c r="I800">
        <v>999093063</v>
      </c>
      <c r="J800" t="b">
        <v>1</v>
      </c>
    </row>
    <row r="801" spans="1:10" x14ac:dyDescent="0.35">
      <c r="A801" t="s">
        <v>197</v>
      </c>
      <c r="B801" t="s">
        <v>1994</v>
      </c>
      <c r="C801" t="s">
        <v>1995</v>
      </c>
      <c r="D801" s="1">
        <v>10133</v>
      </c>
      <c r="E801" s="1">
        <v>45196</v>
      </c>
      <c r="F801" t="s">
        <v>963</v>
      </c>
      <c r="G801">
        <v>39240</v>
      </c>
      <c r="H801" t="s">
        <v>19</v>
      </c>
      <c r="I801">
        <v>702544750</v>
      </c>
      <c r="J801" t="b">
        <v>1</v>
      </c>
    </row>
    <row r="802" spans="1:10" x14ac:dyDescent="0.35">
      <c r="A802" t="s">
        <v>1717</v>
      </c>
      <c r="B802" t="s">
        <v>1996</v>
      </c>
      <c r="C802" t="s">
        <v>1997</v>
      </c>
      <c r="D802" s="1">
        <v>22507</v>
      </c>
      <c r="E802" s="1">
        <v>44590</v>
      </c>
      <c r="F802" t="s">
        <v>1998</v>
      </c>
      <c r="G802">
        <v>12624</v>
      </c>
      <c r="H802" t="s">
        <v>14</v>
      </c>
      <c r="I802">
        <v>937275515</v>
      </c>
      <c r="J802" t="b">
        <v>0</v>
      </c>
    </row>
    <row r="803" spans="1:10" x14ac:dyDescent="0.35">
      <c r="A803" t="s">
        <v>101</v>
      </c>
      <c r="B803" t="s">
        <v>376</v>
      </c>
      <c r="C803" t="s">
        <v>1999</v>
      </c>
      <c r="D803" s="1">
        <v>41387</v>
      </c>
      <c r="E803" s="1">
        <v>44939</v>
      </c>
      <c r="F803" t="s">
        <v>2000</v>
      </c>
      <c r="G803">
        <v>6486</v>
      </c>
      <c r="H803" t="s">
        <v>19</v>
      </c>
      <c r="I803">
        <v>38186121</v>
      </c>
      <c r="J803" t="b">
        <v>1</v>
      </c>
    </row>
    <row r="804" spans="1:10" x14ac:dyDescent="0.35">
      <c r="A804" t="s">
        <v>387</v>
      </c>
      <c r="B804" t="s">
        <v>1004</v>
      </c>
      <c r="C804" t="s">
        <v>2001</v>
      </c>
      <c r="D804" s="1">
        <v>5359</v>
      </c>
      <c r="E804" s="1">
        <v>44718</v>
      </c>
      <c r="F804" t="s">
        <v>2002</v>
      </c>
      <c r="G804">
        <v>80792</v>
      </c>
      <c r="H804" t="s">
        <v>19</v>
      </c>
      <c r="I804">
        <v>454760600</v>
      </c>
      <c r="J804" t="b">
        <v>0</v>
      </c>
    </row>
    <row r="805" spans="1:10" x14ac:dyDescent="0.35">
      <c r="A805" t="s">
        <v>480</v>
      </c>
      <c r="B805" t="s">
        <v>2003</v>
      </c>
      <c r="C805" t="s">
        <v>2004</v>
      </c>
      <c r="D805" s="1">
        <v>30540</v>
      </c>
      <c r="E805" s="1">
        <v>44972</v>
      </c>
      <c r="F805" t="s">
        <v>2005</v>
      </c>
      <c r="G805">
        <v>16177</v>
      </c>
      <c r="H805" t="s">
        <v>14</v>
      </c>
      <c r="I805">
        <v>50185737</v>
      </c>
      <c r="J805" t="b">
        <v>1</v>
      </c>
    </row>
    <row r="806" spans="1:10" x14ac:dyDescent="0.35">
      <c r="A806" t="s">
        <v>2006</v>
      </c>
      <c r="B806" t="s">
        <v>704</v>
      </c>
      <c r="C806" t="s">
        <v>2007</v>
      </c>
      <c r="D806" s="1">
        <v>4431</v>
      </c>
      <c r="E806" s="1">
        <v>44024</v>
      </c>
      <c r="F806" t="s">
        <v>363</v>
      </c>
      <c r="G806">
        <v>87468</v>
      </c>
      <c r="H806" t="s">
        <v>14</v>
      </c>
      <c r="I806">
        <v>273818424</v>
      </c>
      <c r="J806" t="b">
        <v>0</v>
      </c>
    </row>
    <row r="807" spans="1:10" x14ac:dyDescent="0.35">
      <c r="A807" t="s">
        <v>240</v>
      </c>
      <c r="B807" t="s">
        <v>2008</v>
      </c>
      <c r="C807" t="s">
        <v>2009</v>
      </c>
      <c r="D807" s="1">
        <v>37164</v>
      </c>
      <c r="E807" s="1">
        <v>44773</v>
      </c>
      <c r="F807" t="s">
        <v>2010</v>
      </c>
      <c r="G807">
        <v>12729</v>
      </c>
      <c r="H807" t="s">
        <v>14</v>
      </c>
      <c r="I807">
        <v>905156343</v>
      </c>
      <c r="J807" t="b">
        <v>1</v>
      </c>
    </row>
    <row r="808" spans="1:10" x14ac:dyDescent="0.35">
      <c r="A808" t="s">
        <v>1871</v>
      </c>
      <c r="B808" t="s">
        <v>2011</v>
      </c>
      <c r="C808" t="s">
        <v>2012</v>
      </c>
      <c r="D808" s="1">
        <v>21564</v>
      </c>
      <c r="E808" s="1">
        <v>45288</v>
      </c>
      <c r="F808" t="s">
        <v>2013</v>
      </c>
      <c r="G808">
        <v>3660</v>
      </c>
      <c r="H808" t="s">
        <v>19</v>
      </c>
      <c r="I808">
        <v>734472469</v>
      </c>
      <c r="J808" t="b">
        <v>0</v>
      </c>
    </row>
    <row r="809" spans="1:10" x14ac:dyDescent="0.35">
      <c r="A809" t="s">
        <v>627</v>
      </c>
      <c r="B809" t="s">
        <v>72</v>
      </c>
      <c r="C809" t="s">
        <v>2014</v>
      </c>
      <c r="D809" s="1">
        <v>15899</v>
      </c>
      <c r="E809" s="1">
        <v>45014</v>
      </c>
      <c r="F809" t="s">
        <v>1484</v>
      </c>
      <c r="G809">
        <v>55007</v>
      </c>
      <c r="H809" t="s">
        <v>19</v>
      </c>
      <c r="I809">
        <v>593404920</v>
      </c>
      <c r="J809" t="b">
        <v>0</v>
      </c>
    </row>
    <row r="810" spans="1:10" x14ac:dyDescent="0.35">
      <c r="A810" t="s">
        <v>701</v>
      </c>
      <c r="B810" t="s">
        <v>72</v>
      </c>
      <c r="C810" t="s">
        <v>2015</v>
      </c>
      <c r="D810" s="1">
        <v>34490</v>
      </c>
      <c r="E810" s="1">
        <v>44599</v>
      </c>
      <c r="F810" t="s">
        <v>2016</v>
      </c>
      <c r="G810">
        <v>27520</v>
      </c>
      <c r="H810" t="s">
        <v>19</v>
      </c>
      <c r="I810">
        <v>685987552</v>
      </c>
      <c r="J810" t="b">
        <v>1</v>
      </c>
    </row>
    <row r="811" spans="1:10" x14ac:dyDescent="0.35">
      <c r="A811" t="s">
        <v>191</v>
      </c>
      <c r="B811" t="s">
        <v>68</v>
      </c>
      <c r="C811" t="s">
        <v>2017</v>
      </c>
      <c r="D811" s="1">
        <v>33800</v>
      </c>
      <c r="E811" s="1">
        <v>44397</v>
      </c>
      <c r="F811" t="s">
        <v>1993</v>
      </c>
      <c r="G811">
        <v>57259</v>
      </c>
      <c r="H811" t="s">
        <v>14</v>
      </c>
      <c r="I811">
        <v>311591692</v>
      </c>
      <c r="J811" t="b">
        <v>1</v>
      </c>
    </row>
    <row r="812" spans="1:10" x14ac:dyDescent="0.35">
      <c r="A812" t="s">
        <v>2018</v>
      </c>
      <c r="B812" t="s">
        <v>1812</v>
      </c>
      <c r="C812" t="s">
        <v>2019</v>
      </c>
      <c r="D812" s="1">
        <v>28288</v>
      </c>
      <c r="E812" s="1">
        <v>44653</v>
      </c>
      <c r="F812" t="s">
        <v>2020</v>
      </c>
      <c r="G812">
        <v>88807</v>
      </c>
      <c r="H812" t="s">
        <v>19</v>
      </c>
      <c r="I812">
        <v>964095018</v>
      </c>
      <c r="J812" t="b">
        <v>1</v>
      </c>
    </row>
    <row r="813" spans="1:10" x14ac:dyDescent="0.35">
      <c r="A813" t="s">
        <v>1387</v>
      </c>
      <c r="B813" t="s">
        <v>233</v>
      </c>
      <c r="C813" t="s">
        <v>2021</v>
      </c>
      <c r="D813" s="1">
        <v>35911</v>
      </c>
      <c r="E813" s="1">
        <v>44121</v>
      </c>
      <c r="F813" t="s">
        <v>1101</v>
      </c>
      <c r="G813">
        <v>59217</v>
      </c>
      <c r="H813" t="s">
        <v>14</v>
      </c>
      <c r="I813">
        <v>736768053</v>
      </c>
      <c r="J813" t="b">
        <v>0</v>
      </c>
    </row>
    <row r="814" spans="1:10" x14ac:dyDescent="0.35">
      <c r="A814" t="s">
        <v>2022</v>
      </c>
      <c r="B814" t="s">
        <v>2023</v>
      </c>
      <c r="C814" t="s">
        <v>2024</v>
      </c>
      <c r="D814" s="1">
        <v>36378</v>
      </c>
      <c r="E814" s="1">
        <v>44414</v>
      </c>
      <c r="F814" t="s">
        <v>2025</v>
      </c>
      <c r="G814">
        <v>67721</v>
      </c>
      <c r="H814" t="s">
        <v>19</v>
      </c>
      <c r="I814">
        <v>6157118</v>
      </c>
      <c r="J814" t="b">
        <v>1</v>
      </c>
    </row>
    <row r="815" spans="1:10" x14ac:dyDescent="0.35">
      <c r="A815" t="s">
        <v>10</v>
      </c>
      <c r="B815" t="s">
        <v>421</v>
      </c>
      <c r="C815" t="s">
        <v>2026</v>
      </c>
      <c r="D815" s="1">
        <v>35553</v>
      </c>
      <c r="E815" s="1">
        <v>45058</v>
      </c>
      <c r="F815" t="s">
        <v>1867</v>
      </c>
      <c r="G815">
        <v>48631</v>
      </c>
      <c r="H815" t="s">
        <v>19</v>
      </c>
      <c r="I815">
        <v>349126942</v>
      </c>
      <c r="J815" t="b">
        <v>1</v>
      </c>
    </row>
    <row r="816" spans="1:10" x14ac:dyDescent="0.35">
      <c r="A816" t="s">
        <v>1875</v>
      </c>
      <c r="B816" t="s">
        <v>432</v>
      </c>
      <c r="C816" t="s">
        <v>2027</v>
      </c>
      <c r="D816" s="1">
        <v>40491</v>
      </c>
      <c r="E816" s="1">
        <v>44637</v>
      </c>
      <c r="F816" t="s">
        <v>774</v>
      </c>
      <c r="G816">
        <v>71597</v>
      </c>
      <c r="H816" t="s">
        <v>19</v>
      </c>
      <c r="I816">
        <v>432284653</v>
      </c>
      <c r="J816" t="b">
        <v>1</v>
      </c>
    </row>
    <row r="817" spans="1:10" x14ac:dyDescent="0.35">
      <c r="A817" t="s">
        <v>523</v>
      </c>
      <c r="B817" t="s">
        <v>1102</v>
      </c>
      <c r="C817" t="s">
        <v>2028</v>
      </c>
      <c r="D817" s="1">
        <v>31266</v>
      </c>
      <c r="E817" s="1">
        <v>44556</v>
      </c>
      <c r="F817" t="s">
        <v>263</v>
      </c>
      <c r="G817">
        <v>53720</v>
      </c>
      <c r="H817" t="s">
        <v>19</v>
      </c>
      <c r="I817">
        <v>928927384</v>
      </c>
      <c r="J817" t="b">
        <v>1</v>
      </c>
    </row>
    <row r="818" spans="1:10" x14ac:dyDescent="0.35">
      <c r="A818" t="s">
        <v>814</v>
      </c>
      <c r="B818" t="s">
        <v>2029</v>
      </c>
      <c r="C818" t="s">
        <v>2030</v>
      </c>
      <c r="D818" s="1">
        <v>45020</v>
      </c>
      <c r="E818" s="1">
        <v>45396</v>
      </c>
      <c r="F818" t="s">
        <v>1565</v>
      </c>
      <c r="G818">
        <v>99839</v>
      </c>
      <c r="H818" t="s">
        <v>14</v>
      </c>
      <c r="I818">
        <v>300594063</v>
      </c>
      <c r="J818" t="b">
        <v>1</v>
      </c>
    </row>
    <row r="819" spans="1:10" x14ac:dyDescent="0.35">
      <c r="A819" t="s">
        <v>480</v>
      </c>
      <c r="B819" t="s">
        <v>2031</v>
      </c>
      <c r="C819" t="s">
        <v>2032</v>
      </c>
      <c r="D819" s="1">
        <v>37851</v>
      </c>
      <c r="E819" s="1">
        <v>44060</v>
      </c>
      <c r="F819" t="s">
        <v>1632</v>
      </c>
      <c r="G819">
        <v>83401</v>
      </c>
      <c r="H819" t="s">
        <v>19</v>
      </c>
      <c r="I819">
        <v>432069928</v>
      </c>
      <c r="J819" t="b">
        <v>1</v>
      </c>
    </row>
    <row r="820" spans="1:10" x14ac:dyDescent="0.35">
      <c r="A820" t="s">
        <v>1135</v>
      </c>
      <c r="B820" t="s">
        <v>772</v>
      </c>
      <c r="C820" t="s">
        <v>2033</v>
      </c>
      <c r="D820" s="1">
        <v>12848</v>
      </c>
      <c r="E820" s="1">
        <v>45323</v>
      </c>
      <c r="F820" t="s">
        <v>1420</v>
      </c>
      <c r="G820">
        <v>90906</v>
      </c>
      <c r="H820" t="s">
        <v>19</v>
      </c>
      <c r="I820">
        <v>174607712</v>
      </c>
      <c r="J820" t="b">
        <v>1</v>
      </c>
    </row>
    <row r="821" spans="1:10" x14ac:dyDescent="0.35">
      <c r="A821" t="s">
        <v>1448</v>
      </c>
      <c r="B821" t="s">
        <v>1401</v>
      </c>
      <c r="C821" t="s">
        <v>2034</v>
      </c>
      <c r="D821" s="1">
        <v>17326</v>
      </c>
      <c r="E821" s="1">
        <v>44548</v>
      </c>
      <c r="F821" t="s">
        <v>151</v>
      </c>
      <c r="G821">
        <v>41339</v>
      </c>
      <c r="H821" t="s">
        <v>19</v>
      </c>
      <c r="I821">
        <v>275958383</v>
      </c>
      <c r="J821" t="b">
        <v>1</v>
      </c>
    </row>
    <row r="822" spans="1:10" x14ac:dyDescent="0.35">
      <c r="A822" t="s">
        <v>32</v>
      </c>
      <c r="B822" t="s">
        <v>1132</v>
      </c>
      <c r="C822" t="s">
        <v>2035</v>
      </c>
      <c r="D822" s="1">
        <v>14410</v>
      </c>
      <c r="E822" s="1">
        <v>45011</v>
      </c>
      <c r="F822" t="s">
        <v>2036</v>
      </c>
      <c r="G822">
        <v>80945</v>
      </c>
      <c r="H822" t="s">
        <v>19</v>
      </c>
      <c r="I822">
        <v>350404467</v>
      </c>
      <c r="J822" t="b">
        <v>0</v>
      </c>
    </row>
    <row r="823" spans="1:10" x14ac:dyDescent="0.35">
      <c r="A823" t="s">
        <v>742</v>
      </c>
      <c r="B823" t="s">
        <v>1307</v>
      </c>
      <c r="C823" t="s">
        <v>2037</v>
      </c>
      <c r="D823" s="1">
        <v>25835</v>
      </c>
      <c r="E823" s="1">
        <v>45244</v>
      </c>
      <c r="F823" t="s">
        <v>2038</v>
      </c>
      <c r="G823">
        <v>89235</v>
      </c>
      <c r="H823" t="s">
        <v>19</v>
      </c>
      <c r="I823">
        <v>813012574</v>
      </c>
      <c r="J823" t="b">
        <v>0</v>
      </c>
    </row>
    <row r="824" spans="1:10" x14ac:dyDescent="0.35">
      <c r="A824" t="s">
        <v>79</v>
      </c>
      <c r="B824" t="s">
        <v>146</v>
      </c>
      <c r="C824" t="s">
        <v>2039</v>
      </c>
      <c r="D824" s="1">
        <v>12748</v>
      </c>
      <c r="E824" s="1">
        <v>44644</v>
      </c>
      <c r="F824" t="s">
        <v>2040</v>
      </c>
      <c r="G824">
        <v>3943</v>
      </c>
      <c r="H824" t="s">
        <v>14</v>
      </c>
      <c r="I824">
        <v>974768166</v>
      </c>
      <c r="J824" t="b">
        <v>0</v>
      </c>
    </row>
    <row r="825" spans="1:10" x14ac:dyDescent="0.35">
      <c r="A825" t="s">
        <v>938</v>
      </c>
      <c r="B825" t="s">
        <v>2041</v>
      </c>
      <c r="C825" t="s">
        <v>2042</v>
      </c>
      <c r="D825" s="1">
        <v>19130</v>
      </c>
      <c r="E825" s="1">
        <v>44221</v>
      </c>
      <c r="F825" t="s">
        <v>1430</v>
      </c>
      <c r="G825">
        <v>66816</v>
      </c>
      <c r="H825" t="s">
        <v>14</v>
      </c>
      <c r="I825">
        <v>698429034</v>
      </c>
      <c r="J825" t="b">
        <v>1</v>
      </c>
    </row>
    <row r="826" spans="1:10" x14ac:dyDescent="0.35">
      <c r="A826" t="s">
        <v>728</v>
      </c>
      <c r="B826" t="s">
        <v>1602</v>
      </c>
      <c r="C826" t="s">
        <v>2043</v>
      </c>
      <c r="D826" s="1">
        <v>36550</v>
      </c>
      <c r="E826" s="1">
        <v>44511</v>
      </c>
      <c r="F826" t="s">
        <v>1479</v>
      </c>
      <c r="G826">
        <v>44748</v>
      </c>
      <c r="H826" t="s">
        <v>14</v>
      </c>
      <c r="I826">
        <v>871327205</v>
      </c>
      <c r="J826" t="b">
        <v>1</v>
      </c>
    </row>
    <row r="827" spans="1:10" x14ac:dyDescent="0.35">
      <c r="A827" t="s">
        <v>2044</v>
      </c>
      <c r="B827" t="s">
        <v>1328</v>
      </c>
      <c r="C827" t="s">
        <v>2045</v>
      </c>
      <c r="D827" s="1">
        <v>3440</v>
      </c>
      <c r="E827" s="1">
        <v>45398</v>
      </c>
      <c r="F827" t="s">
        <v>176</v>
      </c>
      <c r="G827">
        <v>85906</v>
      </c>
      <c r="H827" t="s">
        <v>19</v>
      </c>
      <c r="I827">
        <v>322407838</v>
      </c>
      <c r="J827" t="b">
        <v>1</v>
      </c>
    </row>
    <row r="828" spans="1:10" x14ac:dyDescent="0.35">
      <c r="A828" t="s">
        <v>1986</v>
      </c>
      <c r="B828" t="s">
        <v>576</v>
      </c>
      <c r="C828" t="s">
        <v>2046</v>
      </c>
      <c r="D828" s="1">
        <v>9351</v>
      </c>
      <c r="E828" s="1">
        <v>43893</v>
      </c>
      <c r="F828" t="s">
        <v>23</v>
      </c>
      <c r="G828">
        <v>62194</v>
      </c>
      <c r="H828" t="s">
        <v>14</v>
      </c>
      <c r="I828">
        <v>963814195</v>
      </c>
      <c r="J828" t="b">
        <v>0</v>
      </c>
    </row>
    <row r="829" spans="1:10" x14ac:dyDescent="0.35">
      <c r="A829" t="s">
        <v>627</v>
      </c>
      <c r="B829" t="s">
        <v>129</v>
      </c>
      <c r="C829" t="s">
        <v>2047</v>
      </c>
      <c r="D829" s="1">
        <v>21348</v>
      </c>
      <c r="E829" s="1">
        <v>44096</v>
      </c>
      <c r="F829" t="s">
        <v>1163</v>
      </c>
      <c r="G829">
        <v>32329</v>
      </c>
      <c r="H829" t="s">
        <v>19</v>
      </c>
      <c r="I829">
        <v>598788890</v>
      </c>
      <c r="J829" t="b">
        <v>0</v>
      </c>
    </row>
    <row r="830" spans="1:10" x14ac:dyDescent="0.35">
      <c r="A830" t="s">
        <v>2048</v>
      </c>
      <c r="B830" t="s">
        <v>976</v>
      </c>
      <c r="C830" t="s">
        <v>2049</v>
      </c>
      <c r="D830" s="1">
        <v>25909</v>
      </c>
      <c r="E830" s="1">
        <v>44308</v>
      </c>
      <c r="F830" t="s">
        <v>1203</v>
      </c>
      <c r="G830">
        <v>59104</v>
      </c>
      <c r="H830" t="s">
        <v>19</v>
      </c>
      <c r="I830">
        <v>756941170</v>
      </c>
      <c r="J830" t="b">
        <v>0</v>
      </c>
    </row>
    <row r="831" spans="1:10" x14ac:dyDescent="0.35">
      <c r="A831" t="s">
        <v>658</v>
      </c>
      <c r="B831" t="s">
        <v>461</v>
      </c>
      <c r="C831" t="s">
        <v>2050</v>
      </c>
      <c r="D831" s="1">
        <v>29184</v>
      </c>
      <c r="E831" s="1">
        <v>44235</v>
      </c>
      <c r="F831" t="s">
        <v>467</v>
      </c>
      <c r="G831">
        <v>25733</v>
      </c>
      <c r="H831" t="s">
        <v>14</v>
      </c>
      <c r="I831">
        <v>237531793</v>
      </c>
      <c r="J831" t="b">
        <v>1</v>
      </c>
    </row>
    <row r="832" spans="1:10" x14ac:dyDescent="0.35">
      <c r="A832" t="s">
        <v>2051</v>
      </c>
      <c r="B832" t="s">
        <v>1856</v>
      </c>
      <c r="C832" t="s">
        <v>2052</v>
      </c>
      <c r="D832" s="1">
        <v>9052</v>
      </c>
      <c r="E832" s="1">
        <v>44963</v>
      </c>
      <c r="F832" t="s">
        <v>1013</v>
      </c>
      <c r="G832">
        <v>45472</v>
      </c>
      <c r="H832" t="s">
        <v>19</v>
      </c>
      <c r="I832">
        <v>134148486</v>
      </c>
      <c r="J832" t="b">
        <v>1</v>
      </c>
    </row>
    <row r="833" spans="1:10" x14ac:dyDescent="0.35">
      <c r="A833" t="s">
        <v>1179</v>
      </c>
      <c r="B833" t="s">
        <v>492</v>
      </c>
      <c r="C833" t="s">
        <v>2053</v>
      </c>
      <c r="D833" s="1">
        <v>11739</v>
      </c>
      <c r="E833" s="1">
        <v>44461</v>
      </c>
      <c r="F833" t="s">
        <v>1492</v>
      </c>
      <c r="G833">
        <v>24747</v>
      </c>
      <c r="H833" t="s">
        <v>14</v>
      </c>
      <c r="I833">
        <v>20845769</v>
      </c>
      <c r="J833" t="b">
        <v>0</v>
      </c>
    </row>
    <row r="834" spans="1:10" x14ac:dyDescent="0.35">
      <c r="A834" t="s">
        <v>197</v>
      </c>
      <c r="B834" t="s">
        <v>2054</v>
      </c>
      <c r="C834" t="s">
        <v>2055</v>
      </c>
      <c r="D834" s="1">
        <v>7239</v>
      </c>
      <c r="E834" s="1">
        <v>45294</v>
      </c>
      <c r="F834" t="s">
        <v>981</v>
      </c>
      <c r="G834">
        <v>81697</v>
      </c>
      <c r="H834" t="s">
        <v>19</v>
      </c>
      <c r="I834">
        <v>158894592</v>
      </c>
      <c r="J834" t="b">
        <v>1</v>
      </c>
    </row>
    <row r="835" spans="1:10" x14ac:dyDescent="0.35">
      <c r="A835" t="s">
        <v>630</v>
      </c>
      <c r="B835" t="s">
        <v>2056</v>
      </c>
      <c r="C835" t="s">
        <v>2057</v>
      </c>
      <c r="D835" s="1">
        <v>3789</v>
      </c>
      <c r="E835" s="1">
        <v>44990</v>
      </c>
      <c r="F835" t="s">
        <v>2058</v>
      </c>
      <c r="G835">
        <v>38078</v>
      </c>
      <c r="H835" t="s">
        <v>14</v>
      </c>
      <c r="I835">
        <v>510647299</v>
      </c>
      <c r="J835" t="b">
        <v>1</v>
      </c>
    </row>
    <row r="836" spans="1:10" x14ac:dyDescent="0.35">
      <c r="A836" t="s">
        <v>620</v>
      </c>
      <c r="B836" t="s">
        <v>2059</v>
      </c>
      <c r="C836" t="s">
        <v>2060</v>
      </c>
      <c r="D836" s="1">
        <v>30635</v>
      </c>
      <c r="E836" s="1">
        <v>43969</v>
      </c>
      <c r="F836" t="s">
        <v>494</v>
      </c>
      <c r="G836">
        <v>54920</v>
      </c>
      <c r="H836" t="s">
        <v>14</v>
      </c>
      <c r="I836">
        <v>673317317</v>
      </c>
      <c r="J836" t="b">
        <v>0</v>
      </c>
    </row>
    <row r="837" spans="1:10" x14ac:dyDescent="0.35">
      <c r="A837" t="s">
        <v>507</v>
      </c>
      <c r="B837" t="s">
        <v>276</v>
      </c>
      <c r="C837" t="s">
        <v>2061</v>
      </c>
      <c r="D837" s="1">
        <v>31995</v>
      </c>
      <c r="E837" s="1">
        <v>44783</v>
      </c>
      <c r="F837" t="s">
        <v>2062</v>
      </c>
      <c r="G837">
        <v>59199</v>
      </c>
      <c r="H837" t="s">
        <v>14</v>
      </c>
      <c r="I837">
        <v>413144796</v>
      </c>
      <c r="J837" t="b">
        <v>0</v>
      </c>
    </row>
    <row r="838" spans="1:10" x14ac:dyDescent="0.35">
      <c r="A838" t="s">
        <v>250</v>
      </c>
      <c r="B838" t="s">
        <v>2063</v>
      </c>
      <c r="C838" t="s">
        <v>2064</v>
      </c>
      <c r="D838" s="1">
        <v>21056</v>
      </c>
      <c r="E838" s="1">
        <v>45312</v>
      </c>
      <c r="F838" t="s">
        <v>1624</v>
      </c>
      <c r="G838">
        <v>38787</v>
      </c>
      <c r="H838" t="s">
        <v>19</v>
      </c>
      <c r="I838">
        <v>995613683</v>
      </c>
      <c r="J838" t="b">
        <v>0</v>
      </c>
    </row>
    <row r="839" spans="1:10" x14ac:dyDescent="0.35">
      <c r="A839" t="s">
        <v>830</v>
      </c>
      <c r="B839" t="s">
        <v>461</v>
      </c>
      <c r="C839" t="s">
        <v>2065</v>
      </c>
      <c r="D839" s="1">
        <v>23915</v>
      </c>
      <c r="E839" s="1">
        <v>45135</v>
      </c>
      <c r="F839" t="s">
        <v>1301</v>
      </c>
      <c r="G839">
        <v>31193</v>
      </c>
      <c r="H839" t="s">
        <v>19</v>
      </c>
      <c r="I839">
        <v>407689924</v>
      </c>
      <c r="J839" t="b">
        <v>1</v>
      </c>
    </row>
    <row r="840" spans="1:10" x14ac:dyDescent="0.35">
      <c r="A840" t="s">
        <v>36</v>
      </c>
      <c r="B840" t="s">
        <v>951</v>
      </c>
      <c r="C840" t="s">
        <v>2066</v>
      </c>
      <c r="D840" s="1">
        <v>37368</v>
      </c>
      <c r="E840" s="1">
        <v>45340</v>
      </c>
      <c r="F840" t="s">
        <v>1076</v>
      </c>
      <c r="G840">
        <v>80018</v>
      </c>
      <c r="H840" t="s">
        <v>19</v>
      </c>
      <c r="I840">
        <v>873563517</v>
      </c>
      <c r="J840" t="b">
        <v>1</v>
      </c>
    </row>
    <row r="841" spans="1:10" x14ac:dyDescent="0.35">
      <c r="A841" t="s">
        <v>511</v>
      </c>
      <c r="B841" t="s">
        <v>1974</v>
      </c>
      <c r="C841" t="s">
        <v>2067</v>
      </c>
      <c r="D841" s="1">
        <v>14213</v>
      </c>
      <c r="E841" s="1">
        <v>45268</v>
      </c>
      <c r="F841" t="s">
        <v>290</v>
      </c>
      <c r="G841">
        <v>74469</v>
      </c>
      <c r="H841" t="s">
        <v>19</v>
      </c>
      <c r="I841">
        <v>365813813</v>
      </c>
      <c r="J841" t="b">
        <v>1</v>
      </c>
    </row>
    <row r="842" spans="1:10" x14ac:dyDescent="0.35">
      <c r="A842" t="s">
        <v>10</v>
      </c>
      <c r="B842" t="s">
        <v>2068</v>
      </c>
      <c r="C842" t="s">
        <v>2069</v>
      </c>
      <c r="D842" s="1">
        <v>34796</v>
      </c>
      <c r="E842" s="1">
        <v>45277</v>
      </c>
      <c r="F842" t="s">
        <v>426</v>
      </c>
      <c r="G842">
        <v>8092</v>
      </c>
      <c r="H842" t="s">
        <v>19</v>
      </c>
      <c r="I842">
        <v>945107157</v>
      </c>
      <c r="J842" t="b">
        <v>1</v>
      </c>
    </row>
    <row r="843" spans="1:10" x14ac:dyDescent="0.35">
      <c r="A843" t="s">
        <v>205</v>
      </c>
      <c r="B843" t="s">
        <v>2070</v>
      </c>
      <c r="C843" t="s">
        <v>2071</v>
      </c>
      <c r="D843" s="1">
        <v>16727</v>
      </c>
      <c r="E843" s="1">
        <v>44864</v>
      </c>
      <c r="F843" t="s">
        <v>1351</v>
      </c>
      <c r="G843">
        <v>13613</v>
      </c>
      <c r="H843" t="s">
        <v>19</v>
      </c>
      <c r="I843">
        <v>641287369</v>
      </c>
      <c r="J843" t="b">
        <v>1</v>
      </c>
    </row>
    <row r="844" spans="1:10" x14ac:dyDescent="0.35">
      <c r="A844" t="s">
        <v>2072</v>
      </c>
      <c r="B844" t="s">
        <v>1322</v>
      </c>
      <c r="C844" t="s">
        <v>2073</v>
      </c>
      <c r="D844" s="1">
        <v>12944</v>
      </c>
      <c r="E844" s="1">
        <v>45135</v>
      </c>
      <c r="F844" t="s">
        <v>662</v>
      </c>
      <c r="G844">
        <v>62481</v>
      </c>
      <c r="H844" t="s">
        <v>19</v>
      </c>
      <c r="I844">
        <v>927047995</v>
      </c>
      <c r="J844" t="b">
        <v>0</v>
      </c>
    </row>
    <row r="845" spans="1:10" x14ac:dyDescent="0.35">
      <c r="A845" t="s">
        <v>310</v>
      </c>
      <c r="B845" t="s">
        <v>292</v>
      </c>
      <c r="C845" t="s">
        <v>2074</v>
      </c>
      <c r="D845" s="1">
        <v>11631</v>
      </c>
      <c r="E845" s="1">
        <v>44843</v>
      </c>
      <c r="F845" t="s">
        <v>1736</v>
      </c>
      <c r="G845">
        <v>11972</v>
      </c>
      <c r="H845" t="s">
        <v>14</v>
      </c>
      <c r="I845">
        <v>985955191</v>
      </c>
      <c r="J845" t="b">
        <v>0</v>
      </c>
    </row>
    <row r="846" spans="1:10" x14ac:dyDescent="0.35">
      <c r="A846" t="s">
        <v>319</v>
      </c>
      <c r="B846" t="s">
        <v>395</v>
      </c>
      <c r="C846" t="s">
        <v>2075</v>
      </c>
      <c r="D846" s="1">
        <v>11016</v>
      </c>
      <c r="E846" s="1">
        <v>45219</v>
      </c>
      <c r="F846" t="s">
        <v>148</v>
      </c>
      <c r="G846">
        <v>3344</v>
      </c>
      <c r="H846" t="s">
        <v>19</v>
      </c>
      <c r="I846">
        <v>66907625</v>
      </c>
      <c r="J846" t="b">
        <v>1</v>
      </c>
    </row>
    <row r="847" spans="1:10" x14ac:dyDescent="0.35">
      <c r="A847" t="s">
        <v>101</v>
      </c>
      <c r="B847" t="s">
        <v>973</v>
      </c>
      <c r="C847" t="s">
        <v>2076</v>
      </c>
      <c r="D847" s="1">
        <v>9908</v>
      </c>
      <c r="E847" s="1">
        <v>44808</v>
      </c>
      <c r="F847" t="s">
        <v>1798</v>
      </c>
      <c r="G847">
        <v>27120</v>
      </c>
      <c r="H847" t="s">
        <v>14</v>
      </c>
      <c r="I847">
        <v>728381939</v>
      </c>
      <c r="J847" t="b">
        <v>1</v>
      </c>
    </row>
    <row r="848" spans="1:10" x14ac:dyDescent="0.35">
      <c r="A848" t="s">
        <v>1112</v>
      </c>
      <c r="B848" t="s">
        <v>2077</v>
      </c>
      <c r="C848" t="s">
        <v>2078</v>
      </c>
      <c r="D848" s="1">
        <v>8154</v>
      </c>
      <c r="E848" s="1">
        <v>44898</v>
      </c>
      <c r="F848" t="s">
        <v>1466</v>
      </c>
      <c r="G848">
        <v>85647</v>
      </c>
      <c r="H848" t="s">
        <v>14</v>
      </c>
      <c r="I848">
        <v>734594086</v>
      </c>
      <c r="J848" t="b">
        <v>0</v>
      </c>
    </row>
    <row r="849" spans="1:10" x14ac:dyDescent="0.35">
      <c r="A849" t="s">
        <v>1200</v>
      </c>
      <c r="B849" t="s">
        <v>2079</v>
      </c>
      <c r="C849" t="s">
        <v>2080</v>
      </c>
      <c r="D849" s="1">
        <v>34322</v>
      </c>
      <c r="E849" s="1">
        <v>44593</v>
      </c>
      <c r="F849" t="s">
        <v>1760</v>
      </c>
      <c r="G849">
        <v>47706</v>
      </c>
      <c r="H849" t="s">
        <v>14</v>
      </c>
      <c r="I849">
        <v>721432476</v>
      </c>
      <c r="J849" t="b">
        <v>1</v>
      </c>
    </row>
    <row r="850" spans="1:10" x14ac:dyDescent="0.35">
      <c r="A850" t="s">
        <v>601</v>
      </c>
      <c r="B850" t="s">
        <v>2081</v>
      </c>
      <c r="C850" t="s">
        <v>2082</v>
      </c>
      <c r="D850" s="1">
        <v>18110</v>
      </c>
      <c r="E850" s="1">
        <v>44350</v>
      </c>
      <c r="F850" t="s">
        <v>1624</v>
      </c>
      <c r="G850">
        <v>37202</v>
      </c>
      <c r="H850" t="s">
        <v>19</v>
      </c>
      <c r="I850">
        <v>402420437</v>
      </c>
      <c r="J850" t="b">
        <v>0</v>
      </c>
    </row>
    <row r="851" spans="1:10" x14ac:dyDescent="0.35">
      <c r="A851" t="s">
        <v>1319</v>
      </c>
      <c r="B851" t="s">
        <v>1169</v>
      </c>
      <c r="C851" t="s">
        <v>2083</v>
      </c>
      <c r="D851" s="1">
        <v>7576</v>
      </c>
      <c r="E851" s="1">
        <v>44234</v>
      </c>
      <c r="F851" t="s">
        <v>1436</v>
      </c>
      <c r="G851">
        <v>51171</v>
      </c>
      <c r="H851" t="s">
        <v>14</v>
      </c>
      <c r="I851">
        <v>165438354</v>
      </c>
      <c r="J851" t="b">
        <v>0</v>
      </c>
    </row>
    <row r="852" spans="1:10" x14ac:dyDescent="0.35">
      <c r="A852" t="s">
        <v>572</v>
      </c>
      <c r="B852" t="s">
        <v>40</v>
      </c>
      <c r="C852" t="s">
        <v>2084</v>
      </c>
      <c r="D852" s="1">
        <v>7679</v>
      </c>
      <c r="E852" s="1">
        <v>44207</v>
      </c>
      <c r="F852" t="s">
        <v>158</v>
      </c>
      <c r="G852">
        <v>29450</v>
      </c>
      <c r="H852" t="s">
        <v>19</v>
      </c>
      <c r="I852">
        <v>916890521</v>
      </c>
      <c r="J852" t="b">
        <v>0</v>
      </c>
    </row>
    <row r="853" spans="1:10" x14ac:dyDescent="0.35">
      <c r="A853" t="s">
        <v>2085</v>
      </c>
      <c r="B853" t="s">
        <v>2086</v>
      </c>
      <c r="C853" t="s">
        <v>2087</v>
      </c>
      <c r="D853" s="1">
        <v>8169</v>
      </c>
      <c r="E853" s="1">
        <v>45100</v>
      </c>
      <c r="F853" t="s">
        <v>298</v>
      </c>
      <c r="G853">
        <v>34883</v>
      </c>
      <c r="H853" t="s">
        <v>19</v>
      </c>
      <c r="I853">
        <v>197838856</v>
      </c>
      <c r="J853" t="b">
        <v>0</v>
      </c>
    </row>
    <row r="854" spans="1:10" x14ac:dyDescent="0.35">
      <c r="A854" t="s">
        <v>1972</v>
      </c>
      <c r="B854" t="s">
        <v>1818</v>
      </c>
      <c r="C854" t="s">
        <v>2088</v>
      </c>
      <c r="D854" s="1">
        <v>14155</v>
      </c>
      <c r="E854" s="1">
        <v>44930</v>
      </c>
      <c r="F854" t="s">
        <v>1241</v>
      </c>
      <c r="G854">
        <v>8943</v>
      </c>
      <c r="H854" t="s">
        <v>14</v>
      </c>
      <c r="I854">
        <v>65817338</v>
      </c>
      <c r="J854" t="b">
        <v>1</v>
      </c>
    </row>
    <row r="855" spans="1:10" x14ac:dyDescent="0.35">
      <c r="A855" t="s">
        <v>2089</v>
      </c>
      <c r="B855" t="s">
        <v>880</v>
      </c>
      <c r="C855" t="s">
        <v>2090</v>
      </c>
      <c r="D855" s="1">
        <v>9006</v>
      </c>
      <c r="E855" s="1">
        <v>45266</v>
      </c>
      <c r="F855" t="s">
        <v>2091</v>
      </c>
      <c r="G855">
        <v>63325</v>
      </c>
      <c r="H855" t="s">
        <v>19</v>
      </c>
      <c r="I855">
        <v>70784345</v>
      </c>
      <c r="J855" t="b">
        <v>1</v>
      </c>
    </row>
    <row r="856" spans="1:10" x14ac:dyDescent="0.35">
      <c r="A856" t="s">
        <v>67</v>
      </c>
      <c r="B856" t="s">
        <v>1996</v>
      </c>
      <c r="C856" t="s">
        <v>2092</v>
      </c>
      <c r="D856" s="1">
        <v>40845</v>
      </c>
      <c r="E856" s="1">
        <v>45108</v>
      </c>
      <c r="F856" t="s">
        <v>818</v>
      </c>
      <c r="G856">
        <v>12550</v>
      </c>
      <c r="H856" t="s">
        <v>19</v>
      </c>
      <c r="I856">
        <v>410881593</v>
      </c>
      <c r="J856" t="b">
        <v>0</v>
      </c>
    </row>
    <row r="857" spans="1:10" x14ac:dyDescent="0.35">
      <c r="A857" t="s">
        <v>1600</v>
      </c>
      <c r="B857" t="s">
        <v>68</v>
      </c>
      <c r="C857" t="s">
        <v>2093</v>
      </c>
      <c r="D857" s="1">
        <v>11157</v>
      </c>
      <c r="E857" s="1">
        <v>43988</v>
      </c>
      <c r="F857" t="s">
        <v>1331</v>
      </c>
      <c r="G857">
        <v>67763</v>
      </c>
      <c r="H857" t="s">
        <v>14</v>
      </c>
      <c r="I857">
        <v>708270153</v>
      </c>
      <c r="J857" t="b">
        <v>1</v>
      </c>
    </row>
    <row r="858" spans="1:10" x14ac:dyDescent="0.35">
      <c r="A858" t="s">
        <v>105</v>
      </c>
      <c r="B858" t="s">
        <v>2094</v>
      </c>
      <c r="C858" t="s">
        <v>2095</v>
      </c>
      <c r="D858" s="1">
        <v>36154</v>
      </c>
      <c r="E858" s="1">
        <v>44496</v>
      </c>
      <c r="F858" t="s">
        <v>1496</v>
      </c>
      <c r="G858">
        <v>90392</v>
      </c>
      <c r="H858" t="s">
        <v>14</v>
      </c>
      <c r="I858">
        <v>112485964</v>
      </c>
      <c r="J858" t="b">
        <v>0</v>
      </c>
    </row>
    <row r="859" spans="1:10" x14ac:dyDescent="0.35">
      <c r="A859" t="s">
        <v>551</v>
      </c>
      <c r="B859" t="s">
        <v>1218</v>
      </c>
      <c r="C859" t="s">
        <v>2096</v>
      </c>
      <c r="D859" s="1">
        <v>27529</v>
      </c>
      <c r="E859" s="1">
        <v>44579</v>
      </c>
      <c r="F859" t="s">
        <v>1309</v>
      </c>
      <c r="G859">
        <v>8712</v>
      </c>
      <c r="H859" t="s">
        <v>19</v>
      </c>
      <c r="I859">
        <v>524167304</v>
      </c>
      <c r="J859" t="b">
        <v>0</v>
      </c>
    </row>
    <row r="860" spans="1:10" x14ac:dyDescent="0.35">
      <c r="A860" t="s">
        <v>32</v>
      </c>
      <c r="B860" t="s">
        <v>153</v>
      </c>
      <c r="C860" t="s">
        <v>2097</v>
      </c>
      <c r="D860" s="1">
        <v>4134</v>
      </c>
      <c r="E860" s="1">
        <v>44439</v>
      </c>
      <c r="F860" t="s">
        <v>1229</v>
      </c>
      <c r="G860">
        <v>56105</v>
      </c>
      <c r="H860" t="s">
        <v>14</v>
      </c>
      <c r="I860">
        <v>252964830</v>
      </c>
      <c r="J860" t="b">
        <v>1</v>
      </c>
    </row>
    <row r="861" spans="1:10" x14ac:dyDescent="0.35">
      <c r="A861" t="s">
        <v>2098</v>
      </c>
      <c r="B861" t="s">
        <v>16</v>
      </c>
      <c r="C861" t="s">
        <v>2099</v>
      </c>
      <c r="D861" s="1">
        <v>17250</v>
      </c>
      <c r="E861" s="1">
        <v>44633</v>
      </c>
      <c r="F861" t="s">
        <v>589</v>
      </c>
      <c r="G861">
        <v>47337</v>
      </c>
      <c r="H861" t="s">
        <v>14</v>
      </c>
      <c r="I861">
        <v>349199237</v>
      </c>
      <c r="J861" t="b">
        <v>0</v>
      </c>
    </row>
    <row r="862" spans="1:10" x14ac:dyDescent="0.35">
      <c r="A862" t="s">
        <v>756</v>
      </c>
      <c r="B862" t="s">
        <v>941</v>
      </c>
      <c r="C862" t="s">
        <v>2100</v>
      </c>
      <c r="D862" s="1">
        <v>14755</v>
      </c>
      <c r="E862" s="1">
        <v>43903</v>
      </c>
      <c r="F862" t="s">
        <v>2101</v>
      </c>
      <c r="G862">
        <v>36882</v>
      </c>
      <c r="H862" t="s">
        <v>14</v>
      </c>
      <c r="I862">
        <v>862879055</v>
      </c>
      <c r="J862" t="b">
        <v>1</v>
      </c>
    </row>
    <row r="863" spans="1:10" x14ac:dyDescent="0.35">
      <c r="A863" t="s">
        <v>240</v>
      </c>
      <c r="B863" t="s">
        <v>2102</v>
      </c>
      <c r="C863" t="s">
        <v>2103</v>
      </c>
      <c r="D863" s="1">
        <v>38712</v>
      </c>
      <c r="E863" s="1">
        <v>44410</v>
      </c>
      <c r="F863" t="s">
        <v>829</v>
      </c>
      <c r="G863">
        <v>58722</v>
      </c>
      <c r="H863" t="s">
        <v>14</v>
      </c>
      <c r="I863">
        <v>800670515</v>
      </c>
      <c r="J863" t="b">
        <v>1</v>
      </c>
    </row>
    <row r="864" spans="1:10" x14ac:dyDescent="0.35">
      <c r="A864" t="s">
        <v>1717</v>
      </c>
      <c r="B864" t="s">
        <v>1996</v>
      </c>
      <c r="C864" t="s">
        <v>2104</v>
      </c>
      <c r="D864" s="1">
        <v>7617</v>
      </c>
      <c r="E864" s="1">
        <v>44352</v>
      </c>
      <c r="F864" t="s">
        <v>2105</v>
      </c>
      <c r="G864">
        <v>16814</v>
      </c>
      <c r="H864" t="s">
        <v>14</v>
      </c>
      <c r="I864">
        <v>167104723</v>
      </c>
      <c r="J864" t="b">
        <v>0</v>
      </c>
    </row>
    <row r="865" spans="1:10" x14ac:dyDescent="0.35">
      <c r="A865" t="s">
        <v>523</v>
      </c>
      <c r="B865" t="s">
        <v>2106</v>
      </c>
      <c r="C865" t="s">
        <v>2107</v>
      </c>
      <c r="D865" s="1">
        <v>30846</v>
      </c>
      <c r="E865" s="1">
        <v>44246</v>
      </c>
      <c r="F865" t="s">
        <v>426</v>
      </c>
      <c r="G865">
        <v>65465</v>
      </c>
      <c r="H865" t="s">
        <v>19</v>
      </c>
      <c r="I865">
        <v>800054604</v>
      </c>
      <c r="J865" t="b">
        <v>1</v>
      </c>
    </row>
    <row r="866" spans="1:10" x14ac:dyDescent="0.35">
      <c r="A866" t="s">
        <v>470</v>
      </c>
      <c r="B866" t="s">
        <v>1683</v>
      </c>
      <c r="C866" t="s">
        <v>2108</v>
      </c>
      <c r="D866" s="1">
        <v>28886</v>
      </c>
      <c r="E866" s="1">
        <v>45123</v>
      </c>
      <c r="F866" t="s">
        <v>490</v>
      </c>
      <c r="G866">
        <v>86357</v>
      </c>
      <c r="H866" t="s">
        <v>19</v>
      </c>
      <c r="I866">
        <v>298479324</v>
      </c>
      <c r="J866" t="b">
        <v>0</v>
      </c>
    </row>
    <row r="867" spans="1:10" x14ac:dyDescent="0.35">
      <c r="A867" t="s">
        <v>2109</v>
      </c>
      <c r="B867" t="s">
        <v>2110</v>
      </c>
      <c r="C867" t="s">
        <v>2111</v>
      </c>
      <c r="D867" s="1">
        <v>10908</v>
      </c>
      <c r="E867" s="1">
        <v>44332</v>
      </c>
      <c r="F867" t="s">
        <v>790</v>
      </c>
      <c r="G867">
        <v>53406</v>
      </c>
      <c r="H867" t="s">
        <v>19</v>
      </c>
      <c r="I867">
        <v>764690511</v>
      </c>
      <c r="J867" t="b">
        <v>0</v>
      </c>
    </row>
    <row r="868" spans="1:10" x14ac:dyDescent="0.35">
      <c r="A868" t="s">
        <v>295</v>
      </c>
      <c r="B868" t="s">
        <v>1840</v>
      </c>
      <c r="C868" t="s">
        <v>2112</v>
      </c>
      <c r="D868" s="1">
        <v>25048</v>
      </c>
      <c r="E868" s="1">
        <v>44586</v>
      </c>
      <c r="F868" t="s">
        <v>1058</v>
      </c>
      <c r="G868">
        <v>35995</v>
      </c>
      <c r="H868" t="s">
        <v>14</v>
      </c>
      <c r="I868">
        <v>523725385</v>
      </c>
      <c r="J868" t="b">
        <v>1</v>
      </c>
    </row>
    <row r="869" spans="1:10" x14ac:dyDescent="0.35">
      <c r="A869" t="s">
        <v>2113</v>
      </c>
      <c r="B869" t="s">
        <v>1602</v>
      </c>
      <c r="C869" t="s">
        <v>2114</v>
      </c>
      <c r="D869" s="1">
        <v>20457</v>
      </c>
      <c r="E869" s="1">
        <v>45382</v>
      </c>
      <c r="F869" t="s">
        <v>354</v>
      </c>
      <c r="G869">
        <v>68996</v>
      </c>
      <c r="H869" t="s">
        <v>19</v>
      </c>
      <c r="I869">
        <v>308757294</v>
      </c>
      <c r="J869" t="b">
        <v>0</v>
      </c>
    </row>
    <row r="870" spans="1:10" x14ac:dyDescent="0.35">
      <c r="A870" t="s">
        <v>530</v>
      </c>
      <c r="B870" t="s">
        <v>1514</v>
      </c>
      <c r="C870" t="s">
        <v>2115</v>
      </c>
      <c r="D870" s="1">
        <v>35131</v>
      </c>
      <c r="E870" s="1">
        <v>43874</v>
      </c>
      <c r="F870" t="s">
        <v>2116</v>
      </c>
      <c r="G870">
        <v>55599</v>
      </c>
      <c r="H870" t="s">
        <v>19</v>
      </c>
      <c r="I870">
        <v>116467111</v>
      </c>
      <c r="J870" t="b">
        <v>1</v>
      </c>
    </row>
    <row r="871" spans="1:10" x14ac:dyDescent="0.35">
      <c r="A871" t="s">
        <v>2117</v>
      </c>
      <c r="B871" t="s">
        <v>2118</v>
      </c>
      <c r="C871" t="s">
        <v>2119</v>
      </c>
      <c r="D871" s="1">
        <v>33030</v>
      </c>
      <c r="E871" s="1">
        <v>44711</v>
      </c>
      <c r="F871" t="s">
        <v>2120</v>
      </c>
      <c r="G871">
        <v>12427</v>
      </c>
      <c r="H871" t="s">
        <v>19</v>
      </c>
      <c r="I871">
        <v>198667840</v>
      </c>
      <c r="J871" t="b">
        <v>0</v>
      </c>
    </row>
    <row r="872" spans="1:10" x14ac:dyDescent="0.35">
      <c r="A872" t="s">
        <v>336</v>
      </c>
      <c r="B872" t="s">
        <v>53</v>
      </c>
      <c r="C872" t="s">
        <v>2121</v>
      </c>
      <c r="D872" s="1">
        <v>7787</v>
      </c>
      <c r="E872" s="1">
        <v>44763</v>
      </c>
      <c r="F872" t="s">
        <v>1333</v>
      </c>
      <c r="G872">
        <v>25242</v>
      </c>
      <c r="H872" t="s">
        <v>19</v>
      </c>
      <c r="I872">
        <v>529652862</v>
      </c>
      <c r="J872" t="b">
        <v>1</v>
      </c>
    </row>
    <row r="873" spans="1:10" x14ac:dyDescent="0.35">
      <c r="A873" t="s">
        <v>2122</v>
      </c>
      <c r="B873" t="s">
        <v>621</v>
      </c>
      <c r="C873" t="s">
        <v>2123</v>
      </c>
      <c r="D873" s="1">
        <v>33759</v>
      </c>
      <c r="E873" s="1">
        <v>45373</v>
      </c>
      <c r="F873" t="s">
        <v>1365</v>
      </c>
      <c r="G873">
        <v>33711</v>
      </c>
      <c r="H873" t="s">
        <v>19</v>
      </c>
      <c r="I873">
        <v>894463367</v>
      </c>
      <c r="J873" t="b">
        <v>1</v>
      </c>
    </row>
    <row r="874" spans="1:10" x14ac:dyDescent="0.35">
      <c r="A874" t="s">
        <v>170</v>
      </c>
      <c r="B874" t="s">
        <v>2124</v>
      </c>
      <c r="C874" t="s">
        <v>2125</v>
      </c>
      <c r="D874" s="1">
        <v>16991</v>
      </c>
      <c r="E874" s="1">
        <v>44701</v>
      </c>
      <c r="F874" t="s">
        <v>1321</v>
      </c>
      <c r="G874">
        <v>50728</v>
      </c>
      <c r="H874" t="s">
        <v>14</v>
      </c>
      <c r="I874">
        <v>444966846</v>
      </c>
      <c r="J874" t="b">
        <v>0</v>
      </c>
    </row>
    <row r="875" spans="1:10" x14ac:dyDescent="0.35">
      <c r="A875" t="s">
        <v>1081</v>
      </c>
      <c r="B875" t="s">
        <v>90</v>
      </c>
      <c r="C875" t="s">
        <v>2126</v>
      </c>
      <c r="D875" s="1">
        <v>34573</v>
      </c>
      <c r="E875" s="1">
        <v>44250</v>
      </c>
      <c r="F875" t="s">
        <v>673</v>
      </c>
      <c r="G875">
        <v>87574</v>
      </c>
      <c r="H875" t="s">
        <v>14</v>
      </c>
      <c r="I875">
        <v>620300937</v>
      </c>
      <c r="J875" t="b">
        <v>0</v>
      </c>
    </row>
    <row r="876" spans="1:10" x14ac:dyDescent="0.35">
      <c r="A876" t="s">
        <v>2127</v>
      </c>
      <c r="B876" t="s">
        <v>1722</v>
      </c>
      <c r="C876" t="s">
        <v>2128</v>
      </c>
      <c r="D876" s="1">
        <v>44731</v>
      </c>
      <c r="E876" s="1">
        <v>43879</v>
      </c>
      <c r="F876" t="s">
        <v>1898</v>
      </c>
      <c r="G876">
        <v>32835</v>
      </c>
      <c r="H876" t="s">
        <v>14</v>
      </c>
      <c r="I876">
        <v>853474616</v>
      </c>
      <c r="J876" t="b">
        <v>1</v>
      </c>
    </row>
    <row r="877" spans="1:10" x14ac:dyDescent="0.35">
      <c r="A877" t="s">
        <v>387</v>
      </c>
      <c r="B877" t="s">
        <v>844</v>
      </c>
      <c r="C877" t="s">
        <v>2129</v>
      </c>
      <c r="D877" s="1">
        <v>36053</v>
      </c>
      <c r="E877" s="1">
        <v>44050</v>
      </c>
      <c r="F877" t="s">
        <v>940</v>
      </c>
      <c r="G877">
        <v>33079</v>
      </c>
      <c r="H877" t="s">
        <v>14</v>
      </c>
      <c r="I877">
        <v>254640370</v>
      </c>
      <c r="J877" t="b">
        <v>1</v>
      </c>
    </row>
    <row r="878" spans="1:10" x14ac:dyDescent="0.35">
      <c r="A878" t="s">
        <v>2122</v>
      </c>
      <c r="B878" t="s">
        <v>72</v>
      </c>
      <c r="C878" t="s">
        <v>2130</v>
      </c>
      <c r="D878" s="1">
        <v>10517</v>
      </c>
      <c r="E878" s="1">
        <v>45006</v>
      </c>
      <c r="F878" t="s">
        <v>503</v>
      </c>
      <c r="G878">
        <v>67428</v>
      </c>
      <c r="H878" t="s">
        <v>19</v>
      </c>
      <c r="I878">
        <v>516073576</v>
      </c>
      <c r="J878" t="b">
        <v>1</v>
      </c>
    </row>
    <row r="879" spans="1:10" x14ac:dyDescent="0.35">
      <c r="A879" t="s">
        <v>860</v>
      </c>
      <c r="B879" t="s">
        <v>1517</v>
      </c>
      <c r="C879" t="s">
        <v>2131</v>
      </c>
      <c r="D879" s="1">
        <v>25035</v>
      </c>
      <c r="E879" s="1">
        <v>44039</v>
      </c>
      <c r="F879" t="s">
        <v>1998</v>
      </c>
      <c r="G879">
        <v>12978</v>
      </c>
      <c r="H879" t="s">
        <v>14</v>
      </c>
      <c r="I879">
        <v>928369635</v>
      </c>
      <c r="J879" t="b">
        <v>0</v>
      </c>
    </row>
    <row r="880" spans="1:10" x14ac:dyDescent="0.35">
      <c r="A880" t="s">
        <v>101</v>
      </c>
      <c r="B880" t="s">
        <v>2132</v>
      </c>
      <c r="C880" t="s">
        <v>2133</v>
      </c>
      <c r="D880" s="1">
        <v>10671</v>
      </c>
      <c r="E880" s="1">
        <v>44686</v>
      </c>
      <c r="F880" t="s">
        <v>1181</v>
      </c>
      <c r="G880">
        <v>69018</v>
      </c>
      <c r="H880" t="s">
        <v>14</v>
      </c>
      <c r="I880">
        <v>489338701</v>
      </c>
      <c r="J880" t="b">
        <v>1</v>
      </c>
    </row>
    <row r="881" spans="1:10" x14ac:dyDescent="0.35">
      <c r="A881" t="s">
        <v>67</v>
      </c>
      <c r="B881" t="s">
        <v>415</v>
      </c>
      <c r="C881" t="s">
        <v>2134</v>
      </c>
      <c r="D881" s="1">
        <v>25382</v>
      </c>
      <c r="E881" s="1">
        <v>44701</v>
      </c>
      <c r="F881" t="s">
        <v>731</v>
      </c>
      <c r="G881">
        <v>22809</v>
      </c>
      <c r="H881" t="s">
        <v>14</v>
      </c>
      <c r="I881">
        <v>647427833</v>
      </c>
      <c r="J881" t="b">
        <v>1</v>
      </c>
    </row>
    <row r="882" spans="1:10" x14ac:dyDescent="0.35">
      <c r="A882" t="s">
        <v>159</v>
      </c>
      <c r="B882" t="s">
        <v>2135</v>
      </c>
      <c r="C882" t="s">
        <v>2136</v>
      </c>
      <c r="D882" s="1">
        <v>23461</v>
      </c>
      <c r="E882" s="1">
        <v>45015</v>
      </c>
      <c r="F882" t="s">
        <v>2137</v>
      </c>
      <c r="G882">
        <v>86435</v>
      </c>
      <c r="H882" t="s">
        <v>14</v>
      </c>
      <c r="I882">
        <v>542467113</v>
      </c>
      <c r="J882" t="b">
        <v>1</v>
      </c>
    </row>
    <row r="883" spans="1:10" x14ac:dyDescent="0.35">
      <c r="A883" t="s">
        <v>170</v>
      </c>
      <c r="B883" t="s">
        <v>564</v>
      </c>
      <c r="C883" t="s">
        <v>2138</v>
      </c>
      <c r="D883" s="1">
        <v>37773</v>
      </c>
      <c r="E883" s="1">
        <v>45109</v>
      </c>
      <c r="F883" t="s">
        <v>2139</v>
      </c>
      <c r="G883">
        <v>82485</v>
      </c>
      <c r="H883" t="s">
        <v>14</v>
      </c>
      <c r="I883">
        <v>834416780</v>
      </c>
      <c r="J883" t="b">
        <v>0</v>
      </c>
    </row>
    <row r="884" spans="1:10" x14ac:dyDescent="0.35">
      <c r="A884" t="s">
        <v>219</v>
      </c>
      <c r="B884" t="s">
        <v>181</v>
      </c>
      <c r="C884" t="s">
        <v>2140</v>
      </c>
      <c r="D884" s="1">
        <v>12564</v>
      </c>
      <c r="E884" s="1">
        <v>44806</v>
      </c>
      <c r="F884" t="s">
        <v>2137</v>
      </c>
      <c r="G884">
        <v>89027</v>
      </c>
      <c r="H884" t="s">
        <v>14</v>
      </c>
      <c r="I884">
        <v>97954615</v>
      </c>
      <c r="J884" t="b">
        <v>1</v>
      </c>
    </row>
    <row r="885" spans="1:10" x14ac:dyDescent="0.35">
      <c r="A885" t="s">
        <v>670</v>
      </c>
      <c r="B885" t="s">
        <v>1445</v>
      </c>
      <c r="C885" t="s">
        <v>2141</v>
      </c>
      <c r="D885" s="1">
        <v>30464</v>
      </c>
      <c r="E885" s="1">
        <v>43965</v>
      </c>
      <c r="F885" t="s">
        <v>1324</v>
      </c>
      <c r="G885">
        <v>43766</v>
      </c>
      <c r="H885" t="s">
        <v>19</v>
      </c>
      <c r="I885">
        <v>215737231</v>
      </c>
      <c r="J885" t="b">
        <v>1</v>
      </c>
    </row>
    <row r="886" spans="1:10" x14ac:dyDescent="0.35">
      <c r="A886" t="s">
        <v>2142</v>
      </c>
      <c r="B886" t="s">
        <v>300</v>
      </c>
      <c r="C886" t="s">
        <v>2143</v>
      </c>
      <c r="D886" s="1">
        <v>4857</v>
      </c>
      <c r="E886" s="1">
        <v>44837</v>
      </c>
      <c r="F886" t="s">
        <v>1178</v>
      </c>
      <c r="G886">
        <v>78224</v>
      </c>
      <c r="H886" t="s">
        <v>19</v>
      </c>
      <c r="I886">
        <v>899217143</v>
      </c>
      <c r="J886" t="b">
        <v>1</v>
      </c>
    </row>
    <row r="887" spans="1:10" x14ac:dyDescent="0.35">
      <c r="A887" t="s">
        <v>67</v>
      </c>
      <c r="B887" t="s">
        <v>1840</v>
      </c>
      <c r="C887" t="s">
        <v>2144</v>
      </c>
      <c r="D887" s="1">
        <v>24024</v>
      </c>
      <c r="E887" s="1">
        <v>43957</v>
      </c>
      <c r="F887" t="s">
        <v>1348</v>
      </c>
      <c r="G887">
        <v>95973</v>
      </c>
      <c r="H887" t="s">
        <v>19</v>
      </c>
      <c r="I887">
        <v>195155895</v>
      </c>
      <c r="J887" t="b">
        <v>1</v>
      </c>
    </row>
    <row r="888" spans="1:10" x14ac:dyDescent="0.35">
      <c r="A888" t="s">
        <v>2145</v>
      </c>
      <c r="B888" t="s">
        <v>1404</v>
      </c>
      <c r="C888" t="s">
        <v>2146</v>
      </c>
      <c r="D888" s="1">
        <v>9880</v>
      </c>
      <c r="E888" s="1">
        <v>44974</v>
      </c>
      <c r="F888" t="s">
        <v>1668</v>
      </c>
      <c r="G888">
        <v>68316</v>
      </c>
      <c r="H888" t="s">
        <v>19</v>
      </c>
      <c r="I888">
        <v>399111318</v>
      </c>
      <c r="J888" t="b">
        <v>0</v>
      </c>
    </row>
    <row r="889" spans="1:10" x14ac:dyDescent="0.35">
      <c r="A889" t="s">
        <v>530</v>
      </c>
      <c r="B889" t="s">
        <v>604</v>
      </c>
      <c r="C889" t="s">
        <v>2147</v>
      </c>
      <c r="D889" s="1">
        <v>10810</v>
      </c>
      <c r="E889" s="1">
        <v>45174</v>
      </c>
      <c r="F889" t="s">
        <v>354</v>
      </c>
      <c r="G889">
        <v>50539</v>
      </c>
      <c r="H889" t="s">
        <v>19</v>
      </c>
      <c r="I889">
        <v>373837489</v>
      </c>
      <c r="J889" t="b">
        <v>0</v>
      </c>
    </row>
    <row r="890" spans="1:10" x14ac:dyDescent="0.35">
      <c r="A890" t="s">
        <v>658</v>
      </c>
      <c r="B890" t="s">
        <v>2054</v>
      </c>
      <c r="C890" t="s">
        <v>2148</v>
      </c>
      <c r="D890" s="1">
        <v>13443</v>
      </c>
      <c r="E890" s="1">
        <v>44510</v>
      </c>
      <c r="F890" t="s">
        <v>1954</v>
      </c>
      <c r="G890">
        <v>60413</v>
      </c>
      <c r="H890" t="s">
        <v>14</v>
      </c>
      <c r="I890">
        <v>490842234</v>
      </c>
      <c r="J890" t="b">
        <v>1</v>
      </c>
    </row>
    <row r="891" spans="1:10" x14ac:dyDescent="0.35">
      <c r="A891" t="s">
        <v>791</v>
      </c>
      <c r="B891" t="s">
        <v>542</v>
      </c>
      <c r="C891" t="s">
        <v>2149</v>
      </c>
      <c r="D891" s="1">
        <v>41225</v>
      </c>
      <c r="E891" s="1">
        <v>44066</v>
      </c>
      <c r="F891" t="s">
        <v>790</v>
      </c>
      <c r="G891">
        <v>64883</v>
      </c>
      <c r="H891" t="s">
        <v>19</v>
      </c>
      <c r="I891">
        <v>490094026</v>
      </c>
      <c r="J891" t="b">
        <v>0</v>
      </c>
    </row>
    <row r="892" spans="1:10" x14ac:dyDescent="0.35">
      <c r="A892" t="s">
        <v>291</v>
      </c>
      <c r="B892" t="s">
        <v>648</v>
      </c>
      <c r="C892" t="s">
        <v>2150</v>
      </c>
      <c r="D892" s="1">
        <v>37847</v>
      </c>
      <c r="E892" s="1">
        <v>45355</v>
      </c>
      <c r="F892" t="s">
        <v>1597</v>
      </c>
      <c r="G892">
        <v>79648</v>
      </c>
      <c r="H892" t="s">
        <v>19</v>
      </c>
      <c r="I892">
        <v>48860731</v>
      </c>
      <c r="J892" t="b">
        <v>1</v>
      </c>
    </row>
    <row r="893" spans="1:10" x14ac:dyDescent="0.35">
      <c r="A893" t="s">
        <v>295</v>
      </c>
      <c r="B893" t="s">
        <v>875</v>
      </c>
      <c r="C893" t="s">
        <v>2151</v>
      </c>
      <c r="D893" s="1">
        <v>28824</v>
      </c>
      <c r="E893" s="1">
        <v>44776</v>
      </c>
      <c r="F893" t="s">
        <v>2152</v>
      </c>
      <c r="G893">
        <v>68000</v>
      </c>
      <c r="H893" t="s">
        <v>14</v>
      </c>
      <c r="I893">
        <v>274530111</v>
      </c>
      <c r="J893" t="b">
        <v>0</v>
      </c>
    </row>
    <row r="894" spans="1:10" x14ac:dyDescent="0.35">
      <c r="A894" t="s">
        <v>15</v>
      </c>
      <c r="B894" t="s">
        <v>2011</v>
      </c>
      <c r="C894" t="s">
        <v>2153</v>
      </c>
      <c r="D894" s="1">
        <v>26394</v>
      </c>
      <c r="E894" s="1">
        <v>44023</v>
      </c>
      <c r="F894" t="s">
        <v>1954</v>
      </c>
      <c r="G894">
        <v>43380</v>
      </c>
      <c r="H894" t="s">
        <v>14</v>
      </c>
      <c r="I894">
        <v>446737930</v>
      </c>
      <c r="J894" t="b">
        <v>1</v>
      </c>
    </row>
    <row r="895" spans="1:10" x14ac:dyDescent="0.35">
      <c r="A895" t="s">
        <v>1325</v>
      </c>
      <c r="B895" t="s">
        <v>2154</v>
      </c>
      <c r="C895" t="s">
        <v>2155</v>
      </c>
      <c r="D895" s="1">
        <v>12422</v>
      </c>
      <c r="E895" s="1">
        <v>45211</v>
      </c>
      <c r="F895" t="s">
        <v>1563</v>
      </c>
      <c r="G895">
        <v>89390</v>
      </c>
      <c r="H895" t="s">
        <v>19</v>
      </c>
      <c r="I895">
        <v>854960765</v>
      </c>
      <c r="J895" t="b">
        <v>0</v>
      </c>
    </row>
    <row r="896" spans="1:10" x14ac:dyDescent="0.35">
      <c r="A896" t="s">
        <v>791</v>
      </c>
      <c r="B896" t="s">
        <v>421</v>
      </c>
      <c r="C896" t="s">
        <v>2156</v>
      </c>
      <c r="D896" s="1">
        <v>13127</v>
      </c>
      <c r="E896" s="1">
        <v>44300</v>
      </c>
      <c r="F896" t="s">
        <v>456</v>
      </c>
      <c r="G896">
        <v>56982</v>
      </c>
      <c r="H896" t="s">
        <v>14</v>
      </c>
      <c r="I896">
        <v>39355934</v>
      </c>
      <c r="J896" t="b">
        <v>0</v>
      </c>
    </row>
    <row r="897" spans="1:10" x14ac:dyDescent="0.35">
      <c r="A897" t="s">
        <v>105</v>
      </c>
      <c r="B897" t="s">
        <v>508</v>
      </c>
      <c r="C897" t="s">
        <v>2157</v>
      </c>
      <c r="D897" s="1">
        <v>7230</v>
      </c>
      <c r="E897" s="1">
        <v>44910</v>
      </c>
      <c r="F897" t="s">
        <v>1900</v>
      </c>
      <c r="G897">
        <v>76456</v>
      </c>
      <c r="H897" t="s">
        <v>19</v>
      </c>
      <c r="I897">
        <v>983295370</v>
      </c>
      <c r="J897" t="b">
        <v>1</v>
      </c>
    </row>
    <row r="898" spans="1:10" x14ac:dyDescent="0.35">
      <c r="A898" t="s">
        <v>48</v>
      </c>
      <c r="B898" t="s">
        <v>398</v>
      </c>
      <c r="C898" t="s">
        <v>2158</v>
      </c>
      <c r="D898" s="1">
        <v>19542</v>
      </c>
      <c r="E898" s="1">
        <v>44075</v>
      </c>
      <c r="F898" t="s">
        <v>614</v>
      </c>
      <c r="G898">
        <v>38004</v>
      </c>
      <c r="H898" t="s">
        <v>19</v>
      </c>
      <c r="I898">
        <v>328136976</v>
      </c>
      <c r="J898" t="b">
        <v>1</v>
      </c>
    </row>
    <row r="899" spans="1:10" x14ac:dyDescent="0.35">
      <c r="A899" t="s">
        <v>67</v>
      </c>
      <c r="B899" t="s">
        <v>1286</v>
      </c>
      <c r="C899" t="s">
        <v>2159</v>
      </c>
      <c r="D899" s="1">
        <v>3637</v>
      </c>
      <c r="E899" s="1">
        <v>45120</v>
      </c>
      <c r="F899" t="s">
        <v>2160</v>
      </c>
      <c r="G899">
        <v>44758</v>
      </c>
      <c r="H899" t="s">
        <v>19</v>
      </c>
      <c r="I899">
        <v>164373877</v>
      </c>
      <c r="J899" t="b">
        <v>1</v>
      </c>
    </row>
    <row r="900" spans="1:10" x14ac:dyDescent="0.35">
      <c r="A900" t="s">
        <v>470</v>
      </c>
      <c r="B900" t="s">
        <v>1367</v>
      </c>
      <c r="C900" t="s">
        <v>2161</v>
      </c>
      <c r="D900" s="1">
        <v>42352</v>
      </c>
      <c r="E900" s="1">
        <v>44269</v>
      </c>
      <c r="F900" t="s">
        <v>1274</v>
      </c>
      <c r="G900">
        <v>40264</v>
      </c>
      <c r="H900" t="s">
        <v>19</v>
      </c>
      <c r="I900">
        <v>742610109</v>
      </c>
      <c r="J900" t="b">
        <v>0</v>
      </c>
    </row>
    <row r="901" spans="1:10" x14ac:dyDescent="0.35">
      <c r="A901" t="s">
        <v>291</v>
      </c>
      <c r="B901" t="s">
        <v>68</v>
      </c>
      <c r="C901" t="s">
        <v>2162</v>
      </c>
      <c r="D901" s="1">
        <v>3988</v>
      </c>
      <c r="E901" s="1">
        <v>44894</v>
      </c>
      <c r="F901" t="s">
        <v>978</v>
      </c>
      <c r="G901">
        <v>27896</v>
      </c>
      <c r="H901" t="s">
        <v>19</v>
      </c>
      <c r="I901">
        <v>353498752</v>
      </c>
      <c r="J901" t="b">
        <v>1</v>
      </c>
    </row>
    <row r="902" spans="1:10" x14ac:dyDescent="0.35">
      <c r="A902" t="s">
        <v>2163</v>
      </c>
      <c r="B902" t="s">
        <v>1611</v>
      </c>
      <c r="C902" t="s">
        <v>2164</v>
      </c>
      <c r="D902" s="1">
        <v>6948</v>
      </c>
      <c r="E902" s="1">
        <v>44159</v>
      </c>
      <c r="F902" t="s">
        <v>1492</v>
      </c>
      <c r="G902">
        <v>4464</v>
      </c>
      <c r="H902" t="s">
        <v>14</v>
      </c>
      <c r="I902">
        <v>793591110</v>
      </c>
      <c r="J902" t="b">
        <v>1</v>
      </c>
    </row>
    <row r="903" spans="1:10" x14ac:dyDescent="0.35">
      <c r="A903" t="s">
        <v>288</v>
      </c>
      <c r="B903" t="s">
        <v>1910</v>
      </c>
      <c r="C903" t="s">
        <v>2165</v>
      </c>
      <c r="D903" s="1">
        <v>3868</v>
      </c>
      <c r="E903" s="1">
        <v>45075</v>
      </c>
      <c r="F903" t="s">
        <v>2166</v>
      </c>
      <c r="G903">
        <v>49821</v>
      </c>
      <c r="H903" t="s">
        <v>19</v>
      </c>
      <c r="I903">
        <v>822472224</v>
      </c>
      <c r="J903" t="b">
        <v>1</v>
      </c>
    </row>
    <row r="904" spans="1:10" x14ac:dyDescent="0.35">
      <c r="A904" t="s">
        <v>470</v>
      </c>
      <c r="B904" t="s">
        <v>883</v>
      </c>
      <c r="C904" t="s">
        <v>2167</v>
      </c>
      <c r="D904" s="1">
        <v>7894</v>
      </c>
      <c r="E904" s="1">
        <v>44715</v>
      </c>
      <c r="F904" t="s">
        <v>1760</v>
      </c>
      <c r="G904">
        <v>29926</v>
      </c>
      <c r="H904" t="s">
        <v>14</v>
      </c>
      <c r="I904">
        <v>790508772</v>
      </c>
      <c r="J904" t="b">
        <v>0</v>
      </c>
    </row>
    <row r="905" spans="1:10" x14ac:dyDescent="0.35">
      <c r="A905" t="s">
        <v>20</v>
      </c>
      <c r="B905" t="s">
        <v>1073</v>
      </c>
      <c r="C905" t="s">
        <v>2168</v>
      </c>
      <c r="D905" s="1">
        <v>6234</v>
      </c>
      <c r="E905" s="1">
        <v>44093</v>
      </c>
      <c r="F905" t="s">
        <v>866</v>
      </c>
      <c r="G905">
        <v>22155</v>
      </c>
      <c r="H905" t="s">
        <v>19</v>
      </c>
      <c r="I905">
        <v>729837569</v>
      </c>
      <c r="J905" t="b">
        <v>0</v>
      </c>
    </row>
    <row r="906" spans="1:10" x14ac:dyDescent="0.35">
      <c r="A906" t="s">
        <v>701</v>
      </c>
      <c r="B906" t="s">
        <v>492</v>
      </c>
      <c r="C906" t="s">
        <v>2169</v>
      </c>
      <c r="D906" s="1">
        <v>7167</v>
      </c>
      <c r="E906" s="1">
        <v>44307</v>
      </c>
      <c r="F906" t="s">
        <v>2170</v>
      </c>
      <c r="G906">
        <v>67994</v>
      </c>
      <c r="H906" t="s">
        <v>19</v>
      </c>
      <c r="I906">
        <v>194060388</v>
      </c>
      <c r="J906" t="b">
        <v>1</v>
      </c>
    </row>
    <row r="907" spans="1:10" x14ac:dyDescent="0.35">
      <c r="A907" t="s">
        <v>282</v>
      </c>
      <c r="B907" t="s">
        <v>1198</v>
      </c>
      <c r="C907" t="s">
        <v>2171</v>
      </c>
      <c r="D907" s="1">
        <v>40599</v>
      </c>
      <c r="E907" s="1">
        <v>43903</v>
      </c>
      <c r="F907" t="s">
        <v>999</v>
      </c>
      <c r="G907">
        <v>40003</v>
      </c>
      <c r="H907" t="s">
        <v>19</v>
      </c>
      <c r="I907">
        <v>901366973</v>
      </c>
      <c r="J907" t="b">
        <v>0</v>
      </c>
    </row>
    <row r="908" spans="1:10" x14ac:dyDescent="0.35">
      <c r="A908" t="s">
        <v>1460</v>
      </c>
      <c r="B908" t="s">
        <v>72</v>
      </c>
      <c r="C908" t="s">
        <v>2172</v>
      </c>
      <c r="D908" s="1">
        <v>32060</v>
      </c>
      <c r="E908" s="1">
        <v>44873</v>
      </c>
      <c r="F908" t="s">
        <v>417</v>
      </c>
      <c r="G908">
        <v>49498</v>
      </c>
      <c r="H908" t="s">
        <v>14</v>
      </c>
      <c r="I908">
        <v>289079168</v>
      </c>
      <c r="J908" t="b">
        <v>0</v>
      </c>
    </row>
    <row r="909" spans="1:10" x14ac:dyDescent="0.35">
      <c r="A909" t="s">
        <v>2173</v>
      </c>
      <c r="B909" t="s">
        <v>1068</v>
      </c>
      <c r="C909" t="s">
        <v>2174</v>
      </c>
      <c r="D909" s="1">
        <v>31454</v>
      </c>
      <c r="E909" s="1">
        <v>44884</v>
      </c>
      <c r="F909" t="s">
        <v>1628</v>
      </c>
      <c r="G909">
        <v>51573</v>
      </c>
      <c r="H909" t="s">
        <v>14</v>
      </c>
      <c r="I909">
        <v>452990951</v>
      </c>
      <c r="J909" t="b">
        <v>0</v>
      </c>
    </row>
    <row r="910" spans="1:10" x14ac:dyDescent="0.35">
      <c r="A910" t="s">
        <v>453</v>
      </c>
      <c r="B910" t="s">
        <v>68</v>
      </c>
      <c r="C910" t="s">
        <v>2175</v>
      </c>
      <c r="D910" s="1">
        <v>29895</v>
      </c>
      <c r="E910" s="1">
        <v>44254</v>
      </c>
      <c r="F910" t="s">
        <v>569</v>
      </c>
      <c r="G910">
        <v>51137</v>
      </c>
      <c r="H910" t="s">
        <v>14</v>
      </c>
      <c r="I910">
        <v>379276200</v>
      </c>
      <c r="J910" t="b">
        <v>0</v>
      </c>
    </row>
    <row r="911" spans="1:10" x14ac:dyDescent="0.35">
      <c r="A911" t="s">
        <v>1084</v>
      </c>
      <c r="B911" t="s">
        <v>2176</v>
      </c>
      <c r="C911" t="s">
        <v>2177</v>
      </c>
      <c r="D911" s="1">
        <v>43492</v>
      </c>
      <c r="E911" s="1">
        <v>44762</v>
      </c>
      <c r="F911" t="s">
        <v>2178</v>
      </c>
      <c r="G911">
        <v>24417</v>
      </c>
      <c r="H911" t="s">
        <v>19</v>
      </c>
      <c r="I911">
        <v>237581898</v>
      </c>
      <c r="J911" t="b">
        <v>0</v>
      </c>
    </row>
    <row r="912" spans="1:10" x14ac:dyDescent="0.35">
      <c r="A912" t="s">
        <v>480</v>
      </c>
      <c r="B912" t="s">
        <v>2179</v>
      </c>
      <c r="C912" t="s">
        <v>2180</v>
      </c>
      <c r="D912" s="1">
        <v>39676</v>
      </c>
      <c r="E912" s="1">
        <v>43940</v>
      </c>
      <c r="F912" t="s">
        <v>1093</v>
      </c>
      <c r="G912">
        <v>65274</v>
      </c>
      <c r="H912" t="s">
        <v>14</v>
      </c>
      <c r="I912">
        <v>604987153</v>
      </c>
      <c r="J912" t="b">
        <v>1</v>
      </c>
    </row>
    <row r="913" spans="1:10" x14ac:dyDescent="0.35">
      <c r="A913" t="s">
        <v>775</v>
      </c>
      <c r="B913" t="s">
        <v>712</v>
      </c>
      <c r="C913" t="s">
        <v>2181</v>
      </c>
      <c r="D913" s="1">
        <v>10728</v>
      </c>
      <c r="E913" s="1">
        <v>44025</v>
      </c>
      <c r="F913" t="s">
        <v>529</v>
      </c>
      <c r="G913">
        <v>64623</v>
      </c>
      <c r="H913" t="s">
        <v>19</v>
      </c>
      <c r="I913">
        <v>571630172</v>
      </c>
      <c r="J913" t="b">
        <v>0</v>
      </c>
    </row>
    <row r="914" spans="1:10" x14ac:dyDescent="0.35">
      <c r="A914" t="s">
        <v>563</v>
      </c>
      <c r="B914" t="s">
        <v>621</v>
      </c>
      <c r="C914" t="s">
        <v>2182</v>
      </c>
      <c r="D914" s="1">
        <v>12150</v>
      </c>
      <c r="E914" s="1">
        <v>45173</v>
      </c>
      <c r="F914" t="s">
        <v>2166</v>
      </c>
      <c r="G914">
        <v>88778</v>
      </c>
      <c r="H914" t="s">
        <v>14</v>
      </c>
      <c r="I914">
        <v>991672978</v>
      </c>
      <c r="J914" t="b">
        <v>0</v>
      </c>
    </row>
    <row r="915" spans="1:10" x14ac:dyDescent="0.35">
      <c r="A915" t="s">
        <v>2183</v>
      </c>
      <c r="B915" t="s">
        <v>938</v>
      </c>
      <c r="C915" t="s">
        <v>2184</v>
      </c>
      <c r="D915" s="1">
        <v>31081</v>
      </c>
      <c r="E915" s="1">
        <v>44104</v>
      </c>
      <c r="F915" t="s">
        <v>2185</v>
      </c>
      <c r="G915">
        <v>85246</v>
      </c>
      <c r="H915" t="s">
        <v>14</v>
      </c>
      <c r="I915">
        <v>327743835</v>
      </c>
      <c r="J915" t="b">
        <v>1</v>
      </c>
    </row>
    <row r="916" spans="1:10" x14ac:dyDescent="0.35">
      <c r="A916" t="s">
        <v>470</v>
      </c>
      <c r="B916" t="s">
        <v>247</v>
      </c>
      <c r="C916" t="s">
        <v>2186</v>
      </c>
      <c r="D916" s="1">
        <v>26446</v>
      </c>
      <c r="E916" s="1">
        <v>45395</v>
      </c>
      <c r="F916" t="s">
        <v>417</v>
      </c>
      <c r="G916">
        <v>83223</v>
      </c>
      <c r="H916" t="s">
        <v>19</v>
      </c>
      <c r="I916">
        <v>331027336</v>
      </c>
      <c r="J916" t="b">
        <v>1</v>
      </c>
    </row>
    <row r="917" spans="1:10" x14ac:dyDescent="0.35">
      <c r="A917" t="s">
        <v>79</v>
      </c>
      <c r="B917" t="s">
        <v>2187</v>
      </c>
      <c r="C917" t="s">
        <v>2188</v>
      </c>
      <c r="D917" s="1">
        <v>13807</v>
      </c>
      <c r="E917" s="1">
        <v>44373</v>
      </c>
      <c r="F917" t="s">
        <v>771</v>
      </c>
      <c r="G917">
        <v>91192</v>
      </c>
      <c r="H917" t="s">
        <v>19</v>
      </c>
      <c r="I917">
        <v>602698791</v>
      </c>
      <c r="J917" t="b">
        <v>0</v>
      </c>
    </row>
    <row r="918" spans="1:10" x14ac:dyDescent="0.35">
      <c r="A918" t="s">
        <v>2189</v>
      </c>
      <c r="B918" t="s">
        <v>2190</v>
      </c>
      <c r="C918" t="s">
        <v>2191</v>
      </c>
      <c r="D918" s="1">
        <v>26462</v>
      </c>
      <c r="E918" s="1">
        <v>45214</v>
      </c>
      <c r="F918" t="s">
        <v>2192</v>
      </c>
      <c r="G918">
        <v>13193</v>
      </c>
      <c r="H918" t="s">
        <v>14</v>
      </c>
      <c r="I918">
        <v>794943679</v>
      </c>
      <c r="J918" t="b">
        <v>0</v>
      </c>
    </row>
    <row r="919" spans="1:10" x14ac:dyDescent="0.35">
      <c r="A919" t="s">
        <v>791</v>
      </c>
      <c r="B919" t="s">
        <v>498</v>
      </c>
      <c r="C919" t="s">
        <v>2193</v>
      </c>
      <c r="D919" s="1">
        <v>38634</v>
      </c>
      <c r="E919" s="1">
        <v>44514</v>
      </c>
      <c r="F919" t="s">
        <v>1509</v>
      </c>
      <c r="G919">
        <v>24248</v>
      </c>
      <c r="H919" t="s">
        <v>19</v>
      </c>
      <c r="I919">
        <v>609638569</v>
      </c>
      <c r="J919" t="b">
        <v>0</v>
      </c>
    </row>
    <row r="920" spans="1:10" x14ac:dyDescent="0.35">
      <c r="A920" t="s">
        <v>1688</v>
      </c>
      <c r="B920" t="s">
        <v>272</v>
      </c>
      <c r="C920" t="s">
        <v>2194</v>
      </c>
      <c r="D920" s="1">
        <v>30849</v>
      </c>
      <c r="E920" s="1">
        <v>45084</v>
      </c>
      <c r="F920" t="s">
        <v>2195</v>
      </c>
      <c r="G920">
        <v>68164</v>
      </c>
      <c r="H920" t="s">
        <v>19</v>
      </c>
      <c r="I920">
        <v>26928433</v>
      </c>
      <c r="J920" t="b">
        <v>1</v>
      </c>
    </row>
    <row r="921" spans="1:10" x14ac:dyDescent="0.35">
      <c r="A921" t="s">
        <v>2109</v>
      </c>
      <c r="B921" t="s">
        <v>129</v>
      </c>
      <c r="C921" t="s">
        <v>2196</v>
      </c>
      <c r="D921" s="1">
        <v>19382</v>
      </c>
      <c r="E921" s="1">
        <v>44407</v>
      </c>
      <c r="F921" t="s">
        <v>2020</v>
      </c>
      <c r="G921">
        <v>30019</v>
      </c>
      <c r="H921" t="s">
        <v>19</v>
      </c>
      <c r="I921">
        <v>162341281</v>
      </c>
      <c r="J921" t="b">
        <v>1</v>
      </c>
    </row>
    <row r="922" spans="1:10" x14ac:dyDescent="0.35">
      <c r="A922" t="s">
        <v>453</v>
      </c>
      <c r="B922" t="s">
        <v>447</v>
      </c>
      <c r="C922" t="s">
        <v>2197</v>
      </c>
      <c r="D922" s="1">
        <v>40691</v>
      </c>
      <c r="E922" s="1">
        <v>43995</v>
      </c>
      <c r="F922" t="s">
        <v>1597</v>
      </c>
      <c r="G922">
        <v>49971</v>
      </c>
      <c r="H922" t="s">
        <v>14</v>
      </c>
      <c r="I922">
        <v>216097987</v>
      </c>
      <c r="J922" t="b">
        <v>1</v>
      </c>
    </row>
    <row r="923" spans="1:10" x14ac:dyDescent="0.35">
      <c r="A923" t="s">
        <v>159</v>
      </c>
      <c r="B923" t="s">
        <v>402</v>
      </c>
      <c r="C923" t="s">
        <v>2198</v>
      </c>
      <c r="D923" s="1">
        <v>34389</v>
      </c>
      <c r="E923" s="1">
        <v>45095</v>
      </c>
      <c r="F923" t="s">
        <v>1768</v>
      </c>
      <c r="G923">
        <v>29567</v>
      </c>
      <c r="H923" t="s">
        <v>19</v>
      </c>
      <c r="I923">
        <v>518969408</v>
      </c>
      <c r="J923" t="b">
        <v>0</v>
      </c>
    </row>
    <row r="924" spans="1:10" x14ac:dyDescent="0.35">
      <c r="A924" t="s">
        <v>20</v>
      </c>
      <c r="B924" t="s">
        <v>2199</v>
      </c>
      <c r="C924" t="s">
        <v>2200</v>
      </c>
      <c r="D924" s="1">
        <v>6303</v>
      </c>
      <c r="E924" s="1">
        <v>44603</v>
      </c>
      <c r="F924" t="s">
        <v>1430</v>
      </c>
      <c r="G924">
        <v>61443</v>
      </c>
      <c r="H924" t="s">
        <v>14</v>
      </c>
      <c r="I924">
        <v>854404555</v>
      </c>
      <c r="J924" t="b">
        <v>1</v>
      </c>
    </row>
    <row r="925" spans="1:10" x14ac:dyDescent="0.35">
      <c r="A925" t="s">
        <v>2201</v>
      </c>
      <c r="B925" t="s">
        <v>2199</v>
      </c>
      <c r="C925" t="s">
        <v>2202</v>
      </c>
      <c r="D925" s="1">
        <v>39911</v>
      </c>
      <c r="E925" s="1">
        <v>45100</v>
      </c>
      <c r="F925" t="s">
        <v>227</v>
      </c>
      <c r="G925">
        <v>92632</v>
      </c>
      <c r="H925" t="s">
        <v>19</v>
      </c>
      <c r="I925">
        <v>146289016</v>
      </c>
      <c r="J925" t="b">
        <v>0</v>
      </c>
    </row>
    <row r="926" spans="1:10" x14ac:dyDescent="0.35">
      <c r="A926" t="s">
        <v>1294</v>
      </c>
      <c r="B926" t="s">
        <v>421</v>
      </c>
      <c r="C926" t="s">
        <v>2203</v>
      </c>
      <c r="D926" s="1">
        <v>11109</v>
      </c>
      <c r="E926" s="1">
        <v>44874</v>
      </c>
      <c r="F926" t="s">
        <v>1550</v>
      </c>
      <c r="G926">
        <v>47253</v>
      </c>
      <c r="H926" t="s">
        <v>19</v>
      </c>
      <c r="I926">
        <v>358763086</v>
      </c>
      <c r="J926" t="b">
        <v>1</v>
      </c>
    </row>
    <row r="927" spans="1:10" x14ac:dyDescent="0.35">
      <c r="A927" t="s">
        <v>105</v>
      </c>
      <c r="B927" t="s">
        <v>2204</v>
      </c>
      <c r="C927" t="s">
        <v>2205</v>
      </c>
      <c r="D927" s="1">
        <v>31500</v>
      </c>
      <c r="E927" s="1">
        <v>44884</v>
      </c>
      <c r="F927" t="s">
        <v>1138</v>
      </c>
      <c r="G927">
        <v>80575</v>
      </c>
      <c r="H927" t="s">
        <v>19</v>
      </c>
      <c r="I927">
        <v>287954677</v>
      </c>
      <c r="J927" t="b">
        <v>0</v>
      </c>
    </row>
    <row r="928" spans="1:10" x14ac:dyDescent="0.35">
      <c r="A928" t="s">
        <v>606</v>
      </c>
      <c r="B928" t="s">
        <v>68</v>
      </c>
      <c r="C928" t="s">
        <v>2206</v>
      </c>
      <c r="D928" s="1">
        <v>18990</v>
      </c>
      <c r="E928" s="1">
        <v>45192</v>
      </c>
      <c r="F928" t="s">
        <v>2207</v>
      </c>
      <c r="G928">
        <v>3776</v>
      </c>
      <c r="H928" t="s">
        <v>14</v>
      </c>
      <c r="I928">
        <v>236511047</v>
      </c>
      <c r="J928" t="b">
        <v>1</v>
      </c>
    </row>
    <row r="929" spans="1:10" x14ac:dyDescent="0.35">
      <c r="A929" t="s">
        <v>2208</v>
      </c>
      <c r="B929" t="s">
        <v>1464</v>
      </c>
      <c r="C929" t="s">
        <v>2209</v>
      </c>
      <c r="D929" s="1">
        <v>32359</v>
      </c>
      <c r="E929" s="1">
        <v>45205</v>
      </c>
      <c r="F929" t="s">
        <v>2210</v>
      </c>
      <c r="G929">
        <v>67208</v>
      </c>
      <c r="H929" t="s">
        <v>19</v>
      </c>
      <c r="I929">
        <v>278456118</v>
      </c>
      <c r="J929" t="b">
        <v>1</v>
      </c>
    </row>
    <row r="930" spans="1:10" x14ac:dyDescent="0.35">
      <c r="A930" t="s">
        <v>414</v>
      </c>
      <c r="B930" t="s">
        <v>2211</v>
      </c>
      <c r="C930" t="s">
        <v>2212</v>
      </c>
      <c r="D930" s="1">
        <v>40832</v>
      </c>
      <c r="E930" s="1">
        <v>44228</v>
      </c>
      <c r="F930" t="s">
        <v>2213</v>
      </c>
      <c r="G930">
        <v>26108</v>
      </c>
      <c r="H930" t="s">
        <v>14</v>
      </c>
      <c r="I930">
        <v>21771169</v>
      </c>
      <c r="J930" t="b">
        <v>0</v>
      </c>
    </row>
    <row r="931" spans="1:10" x14ac:dyDescent="0.35">
      <c r="A931" t="s">
        <v>955</v>
      </c>
      <c r="B931" t="s">
        <v>2068</v>
      </c>
      <c r="C931" t="s">
        <v>2214</v>
      </c>
      <c r="D931" s="1">
        <v>31141</v>
      </c>
      <c r="E931" s="1">
        <v>45071</v>
      </c>
      <c r="F931" t="s">
        <v>2002</v>
      </c>
      <c r="G931">
        <v>1016</v>
      </c>
      <c r="H931" t="s">
        <v>14</v>
      </c>
      <c r="I931">
        <v>111096271</v>
      </c>
      <c r="J931" t="b">
        <v>1</v>
      </c>
    </row>
    <row r="932" spans="1:10" x14ac:dyDescent="0.35">
      <c r="A932" t="s">
        <v>1245</v>
      </c>
      <c r="B932" t="s">
        <v>90</v>
      </c>
      <c r="C932" t="s">
        <v>2215</v>
      </c>
      <c r="D932" s="1">
        <v>9158</v>
      </c>
      <c r="E932" s="1">
        <v>45104</v>
      </c>
      <c r="F932" t="s">
        <v>904</v>
      </c>
      <c r="G932">
        <v>64140</v>
      </c>
      <c r="H932" t="s">
        <v>19</v>
      </c>
      <c r="I932">
        <v>230631493</v>
      </c>
      <c r="J932" t="b">
        <v>0</v>
      </c>
    </row>
    <row r="933" spans="1:10" x14ac:dyDescent="0.35">
      <c r="A933" t="s">
        <v>219</v>
      </c>
      <c r="B933" t="s">
        <v>1522</v>
      </c>
      <c r="C933" t="s">
        <v>2216</v>
      </c>
      <c r="D933" s="1">
        <v>5768</v>
      </c>
      <c r="E933" s="1">
        <v>45300</v>
      </c>
      <c r="F933" t="s">
        <v>1993</v>
      </c>
      <c r="G933">
        <v>41288</v>
      </c>
      <c r="H933" t="s">
        <v>14</v>
      </c>
      <c r="I933">
        <v>361708757</v>
      </c>
      <c r="J933" t="b">
        <v>1</v>
      </c>
    </row>
    <row r="934" spans="1:10" x14ac:dyDescent="0.35">
      <c r="A934" t="s">
        <v>60</v>
      </c>
      <c r="B934" t="s">
        <v>2217</v>
      </c>
      <c r="C934" t="s">
        <v>2218</v>
      </c>
      <c r="D934" s="1">
        <v>31440</v>
      </c>
      <c r="E934" s="1">
        <v>44740</v>
      </c>
      <c r="F934" t="s">
        <v>795</v>
      </c>
      <c r="G934">
        <v>74659</v>
      </c>
      <c r="H934" t="s">
        <v>14</v>
      </c>
      <c r="I934">
        <v>204125183</v>
      </c>
      <c r="J934" t="b">
        <v>0</v>
      </c>
    </row>
    <row r="935" spans="1:10" x14ac:dyDescent="0.35">
      <c r="A935" t="s">
        <v>504</v>
      </c>
      <c r="B935" t="s">
        <v>552</v>
      </c>
      <c r="C935" t="s">
        <v>2219</v>
      </c>
      <c r="D935" s="1">
        <v>16121</v>
      </c>
      <c r="E935" s="1">
        <v>44117</v>
      </c>
      <c r="F935" t="s">
        <v>1373</v>
      </c>
      <c r="G935">
        <v>11065</v>
      </c>
      <c r="H935" t="s">
        <v>19</v>
      </c>
      <c r="I935">
        <v>641168393</v>
      </c>
      <c r="J935" t="b">
        <v>1</v>
      </c>
    </row>
    <row r="936" spans="1:10" x14ac:dyDescent="0.35">
      <c r="A936" t="s">
        <v>2220</v>
      </c>
      <c r="B936" t="s">
        <v>853</v>
      </c>
      <c r="C936" t="s">
        <v>2221</v>
      </c>
      <c r="D936" s="1">
        <v>19650</v>
      </c>
      <c r="E936" s="1">
        <v>44734</v>
      </c>
      <c r="F936" t="s">
        <v>1178</v>
      </c>
      <c r="G936">
        <v>6180</v>
      </c>
      <c r="H936" t="s">
        <v>14</v>
      </c>
      <c r="I936">
        <v>608163418</v>
      </c>
      <c r="J936" t="b">
        <v>1</v>
      </c>
    </row>
    <row r="937" spans="1:10" x14ac:dyDescent="0.35">
      <c r="A937" t="s">
        <v>1105</v>
      </c>
      <c r="B937" t="s">
        <v>129</v>
      </c>
      <c r="C937" t="s">
        <v>2222</v>
      </c>
      <c r="D937" s="1">
        <v>39851</v>
      </c>
      <c r="E937" s="1">
        <v>45357</v>
      </c>
      <c r="F937" t="s">
        <v>1363</v>
      </c>
      <c r="G937">
        <v>91565</v>
      </c>
      <c r="H937" t="s">
        <v>19</v>
      </c>
      <c r="I937">
        <v>237442926</v>
      </c>
      <c r="J937" t="b">
        <v>1</v>
      </c>
    </row>
    <row r="938" spans="1:10" x14ac:dyDescent="0.35">
      <c r="A938" t="s">
        <v>2223</v>
      </c>
      <c r="B938" t="s">
        <v>1969</v>
      </c>
      <c r="C938" t="s">
        <v>2224</v>
      </c>
      <c r="D938" s="1">
        <v>33431</v>
      </c>
      <c r="E938" s="1">
        <v>43973</v>
      </c>
      <c r="F938" t="s">
        <v>386</v>
      </c>
      <c r="G938">
        <v>81821</v>
      </c>
      <c r="H938" t="s">
        <v>14</v>
      </c>
      <c r="I938">
        <v>356397266</v>
      </c>
      <c r="J938" t="b">
        <v>0</v>
      </c>
    </row>
    <row r="939" spans="1:10" x14ac:dyDescent="0.35">
      <c r="A939" t="s">
        <v>2225</v>
      </c>
      <c r="B939" t="s">
        <v>1049</v>
      </c>
      <c r="C939" t="s">
        <v>2226</v>
      </c>
      <c r="D939" s="1">
        <v>14226</v>
      </c>
      <c r="E939" s="1">
        <v>44527</v>
      </c>
      <c r="F939" t="s">
        <v>343</v>
      </c>
      <c r="G939">
        <v>10918</v>
      </c>
      <c r="H939" t="s">
        <v>19</v>
      </c>
      <c r="I939">
        <v>640897015</v>
      </c>
      <c r="J939" t="b">
        <v>0</v>
      </c>
    </row>
    <row r="940" spans="1:10" x14ac:dyDescent="0.35">
      <c r="A940" t="s">
        <v>582</v>
      </c>
      <c r="B940" t="s">
        <v>481</v>
      </c>
      <c r="C940" t="s">
        <v>2227</v>
      </c>
      <c r="D940" s="1">
        <v>13213</v>
      </c>
      <c r="E940" s="1">
        <v>44520</v>
      </c>
      <c r="F940" t="s">
        <v>1340</v>
      </c>
      <c r="G940">
        <v>44493</v>
      </c>
      <c r="H940" t="s">
        <v>14</v>
      </c>
      <c r="I940">
        <v>722412893</v>
      </c>
      <c r="J940" t="b">
        <v>0</v>
      </c>
    </row>
    <row r="941" spans="1:10" x14ac:dyDescent="0.35">
      <c r="A941" t="s">
        <v>1717</v>
      </c>
      <c r="B941" t="s">
        <v>379</v>
      </c>
      <c r="C941" t="s">
        <v>2228</v>
      </c>
      <c r="D941" s="1">
        <v>18852</v>
      </c>
      <c r="E941" s="1">
        <v>44666</v>
      </c>
      <c r="F941" t="s">
        <v>2091</v>
      </c>
      <c r="G941">
        <v>61883</v>
      </c>
      <c r="H941" t="s">
        <v>14</v>
      </c>
      <c r="I941">
        <v>987055716</v>
      </c>
      <c r="J941" t="b">
        <v>0</v>
      </c>
    </row>
    <row r="942" spans="1:10" x14ac:dyDescent="0.35">
      <c r="A942" t="s">
        <v>105</v>
      </c>
      <c r="B942" t="s">
        <v>1001</v>
      </c>
      <c r="C942" t="s">
        <v>2229</v>
      </c>
      <c r="D942" s="1">
        <v>30104</v>
      </c>
      <c r="E942" s="1">
        <v>43989</v>
      </c>
      <c r="F942" t="s">
        <v>2230</v>
      </c>
      <c r="G942">
        <v>47549</v>
      </c>
      <c r="H942" t="s">
        <v>14</v>
      </c>
      <c r="I942">
        <v>925574770</v>
      </c>
      <c r="J942" t="b">
        <v>0</v>
      </c>
    </row>
    <row r="943" spans="1:10" x14ac:dyDescent="0.35">
      <c r="A943" t="s">
        <v>2231</v>
      </c>
      <c r="B943" t="s">
        <v>1828</v>
      </c>
      <c r="C943" t="s">
        <v>2232</v>
      </c>
      <c r="D943" s="1">
        <v>43152</v>
      </c>
      <c r="E943" s="1">
        <v>43905</v>
      </c>
      <c r="F943" t="s">
        <v>1058</v>
      </c>
      <c r="G943">
        <v>5577</v>
      </c>
      <c r="H943" t="s">
        <v>19</v>
      </c>
      <c r="I943">
        <v>194814705</v>
      </c>
      <c r="J943" t="b">
        <v>0</v>
      </c>
    </row>
    <row r="944" spans="1:10" x14ac:dyDescent="0.35">
      <c r="A944" t="s">
        <v>2233</v>
      </c>
      <c r="B944" t="s">
        <v>648</v>
      </c>
      <c r="C944" t="s">
        <v>2234</v>
      </c>
      <c r="D944" s="1">
        <v>21758</v>
      </c>
      <c r="E944" s="1">
        <v>45149</v>
      </c>
      <c r="F944" t="s">
        <v>2235</v>
      </c>
      <c r="G944">
        <v>49107</v>
      </c>
      <c r="H944" t="s">
        <v>14</v>
      </c>
      <c r="I944">
        <v>697057962</v>
      </c>
      <c r="J944" t="b">
        <v>1</v>
      </c>
    </row>
    <row r="945" spans="1:10" x14ac:dyDescent="0.35">
      <c r="A945" t="s">
        <v>2236</v>
      </c>
      <c r="B945" t="s">
        <v>2237</v>
      </c>
      <c r="C945" t="s">
        <v>2238</v>
      </c>
      <c r="D945" s="1">
        <v>19999</v>
      </c>
      <c r="E945" s="1">
        <v>43851</v>
      </c>
      <c r="F945" t="s">
        <v>934</v>
      </c>
      <c r="G945">
        <v>70150</v>
      </c>
      <c r="H945" t="s">
        <v>19</v>
      </c>
      <c r="I945">
        <v>709206948</v>
      </c>
      <c r="J945" t="b">
        <v>1</v>
      </c>
    </row>
    <row r="946" spans="1:10" x14ac:dyDescent="0.35">
      <c r="A946" t="s">
        <v>48</v>
      </c>
      <c r="B946" t="s">
        <v>492</v>
      </c>
      <c r="C946" t="s">
        <v>2239</v>
      </c>
      <c r="D946" s="1">
        <v>15066</v>
      </c>
      <c r="E946" s="1">
        <v>44668</v>
      </c>
      <c r="F946" t="s">
        <v>2240</v>
      </c>
      <c r="G946">
        <v>37790</v>
      </c>
      <c r="H946" t="s">
        <v>19</v>
      </c>
      <c r="I946">
        <v>61852679</v>
      </c>
      <c r="J946" t="b">
        <v>0</v>
      </c>
    </row>
    <row r="947" spans="1:10" x14ac:dyDescent="0.35">
      <c r="A947" t="s">
        <v>48</v>
      </c>
      <c r="B947" t="s">
        <v>1545</v>
      </c>
      <c r="C947" t="s">
        <v>2241</v>
      </c>
      <c r="D947" s="1">
        <v>38226</v>
      </c>
      <c r="E947" s="1">
        <v>44112</v>
      </c>
      <c r="F947" t="s">
        <v>2242</v>
      </c>
      <c r="G947">
        <v>89329</v>
      </c>
      <c r="H947" t="s">
        <v>19</v>
      </c>
      <c r="I947">
        <v>287872993</v>
      </c>
      <c r="J947" t="b">
        <v>1</v>
      </c>
    </row>
    <row r="948" spans="1:10" x14ac:dyDescent="0.35">
      <c r="A948" t="s">
        <v>101</v>
      </c>
      <c r="B948" t="s">
        <v>2118</v>
      </c>
      <c r="C948" t="s">
        <v>2243</v>
      </c>
      <c r="D948" s="1">
        <v>36868</v>
      </c>
      <c r="E948" s="1">
        <v>45286</v>
      </c>
      <c r="F948" t="s">
        <v>790</v>
      </c>
      <c r="G948">
        <v>722</v>
      </c>
      <c r="H948" t="s">
        <v>19</v>
      </c>
      <c r="I948">
        <v>86859256</v>
      </c>
      <c r="J948" t="b">
        <v>1</v>
      </c>
    </row>
    <row r="949" spans="1:10" x14ac:dyDescent="0.35">
      <c r="A949" t="s">
        <v>336</v>
      </c>
      <c r="B949" t="s">
        <v>2244</v>
      </c>
      <c r="C949" t="s">
        <v>2245</v>
      </c>
      <c r="D949" s="1">
        <v>28050</v>
      </c>
      <c r="E949" s="1">
        <v>44017</v>
      </c>
      <c r="F949" t="s">
        <v>27</v>
      </c>
      <c r="G949">
        <v>86886</v>
      </c>
      <c r="H949" t="s">
        <v>14</v>
      </c>
      <c r="I949">
        <v>341328537</v>
      </c>
      <c r="J949" t="b">
        <v>0</v>
      </c>
    </row>
    <row r="950" spans="1:10" x14ac:dyDescent="0.35">
      <c r="A950" t="s">
        <v>1105</v>
      </c>
      <c r="B950" t="s">
        <v>927</v>
      </c>
      <c r="C950" t="s">
        <v>2246</v>
      </c>
      <c r="D950" s="1">
        <v>41615</v>
      </c>
      <c r="E950" s="1">
        <v>44088</v>
      </c>
      <c r="F950" t="s">
        <v>1736</v>
      </c>
      <c r="G950">
        <v>75298</v>
      </c>
      <c r="H950" t="s">
        <v>19</v>
      </c>
      <c r="I950">
        <v>51908627</v>
      </c>
      <c r="J950" t="b">
        <v>0</v>
      </c>
    </row>
    <row r="951" spans="1:10" x14ac:dyDescent="0.35">
      <c r="A951" t="s">
        <v>693</v>
      </c>
      <c r="B951" t="s">
        <v>2247</v>
      </c>
      <c r="C951" t="s">
        <v>2248</v>
      </c>
      <c r="D951" s="1">
        <v>4944</v>
      </c>
      <c r="E951" s="1">
        <v>44245</v>
      </c>
      <c r="F951" t="s">
        <v>2120</v>
      </c>
      <c r="G951">
        <v>56281</v>
      </c>
      <c r="H951" t="s">
        <v>14</v>
      </c>
      <c r="I951">
        <v>498333731</v>
      </c>
      <c r="J951" t="b">
        <v>0</v>
      </c>
    </row>
    <row r="952" spans="1:10" x14ac:dyDescent="0.35">
      <c r="A952" t="s">
        <v>964</v>
      </c>
      <c r="B952" t="s">
        <v>1786</v>
      </c>
      <c r="C952" t="s">
        <v>2249</v>
      </c>
      <c r="D952" s="1">
        <v>27505</v>
      </c>
      <c r="E952" s="1">
        <v>44876</v>
      </c>
      <c r="F952" t="s">
        <v>669</v>
      </c>
      <c r="G952">
        <v>15843</v>
      </c>
      <c r="H952" t="s">
        <v>14</v>
      </c>
      <c r="I952">
        <v>7681881</v>
      </c>
      <c r="J952" t="b">
        <v>0</v>
      </c>
    </row>
    <row r="953" spans="1:10" x14ac:dyDescent="0.35">
      <c r="A953" t="s">
        <v>453</v>
      </c>
      <c r="B953" t="s">
        <v>1297</v>
      </c>
      <c r="C953" t="s">
        <v>2250</v>
      </c>
      <c r="D953" s="1">
        <v>10146</v>
      </c>
      <c r="E953" s="1">
        <v>44123</v>
      </c>
      <c r="F953" t="s">
        <v>882</v>
      </c>
      <c r="G953">
        <v>48881</v>
      </c>
      <c r="H953" t="s">
        <v>14</v>
      </c>
      <c r="I953">
        <v>41616183</v>
      </c>
      <c r="J953" t="b">
        <v>0</v>
      </c>
    </row>
    <row r="954" spans="1:10" x14ac:dyDescent="0.35">
      <c r="A954" t="s">
        <v>170</v>
      </c>
      <c r="B954" t="s">
        <v>2251</v>
      </c>
      <c r="C954" t="s">
        <v>2252</v>
      </c>
      <c r="D954" s="1">
        <v>10859</v>
      </c>
      <c r="E954" s="1">
        <v>44931</v>
      </c>
      <c r="F954" t="s">
        <v>1496</v>
      </c>
      <c r="G954">
        <v>6698</v>
      </c>
      <c r="H954" t="s">
        <v>14</v>
      </c>
      <c r="I954">
        <v>273278272</v>
      </c>
      <c r="J954" t="b">
        <v>0</v>
      </c>
    </row>
    <row r="955" spans="1:10" x14ac:dyDescent="0.35">
      <c r="A955" t="s">
        <v>2233</v>
      </c>
      <c r="B955" t="s">
        <v>391</v>
      </c>
      <c r="C955" t="s">
        <v>2253</v>
      </c>
      <c r="D955" s="1">
        <v>28412</v>
      </c>
      <c r="E955" s="1">
        <v>44106</v>
      </c>
      <c r="F955" t="s">
        <v>1929</v>
      </c>
      <c r="G955">
        <v>77282</v>
      </c>
      <c r="H955" t="s">
        <v>19</v>
      </c>
      <c r="I955">
        <v>280302607</v>
      </c>
      <c r="J955" t="b">
        <v>0</v>
      </c>
    </row>
    <row r="956" spans="1:10" x14ac:dyDescent="0.35">
      <c r="A956" t="s">
        <v>2254</v>
      </c>
      <c r="B956" t="s">
        <v>129</v>
      </c>
      <c r="C956" t="s">
        <v>2255</v>
      </c>
      <c r="D956" s="1">
        <v>20797</v>
      </c>
      <c r="E956" s="1">
        <v>44388</v>
      </c>
      <c r="F956" t="s">
        <v>802</v>
      </c>
      <c r="G956">
        <v>93714</v>
      </c>
      <c r="H956" t="s">
        <v>19</v>
      </c>
      <c r="I956">
        <v>406240183</v>
      </c>
      <c r="J956" t="b">
        <v>1</v>
      </c>
    </row>
    <row r="957" spans="1:10" x14ac:dyDescent="0.35">
      <c r="A957" t="s">
        <v>2256</v>
      </c>
      <c r="B957" t="s">
        <v>2257</v>
      </c>
      <c r="C957" t="s">
        <v>2258</v>
      </c>
      <c r="D957" s="1">
        <v>31321</v>
      </c>
      <c r="E957" s="1">
        <v>44632</v>
      </c>
      <c r="F957" t="s">
        <v>1462</v>
      </c>
      <c r="G957">
        <v>22021</v>
      </c>
      <c r="H957" t="s">
        <v>19</v>
      </c>
      <c r="I957">
        <v>918441858</v>
      </c>
      <c r="J957" t="b">
        <v>1</v>
      </c>
    </row>
    <row r="958" spans="1:10" x14ac:dyDescent="0.35">
      <c r="A958" t="s">
        <v>891</v>
      </c>
      <c r="B958" t="s">
        <v>1910</v>
      </c>
      <c r="C958" t="s">
        <v>2259</v>
      </c>
      <c r="D958" s="1">
        <v>21482</v>
      </c>
      <c r="E958" s="1">
        <v>44159</v>
      </c>
      <c r="F958" t="s">
        <v>294</v>
      </c>
      <c r="G958">
        <v>51424</v>
      </c>
      <c r="H958" t="s">
        <v>14</v>
      </c>
      <c r="I958">
        <v>259494111</v>
      </c>
      <c r="J958" t="b">
        <v>0</v>
      </c>
    </row>
    <row r="959" spans="1:10" x14ac:dyDescent="0.35">
      <c r="A959" t="s">
        <v>1566</v>
      </c>
      <c r="B959" t="s">
        <v>757</v>
      </c>
      <c r="C959" t="s">
        <v>2260</v>
      </c>
      <c r="D959" s="1">
        <v>22257</v>
      </c>
      <c r="E959" s="1">
        <v>45010</v>
      </c>
      <c r="F959" t="s">
        <v>840</v>
      </c>
      <c r="G959">
        <v>9932</v>
      </c>
      <c r="H959" t="s">
        <v>14</v>
      </c>
      <c r="I959">
        <v>266923753</v>
      </c>
      <c r="J959" t="b">
        <v>1</v>
      </c>
    </row>
    <row r="960" spans="1:10" x14ac:dyDescent="0.35">
      <c r="A960" t="s">
        <v>367</v>
      </c>
      <c r="B960" t="s">
        <v>481</v>
      </c>
      <c r="C960" t="s">
        <v>2261</v>
      </c>
      <c r="D960" s="1">
        <v>32440</v>
      </c>
      <c r="E960" s="1">
        <v>44573</v>
      </c>
      <c r="F960" t="s">
        <v>1430</v>
      </c>
      <c r="G960">
        <v>82077</v>
      </c>
      <c r="H960" t="s">
        <v>14</v>
      </c>
      <c r="I960">
        <v>914286239</v>
      </c>
      <c r="J960" t="b">
        <v>0</v>
      </c>
    </row>
    <row r="961" spans="1:10" x14ac:dyDescent="0.35">
      <c r="A961" t="s">
        <v>1319</v>
      </c>
      <c r="B961" t="s">
        <v>118</v>
      </c>
      <c r="C961" t="s">
        <v>2262</v>
      </c>
      <c r="D961" s="1">
        <v>6638</v>
      </c>
      <c r="E961" s="1">
        <v>44347</v>
      </c>
      <c r="F961" t="s">
        <v>826</v>
      </c>
      <c r="G961">
        <v>28625</v>
      </c>
      <c r="H961" t="s">
        <v>19</v>
      </c>
      <c r="I961">
        <v>815791249</v>
      </c>
      <c r="J961" t="b">
        <v>1</v>
      </c>
    </row>
    <row r="962" spans="1:10" x14ac:dyDescent="0.35">
      <c r="A962" t="s">
        <v>1983</v>
      </c>
      <c r="B962" t="s">
        <v>485</v>
      </c>
      <c r="C962" t="s">
        <v>2263</v>
      </c>
      <c r="D962" s="1">
        <v>38719</v>
      </c>
      <c r="E962" s="1">
        <v>44121</v>
      </c>
      <c r="F962" t="s">
        <v>2264</v>
      </c>
      <c r="G962">
        <v>20937</v>
      </c>
      <c r="H962" t="s">
        <v>14</v>
      </c>
      <c r="I962">
        <v>563116784</v>
      </c>
      <c r="J962" t="b">
        <v>0</v>
      </c>
    </row>
    <row r="963" spans="1:10" x14ac:dyDescent="0.35">
      <c r="A963" t="s">
        <v>2265</v>
      </c>
      <c r="B963" t="s">
        <v>2266</v>
      </c>
      <c r="C963" t="s">
        <v>2267</v>
      </c>
      <c r="D963" s="1">
        <v>28684</v>
      </c>
      <c r="E963" s="1">
        <v>43853</v>
      </c>
      <c r="F963" t="s">
        <v>836</v>
      </c>
      <c r="G963">
        <v>19739</v>
      </c>
      <c r="H963" t="s">
        <v>14</v>
      </c>
      <c r="I963">
        <v>54740949</v>
      </c>
      <c r="J963" t="b">
        <v>1</v>
      </c>
    </row>
    <row r="964" spans="1:10" x14ac:dyDescent="0.35">
      <c r="A964" t="s">
        <v>1343</v>
      </c>
      <c r="B964" t="s">
        <v>2268</v>
      </c>
      <c r="C964" t="s">
        <v>2269</v>
      </c>
      <c r="D964" s="1">
        <v>3755</v>
      </c>
      <c r="E964" s="1">
        <v>44438</v>
      </c>
      <c r="F964" t="s">
        <v>39</v>
      </c>
      <c r="G964">
        <v>15814</v>
      </c>
      <c r="H964" t="s">
        <v>14</v>
      </c>
      <c r="I964">
        <v>659947107</v>
      </c>
      <c r="J964" t="b">
        <v>0</v>
      </c>
    </row>
    <row r="965" spans="1:10" x14ac:dyDescent="0.35">
      <c r="A965" t="s">
        <v>256</v>
      </c>
      <c r="B965" t="s">
        <v>889</v>
      </c>
      <c r="C965" t="s">
        <v>2270</v>
      </c>
      <c r="D965" s="1">
        <v>8123</v>
      </c>
      <c r="E965" s="1">
        <v>44446</v>
      </c>
      <c r="F965" t="s">
        <v>1597</v>
      </c>
      <c r="G965">
        <v>60586</v>
      </c>
      <c r="H965" t="s">
        <v>14</v>
      </c>
      <c r="I965">
        <v>12622529</v>
      </c>
      <c r="J965" t="b">
        <v>0</v>
      </c>
    </row>
    <row r="966" spans="1:10" x14ac:dyDescent="0.35">
      <c r="A966" t="s">
        <v>530</v>
      </c>
      <c r="B966" t="s">
        <v>2271</v>
      </c>
      <c r="C966" t="s">
        <v>2272</v>
      </c>
      <c r="D966" s="1">
        <v>37669</v>
      </c>
      <c r="E966" s="1">
        <v>44789</v>
      </c>
      <c r="F966" t="s">
        <v>1509</v>
      </c>
      <c r="G966">
        <v>53209</v>
      </c>
      <c r="H966" t="s">
        <v>14</v>
      </c>
      <c r="I966">
        <v>892299278</v>
      </c>
      <c r="J966" t="b">
        <v>1</v>
      </c>
    </row>
    <row r="967" spans="1:10" x14ac:dyDescent="0.35">
      <c r="A967" t="s">
        <v>1383</v>
      </c>
      <c r="B967" t="s">
        <v>508</v>
      </c>
      <c r="C967" t="s">
        <v>2273</v>
      </c>
      <c r="D967" s="1">
        <v>31547</v>
      </c>
      <c r="E967" s="1">
        <v>44393</v>
      </c>
      <c r="F967" t="s">
        <v>703</v>
      </c>
      <c r="G967">
        <v>72708</v>
      </c>
      <c r="H967" t="s">
        <v>14</v>
      </c>
      <c r="I967">
        <v>675402095</v>
      </c>
      <c r="J967" t="b">
        <v>0</v>
      </c>
    </row>
    <row r="968" spans="1:10" x14ac:dyDescent="0.35">
      <c r="A968" t="s">
        <v>670</v>
      </c>
      <c r="B968" t="s">
        <v>1227</v>
      </c>
      <c r="C968" t="s">
        <v>2274</v>
      </c>
      <c r="D968" s="1">
        <v>29716</v>
      </c>
      <c r="E968" s="1">
        <v>45160</v>
      </c>
      <c r="F968" t="s">
        <v>638</v>
      </c>
      <c r="G968">
        <v>87273</v>
      </c>
      <c r="H968" t="s">
        <v>14</v>
      </c>
      <c r="I968">
        <v>630358271</v>
      </c>
      <c r="J968" t="b">
        <v>0</v>
      </c>
    </row>
    <row r="969" spans="1:10" x14ac:dyDescent="0.35">
      <c r="A969" t="s">
        <v>658</v>
      </c>
      <c r="B969" t="s">
        <v>2275</v>
      </c>
      <c r="C969" t="s">
        <v>2276</v>
      </c>
      <c r="D969" s="1">
        <v>9454</v>
      </c>
      <c r="E969" s="1">
        <v>44951</v>
      </c>
      <c r="F969" t="s">
        <v>1101</v>
      </c>
      <c r="G969">
        <v>37657</v>
      </c>
      <c r="H969" t="s">
        <v>19</v>
      </c>
      <c r="I969">
        <v>656207380</v>
      </c>
      <c r="J969" t="b">
        <v>1</v>
      </c>
    </row>
    <row r="970" spans="1:10" x14ac:dyDescent="0.35">
      <c r="A970" t="s">
        <v>507</v>
      </c>
      <c r="B970" t="s">
        <v>2277</v>
      </c>
      <c r="C970" t="s">
        <v>2278</v>
      </c>
      <c r="D970" s="1">
        <v>30039</v>
      </c>
      <c r="E970" s="1">
        <v>44966</v>
      </c>
      <c r="F970" t="s">
        <v>144</v>
      </c>
      <c r="G970">
        <v>91534</v>
      </c>
      <c r="H970" t="s">
        <v>14</v>
      </c>
      <c r="I970">
        <v>240131971</v>
      </c>
      <c r="J970" t="b">
        <v>1</v>
      </c>
    </row>
    <row r="971" spans="1:10" x14ac:dyDescent="0.35">
      <c r="A971" t="s">
        <v>601</v>
      </c>
      <c r="B971" t="s">
        <v>326</v>
      </c>
      <c r="C971" t="s">
        <v>2279</v>
      </c>
      <c r="D971" s="1">
        <v>42405</v>
      </c>
      <c r="E971" s="1">
        <v>45325</v>
      </c>
      <c r="F971" t="s">
        <v>2280</v>
      </c>
      <c r="G971">
        <v>85726</v>
      </c>
      <c r="H971" t="s">
        <v>19</v>
      </c>
      <c r="I971">
        <v>952476759</v>
      </c>
      <c r="J971" t="b">
        <v>1</v>
      </c>
    </row>
    <row r="972" spans="1:10" x14ac:dyDescent="0.35">
      <c r="A972" t="s">
        <v>2281</v>
      </c>
      <c r="B972" t="s">
        <v>216</v>
      </c>
      <c r="C972" t="s">
        <v>2282</v>
      </c>
      <c r="D972" s="1">
        <v>34284</v>
      </c>
      <c r="E972" s="1">
        <v>44895</v>
      </c>
      <c r="F972" t="s">
        <v>39</v>
      </c>
      <c r="G972">
        <v>32598</v>
      </c>
      <c r="H972" t="s">
        <v>19</v>
      </c>
      <c r="I972">
        <v>745952760</v>
      </c>
      <c r="J972" t="b">
        <v>0</v>
      </c>
    </row>
    <row r="973" spans="1:10" x14ac:dyDescent="0.35">
      <c r="A973" t="s">
        <v>1383</v>
      </c>
      <c r="B973" t="s">
        <v>646</v>
      </c>
      <c r="C973" t="s">
        <v>2283</v>
      </c>
      <c r="D973" s="1">
        <v>7616</v>
      </c>
      <c r="E973" s="1">
        <v>45403</v>
      </c>
      <c r="F973" t="s">
        <v>644</v>
      </c>
      <c r="G973">
        <v>668</v>
      </c>
      <c r="H973" t="s">
        <v>19</v>
      </c>
      <c r="I973">
        <v>188607189</v>
      </c>
      <c r="J973" t="b">
        <v>1</v>
      </c>
    </row>
    <row r="974" spans="1:10" x14ac:dyDescent="0.35">
      <c r="A974" t="s">
        <v>2284</v>
      </c>
      <c r="B974" t="s">
        <v>552</v>
      </c>
      <c r="C974" t="s">
        <v>2285</v>
      </c>
      <c r="D974" s="1">
        <v>18874</v>
      </c>
      <c r="E974" s="1">
        <v>44882</v>
      </c>
      <c r="F974" t="s">
        <v>1479</v>
      </c>
      <c r="G974">
        <v>73277</v>
      </c>
      <c r="H974" t="s">
        <v>14</v>
      </c>
      <c r="I974">
        <v>672670150</v>
      </c>
      <c r="J974" t="b">
        <v>0</v>
      </c>
    </row>
    <row r="975" spans="1:10" x14ac:dyDescent="0.35">
      <c r="A975" t="s">
        <v>527</v>
      </c>
      <c r="B975" t="s">
        <v>68</v>
      </c>
      <c r="C975" t="s">
        <v>2286</v>
      </c>
      <c r="D975" s="1">
        <v>8874</v>
      </c>
      <c r="E975" s="1">
        <v>43991</v>
      </c>
      <c r="F975" t="s">
        <v>1263</v>
      </c>
      <c r="G975">
        <v>79465</v>
      </c>
      <c r="H975" t="s">
        <v>19</v>
      </c>
      <c r="I975">
        <v>776147726</v>
      </c>
      <c r="J975" t="b">
        <v>0</v>
      </c>
    </row>
    <row r="976" spans="1:10" x14ac:dyDescent="0.35">
      <c r="A976" t="s">
        <v>867</v>
      </c>
      <c r="B976" t="s">
        <v>1747</v>
      </c>
      <c r="C976" t="s">
        <v>2287</v>
      </c>
      <c r="D976" s="1">
        <v>18504</v>
      </c>
      <c r="E976" s="1">
        <v>44884</v>
      </c>
      <c r="F976" t="s">
        <v>771</v>
      </c>
      <c r="G976">
        <v>42603</v>
      </c>
      <c r="H976" t="s">
        <v>14</v>
      </c>
      <c r="I976">
        <v>930056160</v>
      </c>
      <c r="J976" t="b">
        <v>1</v>
      </c>
    </row>
    <row r="977" spans="1:10" x14ac:dyDescent="0.35">
      <c r="A977" t="s">
        <v>246</v>
      </c>
      <c r="B977" t="s">
        <v>1602</v>
      </c>
      <c r="C977" t="s">
        <v>2288</v>
      </c>
      <c r="D977" s="1">
        <v>34744</v>
      </c>
      <c r="E977" s="1">
        <v>44645</v>
      </c>
      <c r="F977" t="s">
        <v>2289</v>
      </c>
      <c r="G977">
        <v>69866</v>
      </c>
      <c r="H977" t="s">
        <v>19</v>
      </c>
      <c r="I977">
        <v>374824656</v>
      </c>
      <c r="J977" t="b">
        <v>0</v>
      </c>
    </row>
    <row r="978" spans="1:10" x14ac:dyDescent="0.35">
      <c r="A978" t="s">
        <v>1319</v>
      </c>
      <c r="B978" t="s">
        <v>2290</v>
      </c>
      <c r="C978" t="s">
        <v>2291</v>
      </c>
      <c r="D978" s="1">
        <v>14837</v>
      </c>
      <c r="E978" s="1">
        <v>45158</v>
      </c>
      <c r="F978" t="s">
        <v>315</v>
      </c>
      <c r="G978">
        <v>25792</v>
      </c>
      <c r="H978" t="s">
        <v>19</v>
      </c>
      <c r="I978">
        <v>956826990</v>
      </c>
      <c r="J978" t="b">
        <v>1</v>
      </c>
    </row>
    <row r="979" spans="1:10" x14ac:dyDescent="0.35">
      <c r="A979" t="s">
        <v>109</v>
      </c>
      <c r="B979" t="s">
        <v>498</v>
      </c>
      <c r="C979" t="s">
        <v>2292</v>
      </c>
      <c r="D979" s="1">
        <v>22004</v>
      </c>
      <c r="E979" s="1">
        <v>44388</v>
      </c>
      <c r="F979" t="s">
        <v>2293</v>
      </c>
      <c r="G979">
        <v>82179</v>
      </c>
      <c r="H979" t="s">
        <v>19</v>
      </c>
      <c r="I979">
        <v>59829725</v>
      </c>
      <c r="J979" t="b">
        <v>0</v>
      </c>
    </row>
    <row r="980" spans="1:10" x14ac:dyDescent="0.35">
      <c r="A980" t="s">
        <v>232</v>
      </c>
      <c r="B980" t="s">
        <v>1977</v>
      </c>
      <c r="C980" t="s">
        <v>2294</v>
      </c>
      <c r="D980" s="1">
        <v>30984</v>
      </c>
      <c r="E980" s="1">
        <v>45127</v>
      </c>
      <c r="F980" t="s">
        <v>1006</v>
      </c>
      <c r="G980">
        <v>98971</v>
      </c>
      <c r="H980" t="s">
        <v>19</v>
      </c>
      <c r="I980">
        <v>640464217</v>
      </c>
      <c r="J980" t="b">
        <v>1</v>
      </c>
    </row>
    <row r="981" spans="1:10" x14ac:dyDescent="0.35">
      <c r="A981" t="s">
        <v>2295</v>
      </c>
      <c r="B981" t="s">
        <v>1896</v>
      </c>
      <c r="C981" t="s">
        <v>2296</v>
      </c>
      <c r="D981" s="1">
        <v>16237</v>
      </c>
      <c r="E981" s="1">
        <v>44513</v>
      </c>
      <c r="F981" t="s">
        <v>771</v>
      </c>
      <c r="G981">
        <v>48816</v>
      </c>
      <c r="H981" t="s">
        <v>14</v>
      </c>
      <c r="I981">
        <v>62027643</v>
      </c>
      <c r="J981" t="b">
        <v>1</v>
      </c>
    </row>
    <row r="982" spans="1:10" x14ac:dyDescent="0.35">
      <c r="A982" t="s">
        <v>1109</v>
      </c>
      <c r="B982" t="s">
        <v>2297</v>
      </c>
      <c r="C982" t="s">
        <v>2298</v>
      </c>
      <c r="D982" s="1">
        <v>20770</v>
      </c>
      <c r="E982" s="1">
        <v>44074</v>
      </c>
      <c r="F982" t="s">
        <v>361</v>
      </c>
      <c r="G982">
        <v>22329</v>
      </c>
      <c r="H982" t="s">
        <v>19</v>
      </c>
      <c r="I982">
        <v>534709987</v>
      </c>
      <c r="J982" t="b">
        <v>0</v>
      </c>
    </row>
    <row r="983" spans="1:10" x14ac:dyDescent="0.35">
      <c r="A983" t="s">
        <v>264</v>
      </c>
      <c r="B983" t="s">
        <v>257</v>
      </c>
      <c r="C983" t="s">
        <v>2299</v>
      </c>
      <c r="D983" s="1">
        <v>30531</v>
      </c>
      <c r="E983" s="1">
        <v>44717</v>
      </c>
      <c r="F983" t="s">
        <v>1296</v>
      </c>
      <c r="G983">
        <v>84874</v>
      </c>
      <c r="H983" t="s">
        <v>14</v>
      </c>
      <c r="I983">
        <v>100499042</v>
      </c>
      <c r="J983" t="b">
        <v>0</v>
      </c>
    </row>
    <row r="984" spans="1:10" x14ac:dyDescent="0.35">
      <c r="A984" t="s">
        <v>982</v>
      </c>
      <c r="B984" t="s">
        <v>1001</v>
      </c>
      <c r="C984" t="s">
        <v>2300</v>
      </c>
      <c r="D984" s="1">
        <v>10868</v>
      </c>
      <c r="E984" s="1">
        <v>45022</v>
      </c>
      <c r="F984" t="s">
        <v>434</v>
      </c>
      <c r="G984">
        <v>37676</v>
      </c>
      <c r="H984" t="s">
        <v>19</v>
      </c>
      <c r="I984">
        <v>251359967</v>
      </c>
      <c r="J984" t="b">
        <v>0</v>
      </c>
    </row>
    <row r="985" spans="1:10" x14ac:dyDescent="0.35">
      <c r="A985" t="s">
        <v>572</v>
      </c>
      <c r="B985" t="s">
        <v>720</v>
      </c>
      <c r="C985" t="s">
        <v>2301</v>
      </c>
      <c r="D985" s="1">
        <v>17955</v>
      </c>
      <c r="E985" s="1">
        <v>44175</v>
      </c>
      <c r="F985" t="s">
        <v>1588</v>
      </c>
      <c r="G985">
        <v>95714</v>
      </c>
      <c r="H985" t="s">
        <v>19</v>
      </c>
      <c r="I985">
        <v>207857529</v>
      </c>
      <c r="J985" t="b">
        <v>1</v>
      </c>
    </row>
    <row r="986" spans="1:10" x14ac:dyDescent="0.35">
      <c r="A986" t="s">
        <v>170</v>
      </c>
      <c r="B986" t="s">
        <v>505</v>
      </c>
      <c r="C986" t="s">
        <v>2302</v>
      </c>
      <c r="D986" s="1">
        <v>26074</v>
      </c>
      <c r="E986" s="1">
        <v>45179</v>
      </c>
      <c r="F986" t="s">
        <v>2293</v>
      </c>
      <c r="G986">
        <v>20129</v>
      </c>
      <c r="H986" t="s">
        <v>19</v>
      </c>
      <c r="I986">
        <v>573891698</v>
      </c>
      <c r="J986" t="b">
        <v>0</v>
      </c>
    </row>
    <row r="987" spans="1:10" x14ac:dyDescent="0.35">
      <c r="A987" t="s">
        <v>105</v>
      </c>
      <c r="B987" t="s">
        <v>2303</v>
      </c>
      <c r="C987" t="s">
        <v>2304</v>
      </c>
      <c r="D987" s="1">
        <v>9473</v>
      </c>
      <c r="E987" s="1">
        <v>43868</v>
      </c>
      <c r="F987" t="s">
        <v>1543</v>
      </c>
      <c r="G987">
        <v>14370</v>
      </c>
      <c r="H987" t="s">
        <v>14</v>
      </c>
      <c r="I987">
        <v>753086940</v>
      </c>
      <c r="J987" t="b">
        <v>0</v>
      </c>
    </row>
    <row r="988" spans="1:10" x14ac:dyDescent="0.35">
      <c r="A988" t="s">
        <v>895</v>
      </c>
      <c r="B988" t="s">
        <v>1786</v>
      </c>
      <c r="C988" t="s">
        <v>2305</v>
      </c>
      <c r="D988" s="1">
        <v>27815</v>
      </c>
      <c r="E988" s="1">
        <v>45247</v>
      </c>
      <c r="F988" t="s">
        <v>1816</v>
      </c>
      <c r="G988">
        <v>74987</v>
      </c>
      <c r="H988" t="s">
        <v>14</v>
      </c>
      <c r="I988">
        <v>33656608</v>
      </c>
      <c r="J988" t="b">
        <v>1</v>
      </c>
    </row>
    <row r="989" spans="1:10" x14ac:dyDescent="0.35">
      <c r="A989" t="s">
        <v>367</v>
      </c>
      <c r="B989" t="s">
        <v>2306</v>
      </c>
      <c r="C989" t="s">
        <v>2307</v>
      </c>
      <c r="D989" s="1">
        <v>7077</v>
      </c>
      <c r="E989" s="1">
        <v>45219</v>
      </c>
      <c r="F989" t="s">
        <v>2213</v>
      </c>
      <c r="G989">
        <v>49647</v>
      </c>
      <c r="H989" t="s">
        <v>19</v>
      </c>
      <c r="I989">
        <v>163142245</v>
      </c>
      <c r="J989" t="b">
        <v>0</v>
      </c>
    </row>
    <row r="990" spans="1:10" x14ac:dyDescent="0.35">
      <c r="A990" t="s">
        <v>358</v>
      </c>
      <c r="B990" t="s">
        <v>2308</v>
      </c>
      <c r="C990" t="s">
        <v>2309</v>
      </c>
      <c r="D990" s="1">
        <v>22531</v>
      </c>
      <c r="E990" s="1">
        <v>44373</v>
      </c>
      <c r="F990" t="s">
        <v>784</v>
      </c>
      <c r="G990">
        <v>81436</v>
      </c>
      <c r="H990" t="s">
        <v>14</v>
      </c>
      <c r="I990">
        <v>582468013</v>
      </c>
      <c r="J990" t="b">
        <v>1</v>
      </c>
    </row>
    <row r="991" spans="1:10" x14ac:dyDescent="0.35">
      <c r="A991" t="s">
        <v>1200</v>
      </c>
      <c r="B991" t="s">
        <v>875</v>
      </c>
      <c r="C991" t="s">
        <v>2310</v>
      </c>
      <c r="D991" s="1">
        <v>12137</v>
      </c>
      <c r="E991" s="1">
        <v>45300</v>
      </c>
      <c r="F991" t="s">
        <v>2311</v>
      </c>
      <c r="G991">
        <v>25981</v>
      </c>
      <c r="H991" t="s">
        <v>19</v>
      </c>
      <c r="I991">
        <v>508072407</v>
      </c>
      <c r="J991" t="b">
        <v>0</v>
      </c>
    </row>
    <row r="992" spans="1:10" x14ac:dyDescent="0.35">
      <c r="A992" t="s">
        <v>723</v>
      </c>
      <c r="B992" t="s">
        <v>2312</v>
      </c>
      <c r="C992" t="s">
        <v>2313</v>
      </c>
      <c r="D992" s="1">
        <v>12581</v>
      </c>
      <c r="E992" s="1">
        <v>44908</v>
      </c>
      <c r="F992" t="s">
        <v>2314</v>
      </c>
      <c r="G992">
        <v>48035</v>
      </c>
      <c r="H992" t="s">
        <v>19</v>
      </c>
      <c r="I992">
        <v>813417830</v>
      </c>
      <c r="J992" t="b">
        <v>1</v>
      </c>
    </row>
    <row r="993" spans="1:10" x14ac:dyDescent="0.35">
      <c r="A993" t="s">
        <v>2315</v>
      </c>
      <c r="B993" t="s">
        <v>2316</v>
      </c>
      <c r="C993" t="s">
        <v>2317</v>
      </c>
      <c r="D993" s="1">
        <v>35948</v>
      </c>
      <c r="E993" s="1">
        <v>44224</v>
      </c>
      <c r="F993" t="s">
        <v>1806</v>
      </c>
      <c r="G993">
        <v>63704</v>
      </c>
      <c r="H993" t="s">
        <v>19</v>
      </c>
      <c r="I993">
        <v>100968798</v>
      </c>
      <c r="J993" t="b">
        <v>0</v>
      </c>
    </row>
    <row r="994" spans="1:10" x14ac:dyDescent="0.35">
      <c r="A994" t="s">
        <v>468</v>
      </c>
      <c r="B994" t="s">
        <v>2266</v>
      </c>
      <c r="C994" t="s">
        <v>2318</v>
      </c>
      <c r="D994" s="1">
        <v>44544</v>
      </c>
      <c r="E994" s="1">
        <v>44457</v>
      </c>
      <c r="F994" t="s">
        <v>1249</v>
      </c>
      <c r="G994">
        <v>21160</v>
      </c>
      <c r="H994" t="s">
        <v>14</v>
      </c>
      <c r="I994">
        <v>253181778</v>
      </c>
      <c r="J994" t="b">
        <v>0</v>
      </c>
    </row>
    <row r="995" spans="1:10" x14ac:dyDescent="0.35">
      <c r="A995" t="s">
        <v>601</v>
      </c>
      <c r="B995" t="s">
        <v>68</v>
      </c>
      <c r="C995" t="s">
        <v>2319</v>
      </c>
      <c r="D995" s="1">
        <v>20992</v>
      </c>
      <c r="E995" s="1">
        <v>45403</v>
      </c>
      <c r="F995" t="s">
        <v>2320</v>
      </c>
      <c r="G995">
        <v>98249</v>
      </c>
      <c r="H995" t="s">
        <v>14</v>
      </c>
      <c r="I995">
        <v>870143127</v>
      </c>
      <c r="J995" t="b">
        <v>1</v>
      </c>
    </row>
    <row r="996" spans="1:10" x14ac:dyDescent="0.35">
      <c r="A996" t="s">
        <v>344</v>
      </c>
      <c r="B996" t="s">
        <v>1469</v>
      </c>
      <c r="C996" t="s">
        <v>2321</v>
      </c>
      <c r="D996" s="1">
        <v>5978</v>
      </c>
      <c r="E996" s="1">
        <v>44986</v>
      </c>
      <c r="F996" t="s">
        <v>2322</v>
      </c>
      <c r="G996">
        <v>9090</v>
      </c>
      <c r="H996" t="s">
        <v>19</v>
      </c>
      <c r="I996">
        <v>90868512</v>
      </c>
      <c r="J996" t="b">
        <v>0</v>
      </c>
    </row>
    <row r="997" spans="1:10" x14ac:dyDescent="0.35">
      <c r="A997" t="s">
        <v>1704</v>
      </c>
      <c r="B997" t="s">
        <v>447</v>
      </c>
      <c r="C997" t="s">
        <v>2323</v>
      </c>
      <c r="D997" s="1">
        <v>27282</v>
      </c>
      <c r="E997" s="1">
        <v>44305</v>
      </c>
      <c r="F997" t="s">
        <v>2324</v>
      </c>
      <c r="G997">
        <v>38122</v>
      </c>
      <c r="H997" t="s">
        <v>19</v>
      </c>
      <c r="I997">
        <v>342536051</v>
      </c>
      <c r="J997" t="b">
        <v>0</v>
      </c>
    </row>
    <row r="998" spans="1:10" x14ac:dyDescent="0.35">
      <c r="A998" t="s">
        <v>2173</v>
      </c>
      <c r="B998" t="s">
        <v>138</v>
      </c>
      <c r="C998" t="s">
        <v>2325</v>
      </c>
      <c r="D998" s="1">
        <v>31951</v>
      </c>
      <c r="E998" s="1">
        <v>45275</v>
      </c>
      <c r="F998" t="s">
        <v>290</v>
      </c>
      <c r="G998">
        <v>203</v>
      </c>
      <c r="H998" t="s">
        <v>14</v>
      </c>
      <c r="I998">
        <v>606679842</v>
      </c>
      <c r="J998" t="b">
        <v>0</v>
      </c>
    </row>
    <row r="999" spans="1:10" x14ac:dyDescent="0.35">
      <c r="A999" t="s">
        <v>10</v>
      </c>
      <c r="B999" t="s">
        <v>1049</v>
      </c>
      <c r="C999" t="s">
        <v>2326</v>
      </c>
      <c r="D999" s="1">
        <v>3763</v>
      </c>
      <c r="E999" s="1">
        <v>44788</v>
      </c>
      <c r="F999" t="s">
        <v>874</v>
      </c>
      <c r="G999">
        <v>2324</v>
      </c>
      <c r="H999" t="s">
        <v>19</v>
      </c>
      <c r="I999">
        <v>664796256</v>
      </c>
      <c r="J999" t="b">
        <v>1</v>
      </c>
    </row>
    <row r="1000" spans="1:10" x14ac:dyDescent="0.35">
      <c r="A1000" t="s">
        <v>992</v>
      </c>
      <c r="B1000" t="s">
        <v>853</v>
      </c>
      <c r="C1000" t="s">
        <v>2327</v>
      </c>
      <c r="D1000" s="1">
        <v>13750</v>
      </c>
      <c r="E1000" s="1">
        <v>44911</v>
      </c>
      <c r="F1000" t="s">
        <v>2328</v>
      </c>
      <c r="G1000">
        <v>52758</v>
      </c>
      <c r="H1000" t="s">
        <v>19</v>
      </c>
      <c r="I1000">
        <v>980359610</v>
      </c>
      <c r="J1000" t="b">
        <v>0</v>
      </c>
    </row>
    <row r="1001" spans="1:10" x14ac:dyDescent="0.35">
      <c r="A1001" t="s">
        <v>470</v>
      </c>
      <c r="B1001" t="s">
        <v>495</v>
      </c>
      <c r="C1001" t="s">
        <v>2329</v>
      </c>
      <c r="D1001" s="1">
        <v>8754</v>
      </c>
      <c r="E1001" s="1">
        <v>43916</v>
      </c>
      <c r="F1001" t="s">
        <v>843</v>
      </c>
      <c r="G1001">
        <v>44967</v>
      </c>
      <c r="H1001" t="s">
        <v>14</v>
      </c>
      <c r="I1001">
        <v>358489636</v>
      </c>
      <c r="J1001" t="b">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B5CF7-F32D-47C8-BFB8-DBB037064570}">
  <dimension ref="A1:I1001"/>
  <sheetViews>
    <sheetView topLeftCell="A925" zoomScale="85" zoomScaleNormal="85" workbookViewId="0">
      <selection activeCell="G2" sqref="G2"/>
    </sheetView>
  </sheetViews>
  <sheetFormatPr defaultRowHeight="14.5" x14ac:dyDescent="0.35"/>
  <cols>
    <col min="1" max="1" width="18.90625" customWidth="1"/>
    <col min="2" max="2" width="28.26953125" customWidth="1"/>
    <col min="3" max="3" width="24.90625" customWidth="1"/>
    <col min="4" max="4" width="20.453125" customWidth="1"/>
    <col min="5" max="5" width="19.08984375" customWidth="1"/>
    <col min="6" max="6" width="16.26953125" customWidth="1"/>
    <col min="7" max="7" width="12" style="3" customWidth="1"/>
  </cols>
  <sheetData>
    <row r="1" spans="1:9" x14ac:dyDescent="0.35">
      <c r="A1" t="s">
        <v>2330</v>
      </c>
      <c r="B1" t="s">
        <v>2</v>
      </c>
      <c r="C1" t="s">
        <v>3275</v>
      </c>
      <c r="D1" t="s">
        <v>3277</v>
      </c>
      <c r="E1" t="s">
        <v>3</v>
      </c>
      <c r="F1" t="s">
        <v>3276</v>
      </c>
      <c r="G1" s="3" t="s">
        <v>3285</v>
      </c>
      <c r="H1" t="s">
        <v>6</v>
      </c>
      <c r="I1" t="s">
        <v>7</v>
      </c>
    </row>
    <row r="2" spans="1:9" x14ac:dyDescent="0.35">
      <c r="A2" s="1" t="s">
        <v>2333</v>
      </c>
      <c r="B2" s="2">
        <v>28927</v>
      </c>
      <c r="C2">
        <f t="shared" ref="C2:C65" ca="1" si="0">DATEDIF(B2,TODAY(),"Y")</f>
        <v>45</v>
      </c>
      <c r="D2" t="str">
        <f ca="1">IF(Table3[[#This Row],[Age]]&gt;55, "Near Retirement", IF(Table3[[#This Row],[Age]]&lt;25,"Below 25", "25+"))</f>
        <v>25+</v>
      </c>
      <c r="E2" s="2">
        <v>45267</v>
      </c>
      <c r="F2">
        <f ca="1">DATEDIF(Table3[[#This Row],[Joining-Date]],TODAY(),"Y")</f>
        <v>0</v>
      </c>
      <c r="G2" s="3" t="s">
        <v>550</v>
      </c>
      <c r="H2">
        <v>25535</v>
      </c>
      <c r="I2" t="s">
        <v>14</v>
      </c>
    </row>
    <row r="3" spans="1:9" hidden="1" x14ac:dyDescent="0.35">
      <c r="A3" s="1" t="s">
        <v>2332</v>
      </c>
      <c r="B3" s="2">
        <v>14460</v>
      </c>
      <c r="C3">
        <f t="shared" ca="1" si="0"/>
        <v>85</v>
      </c>
      <c r="D3" t="str">
        <f ca="1">IF(Table3[[#This Row],[Age]]&gt;55, "Near Retirement", IF(Table3[[#This Row],[Age]]&lt;25,"Below 25", "25+"))</f>
        <v>Near Retirement</v>
      </c>
      <c r="E3" s="2">
        <v>45024</v>
      </c>
      <c r="F3">
        <f ca="1">DATEDIF(Table3[[#This Row],[Joining-Date]],TODAY(),"Y")</f>
        <v>1</v>
      </c>
      <c r="G3" t="s">
        <v>23</v>
      </c>
      <c r="H3">
        <v>950</v>
      </c>
      <c r="I3" t="s">
        <v>19</v>
      </c>
    </row>
    <row r="4" spans="1:9" x14ac:dyDescent="0.35">
      <c r="A4" s="1" t="s">
        <v>3146</v>
      </c>
      <c r="B4" s="2">
        <v>36154</v>
      </c>
      <c r="C4">
        <f t="shared" ca="1" si="0"/>
        <v>25</v>
      </c>
      <c r="D4" t="str">
        <f ca="1">IF(Table3[[#This Row],[Age]]&gt;55, "Near Retirement", IF(Table3[[#This Row],[Age]]&lt;25,"Below 25", "25+"))</f>
        <v>25+</v>
      </c>
      <c r="E4" s="2">
        <v>44496</v>
      </c>
      <c r="F4">
        <f ca="1">DATEDIF(Table3[[#This Row],[Joining-Date]],TODAY(),"Y")</f>
        <v>3</v>
      </c>
      <c r="G4" s="3" t="s">
        <v>550</v>
      </c>
      <c r="H4">
        <v>90392</v>
      </c>
      <c r="I4" t="s">
        <v>14</v>
      </c>
    </row>
    <row r="5" spans="1:9" x14ac:dyDescent="0.35">
      <c r="A5" s="1" t="s">
        <v>3113</v>
      </c>
      <c r="B5" s="2">
        <v>25835</v>
      </c>
      <c r="C5">
        <f t="shared" ca="1" si="0"/>
        <v>54</v>
      </c>
      <c r="D5" t="str">
        <f ca="1">IF(Table3[[#This Row],[Age]]&gt;55, "Near Retirement", IF(Table3[[#This Row],[Age]]&lt;25,"Below 25", "25+"))</f>
        <v>25+</v>
      </c>
      <c r="E5" s="2">
        <v>45244</v>
      </c>
      <c r="F5">
        <f ca="1">DATEDIF(Table3[[#This Row],[Joining-Date]],TODAY(),"Y")</f>
        <v>1</v>
      </c>
      <c r="G5" s="3" t="s">
        <v>550</v>
      </c>
      <c r="H5">
        <v>89235</v>
      </c>
      <c r="I5" t="s">
        <v>19</v>
      </c>
    </row>
    <row r="6" spans="1:9" hidden="1" x14ac:dyDescent="0.35">
      <c r="A6" s="1" t="s">
        <v>2335</v>
      </c>
      <c r="B6" s="2">
        <v>8669</v>
      </c>
      <c r="C6">
        <f t="shared" ca="1" si="0"/>
        <v>101</v>
      </c>
      <c r="D6" t="str">
        <f ca="1">IF(Table3[[#This Row],[Age]]&gt;55, "Near Retirement", IF(Table3[[#This Row],[Age]]&lt;25,"Below 25", "25+"))</f>
        <v>Near Retirement</v>
      </c>
      <c r="E6" s="2">
        <v>44160</v>
      </c>
      <c r="F6">
        <f ca="1">DATEDIF(Table3[[#This Row],[Joining-Date]],TODAY(),"Y")</f>
        <v>4</v>
      </c>
      <c r="G6" t="s">
        <v>3279</v>
      </c>
      <c r="H6">
        <v>96730</v>
      </c>
      <c r="I6" t="s">
        <v>19</v>
      </c>
    </row>
    <row r="7" spans="1:9" hidden="1" x14ac:dyDescent="0.35">
      <c r="A7" s="1" t="s">
        <v>2336</v>
      </c>
      <c r="B7" s="2">
        <v>9454</v>
      </c>
      <c r="C7">
        <f t="shared" ca="1" si="0"/>
        <v>99</v>
      </c>
      <c r="D7" t="str">
        <f ca="1">IF(Table3[[#This Row],[Age]]&gt;55, "Near Retirement", IF(Table3[[#This Row],[Age]]&lt;25,"Below 25", "25+"))</f>
        <v>Near Retirement</v>
      </c>
      <c r="E7" s="2">
        <v>44290</v>
      </c>
      <c r="F7">
        <f ca="1">DATEDIF(Table3[[#This Row],[Joining-Date]],TODAY(),"Y")</f>
        <v>3</v>
      </c>
      <c r="G7"/>
      <c r="H7">
        <v>30948</v>
      </c>
      <c r="I7" t="s">
        <v>14</v>
      </c>
    </row>
    <row r="8" spans="1:9" x14ac:dyDescent="0.35">
      <c r="A8" s="1" t="s">
        <v>2364</v>
      </c>
      <c r="B8" s="2">
        <v>42797</v>
      </c>
      <c r="C8">
        <f t="shared" ca="1" si="0"/>
        <v>7</v>
      </c>
      <c r="D8" t="str">
        <f ca="1">IF(Table3[[#This Row],[Age]]&gt;55, "Near Retirement", IF(Table3[[#This Row],[Age]]&lt;25,"Below 25", "25+"))</f>
        <v>Below 25</v>
      </c>
      <c r="E8" s="2">
        <v>45351</v>
      </c>
      <c r="F8">
        <f ca="1">DATEDIF(Table3[[#This Row],[Joining-Date]],TODAY(),"Y")</f>
        <v>0</v>
      </c>
      <c r="G8" s="3" t="s">
        <v>550</v>
      </c>
      <c r="H8">
        <v>87963</v>
      </c>
      <c r="I8" t="s">
        <v>14</v>
      </c>
    </row>
    <row r="9" spans="1:9" hidden="1" x14ac:dyDescent="0.35">
      <c r="A9" s="1" t="s">
        <v>2338</v>
      </c>
      <c r="B9" s="2">
        <v>14031</v>
      </c>
      <c r="C9">
        <f t="shared" ca="1" si="0"/>
        <v>86</v>
      </c>
      <c r="D9" t="str">
        <f ca="1">IF(Table3[[#This Row],[Age]]&gt;55, "Near Retirement", IF(Table3[[#This Row],[Age]]&lt;25,"Below 25", "25+"))</f>
        <v>Near Retirement</v>
      </c>
      <c r="E9" s="2">
        <v>44301</v>
      </c>
      <c r="F9">
        <f ca="1">DATEDIF(Table3[[#This Row],[Joining-Date]],TODAY(),"Y")</f>
        <v>3</v>
      </c>
      <c r="G9"/>
      <c r="H9">
        <v>83797</v>
      </c>
      <c r="I9" t="s">
        <v>14</v>
      </c>
    </row>
    <row r="10" spans="1:9" x14ac:dyDescent="0.35">
      <c r="A10" s="1" t="s">
        <v>3005</v>
      </c>
      <c r="B10" s="2">
        <v>24234</v>
      </c>
      <c r="C10">
        <f t="shared" ca="1" si="0"/>
        <v>58</v>
      </c>
      <c r="D10" t="str">
        <f ca="1">IF(Table3[[#This Row],[Age]]&gt;55, "Near Retirement", IF(Table3[[#This Row],[Age]]&lt;25,"Below 25", "25+"))</f>
        <v>Near Retirement</v>
      </c>
      <c r="E10" s="2">
        <v>44554</v>
      </c>
      <c r="F10">
        <f ca="1">DATEDIF(Table3[[#This Row],[Joining-Date]],TODAY(),"Y")</f>
        <v>2</v>
      </c>
      <c r="G10" s="3" t="s">
        <v>550</v>
      </c>
      <c r="H10">
        <v>86575</v>
      </c>
      <c r="I10" t="s">
        <v>19</v>
      </c>
    </row>
    <row r="11" spans="1:9" x14ac:dyDescent="0.35">
      <c r="A11" s="1" t="s">
        <v>2460</v>
      </c>
      <c r="B11" s="2">
        <v>41558</v>
      </c>
      <c r="C11">
        <f t="shared" ca="1" si="0"/>
        <v>11</v>
      </c>
      <c r="D11" t="str">
        <f ca="1">IF(Table3[[#This Row],[Age]]&gt;55, "Near Retirement", IF(Table3[[#This Row],[Age]]&lt;25,"Below 25", "25+"))</f>
        <v>Below 25</v>
      </c>
      <c r="E11" s="2">
        <v>44800</v>
      </c>
      <c r="F11">
        <f ca="1">DATEDIF(Table3[[#This Row],[Joining-Date]],TODAY(),"Y")</f>
        <v>2</v>
      </c>
      <c r="G11" s="3" t="s">
        <v>550</v>
      </c>
      <c r="H11">
        <v>86165</v>
      </c>
      <c r="I11" t="s">
        <v>19</v>
      </c>
    </row>
    <row r="12" spans="1:9" hidden="1" x14ac:dyDescent="0.35">
      <c r="A12" s="1" t="s">
        <v>2341</v>
      </c>
      <c r="B12" s="2">
        <v>12062</v>
      </c>
      <c r="C12">
        <f t="shared" ca="1" si="0"/>
        <v>91</v>
      </c>
      <c r="D12" t="str">
        <f ca="1">IF(Table3[[#This Row],[Age]]&gt;55, "Near Retirement", IF(Table3[[#This Row],[Age]]&lt;25,"Below 25", "25+"))</f>
        <v>Near Retirement</v>
      </c>
      <c r="E12" s="2">
        <v>44271</v>
      </c>
      <c r="F12">
        <f ca="1">DATEDIF(Table3[[#This Row],[Joining-Date]],TODAY(),"Y")</f>
        <v>3</v>
      </c>
      <c r="G12"/>
      <c r="H12">
        <v>55174</v>
      </c>
      <c r="I12" t="s">
        <v>19</v>
      </c>
    </row>
    <row r="13" spans="1:9" x14ac:dyDescent="0.35">
      <c r="A13" s="1" t="s">
        <v>2962</v>
      </c>
      <c r="B13" s="2">
        <v>38979</v>
      </c>
      <c r="C13">
        <f t="shared" ca="1" si="0"/>
        <v>18</v>
      </c>
      <c r="D13" t="str">
        <f ca="1">IF(Table3[[#This Row],[Age]]&gt;55, "Near Retirement", IF(Table3[[#This Row],[Age]]&lt;25,"Below 25", "25+"))</f>
        <v>Below 25</v>
      </c>
      <c r="E13" s="2">
        <v>44075</v>
      </c>
      <c r="F13">
        <f ca="1">DATEDIF(Table3[[#This Row],[Joining-Date]],TODAY(),"Y")</f>
        <v>4</v>
      </c>
      <c r="G13" s="3" t="s">
        <v>550</v>
      </c>
      <c r="H13">
        <v>85679</v>
      </c>
      <c r="I13" t="s">
        <v>19</v>
      </c>
    </row>
    <row r="14" spans="1:9" hidden="1" x14ac:dyDescent="0.35">
      <c r="A14" s="1" t="s">
        <v>2343</v>
      </c>
      <c r="B14" s="2">
        <v>4015</v>
      </c>
      <c r="C14">
        <f t="shared" ca="1" si="0"/>
        <v>113</v>
      </c>
      <c r="D14" t="str">
        <f ca="1">IF(Table3[[#This Row],[Age]]&gt;55, "Near Retirement", IF(Table3[[#This Row],[Age]]&lt;25,"Below 25", "25+"))</f>
        <v>Near Retirement</v>
      </c>
      <c r="E14" s="2">
        <v>45164</v>
      </c>
      <c r="F14">
        <f ca="1">DATEDIF(Table3[[#This Row],[Joining-Date]],TODAY(),"Y")</f>
        <v>1</v>
      </c>
      <c r="G14"/>
      <c r="H14">
        <v>63282</v>
      </c>
      <c r="I14" t="s">
        <v>19</v>
      </c>
    </row>
    <row r="15" spans="1:9" x14ac:dyDescent="0.35">
      <c r="A15" s="1" t="s">
        <v>2536</v>
      </c>
      <c r="B15" s="2">
        <v>30148</v>
      </c>
      <c r="C15">
        <f t="shared" ca="1" si="0"/>
        <v>42</v>
      </c>
      <c r="D15" t="str">
        <f ca="1">IF(Table3[[#This Row],[Age]]&gt;55, "Near Retirement", IF(Table3[[#This Row],[Age]]&lt;25,"Below 25", "25+"))</f>
        <v>25+</v>
      </c>
      <c r="E15" s="2">
        <v>44321</v>
      </c>
      <c r="F15">
        <f ca="1">DATEDIF(Table3[[#This Row],[Joining-Date]],TODAY(),"Y")</f>
        <v>3</v>
      </c>
      <c r="G15" s="3" t="s">
        <v>550</v>
      </c>
      <c r="H15">
        <v>84941</v>
      </c>
      <c r="I15" t="s">
        <v>14</v>
      </c>
    </row>
    <row r="16" spans="1:9" x14ac:dyDescent="0.35">
      <c r="A16" s="1" t="s">
        <v>2896</v>
      </c>
      <c r="B16" s="2">
        <v>35071</v>
      </c>
      <c r="C16">
        <f t="shared" ca="1" si="0"/>
        <v>28</v>
      </c>
      <c r="D16" t="str">
        <f ca="1">IF(Table3[[#This Row],[Age]]&gt;55, "Near Retirement", IF(Table3[[#This Row],[Age]]&lt;25,"Below 25", "25+"))</f>
        <v>25+</v>
      </c>
      <c r="E16" s="2">
        <v>44000</v>
      </c>
      <c r="F16">
        <f ca="1">DATEDIF(Table3[[#This Row],[Joining-Date]],TODAY(),"Y")</f>
        <v>4</v>
      </c>
      <c r="G16" s="3" t="s">
        <v>550</v>
      </c>
      <c r="H16">
        <v>84003</v>
      </c>
      <c r="I16" t="s">
        <v>19</v>
      </c>
    </row>
    <row r="17" spans="1:9" hidden="1" x14ac:dyDescent="0.35">
      <c r="A17" s="1" t="s">
        <v>2345</v>
      </c>
      <c r="B17" s="2">
        <v>14829</v>
      </c>
      <c r="C17">
        <f t="shared" ca="1" si="0"/>
        <v>84</v>
      </c>
      <c r="D17" t="str">
        <f ca="1">IF(Table3[[#This Row],[Age]]&gt;55, "Near Retirement", IF(Table3[[#This Row],[Age]]&lt;25,"Below 25", "25+"))</f>
        <v>Near Retirement</v>
      </c>
      <c r="E17" s="2">
        <v>44219</v>
      </c>
      <c r="F17">
        <f ca="1">DATEDIF(Table3[[#This Row],[Joining-Date]],TODAY(),"Y")</f>
        <v>3</v>
      </c>
      <c r="G17"/>
      <c r="H17">
        <v>44286</v>
      </c>
      <c r="I17" t="s">
        <v>19</v>
      </c>
    </row>
    <row r="18" spans="1:9" x14ac:dyDescent="0.35">
      <c r="A18" s="1" t="s">
        <v>2439</v>
      </c>
      <c r="B18" s="2">
        <v>32575</v>
      </c>
      <c r="C18">
        <f t="shared" ca="1" si="0"/>
        <v>35</v>
      </c>
      <c r="D18" t="str">
        <f ca="1">IF(Table3[[#This Row],[Age]]&gt;55, "Near Retirement", IF(Table3[[#This Row],[Age]]&lt;25,"Below 25", "25+"))</f>
        <v>25+</v>
      </c>
      <c r="E18" s="2">
        <v>44550</v>
      </c>
      <c r="F18">
        <f ca="1">DATEDIF(Table3[[#This Row],[Joining-Date]],TODAY(),"Y")</f>
        <v>2</v>
      </c>
      <c r="G18" s="3" t="s">
        <v>550</v>
      </c>
      <c r="H18">
        <v>83696</v>
      </c>
      <c r="I18" t="s">
        <v>14</v>
      </c>
    </row>
    <row r="19" spans="1:9" hidden="1" x14ac:dyDescent="0.35">
      <c r="A19" s="1" t="s">
        <v>2347</v>
      </c>
      <c r="B19" s="2">
        <v>7485</v>
      </c>
      <c r="C19">
        <f t="shared" ca="1" si="0"/>
        <v>104</v>
      </c>
      <c r="D19" t="str">
        <f ca="1">IF(Table3[[#This Row],[Age]]&gt;55, "Near Retirement", IF(Table3[[#This Row],[Age]]&lt;25,"Below 25", "25+"))</f>
        <v>Near Retirement</v>
      </c>
      <c r="E19" s="2">
        <v>44075</v>
      </c>
      <c r="F19">
        <f ca="1">DATEDIF(Table3[[#This Row],[Joining-Date]],TODAY(),"Y")</f>
        <v>4</v>
      </c>
      <c r="G19"/>
      <c r="H19">
        <v>16019</v>
      </c>
      <c r="I19" t="s">
        <v>14</v>
      </c>
    </row>
    <row r="20" spans="1:9" x14ac:dyDescent="0.35">
      <c r="A20" s="1" t="s">
        <v>3198</v>
      </c>
      <c r="B20" s="2">
        <v>26446</v>
      </c>
      <c r="C20">
        <f t="shared" ca="1" si="0"/>
        <v>52</v>
      </c>
      <c r="D20" t="str">
        <f ca="1">IF(Table3[[#This Row],[Age]]&gt;55, "Near Retirement", IF(Table3[[#This Row],[Age]]&lt;25,"Below 25", "25+"))</f>
        <v>25+</v>
      </c>
      <c r="E20" s="2">
        <v>45395</v>
      </c>
      <c r="F20">
        <f ca="1">DATEDIF(Table3[[#This Row],[Joining-Date]],TODAY(),"Y")</f>
        <v>0</v>
      </c>
      <c r="G20" s="3" t="s">
        <v>550</v>
      </c>
      <c r="H20">
        <v>83223</v>
      </c>
      <c r="I20" t="s">
        <v>19</v>
      </c>
    </row>
    <row r="21" spans="1:9" hidden="1" x14ac:dyDescent="0.35">
      <c r="A21" s="1" t="s">
        <v>2349</v>
      </c>
      <c r="B21" s="2">
        <v>18418</v>
      </c>
      <c r="C21">
        <f t="shared" ca="1" si="0"/>
        <v>74</v>
      </c>
      <c r="D21" t="str">
        <f ca="1">IF(Table3[[#This Row],[Age]]&gt;55, "Near Retirement", IF(Table3[[#This Row],[Age]]&lt;25,"Below 25", "25+"))</f>
        <v>Near Retirement</v>
      </c>
      <c r="E21" s="2">
        <v>45294</v>
      </c>
      <c r="F21">
        <f ca="1">DATEDIF(Table3[[#This Row],[Joining-Date]],TODAY(),"Y")</f>
        <v>0</v>
      </c>
      <c r="G21"/>
      <c r="H21">
        <v>56345</v>
      </c>
      <c r="I21" t="s">
        <v>14</v>
      </c>
    </row>
    <row r="22" spans="1:9" x14ac:dyDescent="0.35">
      <c r="A22" s="1" t="s">
        <v>2847</v>
      </c>
      <c r="B22" s="2">
        <v>34375</v>
      </c>
      <c r="C22">
        <f t="shared" ca="1" si="0"/>
        <v>30</v>
      </c>
      <c r="D22" t="str">
        <f ca="1">IF(Table3[[#This Row],[Age]]&gt;55, "Near Retirement", IF(Table3[[#This Row],[Age]]&lt;25,"Below 25", "25+"))</f>
        <v>25+</v>
      </c>
      <c r="E22" s="2">
        <v>44799</v>
      </c>
      <c r="F22">
        <f ca="1">DATEDIF(Table3[[#This Row],[Joining-Date]],TODAY(),"Y")</f>
        <v>2</v>
      </c>
      <c r="G22" s="3" t="s">
        <v>550</v>
      </c>
      <c r="H22">
        <v>82682</v>
      </c>
      <c r="I22" t="s">
        <v>14</v>
      </c>
    </row>
    <row r="23" spans="1:9" x14ac:dyDescent="0.35">
      <c r="A23" s="1" t="s">
        <v>2624</v>
      </c>
      <c r="B23" s="2">
        <v>36997</v>
      </c>
      <c r="C23">
        <f t="shared" ca="1" si="0"/>
        <v>23</v>
      </c>
      <c r="D23" t="str">
        <f ca="1">IF(Table3[[#This Row],[Age]]&gt;55, "Near Retirement", IF(Table3[[#This Row],[Age]]&lt;25,"Below 25", "25+"))</f>
        <v>Below 25</v>
      </c>
      <c r="E23" s="2">
        <v>44629</v>
      </c>
      <c r="F23">
        <f ca="1">DATEDIF(Table3[[#This Row],[Joining-Date]],TODAY(),"Y")</f>
        <v>2</v>
      </c>
      <c r="G23" s="3" t="s">
        <v>550</v>
      </c>
      <c r="H23">
        <v>81788</v>
      </c>
      <c r="I23" t="s">
        <v>19</v>
      </c>
    </row>
    <row r="24" spans="1:9" hidden="1" x14ac:dyDescent="0.35">
      <c r="A24" s="1" t="s">
        <v>2352</v>
      </c>
      <c r="B24" s="2">
        <v>3958</v>
      </c>
      <c r="C24">
        <f t="shared" ca="1" si="0"/>
        <v>114</v>
      </c>
      <c r="D24" t="str">
        <f ca="1">IF(Table3[[#This Row],[Age]]&gt;55, "Near Retirement", IF(Table3[[#This Row],[Age]]&lt;25,"Below 25", "25+"))</f>
        <v>Near Retirement</v>
      </c>
      <c r="E24" s="2">
        <v>45161</v>
      </c>
      <c r="F24">
        <f ca="1">DATEDIF(Table3[[#This Row],[Joining-Date]],TODAY(),"Y")</f>
        <v>1</v>
      </c>
      <c r="G24"/>
      <c r="H24">
        <v>96187</v>
      </c>
      <c r="I24" t="s">
        <v>14</v>
      </c>
    </row>
    <row r="25" spans="1:9" hidden="1" x14ac:dyDescent="0.35">
      <c r="A25" s="1" t="s">
        <v>2353</v>
      </c>
      <c r="B25" s="2">
        <v>18062</v>
      </c>
      <c r="C25">
        <f t="shared" ca="1" si="0"/>
        <v>75</v>
      </c>
      <c r="D25" t="str">
        <f ca="1">IF(Table3[[#This Row],[Age]]&gt;55, "Near Retirement", IF(Table3[[#This Row],[Age]]&lt;25,"Below 25", "25+"))</f>
        <v>Near Retirement</v>
      </c>
      <c r="E25" s="2">
        <v>44339</v>
      </c>
      <c r="F25">
        <f ca="1">DATEDIF(Table3[[#This Row],[Joining-Date]],TODAY(),"Y")</f>
        <v>3</v>
      </c>
      <c r="G25"/>
      <c r="H25">
        <v>42319</v>
      </c>
      <c r="I25" t="s">
        <v>14</v>
      </c>
    </row>
    <row r="26" spans="1:9" x14ac:dyDescent="0.35">
      <c r="A26" s="1" t="s">
        <v>3208</v>
      </c>
      <c r="B26" s="2">
        <v>31500</v>
      </c>
      <c r="C26">
        <f t="shared" ca="1" si="0"/>
        <v>38</v>
      </c>
      <c r="D26" t="str">
        <f ca="1">IF(Table3[[#This Row],[Age]]&gt;55, "Near Retirement", IF(Table3[[#This Row],[Age]]&lt;25,"Below 25", "25+"))</f>
        <v>25+</v>
      </c>
      <c r="E26" s="2">
        <v>44884</v>
      </c>
      <c r="F26">
        <f ca="1">DATEDIF(Table3[[#This Row],[Joining-Date]],TODAY(),"Y")</f>
        <v>2</v>
      </c>
      <c r="G26" s="3" t="s">
        <v>550</v>
      </c>
      <c r="H26">
        <v>80575</v>
      </c>
      <c r="I26" t="s">
        <v>19</v>
      </c>
    </row>
    <row r="27" spans="1:9" x14ac:dyDescent="0.35">
      <c r="A27" s="1" t="s">
        <v>2911</v>
      </c>
      <c r="B27" s="2">
        <v>34522</v>
      </c>
      <c r="C27">
        <f t="shared" ca="1" si="0"/>
        <v>30</v>
      </c>
      <c r="D27" t="str">
        <f ca="1">IF(Table3[[#This Row],[Age]]&gt;55, "Near Retirement", IF(Table3[[#This Row],[Age]]&lt;25,"Below 25", "25+"))</f>
        <v>25+</v>
      </c>
      <c r="E27" s="2">
        <v>44592</v>
      </c>
      <c r="F27">
        <f ca="1">DATEDIF(Table3[[#This Row],[Joining-Date]],TODAY(),"Y")</f>
        <v>2</v>
      </c>
      <c r="G27" s="3" t="s">
        <v>550</v>
      </c>
      <c r="H27">
        <v>79087</v>
      </c>
      <c r="I27" t="s">
        <v>19</v>
      </c>
    </row>
    <row r="28" spans="1:9" x14ac:dyDescent="0.35">
      <c r="A28" s="1" t="s">
        <v>2857</v>
      </c>
      <c r="B28" s="2">
        <v>37530</v>
      </c>
      <c r="C28">
        <f t="shared" ca="1" si="0"/>
        <v>22</v>
      </c>
      <c r="D28" t="str">
        <f ca="1">IF(Table3[[#This Row],[Age]]&gt;55, "Near Retirement", IF(Table3[[#This Row],[Age]]&lt;25,"Below 25", "25+"))</f>
        <v>Below 25</v>
      </c>
      <c r="E28" s="2">
        <v>44240</v>
      </c>
      <c r="F28">
        <f ca="1">DATEDIF(Table3[[#This Row],[Joining-Date]],TODAY(),"Y")</f>
        <v>3</v>
      </c>
      <c r="G28" s="3" t="s">
        <v>550</v>
      </c>
      <c r="H28">
        <v>78642</v>
      </c>
      <c r="I28" t="s">
        <v>19</v>
      </c>
    </row>
    <row r="29" spans="1:9" x14ac:dyDescent="0.35">
      <c r="A29" s="1" t="s">
        <v>2407</v>
      </c>
      <c r="B29" s="2">
        <v>25920</v>
      </c>
      <c r="C29">
        <f t="shared" ca="1" si="0"/>
        <v>53</v>
      </c>
      <c r="D29" t="str">
        <f ca="1">IF(Table3[[#This Row],[Age]]&gt;55, "Near Retirement", IF(Table3[[#This Row],[Age]]&lt;25,"Below 25", "25+"))</f>
        <v>25+</v>
      </c>
      <c r="E29" s="2">
        <v>45069</v>
      </c>
      <c r="F29">
        <f ca="1">DATEDIF(Table3[[#This Row],[Joining-Date]],TODAY(),"Y")</f>
        <v>1</v>
      </c>
      <c r="G29" s="3" t="s">
        <v>550</v>
      </c>
      <c r="H29">
        <v>76733</v>
      </c>
      <c r="I29" t="s">
        <v>14</v>
      </c>
    </row>
    <row r="30" spans="1:9" x14ac:dyDescent="0.35">
      <c r="A30" s="1" t="s">
        <v>2674</v>
      </c>
      <c r="B30" s="2">
        <v>23267</v>
      </c>
      <c r="C30">
        <f t="shared" ca="1" si="0"/>
        <v>61</v>
      </c>
      <c r="D30" t="str">
        <f ca="1">IF(Table3[[#This Row],[Age]]&gt;55, "Near Retirement", IF(Table3[[#This Row],[Age]]&lt;25,"Below 25", "25+"))</f>
        <v>Near Retirement</v>
      </c>
      <c r="E30" s="2">
        <v>44234</v>
      </c>
      <c r="F30">
        <f ca="1">DATEDIF(Table3[[#This Row],[Joining-Date]],TODAY(),"Y")</f>
        <v>3</v>
      </c>
      <c r="G30" s="3" t="s">
        <v>550</v>
      </c>
      <c r="H30">
        <v>74642</v>
      </c>
      <c r="I30" t="s">
        <v>19</v>
      </c>
    </row>
    <row r="31" spans="1:9" x14ac:dyDescent="0.35">
      <c r="A31" s="1" t="s">
        <v>3018</v>
      </c>
      <c r="B31" s="2">
        <v>26437</v>
      </c>
      <c r="C31">
        <f t="shared" ca="1" si="0"/>
        <v>52</v>
      </c>
      <c r="D31" t="str">
        <f ca="1">IF(Table3[[#This Row],[Age]]&gt;55, "Near Retirement", IF(Table3[[#This Row],[Age]]&lt;25,"Below 25", "25+"))</f>
        <v>25+</v>
      </c>
      <c r="E31" s="2">
        <v>44688</v>
      </c>
      <c r="F31">
        <f ca="1">DATEDIF(Table3[[#This Row],[Joining-Date]],TODAY(),"Y")</f>
        <v>2</v>
      </c>
      <c r="G31" s="3" t="s">
        <v>550</v>
      </c>
      <c r="H31">
        <v>73539</v>
      </c>
      <c r="I31" t="s">
        <v>14</v>
      </c>
    </row>
    <row r="32" spans="1:9" hidden="1" x14ac:dyDescent="0.35">
      <c r="A32" s="1" t="s">
        <v>2360</v>
      </c>
      <c r="B32" s="2">
        <v>15488</v>
      </c>
      <c r="C32">
        <f t="shared" ca="1" si="0"/>
        <v>82</v>
      </c>
      <c r="D32" t="str">
        <f ca="1">IF(Table3[[#This Row],[Age]]&gt;55, "Near Retirement", IF(Table3[[#This Row],[Age]]&lt;25,"Below 25", "25+"))</f>
        <v>Near Retirement</v>
      </c>
      <c r="E32" s="2">
        <v>44756</v>
      </c>
      <c r="F32">
        <f ca="1">DATEDIF(Table3[[#This Row],[Joining-Date]],TODAY(),"Y")</f>
        <v>2</v>
      </c>
      <c r="G32"/>
      <c r="H32">
        <v>92950</v>
      </c>
      <c r="I32" t="s">
        <v>14</v>
      </c>
    </row>
    <row r="33" spans="1:9" x14ac:dyDescent="0.35">
      <c r="A33" s="1" t="s">
        <v>2457</v>
      </c>
      <c r="B33" s="2">
        <v>27549</v>
      </c>
      <c r="C33">
        <f t="shared" ca="1" si="0"/>
        <v>49</v>
      </c>
      <c r="D33" t="str">
        <f ca="1">IF(Table3[[#This Row],[Age]]&gt;55, "Near Retirement", IF(Table3[[#This Row],[Age]]&lt;25,"Below 25", "25+"))</f>
        <v>25+</v>
      </c>
      <c r="E33" s="2">
        <v>45148</v>
      </c>
      <c r="F33">
        <f ca="1">DATEDIF(Table3[[#This Row],[Joining-Date]],TODAY(),"Y")</f>
        <v>1</v>
      </c>
      <c r="G33" s="3" t="s">
        <v>550</v>
      </c>
      <c r="H33">
        <v>71847</v>
      </c>
      <c r="I33" t="s">
        <v>19</v>
      </c>
    </row>
    <row r="34" spans="1:9" x14ac:dyDescent="0.35">
      <c r="A34" s="1" t="s">
        <v>2365</v>
      </c>
      <c r="B34" s="2">
        <v>29488</v>
      </c>
      <c r="C34">
        <f t="shared" ca="1" si="0"/>
        <v>44</v>
      </c>
      <c r="D34" t="str">
        <f ca="1">IF(Table3[[#This Row],[Age]]&gt;55, "Near Retirement", IF(Table3[[#This Row],[Age]]&lt;25,"Below 25", "25+"))</f>
        <v>25+</v>
      </c>
      <c r="E34" s="2">
        <v>43942</v>
      </c>
      <c r="F34">
        <f ca="1">DATEDIF(Table3[[#This Row],[Joining-Date]],TODAY(),"Y")</f>
        <v>4</v>
      </c>
      <c r="G34" s="3" t="s">
        <v>550</v>
      </c>
      <c r="H34">
        <v>70162</v>
      </c>
      <c r="I34" t="s">
        <v>14</v>
      </c>
    </row>
    <row r="35" spans="1:9" x14ac:dyDescent="0.35">
      <c r="A35" s="1" t="s">
        <v>2943</v>
      </c>
      <c r="B35" s="2">
        <v>40360</v>
      </c>
      <c r="C35">
        <f t="shared" ca="1" si="0"/>
        <v>14</v>
      </c>
      <c r="D35" t="str">
        <f ca="1">IF(Table3[[#This Row],[Age]]&gt;55, "Near Retirement", IF(Table3[[#This Row],[Age]]&lt;25,"Below 25", "25+"))</f>
        <v>Below 25</v>
      </c>
      <c r="E35" s="2">
        <v>44407</v>
      </c>
      <c r="F35">
        <f ca="1">DATEDIF(Table3[[#This Row],[Joining-Date]],TODAY(),"Y")</f>
        <v>3</v>
      </c>
      <c r="G35" s="3" t="s">
        <v>550</v>
      </c>
      <c r="H35">
        <v>69426</v>
      </c>
      <c r="I35" t="s">
        <v>19</v>
      </c>
    </row>
    <row r="36" spans="1:9" x14ac:dyDescent="0.35">
      <c r="A36" s="1" t="s">
        <v>2731</v>
      </c>
      <c r="B36" s="2">
        <v>27384</v>
      </c>
      <c r="C36">
        <f t="shared" ca="1" si="0"/>
        <v>49</v>
      </c>
      <c r="D36" t="str">
        <f ca="1">IF(Table3[[#This Row],[Age]]&gt;55, "Near Retirement", IF(Table3[[#This Row],[Age]]&lt;25,"Below 25", "25+"))</f>
        <v>25+</v>
      </c>
      <c r="E36" s="2">
        <v>44221</v>
      </c>
      <c r="F36">
        <f ca="1">DATEDIF(Table3[[#This Row],[Joining-Date]],TODAY(),"Y")</f>
        <v>3</v>
      </c>
      <c r="G36" s="3" t="s">
        <v>550</v>
      </c>
      <c r="H36">
        <v>68868</v>
      </c>
      <c r="I36" t="s">
        <v>19</v>
      </c>
    </row>
    <row r="37" spans="1:9" x14ac:dyDescent="0.35">
      <c r="A37" s="1" t="s">
        <v>3177</v>
      </c>
      <c r="B37" s="2">
        <v>28824</v>
      </c>
      <c r="C37">
        <f t="shared" ca="1" si="0"/>
        <v>45</v>
      </c>
      <c r="D37" t="str">
        <f ca="1">IF(Table3[[#This Row],[Age]]&gt;55, "Near Retirement", IF(Table3[[#This Row],[Age]]&lt;25,"Below 25", "25+"))</f>
        <v>25+</v>
      </c>
      <c r="E37" s="2">
        <v>44776</v>
      </c>
      <c r="F37">
        <f ca="1">DATEDIF(Table3[[#This Row],[Joining-Date]],TODAY(),"Y")</f>
        <v>2</v>
      </c>
      <c r="G37" s="3" t="s">
        <v>550</v>
      </c>
      <c r="H37">
        <v>68000</v>
      </c>
      <c r="I37" t="s">
        <v>14</v>
      </c>
    </row>
    <row r="38" spans="1:9" x14ac:dyDescent="0.35">
      <c r="A38" s="1" t="s">
        <v>2344</v>
      </c>
      <c r="B38" s="2">
        <v>20824</v>
      </c>
      <c r="C38">
        <f t="shared" ca="1" si="0"/>
        <v>67</v>
      </c>
      <c r="D38" t="str">
        <f ca="1">IF(Table3[[#This Row],[Age]]&gt;55, "Near Retirement", IF(Table3[[#This Row],[Age]]&lt;25,"Below 25", "25+"))</f>
        <v>Near Retirement</v>
      </c>
      <c r="E38" s="2">
        <v>45084</v>
      </c>
      <c r="F38">
        <f ca="1">DATEDIF(Table3[[#This Row],[Joining-Date]],TODAY(),"Y")</f>
        <v>1</v>
      </c>
      <c r="G38" s="3" t="s">
        <v>550</v>
      </c>
      <c r="H38">
        <v>67561</v>
      </c>
      <c r="I38" t="s">
        <v>14</v>
      </c>
    </row>
    <row r="39" spans="1:9" x14ac:dyDescent="0.35">
      <c r="A39" s="1" t="s">
        <v>2444</v>
      </c>
      <c r="B39" s="2">
        <v>33091</v>
      </c>
      <c r="C39">
        <f t="shared" ca="1" si="0"/>
        <v>34</v>
      </c>
      <c r="D39" t="str">
        <f ca="1">IF(Table3[[#This Row],[Age]]&gt;55, "Near Retirement", IF(Table3[[#This Row],[Age]]&lt;25,"Below 25", "25+"))</f>
        <v>25+</v>
      </c>
      <c r="E39" s="2">
        <v>44132</v>
      </c>
      <c r="F39">
        <f ca="1">DATEDIF(Table3[[#This Row],[Joining-Date]],TODAY(),"Y")</f>
        <v>4</v>
      </c>
      <c r="G39" s="3" t="s">
        <v>550</v>
      </c>
      <c r="H39">
        <v>66628</v>
      </c>
      <c r="I39" t="s">
        <v>19</v>
      </c>
    </row>
    <row r="40" spans="1:9" x14ac:dyDescent="0.35">
      <c r="A40" s="1" t="s">
        <v>2861</v>
      </c>
      <c r="B40" s="2">
        <v>24304</v>
      </c>
      <c r="C40">
        <f t="shared" ca="1" si="0"/>
        <v>58</v>
      </c>
      <c r="D40" t="str">
        <f ca="1">IF(Table3[[#This Row],[Age]]&gt;55, "Near Retirement", IF(Table3[[#This Row],[Age]]&lt;25,"Below 25", "25+"))</f>
        <v>Near Retirement</v>
      </c>
      <c r="E40" s="2">
        <v>45178</v>
      </c>
      <c r="F40">
        <f ca="1">DATEDIF(Table3[[#This Row],[Joining-Date]],TODAY(),"Y")</f>
        <v>1</v>
      </c>
      <c r="G40" s="3" t="s">
        <v>550</v>
      </c>
      <c r="H40">
        <v>65373</v>
      </c>
      <c r="I40" t="s">
        <v>19</v>
      </c>
    </row>
    <row r="41" spans="1:9" hidden="1" x14ac:dyDescent="0.35">
      <c r="A41" s="1" t="s">
        <v>2369</v>
      </c>
      <c r="B41" s="2">
        <v>15037</v>
      </c>
      <c r="C41">
        <f t="shared" ca="1" si="0"/>
        <v>83</v>
      </c>
      <c r="D41" t="str">
        <f ca="1">IF(Table3[[#This Row],[Age]]&gt;55, "Near Retirement", IF(Table3[[#This Row],[Age]]&lt;25,"Below 25", "25+"))</f>
        <v>Near Retirement</v>
      </c>
      <c r="E41" s="2">
        <v>45222</v>
      </c>
      <c r="F41">
        <f ca="1">DATEDIF(Table3[[#This Row],[Joining-Date]],TODAY(),"Y")</f>
        <v>1</v>
      </c>
      <c r="G41"/>
      <c r="H41">
        <v>15072</v>
      </c>
      <c r="I41" t="s">
        <v>19</v>
      </c>
    </row>
    <row r="42" spans="1:9" x14ac:dyDescent="0.35">
      <c r="A42" s="1" t="s">
        <v>2554</v>
      </c>
      <c r="B42" s="2">
        <v>38573</v>
      </c>
      <c r="C42">
        <f t="shared" ca="1" si="0"/>
        <v>19</v>
      </c>
      <c r="D42" t="str">
        <f ca="1">IF(Table3[[#This Row],[Age]]&gt;55, "Near Retirement", IF(Table3[[#This Row],[Age]]&lt;25,"Below 25", "25+"))</f>
        <v>Below 25</v>
      </c>
      <c r="E42" s="2">
        <v>44709</v>
      </c>
      <c r="F42">
        <f ca="1">DATEDIF(Table3[[#This Row],[Joining-Date]],TODAY(),"Y")</f>
        <v>2</v>
      </c>
      <c r="G42" s="3" t="s">
        <v>550</v>
      </c>
      <c r="H42">
        <v>65184</v>
      </c>
      <c r="I42" t="s">
        <v>14</v>
      </c>
    </row>
    <row r="43" spans="1:9" x14ac:dyDescent="0.35">
      <c r="A43" s="1" t="s">
        <v>2484</v>
      </c>
      <c r="B43" s="2">
        <v>31228</v>
      </c>
      <c r="C43">
        <f t="shared" ca="1" si="0"/>
        <v>39</v>
      </c>
      <c r="D43" t="str">
        <f ca="1">IF(Table3[[#This Row],[Age]]&gt;55, "Near Retirement", IF(Table3[[#This Row],[Age]]&lt;25,"Below 25", "25+"))</f>
        <v>25+</v>
      </c>
      <c r="E43" s="2">
        <v>44993</v>
      </c>
      <c r="F43">
        <f ca="1">DATEDIF(Table3[[#This Row],[Joining-Date]],TODAY(),"Y")</f>
        <v>1</v>
      </c>
      <c r="G43" s="3" t="s">
        <v>550</v>
      </c>
      <c r="H43">
        <v>64639</v>
      </c>
      <c r="I43" t="s">
        <v>14</v>
      </c>
    </row>
    <row r="44" spans="1:9" x14ac:dyDescent="0.35">
      <c r="A44" s="1" t="s">
        <v>2482</v>
      </c>
      <c r="B44" s="2">
        <v>34322</v>
      </c>
      <c r="C44">
        <f t="shared" ca="1" si="0"/>
        <v>30</v>
      </c>
      <c r="D44" t="str">
        <f ca="1">IF(Table3[[#This Row],[Age]]&gt;55, "Near Retirement", IF(Table3[[#This Row],[Age]]&lt;25,"Below 25", "25+"))</f>
        <v>25+</v>
      </c>
      <c r="E44" s="2">
        <v>44863</v>
      </c>
      <c r="F44">
        <f ca="1">DATEDIF(Table3[[#This Row],[Joining-Date]],TODAY(),"Y")</f>
        <v>2</v>
      </c>
      <c r="G44" s="3" t="s">
        <v>550</v>
      </c>
      <c r="H44">
        <v>64191</v>
      </c>
      <c r="I44" t="s">
        <v>19</v>
      </c>
    </row>
    <row r="45" spans="1:9" x14ac:dyDescent="0.35">
      <c r="A45" s="1" t="s">
        <v>2570</v>
      </c>
      <c r="B45" s="2">
        <v>36392</v>
      </c>
      <c r="C45">
        <f t="shared" ca="1" si="0"/>
        <v>25</v>
      </c>
      <c r="D45" t="str">
        <f ca="1">IF(Table3[[#This Row],[Age]]&gt;55, "Near Retirement", IF(Table3[[#This Row],[Age]]&lt;25,"Below 25", "25+"))</f>
        <v>25+</v>
      </c>
      <c r="E45" s="2">
        <v>44799</v>
      </c>
      <c r="F45">
        <f ca="1">DATEDIF(Table3[[#This Row],[Joining-Date]],TODAY(),"Y")</f>
        <v>2</v>
      </c>
      <c r="G45" s="3" t="s">
        <v>550</v>
      </c>
      <c r="H45">
        <v>63230</v>
      </c>
      <c r="I45" t="s">
        <v>14</v>
      </c>
    </row>
    <row r="46" spans="1:9" hidden="1" x14ac:dyDescent="0.35">
      <c r="A46" s="1" t="s">
        <v>2374</v>
      </c>
      <c r="B46" s="2">
        <v>17912</v>
      </c>
      <c r="C46">
        <f t="shared" ca="1" si="0"/>
        <v>75</v>
      </c>
      <c r="D46" t="str">
        <f ca="1">IF(Table3[[#This Row],[Age]]&gt;55, "Near Retirement", IF(Table3[[#This Row],[Age]]&lt;25,"Below 25", "25+"))</f>
        <v>Near Retirement</v>
      </c>
      <c r="E46" s="2">
        <v>44790</v>
      </c>
      <c r="F46">
        <f ca="1">DATEDIF(Table3[[#This Row],[Joining-Date]],TODAY(),"Y")</f>
        <v>2</v>
      </c>
      <c r="G46"/>
      <c r="H46">
        <v>29815</v>
      </c>
      <c r="I46" t="s">
        <v>14</v>
      </c>
    </row>
    <row r="47" spans="1:9" hidden="1" x14ac:dyDescent="0.35">
      <c r="A47" s="1" t="s">
        <v>2375</v>
      </c>
      <c r="B47" s="2">
        <v>12081</v>
      </c>
      <c r="C47">
        <f t="shared" ca="1" si="0"/>
        <v>91</v>
      </c>
      <c r="D47" t="str">
        <f ca="1">IF(Table3[[#This Row],[Age]]&gt;55, "Near Retirement", IF(Table3[[#This Row],[Age]]&lt;25,"Below 25", "25+"))</f>
        <v>Near Retirement</v>
      </c>
      <c r="E47" s="2">
        <v>44409</v>
      </c>
      <c r="F47">
        <f ca="1">DATEDIF(Table3[[#This Row],[Joining-Date]],TODAY(),"Y")</f>
        <v>3</v>
      </c>
      <c r="G47"/>
      <c r="H47">
        <v>83641</v>
      </c>
      <c r="I47" t="s">
        <v>14</v>
      </c>
    </row>
    <row r="48" spans="1:9" x14ac:dyDescent="0.35">
      <c r="A48" s="1" t="s">
        <v>2938</v>
      </c>
      <c r="B48" s="2">
        <v>41453</v>
      </c>
      <c r="C48">
        <f t="shared" ca="1" si="0"/>
        <v>11</v>
      </c>
      <c r="D48" t="str">
        <f ca="1">IF(Table3[[#This Row],[Age]]&gt;55, "Near Retirement", IF(Table3[[#This Row],[Age]]&lt;25,"Below 25", "25+"))</f>
        <v>Below 25</v>
      </c>
      <c r="E48" s="2">
        <v>45033</v>
      </c>
      <c r="F48">
        <f ca="1">DATEDIF(Table3[[#This Row],[Joining-Date]],TODAY(),"Y")</f>
        <v>1</v>
      </c>
      <c r="G48" s="3" t="s">
        <v>550</v>
      </c>
      <c r="H48">
        <v>62705</v>
      </c>
      <c r="I48" t="s">
        <v>14</v>
      </c>
    </row>
    <row r="49" spans="1:9" x14ac:dyDescent="0.35">
      <c r="A49" s="1" t="s">
        <v>2417</v>
      </c>
      <c r="B49" s="2">
        <v>23714</v>
      </c>
      <c r="C49">
        <f t="shared" ca="1" si="0"/>
        <v>59</v>
      </c>
      <c r="D49" t="str">
        <f ca="1">IF(Table3[[#This Row],[Age]]&gt;55, "Near Retirement", IF(Table3[[#This Row],[Age]]&lt;25,"Below 25", "25+"))</f>
        <v>Near Retirement</v>
      </c>
      <c r="E49" s="2">
        <v>45355</v>
      </c>
      <c r="F49">
        <f ca="1">DATEDIF(Table3[[#This Row],[Joining-Date]],TODAY(),"Y")</f>
        <v>0</v>
      </c>
      <c r="G49" s="3" t="s">
        <v>550</v>
      </c>
      <c r="H49">
        <v>60751</v>
      </c>
      <c r="I49" t="s">
        <v>19</v>
      </c>
    </row>
    <row r="50" spans="1:9" hidden="1" x14ac:dyDescent="0.35">
      <c r="A50" s="1" t="s">
        <v>2378</v>
      </c>
      <c r="B50" s="2">
        <v>8300</v>
      </c>
      <c r="C50">
        <f t="shared" ca="1" si="0"/>
        <v>102</v>
      </c>
      <c r="D50" t="str">
        <f ca="1">IF(Table3[[#This Row],[Age]]&gt;55, "Near Retirement", IF(Table3[[#This Row],[Age]]&lt;25,"Below 25", "25+"))</f>
        <v>Near Retirement</v>
      </c>
      <c r="E50" s="2">
        <v>45255</v>
      </c>
      <c r="F50">
        <f ca="1">DATEDIF(Table3[[#This Row],[Joining-Date]],TODAY(),"Y")</f>
        <v>1</v>
      </c>
      <c r="G50"/>
      <c r="H50">
        <v>23340</v>
      </c>
      <c r="I50" t="s">
        <v>19</v>
      </c>
    </row>
    <row r="51" spans="1:9" hidden="1" x14ac:dyDescent="0.35">
      <c r="A51" s="1" t="s">
        <v>2379</v>
      </c>
      <c r="B51" s="2">
        <v>19529</v>
      </c>
      <c r="C51">
        <f t="shared" ca="1" si="0"/>
        <v>71</v>
      </c>
      <c r="D51" t="str">
        <f ca="1">IF(Table3[[#This Row],[Age]]&gt;55, "Near Retirement", IF(Table3[[#This Row],[Age]]&lt;25,"Below 25", "25+"))</f>
        <v>Near Retirement</v>
      </c>
      <c r="E51" s="2">
        <v>44627</v>
      </c>
      <c r="F51">
        <f ca="1">DATEDIF(Table3[[#This Row],[Joining-Date]],TODAY(),"Y")</f>
        <v>2</v>
      </c>
      <c r="G51"/>
      <c r="H51">
        <v>74097</v>
      </c>
      <c r="I51" t="s">
        <v>19</v>
      </c>
    </row>
    <row r="52" spans="1:9" x14ac:dyDescent="0.35">
      <c r="A52" s="1" t="s">
        <v>2470</v>
      </c>
      <c r="B52" s="2">
        <v>32557</v>
      </c>
      <c r="C52">
        <f t="shared" ca="1" si="0"/>
        <v>35</v>
      </c>
      <c r="D52" t="str">
        <f ca="1">IF(Table3[[#This Row],[Age]]&gt;55, "Near Retirement", IF(Table3[[#This Row],[Age]]&lt;25,"Below 25", "25+"))</f>
        <v>25+</v>
      </c>
      <c r="E52" s="2">
        <v>45283</v>
      </c>
      <c r="F52">
        <f ca="1">DATEDIF(Table3[[#This Row],[Joining-Date]],TODAY(),"Y")</f>
        <v>0</v>
      </c>
      <c r="G52" s="3" t="s">
        <v>550</v>
      </c>
      <c r="H52">
        <v>60137</v>
      </c>
      <c r="I52" t="s">
        <v>14</v>
      </c>
    </row>
    <row r="53" spans="1:9" x14ac:dyDescent="0.35">
      <c r="A53" s="1" t="s">
        <v>3150</v>
      </c>
      <c r="B53" s="2">
        <v>38712</v>
      </c>
      <c r="C53">
        <f t="shared" ca="1" si="0"/>
        <v>18</v>
      </c>
      <c r="D53" t="str">
        <f ca="1">IF(Table3[[#This Row],[Age]]&gt;55, "Near Retirement", IF(Table3[[#This Row],[Age]]&lt;25,"Below 25", "25+"))</f>
        <v>Below 25</v>
      </c>
      <c r="E53" s="2">
        <v>44410</v>
      </c>
      <c r="F53">
        <f ca="1">DATEDIF(Table3[[#This Row],[Joining-Date]],TODAY(),"Y")</f>
        <v>3</v>
      </c>
      <c r="G53" s="3" t="s">
        <v>550</v>
      </c>
      <c r="H53">
        <v>58722</v>
      </c>
      <c r="I53" t="s">
        <v>14</v>
      </c>
    </row>
    <row r="54" spans="1:9" hidden="1" x14ac:dyDescent="0.35">
      <c r="A54" s="1" t="s">
        <v>2382</v>
      </c>
      <c r="B54" s="2">
        <v>13257</v>
      </c>
      <c r="C54">
        <f t="shared" ca="1" si="0"/>
        <v>88</v>
      </c>
      <c r="D54" t="str">
        <f ca="1">IF(Table3[[#This Row],[Age]]&gt;55, "Near Retirement", IF(Table3[[#This Row],[Age]]&lt;25,"Below 25", "25+"))</f>
        <v>Near Retirement</v>
      </c>
      <c r="E54" s="2">
        <v>44154</v>
      </c>
      <c r="F54">
        <f ca="1">DATEDIF(Table3[[#This Row],[Joining-Date]],TODAY(),"Y")</f>
        <v>4</v>
      </c>
      <c r="G54"/>
      <c r="H54">
        <v>68285</v>
      </c>
      <c r="I54" t="s">
        <v>14</v>
      </c>
    </row>
    <row r="55" spans="1:9" hidden="1" x14ac:dyDescent="0.35">
      <c r="A55" s="1" t="s">
        <v>2383</v>
      </c>
      <c r="B55" s="2">
        <v>9913</v>
      </c>
      <c r="C55">
        <f t="shared" ca="1" si="0"/>
        <v>97</v>
      </c>
      <c r="D55" t="str">
        <f ca="1">IF(Table3[[#This Row],[Age]]&gt;55, "Near Retirement", IF(Table3[[#This Row],[Age]]&lt;25,"Below 25", "25+"))</f>
        <v>Near Retirement</v>
      </c>
      <c r="E55" s="2">
        <v>44883</v>
      </c>
      <c r="F55">
        <f ca="1">DATEDIF(Table3[[#This Row],[Joining-Date]],TODAY(),"Y")</f>
        <v>2</v>
      </c>
      <c r="G55"/>
      <c r="H55">
        <v>40347</v>
      </c>
      <c r="I55" t="s">
        <v>19</v>
      </c>
    </row>
    <row r="56" spans="1:9" hidden="1" x14ac:dyDescent="0.35">
      <c r="A56" s="1" t="s">
        <v>2384</v>
      </c>
      <c r="B56" s="2">
        <v>5235</v>
      </c>
      <c r="C56">
        <f t="shared" ca="1" si="0"/>
        <v>110</v>
      </c>
      <c r="D56" t="str">
        <f ca="1">IF(Table3[[#This Row],[Age]]&gt;55, "Near Retirement", IF(Table3[[#This Row],[Age]]&lt;25,"Below 25", "25+"))</f>
        <v>Near Retirement</v>
      </c>
      <c r="E56" s="2">
        <v>45276</v>
      </c>
      <c r="F56">
        <f ca="1">DATEDIF(Table3[[#This Row],[Joining-Date]],TODAY(),"Y")</f>
        <v>0</v>
      </c>
      <c r="G56"/>
      <c r="H56">
        <v>31768</v>
      </c>
      <c r="I56" t="s">
        <v>19</v>
      </c>
    </row>
    <row r="57" spans="1:9" x14ac:dyDescent="0.35">
      <c r="A57" s="1" t="s">
        <v>2458</v>
      </c>
      <c r="B57" s="2">
        <v>21199</v>
      </c>
      <c r="C57">
        <f t="shared" ca="1" si="0"/>
        <v>66</v>
      </c>
      <c r="D57" t="str">
        <f ca="1">IF(Table3[[#This Row],[Age]]&gt;55, "Near Retirement", IF(Table3[[#This Row],[Age]]&lt;25,"Below 25", "25+"))</f>
        <v>Near Retirement</v>
      </c>
      <c r="E57" s="2">
        <v>44861</v>
      </c>
      <c r="F57">
        <f ca="1">DATEDIF(Table3[[#This Row],[Joining-Date]],TODAY(),"Y")</f>
        <v>2</v>
      </c>
      <c r="G57" s="3" t="s">
        <v>550</v>
      </c>
      <c r="H57">
        <v>58422</v>
      </c>
      <c r="I57" t="s">
        <v>19</v>
      </c>
    </row>
    <row r="58" spans="1:9" x14ac:dyDescent="0.35">
      <c r="A58" s="1" t="s">
        <v>3102</v>
      </c>
      <c r="B58" s="2">
        <v>33800</v>
      </c>
      <c r="C58">
        <f t="shared" ca="1" si="0"/>
        <v>32</v>
      </c>
      <c r="D58" t="str">
        <f ca="1">IF(Table3[[#This Row],[Age]]&gt;55, "Near Retirement", IF(Table3[[#This Row],[Age]]&lt;25,"Below 25", "25+"))</f>
        <v>25+</v>
      </c>
      <c r="E58" s="2">
        <v>44397</v>
      </c>
      <c r="F58">
        <f ca="1">DATEDIF(Table3[[#This Row],[Joining-Date]],TODAY(),"Y")</f>
        <v>3</v>
      </c>
      <c r="G58" s="3" t="s">
        <v>550</v>
      </c>
      <c r="H58">
        <v>57259</v>
      </c>
      <c r="I58" t="s">
        <v>14</v>
      </c>
    </row>
    <row r="59" spans="1:9" x14ac:dyDescent="0.35">
      <c r="A59" s="1" t="s">
        <v>2990</v>
      </c>
      <c r="B59" s="2">
        <v>41183</v>
      </c>
      <c r="C59">
        <f t="shared" ca="1" si="0"/>
        <v>12</v>
      </c>
      <c r="D59" t="str">
        <f ca="1">IF(Table3[[#This Row],[Age]]&gt;55, "Near Retirement", IF(Table3[[#This Row],[Age]]&lt;25,"Below 25", "25+"))</f>
        <v>Below 25</v>
      </c>
      <c r="E59" s="2">
        <v>45202</v>
      </c>
      <c r="F59">
        <f ca="1">DATEDIF(Table3[[#This Row],[Joining-Date]],TODAY(),"Y")</f>
        <v>1</v>
      </c>
      <c r="G59" s="3" t="s">
        <v>550</v>
      </c>
      <c r="H59">
        <v>56804</v>
      </c>
      <c r="I59" t="s">
        <v>14</v>
      </c>
    </row>
    <row r="60" spans="1:9" hidden="1" x14ac:dyDescent="0.35">
      <c r="A60" s="1" t="s">
        <v>2388</v>
      </c>
      <c r="B60" s="2">
        <v>7337</v>
      </c>
      <c r="C60">
        <f t="shared" ca="1" si="0"/>
        <v>104</v>
      </c>
      <c r="D60" t="str">
        <f ca="1">IF(Table3[[#This Row],[Age]]&gt;55, "Near Retirement", IF(Table3[[#This Row],[Age]]&lt;25,"Below 25", "25+"))</f>
        <v>Near Retirement</v>
      </c>
      <c r="E60" s="2">
        <v>44224</v>
      </c>
      <c r="F60">
        <f ca="1">DATEDIF(Table3[[#This Row],[Joining-Date]],TODAY(),"Y")</f>
        <v>3</v>
      </c>
      <c r="G60"/>
      <c r="H60">
        <v>94973</v>
      </c>
      <c r="I60" t="s">
        <v>19</v>
      </c>
    </row>
    <row r="61" spans="1:9" hidden="1" x14ac:dyDescent="0.35">
      <c r="A61" s="1" t="s">
        <v>2389</v>
      </c>
      <c r="B61" s="2">
        <v>15535</v>
      </c>
      <c r="C61">
        <f t="shared" ca="1" si="0"/>
        <v>82</v>
      </c>
      <c r="D61" t="str">
        <f ca="1">IF(Table3[[#This Row],[Age]]&gt;55, "Near Retirement", IF(Table3[[#This Row],[Age]]&lt;25,"Below 25", "25+"))</f>
        <v>Near Retirement</v>
      </c>
      <c r="E61" s="2">
        <v>44409</v>
      </c>
      <c r="F61">
        <f ca="1">DATEDIF(Table3[[#This Row],[Joining-Date]],TODAY(),"Y")</f>
        <v>3</v>
      </c>
      <c r="G61"/>
      <c r="H61">
        <v>14560</v>
      </c>
      <c r="I61" t="s">
        <v>14</v>
      </c>
    </row>
    <row r="62" spans="1:9" x14ac:dyDescent="0.35">
      <c r="A62" s="1" t="s">
        <v>2640</v>
      </c>
      <c r="B62" s="2">
        <v>41408</v>
      </c>
      <c r="C62">
        <f t="shared" ca="1" si="0"/>
        <v>11</v>
      </c>
      <c r="D62" t="str">
        <f ca="1">IF(Table3[[#This Row],[Age]]&gt;55, "Near Retirement", IF(Table3[[#This Row],[Age]]&lt;25,"Below 25", "25+"))</f>
        <v>Below 25</v>
      </c>
      <c r="E62" s="2">
        <v>45127</v>
      </c>
      <c r="F62">
        <f ca="1">DATEDIF(Table3[[#This Row],[Joining-Date]],TODAY(),"Y")</f>
        <v>1</v>
      </c>
      <c r="G62" s="3" t="s">
        <v>550</v>
      </c>
      <c r="H62">
        <v>56309</v>
      </c>
      <c r="I62" t="s">
        <v>14</v>
      </c>
    </row>
    <row r="63" spans="1:9" hidden="1" x14ac:dyDescent="0.35">
      <c r="A63" s="1" t="s">
        <v>2391</v>
      </c>
      <c r="B63" s="2">
        <v>16687</v>
      </c>
      <c r="C63">
        <f t="shared" ca="1" si="0"/>
        <v>79</v>
      </c>
      <c r="D63" t="str">
        <f ca="1">IF(Table3[[#This Row],[Age]]&gt;55, "Near Retirement", IF(Table3[[#This Row],[Age]]&lt;25,"Below 25", "25+"))</f>
        <v>Near Retirement</v>
      </c>
      <c r="E63" s="2">
        <v>43870</v>
      </c>
      <c r="F63">
        <f ca="1">DATEDIF(Table3[[#This Row],[Joining-Date]],TODAY(),"Y")</f>
        <v>4</v>
      </c>
      <c r="G63"/>
      <c r="H63">
        <v>86592</v>
      </c>
      <c r="I63" t="s">
        <v>14</v>
      </c>
    </row>
    <row r="64" spans="1:9" x14ac:dyDescent="0.35">
      <c r="A64" s="1" t="s">
        <v>3068</v>
      </c>
      <c r="B64" s="2">
        <v>28978</v>
      </c>
      <c r="C64">
        <f t="shared" ca="1" si="0"/>
        <v>45</v>
      </c>
      <c r="D64" t="str">
        <f ca="1">IF(Table3[[#This Row],[Age]]&gt;55, "Near Retirement", IF(Table3[[#This Row],[Age]]&lt;25,"Below 25", "25+"))</f>
        <v>25+</v>
      </c>
      <c r="E64" s="2">
        <v>44598</v>
      </c>
      <c r="F64">
        <f ca="1">DATEDIF(Table3[[#This Row],[Joining-Date]],TODAY(),"Y")</f>
        <v>2</v>
      </c>
      <c r="G64" s="3" t="s">
        <v>550</v>
      </c>
      <c r="H64">
        <v>55512</v>
      </c>
      <c r="I64" t="s">
        <v>19</v>
      </c>
    </row>
    <row r="65" spans="1:9" hidden="1" x14ac:dyDescent="0.35">
      <c r="A65" s="1" t="s">
        <v>2393</v>
      </c>
      <c r="B65" s="2">
        <v>10868</v>
      </c>
      <c r="C65">
        <f t="shared" ca="1" si="0"/>
        <v>95</v>
      </c>
      <c r="D65" t="str">
        <f ca="1">IF(Table3[[#This Row],[Age]]&gt;55, "Near Retirement", IF(Table3[[#This Row],[Age]]&lt;25,"Below 25", "25+"))</f>
        <v>Near Retirement</v>
      </c>
      <c r="E65" s="2">
        <v>45149</v>
      </c>
      <c r="F65">
        <f ca="1">DATEDIF(Table3[[#This Row],[Joining-Date]],TODAY(),"Y")</f>
        <v>1</v>
      </c>
      <c r="G65"/>
      <c r="H65">
        <v>39643</v>
      </c>
      <c r="I65" t="s">
        <v>14</v>
      </c>
    </row>
    <row r="66" spans="1:9" hidden="1" x14ac:dyDescent="0.35">
      <c r="A66" s="1" t="s">
        <v>2394</v>
      </c>
      <c r="B66" s="2">
        <v>15427</v>
      </c>
      <c r="C66">
        <f t="shared" ref="C66:C129" ca="1" si="1">DATEDIF(B66,TODAY(),"Y")</f>
        <v>82</v>
      </c>
      <c r="D66" t="str">
        <f ca="1">IF(Table3[[#This Row],[Age]]&gt;55, "Near Retirement", IF(Table3[[#This Row],[Age]]&lt;25,"Below 25", "25+"))</f>
        <v>Near Retirement</v>
      </c>
      <c r="E66" s="2">
        <v>43921</v>
      </c>
      <c r="F66">
        <f ca="1">DATEDIF(Table3[[#This Row],[Joining-Date]],TODAY(),"Y")</f>
        <v>4</v>
      </c>
      <c r="G66"/>
      <c r="H66">
        <v>56656</v>
      </c>
      <c r="I66" t="s">
        <v>14</v>
      </c>
    </row>
    <row r="67" spans="1:9" hidden="1" x14ac:dyDescent="0.35">
      <c r="A67" s="1" t="s">
        <v>2395</v>
      </c>
      <c r="B67" s="2">
        <v>7859</v>
      </c>
      <c r="C67">
        <f t="shared" ca="1" si="1"/>
        <v>103</v>
      </c>
      <c r="D67" t="str">
        <f ca="1">IF(Table3[[#This Row],[Age]]&gt;55, "Near Retirement", IF(Table3[[#This Row],[Age]]&lt;25,"Below 25", "25+"))</f>
        <v>Near Retirement</v>
      </c>
      <c r="E67" s="2">
        <v>45046</v>
      </c>
      <c r="F67">
        <f ca="1">DATEDIF(Table3[[#This Row],[Joining-Date]],TODAY(),"Y")</f>
        <v>1</v>
      </c>
      <c r="G67"/>
      <c r="H67">
        <v>22028</v>
      </c>
      <c r="I67" t="s">
        <v>19</v>
      </c>
    </row>
    <row r="68" spans="1:9" hidden="1" x14ac:dyDescent="0.35">
      <c r="A68" s="1" t="s">
        <v>2396</v>
      </c>
      <c r="B68" s="2">
        <v>18155</v>
      </c>
      <c r="C68">
        <f t="shared" ca="1" si="1"/>
        <v>75</v>
      </c>
      <c r="D68" t="str">
        <f ca="1">IF(Table3[[#This Row],[Age]]&gt;55, "Near Retirement", IF(Table3[[#This Row],[Age]]&lt;25,"Below 25", "25+"))</f>
        <v>Near Retirement</v>
      </c>
      <c r="E68" s="2">
        <v>44784</v>
      </c>
      <c r="F68">
        <f ca="1">DATEDIF(Table3[[#This Row],[Joining-Date]],TODAY(),"Y")</f>
        <v>2</v>
      </c>
      <c r="G68"/>
      <c r="H68">
        <v>45641</v>
      </c>
      <c r="I68" t="s">
        <v>14</v>
      </c>
    </row>
    <row r="69" spans="1:9" hidden="1" x14ac:dyDescent="0.35">
      <c r="A69" s="1" t="s">
        <v>2397</v>
      </c>
      <c r="B69" s="2">
        <v>9152</v>
      </c>
      <c r="C69">
        <f t="shared" ca="1" si="1"/>
        <v>99</v>
      </c>
      <c r="D69" t="str">
        <f ca="1">IF(Table3[[#This Row],[Age]]&gt;55, "Near Retirement", IF(Table3[[#This Row],[Age]]&lt;25,"Below 25", "25+"))</f>
        <v>Near Retirement</v>
      </c>
      <c r="E69" s="2">
        <v>44897</v>
      </c>
      <c r="F69">
        <f ca="1">DATEDIF(Table3[[#This Row],[Joining-Date]],TODAY(),"Y")</f>
        <v>1</v>
      </c>
      <c r="G69"/>
      <c r="H69">
        <v>61603</v>
      </c>
      <c r="I69" t="s">
        <v>19</v>
      </c>
    </row>
    <row r="70" spans="1:9" x14ac:dyDescent="0.35">
      <c r="A70" s="1" t="s">
        <v>2543</v>
      </c>
      <c r="B70" s="2">
        <v>25791</v>
      </c>
      <c r="C70">
        <f t="shared" ca="1" si="1"/>
        <v>54</v>
      </c>
      <c r="D70" t="str">
        <f ca="1">IF(Table3[[#This Row],[Age]]&gt;55, "Near Retirement", IF(Table3[[#This Row],[Age]]&lt;25,"Below 25", "25+"))</f>
        <v>25+</v>
      </c>
      <c r="E70" s="2">
        <v>44200</v>
      </c>
      <c r="F70">
        <f ca="1">DATEDIF(Table3[[#This Row],[Joining-Date]],TODAY(),"Y")</f>
        <v>3</v>
      </c>
      <c r="G70" s="3" t="s">
        <v>550</v>
      </c>
      <c r="H70">
        <v>54973</v>
      </c>
      <c r="I70" t="s">
        <v>19</v>
      </c>
    </row>
    <row r="71" spans="1:9" x14ac:dyDescent="0.35">
      <c r="A71" s="1" t="s">
        <v>2513</v>
      </c>
      <c r="B71" s="2">
        <v>23446</v>
      </c>
      <c r="C71">
        <f t="shared" ca="1" si="1"/>
        <v>60</v>
      </c>
      <c r="D71" t="str">
        <f ca="1">IF(Table3[[#This Row],[Age]]&gt;55, "Near Retirement", IF(Table3[[#This Row],[Age]]&lt;25,"Below 25", "25+"))</f>
        <v>Near Retirement</v>
      </c>
      <c r="E71" s="2">
        <v>45279</v>
      </c>
      <c r="F71">
        <f ca="1">DATEDIF(Table3[[#This Row],[Joining-Date]],TODAY(),"Y")</f>
        <v>0</v>
      </c>
      <c r="G71" s="3" t="s">
        <v>550</v>
      </c>
      <c r="H71">
        <v>53829</v>
      </c>
      <c r="I71" t="s">
        <v>14</v>
      </c>
    </row>
    <row r="72" spans="1:9" hidden="1" x14ac:dyDescent="0.35">
      <c r="A72" s="1" t="s">
        <v>2400</v>
      </c>
      <c r="B72" s="2">
        <v>4646</v>
      </c>
      <c r="C72">
        <f t="shared" ca="1" si="1"/>
        <v>112</v>
      </c>
      <c r="D72" t="str">
        <f ca="1">IF(Table3[[#This Row],[Age]]&gt;55, "Near Retirement", IF(Table3[[#This Row],[Age]]&lt;25,"Below 25", "25+"))</f>
        <v>Near Retirement</v>
      </c>
      <c r="E72" s="2">
        <v>44347</v>
      </c>
      <c r="F72">
        <f ca="1">DATEDIF(Table3[[#This Row],[Joining-Date]],TODAY(),"Y")</f>
        <v>3</v>
      </c>
      <c r="G72"/>
      <c r="H72">
        <v>37378</v>
      </c>
      <c r="I72" t="s">
        <v>14</v>
      </c>
    </row>
    <row r="73" spans="1:9" x14ac:dyDescent="0.35">
      <c r="A73" s="1" t="s">
        <v>2459</v>
      </c>
      <c r="B73" s="2">
        <v>25417</v>
      </c>
      <c r="C73">
        <f t="shared" ca="1" si="1"/>
        <v>55</v>
      </c>
      <c r="D73" t="str">
        <f ca="1">IF(Table3[[#This Row],[Age]]&gt;55, "Near Retirement", IF(Table3[[#This Row],[Age]]&lt;25,"Below 25", "25+"))</f>
        <v>25+</v>
      </c>
      <c r="E73" s="2">
        <v>44658</v>
      </c>
      <c r="F73">
        <f ca="1">DATEDIF(Table3[[#This Row],[Joining-Date]],TODAY(),"Y")</f>
        <v>2</v>
      </c>
      <c r="G73" s="3" t="s">
        <v>550</v>
      </c>
      <c r="H73">
        <v>52640</v>
      </c>
      <c r="I73" t="s">
        <v>14</v>
      </c>
    </row>
    <row r="74" spans="1:9" x14ac:dyDescent="0.35">
      <c r="A74" s="1" t="s">
        <v>3193</v>
      </c>
      <c r="B74" s="2">
        <v>29895</v>
      </c>
      <c r="C74">
        <f t="shared" ca="1" si="1"/>
        <v>43</v>
      </c>
      <c r="D74" t="str">
        <f ca="1">IF(Table3[[#This Row],[Age]]&gt;55, "Near Retirement", IF(Table3[[#This Row],[Age]]&lt;25,"Below 25", "25+"))</f>
        <v>25+</v>
      </c>
      <c r="E74" s="2">
        <v>44254</v>
      </c>
      <c r="F74">
        <f ca="1">DATEDIF(Table3[[#This Row],[Joining-Date]],TODAY(),"Y")</f>
        <v>3</v>
      </c>
      <c r="G74" s="3" t="s">
        <v>550</v>
      </c>
      <c r="H74">
        <v>51137</v>
      </c>
      <c r="I74" t="s">
        <v>14</v>
      </c>
    </row>
    <row r="75" spans="1:9" x14ac:dyDescent="0.35">
      <c r="A75" s="1" t="s">
        <v>3204</v>
      </c>
      <c r="B75" s="2">
        <v>40691</v>
      </c>
      <c r="C75">
        <f t="shared" ca="1" si="1"/>
        <v>13</v>
      </c>
      <c r="D75" t="str">
        <f ca="1">IF(Table3[[#This Row],[Age]]&gt;55, "Near Retirement", IF(Table3[[#This Row],[Age]]&lt;25,"Below 25", "25+"))</f>
        <v>Below 25</v>
      </c>
      <c r="E75" s="2">
        <v>43995</v>
      </c>
      <c r="F75">
        <f ca="1">DATEDIF(Table3[[#This Row],[Joining-Date]],TODAY(),"Y")</f>
        <v>4</v>
      </c>
      <c r="G75" s="3" t="s">
        <v>550</v>
      </c>
      <c r="H75">
        <v>49971</v>
      </c>
      <c r="I75" t="s">
        <v>14</v>
      </c>
    </row>
    <row r="76" spans="1:9" x14ac:dyDescent="0.35">
      <c r="A76" s="1" t="s">
        <v>3013</v>
      </c>
      <c r="B76" s="2">
        <v>21008</v>
      </c>
      <c r="C76">
        <f t="shared" ca="1" si="1"/>
        <v>67</v>
      </c>
      <c r="D76" t="str">
        <f ca="1">IF(Table3[[#This Row],[Age]]&gt;55, "Near Retirement", IF(Table3[[#This Row],[Age]]&lt;25,"Below 25", "25+"))</f>
        <v>Near Retirement</v>
      </c>
      <c r="E76" s="2">
        <v>44714</v>
      </c>
      <c r="F76">
        <f ca="1">DATEDIF(Table3[[#This Row],[Joining-Date]],TODAY(),"Y")</f>
        <v>2</v>
      </c>
      <c r="G76" s="3" t="s">
        <v>550</v>
      </c>
      <c r="H76">
        <v>49293</v>
      </c>
      <c r="I76" t="s">
        <v>14</v>
      </c>
    </row>
    <row r="77" spans="1:9" hidden="1" x14ac:dyDescent="0.35">
      <c r="A77" s="1" t="s">
        <v>2405</v>
      </c>
      <c r="B77" s="2">
        <v>17765</v>
      </c>
      <c r="C77">
        <f t="shared" ca="1" si="1"/>
        <v>76</v>
      </c>
      <c r="D77" t="str">
        <f ca="1">IF(Table3[[#This Row],[Age]]&gt;55, "Near Retirement", IF(Table3[[#This Row],[Age]]&lt;25,"Below 25", "25+"))</f>
        <v>Near Retirement</v>
      </c>
      <c r="E77" s="2">
        <v>44292</v>
      </c>
      <c r="F77">
        <f ca="1">DATEDIF(Table3[[#This Row],[Joining-Date]],TODAY(),"Y")</f>
        <v>3</v>
      </c>
      <c r="G77"/>
      <c r="H77">
        <v>95011</v>
      </c>
      <c r="I77" t="s">
        <v>19</v>
      </c>
    </row>
    <row r="78" spans="1:9" hidden="1" x14ac:dyDescent="0.35">
      <c r="A78" s="1" t="s">
        <v>2406</v>
      </c>
      <c r="B78" s="2">
        <v>12633</v>
      </c>
      <c r="C78">
        <f t="shared" ca="1" si="1"/>
        <v>90</v>
      </c>
      <c r="D78" t="str">
        <f ca="1">IF(Table3[[#This Row],[Age]]&gt;55, "Near Retirement", IF(Table3[[#This Row],[Age]]&lt;25,"Below 25", "25+"))</f>
        <v>Near Retirement</v>
      </c>
      <c r="E78" s="2">
        <v>45391</v>
      </c>
      <c r="F78">
        <f ca="1">DATEDIF(Table3[[#This Row],[Joining-Date]],TODAY(),"Y")</f>
        <v>0</v>
      </c>
      <c r="G78"/>
      <c r="H78">
        <v>46988</v>
      </c>
      <c r="I78" t="s">
        <v>19</v>
      </c>
    </row>
    <row r="79" spans="1:9" x14ac:dyDescent="0.35">
      <c r="A79" s="1" t="s">
        <v>3106</v>
      </c>
      <c r="B79" s="2">
        <v>35553</v>
      </c>
      <c r="C79">
        <f t="shared" ca="1" si="1"/>
        <v>27</v>
      </c>
      <c r="D79" t="str">
        <f ca="1">IF(Table3[[#This Row],[Age]]&gt;55, "Near Retirement", IF(Table3[[#This Row],[Age]]&lt;25,"Below 25", "25+"))</f>
        <v>25+</v>
      </c>
      <c r="E79" s="2">
        <v>45058</v>
      </c>
      <c r="F79">
        <f ca="1">DATEDIF(Table3[[#This Row],[Joining-Date]],TODAY(),"Y")</f>
        <v>1</v>
      </c>
      <c r="G79" s="3" t="s">
        <v>550</v>
      </c>
      <c r="H79">
        <v>48631</v>
      </c>
      <c r="I79" t="s">
        <v>19</v>
      </c>
    </row>
    <row r="80" spans="1:9" x14ac:dyDescent="0.35">
      <c r="A80" s="1" t="s">
        <v>2789</v>
      </c>
      <c r="B80" s="2">
        <v>44166</v>
      </c>
      <c r="C80">
        <f t="shared" ca="1" si="1"/>
        <v>3</v>
      </c>
      <c r="D80" t="str">
        <f ca="1">IF(Table3[[#This Row],[Age]]&gt;55, "Near Retirement", IF(Table3[[#This Row],[Age]]&lt;25,"Below 25", "25+"))</f>
        <v>Below 25</v>
      </c>
      <c r="E80" s="2">
        <v>44709</v>
      </c>
      <c r="F80">
        <f ca="1">DATEDIF(Table3[[#This Row],[Joining-Date]],TODAY(),"Y")</f>
        <v>2</v>
      </c>
      <c r="G80" s="3" t="s">
        <v>550</v>
      </c>
      <c r="H80">
        <v>46606</v>
      </c>
      <c r="I80" t="s">
        <v>14</v>
      </c>
    </row>
    <row r="81" spans="1:9" x14ac:dyDescent="0.35">
      <c r="A81" s="1" t="s">
        <v>2969</v>
      </c>
      <c r="B81" s="2">
        <v>44055</v>
      </c>
      <c r="C81">
        <f t="shared" ca="1" si="1"/>
        <v>4</v>
      </c>
      <c r="D81" t="str">
        <f ca="1">IF(Table3[[#This Row],[Age]]&gt;55, "Near Retirement", IF(Table3[[#This Row],[Age]]&lt;25,"Below 25", "25+"))</f>
        <v>Below 25</v>
      </c>
      <c r="E81" s="2">
        <v>45037</v>
      </c>
      <c r="F81">
        <f ca="1">DATEDIF(Table3[[#This Row],[Joining-Date]],TODAY(),"Y")</f>
        <v>1</v>
      </c>
      <c r="G81" s="3" t="s">
        <v>550</v>
      </c>
      <c r="H81">
        <v>46161</v>
      </c>
      <c r="I81" t="s">
        <v>14</v>
      </c>
    </row>
    <row r="82" spans="1:9" x14ac:dyDescent="0.35">
      <c r="A82" s="1" t="s">
        <v>3039</v>
      </c>
      <c r="B82" s="2">
        <v>27014</v>
      </c>
      <c r="C82">
        <f t="shared" ca="1" si="1"/>
        <v>50</v>
      </c>
      <c r="D82" t="str">
        <f ca="1">IF(Table3[[#This Row],[Age]]&gt;55, "Near Retirement", IF(Table3[[#This Row],[Age]]&lt;25,"Below 25", "25+"))</f>
        <v>25+</v>
      </c>
      <c r="E82" s="2">
        <v>44219</v>
      </c>
      <c r="F82">
        <f ca="1">DATEDIF(Table3[[#This Row],[Joining-Date]],TODAY(),"Y")</f>
        <v>3</v>
      </c>
      <c r="G82" s="3" t="s">
        <v>550</v>
      </c>
      <c r="H82">
        <v>45227</v>
      </c>
      <c r="I82" t="s">
        <v>19</v>
      </c>
    </row>
    <row r="83" spans="1:9" hidden="1" x14ac:dyDescent="0.35">
      <c r="A83" s="1" t="s">
        <v>2410</v>
      </c>
      <c r="B83" s="2">
        <v>16033</v>
      </c>
      <c r="C83">
        <f t="shared" ca="1" si="1"/>
        <v>81</v>
      </c>
      <c r="D83" t="str">
        <f ca="1">IF(Table3[[#This Row],[Age]]&gt;55, "Near Retirement", IF(Table3[[#This Row],[Age]]&lt;25,"Below 25", "25+"))</f>
        <v>Near Retirement</v>
      </c>
      <c r="E83" s="2">
        <v>44497</v>
      </c>
      <c r="F83">
        <f ca="1">DATEDIF(Table3[[#This Row],[Joining-Date]],TODAY(),"Y")</f>
        <v>3</v>
      </c>
      <c r="G83"/>
      <c r="H83">
        <v>95402</v>
      </c>
      <c r="I83" t="s">
        <v>19</v>
      </c>
    </row>
    <row r="84" spans="1:9" x14ac:dyDescent="0.35">
      <c r="A84" s="1" t="s">
        <v>2678</v>
      </c>
      <c r="B84" s="2">
        <v>32595</v>
      </c>
      <c r="C84">
        <f t="shared" ca="1" si="1"/>
        <v>35</v>
      </c>
      <c r="D84" t="str">
        <f ca="1">IF(Table3[[#This Row],[Age]]&gt;55, "Near Retirement", IF(Table3[[#This Row],[Age]]&lt;25,"Below 25", "25+"))</f>
        <v>25+</v>
      </c>
      <c r="E84" s="2">
        <v>44383</v>
      </c>
      <c r="F84">
        <f ca="1">DATEDIF(Table3[[#This Row],[Joining-Date]],TODAY(),"Y")</f>
        <v>3</v>
      </c>
      <c r="G84" s="3" t="s">
        <v>550</v>
      </c>
      <c r="H84">
        <v>44883</v>
      </c>
      <c r="I84" t="s">
        <v>14</v>
      </c>
    </row>
    <row r="85" spans="1:9" x14ac:dyDescent="0.35">
      <c r="A85" s="1" t="s">
        <v>3115</v>
      </c>
      <c r="B85" s="2">
        <v>36550</v>
      </c>
      <c r="C85">
        <f t="shared" ca="1" si="1"/>
        <v>24</v>
      </c>
      <c r="D85" t="str">
        <f ca="1">IF(Table3[[#This Row],[Age]]&gt;55, "Near Retirement", IF(Table3[[#This Row],[Age]]&lt;25,"Below 25", "25+"))</f>
        <v>Below 25</v>
      </c>
      <c r="E85" s="2">
        <v>44511</v>
      </c>
      <c r="F85">
        <f ca="1">DATEDIF(Table3[[#This Row],[Joining-Date]],TODAY(),"Y")</f>
        <v>3</v>
      </c>
      <c r="G85" s="3" t="s">
        <v>550</v>
      </c>
      <c r="H85">
        <v>44748</v>
      </c>
      <c r="I85" t="s">
        <v>14</v>
      </c>
    </row>
    <row r="86" spans="1:9" hidden="1" x14ac:dyDescent="0.35">
      <c r="A86" s="1" t="s">
        <v>2413</v>
      </c>
      <c r="B86" s="2">
        <v>9553</v>
      </c>
      <c r="C86">
        <f t="shared" ca="1" si="1"/>
        <v>98</v>
      </c>
      <c r="D86" t="str">
        <f ca="1">IF(Table3[[#This Row],[Age]]&gt;55, "Near Retirement", IF(Table3[[#This Row],[Age]]&lt;25,"Below 25", "25+"))</f>
        <v>Near Retirement</v>
      </c>
      <c r="E86" s="2">
        <v>44367</v>
      </c>
      <c r="F86">
        <f ca="1">DATEDIF(Table3[[#This Row],[Joining-Date]],TODAY(),"Y")</f>
        <v>3</v>
      </c>
      <c r="G86"/>
      <c r="H86">
        <v>49062</v>
      </c>
      <c r="I86" t="s">
        <v>14</v>
      </c>
    </row>
    <row r="87" spans="1:9" hidden="1" x14ac:dyDescent="0.35">
      <c r="A87" s="1" t="s">
        <v>2414</v>
      </c>
      <c r="B87" s="2">
        <v>7859</v>
      </c>
      <c r="C87">
        <f t="shared" ca="1" si="1"/>
        <v>103</v>
      </c>
      <c r="D87" t="str">
        <f ca="1">IF(Table3[[#This Row],[Age]]&gt;55, "Near Retirement", IF(Table3[[#This Row],[Age]]&lt;25,"Below 25", "25+"))</f>
        <v>Near Retirement</v>
      </c>
      <c r="E87" s="2">
        <v>45281</v>
      </c>
      <c r="F87">
        <f ca="1">DATEDIF(Table3[[#This Row],[Joining-Date]],TODAY(),"Y")</f>
        <v>0</v>
      </c>
      <c r="G87"/>
      <c r="H87">
        <v>63250</v>
      </c>
      <c r="I87" t="s">
        <v>14</v>
      </c>
    </row>
    <row r="88" spans="1:9" hidden="1" x14ac:dyDescent="0.35">
      <c r="A88" s="1" t="s">
        <v>2401</v>
      </c>
      <c r="B88" s="2">
        <v>18084</v>
      </c>
      <c r="C88">
        <f t="shared" ca="1" si="1"/>
        <v>75</v>
      </c>
      <c r="D88" t="str">
        <f ca="1">IF(Table3[[#This Row],[Age]]&gt;55, "Near Retirement", IF(Table3[[#This Row],[Age]]&lt;25,"Below 25", "25+"))</f>
        <v>Near Retirement</v>
      </c>
      <c r="E88" s="2">
        <v>44087</v>
      </c>
      <c r="F88">
        <f ca="1">DATEDIF(Table3[[#This Row],[Joining-Date]],TODAY(),"Y")</f>
        <v>4</v>
      </c>
      <c r="G88"/>
      <c r="H88">
        <v>79374</v>
      </c>
      <c r="I88" t="s">
        <v>14</v>
      </c>
    </row>
    <row r="89" spans="1:9" hidden="1" x14ac:dyDescent="0.35">
      <c r="A89" s="1" t="s">
        <v>2415</v>
      </c>
      <c r="B89" s="2">
        <v>7283</v>
      </c>
      <c r="C89">
        <f t="shared" ca="1" si="1"/>
        <v>104</v>
      </c>
      <c r="D89" t="str">
        <f ca="1">IF(Table3[[#This Row],[Age]]&gt;55, "Near Retirement", IF(Table3[[#This Row],[Age]]&lt;25,"Below 25", "25+"))</f>
        <v>Near Retirement</v>
      </c>
      <c r="E89" s="2">
        <v>44602</v>
      </c>
      <c r="F89">
        <f ca="1">DATEDIF(Table3[[#This Row],[Joining-Date]],TODAY(),"Y")</f>
        <v>2</v>
      </c>
      <c r="G89"/>
      <c r="H89">
        <v>56381</v>
      </c>
      <c r="I89" t="s">
        <v>19</v>
      </c>
    </row>
    <row r="90" spans="1:9" hidden="1" x14ac:dyDescent="0.35">
      <c r="A90" s="1" t="s">
        <v>2416</v>
      </c>
      <c r="B90" s="2">
        <v>18387</v>
      </c>
      <c r="C90">
        <f t="shared" ca="1" si="1"/>
        <v>74</v>
      </c>
      <c r="D90" t="str">
        <f ca="1">IF(Table3[[#This Row],[Age]]&gt;55, "Near Retirement", IF(Table3[[#This Row],[Age]]&lt;25,"Below 25", "25+"))</f>
        <v>Near Retirement</v>
      </c>
      <c r="E90" s="2">
        <v>44605</v>
      </c>
      <c r="F90">
        <f ca="1">DATEDIF(Table3[[#This Row],[Joining-Date]],TODAY(),"Y")</f>
        <v>2</v>
      </c>
      <c r="G90"/>
      <c r="H90">
        <v>30720</v>
      </c>
      <c r="I90" t="s">
        <v>14</v>
      </c>
    </row>
    <row r="91" spans="1:9" x14ac:dyDescent="0.35">
      <c r="A91" s="1" t="s">
        <v>2698</v>
      </c>
      <c r="B91" s="2">
        <v>30437</v>
      </c>
      <c r="C91">
        <f t="shared" ca="1" si="1"/>
        <v>41</v>
      </c>
      <c r="D91" t="str">
        <f ca="1">IF(Table3[[#This Row],[Age]]&gt;55, "Near Retirement", IF(Table3[[#This Row],[Age]]&lt;25,"Below 25", "25+"))</f>
        <v>25+</v>
      </c>
      <c r="E91" s="2">
        <v>45389</v>
      </c>
      <c r="F91">
        <f ca="1">DATEDIF(Table3[[#This Row],[Joining-Date]],TODAY(),"Y")</f>
        <v>0</v>
      </c>
      <c r="G91" s="3" t="s">
        <v>550</v>
      </c>
      <c r="H91">
        <v>43683</v>
      </c>
      <c r="I91" t="s">
        <v>19</v>
      </c>
    </row>
    <row r="92" spans="1:9" x14ac:dyDescent="0.35">
      <c r="A92" s="1" t="s">
        <v>3019</v>
      </c>
      <c r="B92" s="2">
        <v>29309</v>
      </c>
      <c r="C92">
        <f t="shared" ca="1" si="1"/>
        <v>44</v>
      </c>
      <c r="D92" t="str">
        <f ca="1">IF(Table3[[#This Row],[Age]]&gt;55, "Near Retirement", IF(Table3[[#This Row],[Age]]&lt;25,"Below 25", "25+"))</f>
        <v>25+</v>
      </c>
      <c r="E92" s="2">
        <v>44002</v>
      </c>
      <c r="F92">
        <f ca="1">DATEDIF(Table3[[#This Row],[Joining-Date]],TODAY(),"Y")</f>
        <v>4</v>
      </c>
      <c r="G92" s="3" t="s">
        <v>550</v>
      </c>
      <c r="H92">
        <v>41687</v>
      </c>
      <c r="I92" t="s">
        <v>19</v>
      </c>
    </row>
    <row r="93" spans="1:9" x14ac:dyDescent="0.35">
      <c r="A93" s="1" t="s">
        <v>2714</v>
      </c>
      <c r="B93" s="2">
        <v>30301</v>
      </c>
      <c r="C93">
        <f t="shared" ca="1" si="1"/>
        <v>41</v>
      </c>
      <c r="D93" t="str">
        <f ca="1">IF(Table3[[#This Row],[Age]]&gt;55, "Near Retirement", IF(Table3[[#This Row],[Age]]&lt;25,"Below 25", "25+"))</f>
        <v>25+</v>
      </c>
      <c r="E93" s="2">
        <v>44008</v>
      </c>
      <c r="F93">
        <f ca="1">DATEDIF(Table3[[#This Row],[Joining-Date]],TODAY(),"Y")</f>
        <v>4</v>
      </c>
      <c r="G93" s="3" t="s">
        <v>550</v>
      </c>
      <c r="H93">
        <v>39725</v>
      </c>
      <c r="I93" t="s">
        <v>19</v>
      </c>
    </row>
    <row r="94" spans="1:9" x14ac:dyDescent="0.35">
      <c r="A94" s="1" t="s">
        <v>3127</v>
      </c>
      <c r="B94" s="2">
        <v>21056</v>
      </c>
      <c r="C94">
        <f t="shared" ca="1" si="1"/>
        <v>67</v>
      </c>
      <c r="D94" t="str">
        <f ca="1">IF(Table3[[#This Row],[Age]]&gt;55, "Near Retirement", IF(Table3[[#This Row],[Age]]&lt;25,"Below 25", "25+"))</f>
        <v>Near Retirement</v>
      </c>
      <c r="E94" s="2">
        <v>45312</v>
      </c>
      <c r="F94">
        <f ca="1">DATEDIF(Table3[[#This Row],[Joining-Date]],TODAY(),"Y")</f>
        <v>0</v>
      </c>
      <c r="G94" s="3" t="s">
        <v>550</v>
      </c>
      <c r="H94">
        <v>38787</v>
      </c>
      <c r="I94" t="s">
        <v>19</v>
      </c>
    </row>
    <row r="95" spans="1:9" x14ac:dyDescent="0.35">
      <c r="A95" s="1" t="s">
        <v>2350</v>
      </c>
      <c r="B95" s="2">
        <v>34331</v>
      </c>
      <c r="C95">
        <f t="shared" ca="1" si="1"/>
        <v>30</v>
      </c>
      <c r="D95" t="str">
        <f ca="1">IF(Table3[[#This Row],[Age]]&gt;55, "Near Retirement", IF(Table3[[#This Row],[Age]]&lt;25,"Below 25", "25+"))</f>
        <v>25+</v>
      </c>
      <c r="E95" s="2">
        <v>44659</v>
      </c>
      <c r="F95">
        <f ca="1">DATEDIF(Table3[[#This Row],[Joining-Date]],TODAY(),"Y")</f>
        <v>2</v>
      </c>
      <c r="G95" s="3" t="s">
        <v>550</v>
      </c>
      <c r="H95">
        <v>38159</v>
      </c>
      <c r="I95" t="s">
        <v>14</v>
      </c>
    </row>
    <row r="96" spans="1:9" x14ac:dyDescent="0.35">
      <c r="A96" s="1" t="s">
        <v>2945</v>
      </c>
      <c r="B96" s="2">
        <v>25941</v>
      </c>
      <c r="C96">
        <f t="shared" ca="1" si="1"/>
        <v>53</v>
      </c>
      <c r="D96" t="str">
        <f ca="1">IF(Table3[[#This Row],[Age]]&gt;55, "Near Retirement", IF(Table3[[#This Row],[Age]]&lt;25,"Below 25", "25+"))</f>
        <v>25+</v>
      </c>
      <c r="E96" s="2">
        <v>44459</v>
      </c>
      <c r="F96">
        <f ca="1">DATEDIF(Table3[[#This Row],[Joining-Date]],TODAY(),"Y")</f>
        <v>3</v>
      </c>
      <c r="G96" s="3" t="s">
        <v>550</v>
      </c>
      <c r="H96">
        <v>37306</v>
      </c>
      <c r="I96" t="s">
        <v>14</v>
      </c>
    </row>
    <row r="97" spans="1:9" x14ac:dyDescent="0.35">
      <c r="A97" s="1" t="s">
        <v>2890</v>
      </c>
      <c r="B97" s="2">
        <v>26043</v>
      </c>
      <c r="C97">
        <f t="shared" ca="1" si="1"/>
        <v>53</v>
      </c>
      <c r="D97" t="str">
        <f ca="1">IF(Table3[[#This Row],[Age]]&gt;55, "Near Retirement", IF(Table3[[#This Row],[Age]]&lt;25,"Below 25", "25+"))</f>
        <v>25+</v>
      </c>
      <c r="E97" s="2">
        <v>44561</v>
      </c>
      <c r="F97">
        <f ca="1">DATEDIF(Table3[[#This Row],[Joining-Date]],TODAY(),"Y")</f>
        <v>2</v>
      </c>
      <c r="G97" s="3" t="s">
        <v>550</v>
      </c>
      <c r="H97">
        <v>36768</v>
      </c>
      <c r="I97" t="s">
        <v>14</v>
      </c>
    </row>
    <row r="98" spans="1:9" hidden="1" x14ac:dyDescent="0.35">
      <c r="A98" s="1" t="s">
        <v>2424</v>
      </c>
      <c r="B98" s="2">
        <v>12504</v>
      </c>
      <c r="C98">
        <f t="shared" ca="1" si="1"/>
        <v>90</v>
      </c>
      <c r="D98" t="str">
        <f ca="1">IF(Table3[[#This Row],[Age]]&gt;55, "Near Retirement", IF(Table3[[#This Row],[Age]]&lt;25,"Below 25", "25+"))</f>
        <v>Near Retirement</v>
      </c>
      <c r="E98" s="2">
        <v>44839</v>
      </c>
      <c r="F98">
        <f ca="1">DATEDIF(Table3[[#This Row],[Joining-Date]],TODAY(),"Y")</f>
        <v>2</v>
      </c>
      <c r="G98" t="s">
        <v>3278</v>
      </c>
      <c r="H98">
        <v>72630</v>
      </c>
      <c r="I98" t="s">
        <v>14</v>
      </c>
    </row>
    <row r="99" spans="1:9" x14ac:dyDescent="0.35">
      <c r="A99" s="1" t="s">
        <v>2862</v>
      </c>
      <c r="B99" s="2">
        <v>35998</v>
      </c>
      <c r="C99">
        <f t="shared" ca="1" si="1"/>
        <v>26</v>
      </c>
      <c r="D99" t="str">
        <f ca="1">IF(Table3[[#This Row],[Age]]&gt;55, "Near Retirement", IF(Table3[[#This Row],[Age]]&lt;25,"Below 25", "25+"))</f>
        <v>25+</v>
      </c>
      <c r="E99" s="2">
        <v>45388</v>
      </c>
      <c r="F99">
        <f ca="1">DATEDIF(Table3[[#This Row],[Joining-Date]],TODAY(),"Y")</f>
        <v>0</v>
      </c>
      <c r="G99" s="3" t="s">
        <v>550</v>
      </c>
      <c r="H99">
        <v>35280</v>
      </c>
      <c r="I99" t="s">
        <v>19</v>
      </c>
    </row>
    <row r="100" spans="1:9" x14ac:dyDescent="0.35">
      <c r="A100" s="1" t="s">
        <v>2754</v>
      </c>
      <c r="B100" s="2">
        <v>44211</v>
      </c>
      <c r="C100">
        <f t="shared" ca="1" si="1"/>
        <v>3</v>
      </c>
      <c r="D100" t="str">
        <f ca="1">IF(Table3[[#This Row],[Age]]&gt;55, "Near Retirement", IF(Table3[[#This Row],[Age]]&lt;25,"Below 25", "25+"))</f>
        <v>Below 25</v>
      </c>
      <c r="E100" s="2">
        <v>43863</v>
      </c>
      <c r="F100">
        <f ca="1">DATEDIF(Table3[[#This Row],[Joining-Date]],TODAY(),"Y")</f>
        <v>4</v>
      </c>
      <c r="G100" s="3" t="s">
        <v>550</v>
      </c>
      <c r="H100">
        <v>34529</v>
      </c>
      <c r="I100" t="s">
        <v>19</v>
      </c>
    </row>
    <row r="101" spans="1:9" x14ac:dyDescent="0.35">
      <c r="A101" s="1" t="s">
        <v>2366</v>
      </c>
      <c r="B101" s="2">
        <v>36648</v>
      </c>
      <c r="C101">
        <f t="shared" ca="1" si="1"/>
        <v>24</v>
      </c>
      <c r="D101" t="str">
        <f ca="1">IF(Table3[[#This Row],[Age]]&gt;55, "Near Retirement", IF(Table3[[#This Row],[Age]]&lt;25,"Below 25", "25+"))</f>
        <v>Below 25</v>
      </c>
      <c r="E101" s="2">
        <v>44565</v>
      </c>
      <c r="F101">
        <f ca="1">DATEDIF(Table3[[#This Row],[Joining-Date]],TODAY(),"Y")</f>
        <v>2</v>
      </c>
      <c r="G101" s="3" t="s">
        <v>550</v>
      </c>
      <c r="H101">
        <v>33861</v>
      </c>
      <c r="I101" t="s">
        <v>14</v>
      </c>
    </row>
    <row r="102" spans="1:9" x14ac:dyDescent="0.35">
      <c r="A102" s="1" t="s">
        <v>2538</v>
      </c>
      <c r="B102" s="2">
        <v>39449</v>
      </c>
      <c r="C102">
        <f t="shared" ca="1" si="1"/>
        <v>16</v>
      </c>
      <c r="D102" t="str">
        <f ca="1">IF(Table3[[#This Row],[Age]]&gt;55, "Near Retirement", IF(Table3[[#This Row],[Age]]&lt;25,"Below 25", "25+"))</f>
        <v>Below 25</v>
      </c>
      <c r="E102" s="2">
        <v>45163</v>
      </c>
      <c r="F102">
        <f ca="1">DATEDIF(Table3[[#This Row],[Joining-Date]],TODAY(),"Y")</f>
        <v>1</v>
      </c>
      <c r="G102" s="3" t="s">
        <v>550</v>
      </c>
      <c r="H102">
        <v>33251</v>
      </c>
      <c r="I102" t="s">
        <v>19</v>
      </c>
    </row>
    <row r="103" spans="1:9" hidden="1" x14ac:dyDescent="0.35">
      <c r="A103" s="1" t="s">
        <v>2429</v>
      </c>
      <c r="B103" s="2">
        <v>14749</v>
      </c>
      <c r="C103">
        <f t="shared" ca="1" si="1"/>
        <v>84</v>
      </c>
      <c r="D103" t="str">
        <f ca="1">IF(Table3[[#This Row],[Age]]&gt;55, "Near Retirement", IF(Table3[[#This Row],[Age]]&lt;25,"Below 25", "25+"))</f>
        <v>Near Retirement</v>
      </c>
      <c r="E103" s="2">
        <v>44959</v>
      </c>
      <c r="F103">
        <f ca="1">DATEDIF(Table3[[#This Row],[Joining-Date]],TODAY(),"Y")</f>
        <v>1</v>
      </c>
      <c r="G103" t="s">
        <v>13</v>
      </c>
      <c r="H103">
        <v>46716</v>
      </c>
      <c r="I103" t="s">
        <v>19</v>
      </c>
    </row>
    <row r="104" spans="1:9" hidden="1" x14ac:dyDescent="0.35">
      <c r="A104" s="1" t="s">
        <v>2430</v>
      </c>
      <c r="B104" s="2">
        <v>16935</v>
      </c>
      <c r="C104">
        <f t="shared" ca="1" si="1"/>
        <v>78</v>
      </c>
      <c r="D104" t="str">
        <f ca="1">IF(Table3[[#This Row],[Age]]&gt;55, "Near Retirement", IF(Table3[[#This Row],[Age]]&lt;25,"Below 25", "25+"))</f>
        <v>Near Retirement</v>
      </c>
      <c r="E104" s="2">
        <v>45039</v>
      </c>
      <c r="F104">
        <f ca="1">DATEDIF(Table3[[#This Row],[Joining-Date]],TODAY(),"Y")</f>
        <v>1</v>
      </c>
      <c r="G104" t="s">
        <v>3278</v>
      </c>
      <c r="H104">
        <v>54612</v>
      </c>
      <c r="I104" t="s">
        <v>19</v>
      </c>
    </row>
    <row r="105" spans="1:9" x14ac:dyDescent="0.35">
      <c r="A105" s="1" t="s">
        <v>2737</v>
      </c>
      <c r="B105" s="2">
        <v>25541</v>
      </c>
      <c r="C105">
        <f t="shared" ca="1" si="1"/>
        <v>54</v>
      </c>
      <c r="D105" t="str">
        <f ca="1">IF(Table3[[#This Row],[Age]]&gt;55, "Near Retirement", IF(Table3[[#This Row],[Age]]&lt;25,"Below 25", "25+"))</f>
        <v>25+</v>
      </c>
      <c r="E105" s="2">
        <v>44594</v>
      </c>
      <c r="F105">
        <f ca="1">DATEDIF(Table3[[#This Row],[Joining-Date]],TODAY(),"Y")</f>
        <v>2</v>
      </c>
      <c r="G105" s="3" t="s">
        <v>550</v>
      </c>
      <c r="H105">
        <v>32495</v>
      </c>
      <c r="I105" t="s">
        <v>19</v>
      </c>
    </row>
    <row r="106" spans="1:9" x14ac:dyDescent="0.35">
      <c r="A106" s="1" t="s">
        <v>2390</v>
      </c>
      <c r="B106" s="2">
        <v>43589</v>
      </c>
      <c r="C106">
        <f t="shared" ca="1" si="1"/>
        <v>5</v>
      </c>
      <c r="D106" t="str">
        <f ca="1">IF(Table3[[#This Row],[Age]]&gt;55, "Near Retirement", IF(Table3[[#This Row],[Age]]&lt;25,"Below 25", "25+"))</f>
        <v>Below 25</v>
      </c>
      <c r="E106" s="2">
        <v>44074</v>
      </c>
      <c r="F106">
        <f ca="1">DATEDIF(Table3[[#This Row],[Joining-Date]],TODAY(),"Y")</f>
        <v>4</v>
      </c>
      <c r="G106" s="3" t="s">
        <v>550</v>
      </c>
      <c r="H106">
        <v>30617</v>
      </c>
      <c r="I106" t="s">
        <v>19</v>
      </c>
    </row>
    <row r="107" spans="1:9" x14ac:dyDescent="0.35">
      <c r="A107" s="1" t="s">
        <v>2872</v>
      </c>
      <c r="B107" s="2">
        <v>28667</v>
      </c>
      <c r="C107">
        <f t="shared" ca="1" si="1"/>
        <v>46</v>
      </c>
      <c r="D107" t="str">
        <f ca="1">IF(Table3[[#This Row],[Age]]&gt;55, "Near Retirement", IF(Table3[[#This Row],[Age]]&lt;25,"Below 25", "25+"))</f>
        <v>25+</v>
      </c>
      <c r="E107" s="2">
        <v>45390</v>
      </c>
      <c r="F107">
        <f ca="1">DATEDIF(Table3[[#This Row],[Joining-Date]],TODAY(),"Y")</f>
        <v>0</v>
      </c>
      <c r="G107" s="3" t="s">
        <v>550</v>
      </c>
      <c r="H107">
        <v>29567</v>
      </c>
      <c r="I107" t="s">
        <v>14</v>
      </c>
    </row>
    <row r="108" spans="1:9" hidden="1" x14ac:dyDescent="0.35">
      <c r="A108" s="1" t="s">
        <v>2434</v>
      </c>
      <c r="B108" s="2">
        <v>14972</v>
      </c>
      <c r="C108">
        <f t="shared" ca="1" si="1"/>
        <v>83</v>
      </c>
      <c r="D108" t="str">
        <f ca="1">IF(Table3[[#This Row],[Age]]&gt;55, "Near Retirement", IF(Table3[[#This Row],[Age]]&lt;25,"Below 25", "25+"))</f>
        <v>Near Retirement</v>
      </c>
      <c r="E108" s="2">
        <v>44952</v>
      </c>
      <c r="F108">
        <f ca="1">DATEDIF(Table3[[#This Row],[Joining-Date]],TODAY(),"Y")</f>
        <v>1</v>
      </c>
      <c r="G108" t="s">
        <v>23</v>
      </c>
      <c r="H108">
        <v>70686</v>
      </c>
      <c r="I108" t="s">
        <v>14</v>
      </c>
    </row>
    <row r="109" spans="1:9" x14ac:dyDescent="0.35">
      <c r="A109" s="1" t="s">
        <v>2515</v>
      </c>
      <c r="B109" s="2">
        <v>44716</v>
      </c>
      <c r="C109">
        <f t="shared" ca="1" si="1"/>
        <v>2</v>
      </c>
      <c r="D109" t="str">
        <f ca="1">IF(Table3[[#This Row],[Age]]&gt;55, "Near Retirement", IF(Table3[[#This Row],[Age]]&lt;25,"Below 25", "25+"))</f>
        <v>Below 25</v>
      </c>
      <c r="E109" s="2">
        <v>45199</v>
      </c>
      <c r="F109">
        <f ca="1">DATEDIF(Table3[[#This Row],[Joining-Date]],TODAY(),"Y")</f>
        <v>1</v>
      </c>
      <c r="G109" s="3" t="s">
        <v>550</v>
      </c>
      <c r="H109">
        <v>29484</v>
      </c>
      <c r="I109" t="s">
        <v>14</v>
      </c>
    </row>
    <row r="110" spans="1:9" x14ac:dyDescent="0.35">
      <c r="A110" s="1" t="s">
        <v>2655</v>
      </c>
      <c r="B110" s="2">
        <v>28793</v>
      </c>
      <c r="C110">
        <f t="shared" ca="1" si="1"/>
        <v>46</v>
      </c>
      <c r="D110" t="str">
        <f ca="1">IF(Table3[[#This Row],[Age]]&gt;55, "Near Retirement", IF(Table3[[#This Row],[Age]]&lt;25,"Below 25", "25+"))</f>
        <v>25+</v>
      </c>
      <c r="E110" s="2">
        <v>44083</v>
      </c>
      <c r="F110">
        <f ca="1">DATEDIF(Table3[[#This Row],[Joining-Date]],TODAY(),"Y")</f>
        <v>4</v>
      </c>
      <c r="G110" s="3" t="s">
        <v>550</v>
      </c>
      <c r="H110">
        <v>29470</v>
      </c>
      <c r="I110" t="s">
        <v>14</v>
      </c>
    </row>
    <row r="111" spans="1:9" hidden="1" x14ac:dyDescent="0.35">
      <c r="A111" s="1" t="s">
        <v>2437</v>
      </c>
      <c r="B111" s="2">
        <v>15608</v>
      </c>
      <c r="C111">
        <f t="shared" ca="1" si="1"/>
        <v>82</v>
      </c>
      <c r="D111" t="str">
        <f ca="1">IF(Table3[[#This Row],[Age]]&gt;55, "Near Retirement", IF(Table3[[#This Row],[Age]]&lt;25,"Below 25", "25+"))</f>
        <v>Near Retirement</v>
      </c>
      <c r="E111" s="2">
        <v>44174</v>
      </c>
      <c r="F111">
        <f ca="1">DATEDIF(Table3[[#This Row],[Joining-Date]],TODAY(),"Y")</f>
        <v>3</v>
      </c>
      <c r="G111" t="s">
        <v>3280</v>
      </c>
      <c r="H111">
        <v>19710</v>
      </c>
      <c r="I111" t="s">
        <v>19</v>
      </c>
    </row>
    <row r="112" spans="1:9" x14ac:dyDescent="0.35">
      <c r="A112" s="1" t="s">
        <v>2386</v>
      </c>
      <c r="B112" s="2">
        <v>35281</v>
      </c>
      <c r="C112">
        <f t="shared" ca="1" si="1"/>
        <v>28</v>
      </c>
      <c r="D112" t="str">
        <f ca="1">IF(Table3[[#This Row],[Age]]&gt;55, "Near Retirement", IF(Table3[[#This Row],[Age]]&lt;25,"Below 25", "25+"))</f>
        <v>25+</v>
      </c>
      <c r="E112" s="2">
        <v>45098</v>
      </c>
      <c r="F112">
        <f ca="1">DATEDIF(Table3[[#This Row],[Joining-Date]],TODAY(),"Y")</f>
        <v>1</v>
      </c>
      <c r="G112" s="3" t="s">
        <v>550</v>
      </c>
      <c r="H112">
        <v>27796</v>
      </c>
      <c r="I112" t="s">
        <v>14</v>
      </c>
    </row>
    <row r="113" spans="1:9" x14ac:dyDescent="0.35">
      <c r="A113" s="1" t="s">
        <v>2627</v>
      </c>
      <c r="B113" s="2">
        <v>31810</v>
      </c>
      <c r="C113">
        <f t="shared" ca="1" si="1"/>
        <v>37</v>
      </c>
      <c r="D113" t="str">
        <f ca="1">IF(Table3[[#This Row],[Age]]&gt;55, "Near Retirement", IF(Table3[[#This Row],[Age]]&lt;25,"Below 25", "25+"))</f>
        <v>25+</v>
      </c>
      <c r="E113" s="2">
        <v>43833</v>
      </c>
      <c r="F113">
        <f ca="1">DATEDIF(Table3[[#This Row],[Joining-Date]],TODAY(),"Y")</f>
        <v>4</v>
      </c>
      <c r="G113" s="3" t="s">
        <v>550</v>
      </c>
      <c r="H113">
        <v>24875</v>
      </c>
      <c r="I113" t="s">
        <v>14</v>
      </c>
    </row>
    <row r="114" spans="1:9" x14ac:dyDescent="0.35">
      <c r="A114" s="1" t="s">
        <v>3201</v>
      </c>
      <c r="B114" s="2">
        <v>38634</v>
      </c>
      <c r="C114">
        <f t="shared" ca="1" si="1"/>
        <v>19</v>
      </c>
      <c r="D114" t="str">
        <f ca="1">IF(Table3[[#This Row],[Age]]&gt;55, "Near Retirement", IF(Table3[[#This Row],[Age]]&lt;25,"Below 25", "25+"))</f>
        <v>Below 25</v>
      </c>
      <c r="E114" s="2">
        <v>44514</v>
      </c>
      <c r="F114">
        <f ca="1">DATEDIF(Table3[[#This Row],[Joining-Date]],TODAY(),"Y")</f>
        <v>3</v>
      </c>
      <c r="G114" s="3" t="s">
        <v>550</v>
      </c>
      <c r="H114">
        <v>24248</v>
      </c>
      <c r="I114" t="s">
        <v>19</v>
      </c>
    </row>
    <row r="115" spans="1:9" hidden="1" x14ac:dyDescent="0.35">
      <c r="A115" s="1" t="s">
        <v>2441</v>
      </c>
      <c r="B115" s="2">
        <v>11079</v>
      </c>
      <c r="C115">
        <f t="shared" ca="1" si="1"/>
        <v>94</v>
      </c>
      <c r="D115" t="str">
        <f ca="1">IF(Table3[[#This Row],[Age]]&gt;55, "Near Retirement", IF(Table3[[#This Row],[Age]]&lt;25,"Below 25", "25+"))</f>
        <v>Near Retirement</v>
      </c>
      <c r="E115" s="2">
        <v>44178</v>
      </c>
      <c r="F115">
        <f ca="1">DATEDIF(Table3[[#This Row],[Joining-Date]],TODAY(),"Y")</f>
        <v>3</v>
      </c>
      <c r="G115" t="s">
        <v>3280</v>
      </c>
      <c r="H115">
        <v>37872</v>
      </c>
      <c r="I115" t="s">
        <v>19</v>
      </c>
    </row>
    <row r="116" spans="1:9" hidden="1" x14ac:dyDescent="0.35">
      <c r="A116" s="1" t="s">
        <v>2442</v>
      </c>
      <c r="B116" s="2">
        <v>4627</v>
      </c>
      <c r="C116">
        <f t="shared" ca="1" si="1"/>
        <v>112</v>
      </c>
      <c r="D116" t="str">
        <f ca="1">IF(Table3[[#This Row],[Age]]&gt;55, "Near Retirement", IF(Table3[[#This Row],[Age]]&lt;25,"Below 25", "25+"))</f>
        <v>Near Retirement</v>
      </c>
      <c r="E116" s="2">
        <v>44810</v>
      </c>
      <c r="F116">
        <f ca="1">DATEDIF(Table3[[#This Row],[Joining-Date]],TODAY(),"Y")</f>
        <v>2</v>
      </c>
      <c r="G116" t="s">
        <v>13</v>
      </c>
      <c r="H116">
        <v>71606</v>
      </c>
      <c r="I116" t="s">
        <v>14</v>
      </c>
    </row>
    <row r="117" spans="1:9" x14ac:dyDescent="0.35">
      <c r="A117" s="1" t="s">
        <v>2879</v>
      </c>
      <c r="B117" s="2">
        <v>25440</v>
      </c>
      <c r="C117">
        <f t="shared" ca="1" si="1"/>
        <v>55</v>
      </c>
      <c r="D117" t="str">
        <f ca="1">IF(Table3[[#This Row],[Age]]&gt;55, "Near Retirement", IF(Table3[[#This Row],[Age]]&lt;25,"Below 25", "25+"))</f>
        <v>25+</v>
      </c>
      <c r="E117" s="2">
        <v>45121</v>
      </c>
      <c r="F117">
        <f ca="1">DATEDIF(Table3[[#This Row],[Joining-Date]],TODAY(),"Y")</f>
        <v>1</v>
      </c>
      <c r="G117" s="3" t="s">
        <v>550</v>
      </c>
      <c r="H117">
        <v>23328</v>
      </c>
      <c r="I117" t="s">
        <v>19</v>
      </c>
    </row>
    <row r="118" spans="1:9" x14ac:dyDescent="0.35">
      <c r="A118" s="1" t="s">
        <v>2848</v>
      </c>
      <c r="B118" s="2">
        <v>35628</v>
      </c>
      <c r="C118">
        <f t="shared" ca="1" si="1"/>
        <v>27</v>
      </c>
      <c r="D118" t="str">
        <f ca="1">IF(Table3[[#This Row],[Age]]&gt;55, "Near Retirement", IF(Table3[[#This Row],[Age]]&lt;25,"Below 25", "25+"))</f>
        <v>25+</v>
      </c>
      <c r="E118" s="2">
        <v>44923</v>
      </c>
      <c r="F118">
        <f ca="1">DATEDIF(Table3[[#This Row],[Joining-Date]],TODAY(),"Y")</f>
        <v>1</v>
      </c>
      <c r="G118" s="3" t="s">
        <v>550</v>
      </c>
      <c r="H118">
        <v>22592</v>
      </c>
      <c r="I118" t="s">
        <v>19</v>
      </c>
    </row>
    <row r="119" spans="1:9" x14ac:dyDescent="0.35">
      <c r="A119" s="1" t="s">
        <v>2823</v>
      </c>
      <c r="B119" s="2">
        <v>21023</v>
      </c>
      <c r="C119">
        <f t="shared" ca="1" si="1"/>
        <v>67</v>
      </c>
      <c r="D119" t="str">
        <f ca="1">IF(Table3[[#This Row],[Age]]&gt;55, "Near Retirement", IF(Table3[[#This Row],[Age]]&lt;25,"Below 25", "25+"))</f>
        <v>Near Retirement</v>
      </c>
      <c r="E119" s="2">
        <v>44154</v>
      </c>
      <c r="F119">
        <f ca="1">DATEDIF(Table3[[#This Row],[Joining-Date]],TODAY(),"Y")</f>
        <v>4</v>
      </c>
      <c r="G119" s="3" t="s">
        <v>550</v>
      </c>
      <c r="H119">
        <v>22076</v>
      </c>
      <c r="I119" t="s">
        <v>19</v>
      </c>
    </row>
    <row r="120" spans="1:9" x14ac:dyDescent="0.35">
      <c r="A120" s="1" t="s">
        <v>3233</v>
      </c>
      <c r="B120" s="2">
        <v>31321</v>
      </c>
      <c r="C120">
        <f t="shared" ca="1" si="1"/>
        <v>39</v>
      </c>
      <c r="D120" t="str">
        <f ca="1">IF(Table3[[#This Row],[Age]]&gt;55, "Near Retirement", IF(Table3[[#This Row],[Age]]&lt;25,"Below 25", "25+"))</f>
        <v>25+</v>
      </c>
      <c r="E120" s="2">
        <v>44632</v>
      </c>
      <c r="F120">
        <f ca="1">DATEDIF(Table3[[#This Row],[Joining-Date]],TODAY(),"Y")</f>
        <v>2</v>
      </c>
      <c r="G120" s="3" t="s">
        <v>550</v>
      </c>
      <c r="H120">
        <v>22021</v>
      </c>
      <c r="I120" t="s">
        <v>19</v>
      </c>
    </row>
    <row r="121" spans="1:9" x14ac:dyDescent="0.35">
      <c r="A121" s="1" t="s">
        <v>3268</v>
      </c>
      <c r="B121" s="2">
        <v>44544</v>
      </c>
      <c r="C121">
        <f t="shared" ca="1" si="1"/>
        <v>2</v>
      </c>
      <c r="D121" t="str">
        <f ca="1">IF(Table3[[#This Row],[Age]]&gt;55, "Near Retirement", IF(Table3[[#This Row],[Age]]&lt;25,"Below 25", "25+"))</f>
        <v>Below 25</v>
      </c>
      <c r="E121" s="2">
        <v>44457</v>
      </c>
      <c r="F121">
        <f ca="1">DATEDIF(Table3[[#This Row],[Joining-Date]],TODAY(),"Y")</f>
        <v>3</v>
      </c>
      <c r="G121" s="3" t="s">
        <v>550</v>
      </c>
      <c r="H121">
        <v>21160</v>
      </c>
      <c r="I121" t="s">
        <v>14</v>
      </c>
    </row>
    <row r="122" spans="1:9" hidden="1" x14ac:dyDescent="0.35">
      <c r="A122" s="1" t="s">
        <v>2448</v>
      </c>
      <c r="B122" s="2">
        <v>14973</v>
      </c>
      <c r="C122">
        <f t="shared" ca="1" si="1"/>
        <v>83</v>
      </c>
      <c r="D122" t="str">
        <f ca="1">IF(Table3[[#This Row],[Age]]&gt;55, "Near Retirement", IF(Table3[[#This Row],[Age]]&lt;25,"Below 25", "25+"))</f>
        <v>Near Retirement</v>
      </c>
      <c r="E122" s="2">
        <v>43926</v>
      </c>
      <c r="F122">
        <f ca="1">DATEDIF(Table3[[#This Row],[Joining-Date]],TODAY(),"Y")</f>
        <v>4</v>
      </c>
      <c r="G122" t="s">
        <v>3278</v>
      </c>
      <c r="H122">
        <v>98214</v>
      </c>
      <c r="I122" t="s">
        <v>14</v>
      </c>
    </row>
    <row r="123" spans="1:9" x14ac:dyDescent="0.35">
      <c r="A123" s="1" t="s">
        <v>2830</v>
      </c>
      <c r="B123" s="2">
        <v>43845</v>
      </c>
      <c r="C123">
        <f t="shared" ca="1" si="1"/>
        <v>4</v>
      </c>
      <c r="D123" t="str">
        <f ca="1">IF(Table3[[#This Row],[Age]]&gt;55, "Near Retirement", IF(Table3[[#This Row],[Age]]&lt;25,"Below 25", "25+"))</f>
        <v>Below 25</v>
      </c>
      <c r="E123" s="2">
        <v>43952</v>
      </c>
      <c r="F123">
        <f ca="1">DATEDIF(Table3[[#This Row],[Joining-Date]],TODAY(),"Y")</f>
        <v>4</v>
      </c>
      <c r="G123" s="3" t="s">
        <v>550</v>
      </c>
      <c r="H123">
        <v>19886</v>
      </c>
      <c r="I123" t="s">
        <v>19</v>
      </c>
    </row>
    <row r="124" spans="1:9" hidden="1" x14ac:dyDescent="0.35">
      <c r="A124" s="1" t="s">
        <v>2450</v>
      </c>
      <c r="B124" s="2">
        <v>15418</v>
      </c>
      <c r="C124">
        <f t="shared" ca="1" si="1"/>
        <v>82</v>
      </c>
      <c r="D124" t="str">
        <f ca="1">IF(Table3[[#This Row],[Age]]&gt;55, "Near Retirement", IF(Table3[[#This Row],[Age]]&lt;25,"Below 25", "25+"))</f>
        <v>Near Retirement</v>
      </c>
      <c r="E124" s="2">
        <v>44592</v>
      </c>
      <c r="F124">
        <f ca="1">DATEDIF(Table3[[#This Row],[Joining-Date]],TODAY(),"Y")</f>
        <v>2</v>
      </c>
      <c r="G124" t="s">
        <v>3280</v>
      </c>
      <c r="H124">
        <v>32645</v>
      </c>
      <c r="I124" t="s">
        <v>19</v>
      </c>
    </row>
    <row r="125" spans="1:9" hidden="1" x14ac:dyDescent="0.35">
      <c r="A125" s="1" t="s">
        <v>2451</v>
      </c>
      <c r="B125" s="2">
        <v>7375</v>
      </c>
      <c r="C125">
        <f t="shared" ca="1" si="1"/>
        <v>104</v>
      </c>
      <c r="D125" t="str">
        <f ca="1">IF(Table3[[#This Row],[Age]]&gt;55, "Near Retirement", IF(Table3[[#This Row],[Age]]&lt;25,"Below 25", "25+"))</f>
        <v>Near Retirement</v>
      </c>
      <c r="E125" s="2">
        <v>44983</v>
      </c>
      <c r="F125">
        <f ca="1">DATEDIF(Table3[[#This Row],[Joining-Date]],TODAY(),"Y")</f>
        <v>1</v>
      </c>
      <c r="G125" t="s">
        <v>13</v>
      </c>
      <c r="H125">
        <v>30865</v>
      </c>
      <c r="I125" t="s">
        <v>19</v>
      </c>
    </row>
    <row r="126" spans="1:9" x14ac:dyDescent="0.35">
      <c r="A126" s="1" t="s">
        <v>2514</v>
      </c>
      <c r="B126" s="2">
        <v>22412</v>
      </c>
      <c r="C126">
        <f t="shared" ca="1" si="1"/>
        <v>63</v>
      </c>
      <c r="D126" t="str">
        <f ca="1">IF(Table3[[#This Row],[Age]]&gt;55, "Near Retirement", IF(Table3[[#This Row],[Age]]&lt;25,"Below 25", "25+"))</f>
        <v>Near Retirement</v>
      </c>
      <c r="E126" s="2">
        <v>44442</v>
      </c>
      <c r="F126">
        <f ca="1">DATEDIF(Table3[[#This Row],[Joining-Date]],TODAY(),"Y")</f>
        <v>3</v>
      </c>
      <c r="G126" s="3" t="s">
        <v>550</v>
      </c>
      <c r="H126">
        <v>18434</v>
      </c>
      <c r="I126" t="s">
        <v>14</v>
      </c>
    </row>
    <row r="127" spans="1:9" hidden="1" x14ac:dyDescent="0.35">
      <c r="A127" s="1" t="s">
        <v>2453</v>
      </c>
      <c r="B127" s="2">
        <v>9985</v>
      </c>
      <c r="C127">
        <f t="shared" ca="1" si="1"/>
        <v>97</v>
      </c>
      <c r="D127" t="str">
        <f ca="1">IF(Table3[[#This Row],[Age]]&gt;55, "Near Retirement", IF(Table3[[#This Row],[Age]]&lt;25,"Below 25", "25+"))</f>
        <v>Near Retirement</v>
      </c>
      <c r="E127" s="2">
        <v>45316</v>
      </c>
      <c r="F127">
        <f ca="1">DATEDIF(Table3[[#This Row],[Joining-Date]],TODAY(),"Y")</f>
        <v>0</v>
      </c>
      <c r="G127"/>
      <c r="H127">
        <v>64703</v>
      </c>
      <c r="I127" t="s">
        <v>19</v>
      </c>
    </row>
    <row r="128" spans="1:9" x14ac:dyDescent="0.35">
      <c r="A128" s="1" t="s">
        <v>3056</v>
      </c>
      <c r="B128" s="2">
        <v>25764</v>
      </c>
      <c r="C128">
        <f t="shared" ca="1" si="1"/>
        <v>54</v>
      </c>
      <c r="D128" t="str">
        <f ca="1">IF(Table3[[#This Row],[Age]]&gt;55, "Near Retirement", IF(Table3[[#This Row],[Age]]&lt;25,"Below 25", "25+"))</f>
        <v>25+</v>
      </c>
      <c r="E128" s="2">
        <v>44824</v>
      </c>
      <c r="F128">
        <f ca="1">DATEDIF(Table3[[#This Row],[Joining-Date]],TODAY(),"Y")</f>
        <v>2</v>
      </c>
      <c r="G128" s="3" t="s">
        <v>550</v>
      </c>
      <c r="H128">
        <v>17846</v>
      </c>
      <c r="I128" t="s">
        <v>14</v>
      </c>
    </row>
    <row r="129" spans="1:9" x14ac:dyDescent="0.35">
      <c r="A129" s="1" t="s">
        <v>2409</v>
      </c>
      <c r="B129" s="2">
        <v>33125</v>
      </c>
      <c r="C129">
        <f t="shared" ca="1" si="1"/>
        <v>34</v>
      </c>
      <c r="D129" t="str">
        <f ca="1">IF(Table3[[#This Row],[Age]]&gt;55, "Near Retirement", IF(Table3[[#This Row],[Age]]&lt;25,"Below 25", "25+"))</f>
        <v>25+</v>
      </c>
      <c r="E129" s="2">
        <v>44326</v>
      </c>
      <c r="F129">
        <f ca="1">DATEDIF(Table3[[#This Row],[Joining-Date]],TODAY(),"Y")</f>
        <v>3</v>
      </c>
      <c r="G129" s="3" t="s">
        <v>550</v>
      </c>
      <c r="H129">
        <v>16662</v>
      </c>
      <c r="I129" t="s">
        <v>14</v>
      </c>
    </row>
    <row r="130" spans="1:9" hidden="1" x14ac:dyDescent="0.35">
      <c r="A130" s="1" t="s">
        <v>2456</v>
      </c>
      <c r="B130" s="2">
        <v>8315</v>
      </c>
      <c r="C130">
        <f t="shared" ref="C130:C193" ca="1" si="2">DATEDIF(B130,TODAY(),"Y")</f>
        <v>102</v>
      </c>
      <c r="D130" t="str">
        <f ca="1">IF(Table3[[#This Row],[Age]]&gt;55, "Near Retirement", IF(Table3[[#This Row],[Age]]&lt;25,"Below 25", "25+"))</f>
        <v>Near Retirement</v>
      </c>
      <c r="E130" s="2">
        <v>45017</v>
      </c>
      <c r="F130">
        <f ca="1">DATEDIF(Table3[[#This Row],[Joining-Date]],TODAY(),"Y")</f>
        <v>1</v>
      </c>
      <c r="G130" t="s">
        <v>3280</v>
      </c>
      <c r="H130">
        <v>31442</v>
      </c>
      <c r="I130" t="s">
        <v>14</v>
      </c>
    </row>
    <row r="131" spans="1:9" x14ac:dyDescent="0.35">
      <c r="A131" s="1" t="s">
        <v>2577</v>
      </c>
      <c r="B131" s="2">
        <v>35687</v>
      </c>
      <c r="C131">
        <f t="shared" ca="1" si="2"/>
        <v>27</v>
      </c>
      <c r="D131" t="str">
        <f ca="1">IF(Table3[[#This Row],[Age]]&gt;55, "Near Retirement", IF(Table3[[#This Row],[Age]]&lt;25,"Below 25", "25+"))</f>
        <v>25+</v>
      </c>
      <c r="E131" s="2">
        <v>44320</v>
      </c>
      <c r="F131">
        <f ca="1">DATEDIF(Table3[[#This Row],[Joining-Date]],TODAY(),"Y")</f>
        <v>3</v>
      </c>
      <c r="G131" s="3" t="s">
        <v>550</v>
      </c>
      <c r="H131">
        <v>15264</v>
      </c>
      <c r="I131" t="s">
        <v>14</v>
      </c>
    </row>
    <row r="132" spans="1:9" x14ac:dyDescent="0.35">
      <c r="A132" s="1" t="s">
        <v>2542</v>
      </c>
      <c r="B132" s="2">
        <v>26874</v>
      </c>
      <c r="C132">
        <f t="shared" ca="1" si="2"/>
        <v>51</v>
      </c>
      <c r="D132" t="str">
        <f ca="1">IF(Table3[[#This Row],[Age]]&gt;55, "Near Retirement", IF(Table3[[#This Row],[Age]]&lt;25,"Below 25", "25+"))</f>
        <v>25+</v>
      </c>
      <c r="E132" s="2">
        <v>44827</v>
      </c>
      <c r="F132">
        <f ca="1">DATEDIF(Table3[[#This Row],[Joining-Date]],TODAY(),"Y")</f>
        <v>2</v>
      </c>
      <c r="G132" s="3" t="s">
        <v>550</v>
      </c>
      <c r="H132">
        <v>14808</v>
      </c>
      <c r="I132" t="s">
        <v>14</v>
      </c>
    </row>
    <row r="133" spans="1:9" x14ac:dyDescent="0.35">
      <c r="A133" s="1" t="s">
        <v>2776</v>
      </c>
      <c r="B133" s="2">
        <v>30249</v>
      </c>
      <c r="C133">
        <f t="shared" ca="1" si="2"/>
        <v>42</v>
      </c>
      <c r="D133" t="str">
        <f ca="1">IF(Table3[[#This Row],[Age]]&gt;55, "Near Retirement", IF(Table3[[#This Row],[Age]]&lt;25,"Below 25", "25+"))</f>
        <v>25+</v>
      </c>
      <c r="E133" s="2">
        <v>44448</v>
      </c>
      <c r="F133">
        <f ca="1">DATEDIF(Table3[[#This Row],[Joining-Date]],TODAY(),"Y")</f>
        <v>3</v>
      </c>
      <c r="G133" s="3" t="s">
        <v>550</v>
      </c>
      <c r="H133">
        <v>13597</v>
      </c>
      <c r="I133" t="s">
        <v>19</v>
      </c>
    </row>
    <row r="134" spans="1:9" x14ac:dyDescent="0.35">
      <c r="A134" s="1" t="s">
        <v>2993</v>
      </c>
      <c r="B134" s="2">
        <v>40590</v>
      </c>
      <c r="C134">
        <f t="shared" ca="1" si="2"/>
        <v>13</v>
      </c>
      <c r="D134" t="str">
        <f ca="1">IF(Table3[[#This Row],[Age]]&gt;55, "Near Retirement", IF(Table3[[#This Row],[Age]]&lt;25,"Below 25", "25+"))</f>
        <v>Below 25</v>
      </c>
      <c r="E134" s="2">
        <v>44525</v>
      </c>
      <c r="F134">
        <f ca="1">DATEDIF(Table3[[#This Row],[Joining-Date]],TODAY(),"Y")</f>
        <v>3</v>
      </c>
      <c r="G134" s="3" t="s">
        <v>550</v>
      </c>
      <c r="H134">
        <v>13416</v>
      </c>
      <c r="I134" t="s">
        <v>14</v>
      </c>
    </row>
    <row r="135" spans="1:9" x14ac:dyDescent="0.35">
      <c r="A135" s="1" t="s">
        <v>3014</v>
      </c>
      <c r="B135" s="2">
        <v>28359</v>
      </c>
      <c r="C135">
        <f t="shared" ca="1" si="2"/>
        <v>47</v>
      </c>
      <c r="D135" t="str">
        <f ca="1">IF(Table3[[#This Row],[Age]]&gt;55, "Near Retirement", IF(Table3[[#This Row],[Age]]&lt;25,"Below 25", "25+"))</f>
        <v>25+</v>
      </c>
      <c r="E135" s="2">
        <v>44924</v>
      </c>
      <c r="F135">
        <f ca="1">DATEDIF(Table3[[#This Row],[Joining-Date]],TODAY(),"Y")</f>
        <v>1</v>
      </c>
      <c r="G135" s="3" t="s">
        <v>550</v>
      </c>
      <c r="H135">
        <v>13296</v>
      </c>
      <c r="I135" t="s">
        <v>19</v>
      </c>
    </row>
    <row r="136" spans="1:9" x14ac:dyDescent="0.35">
      <c r="A136" s="1" t="s">
        <v>3200</v>
      </c>
      <c r="B136" s="2">
        <v>26462</v>
      </c>
      <c r="C136">
        <f t="shared" ca="1" si="2"/>
        <v>52</v>
      </c>
      <c r="D136" t="str">
        <f ca="1">IF(Table3[[#This Row],[Age]]&gt;55, "Near Retirement", IF(Table3[[#This Row],[Age]]&lt;25,"Below 25", "25+"))</f>
        <v>25+</v>
      </c>
      <c r="E136" s="2">
        <v>45214</v>
      </c>
      <c r="F136">
        <f ca="1">DATEDIF(Table3[[#This Row],[Joining-Date]],TODAY(),"Y")</f>
        <v>1</v>
      </c>
      <c r="G136" s="3" t="s">
        <v>550</v>
      </c>
      <c r="H136">
        <v>13193</v>
      </c>
      <c r="I136" t="s">
        <v>14</v>
      </c>
    </row>
    <row r="137" spans="1:9" x14ac:dyDescent="0.35">
      <c r="A137" s="1" t="s">
        <v>2562</v>
      </c>
      <c r="B137" s="2">
        <v>37960</v>
      </c>
      <c r="C137">
        <f t="shared" ca="1" si="2"/>
        <v>20</v>
      </c>
      <c r="D137" t="str">
        <f ca="1">IF(Table3[[#This Row],[Age]]&gt;55, "Near Retirement", IF(Table3[[#This Row],[Age]]&lt;25,"Below 25", "25+"))</f>
        <v>Below 25</v>
      </c>
      <c r="E137" s="2">
        <v>44627</v>
      </c>
      <c r="F137">
        <f ca="1">DATEDIF(Table3[[#This Row],[Joining-Date]],TODAY(),"Y")</f>
        <v>2</v>
      </c>
      <c r="G137" s="3" t="s">
        <v>550</v>
      </c>
      <c r="H137">
        <v>12874</v>
      </c>
      <c r="I137" t="s">
        <v>14</v>
      </c>
    </row>
    <row r="138" spans="1:9" hidden="1" x14ac:dyDescent="0.35">
      <c r="A138" s="1" t="s">
        <v>2464</v>
      </c>
      <c r="B138" s="2">
        <v>18875</v>
      </c>
      <c r="C138">
        <f t="shared" ca="1" si="2"/>
        <v>73</v>
      </c>
      <c r="D138" t="str">
        <f ca="1">IF(Table3[[#This Row],[Age]]&gt;55, "Near Retirement", IF(Table3[[#This Row],[Age]]&lt;25,"Below 25", "25+"))</f>
        <v>Near Retirement</v>
      </c>
      <c r="E138" s="2">
        <v>44489</v>
      </c>
      <c r="F138">
        <f ca="1">DATEDIF(Table3[[#This Row],[Joining-Date]],TODAY(),"Y")</f>
        <v>3</v>
      </c>
      <c r="G138" t="s">
        <v>3281</v>
      </c>
      <c r="H138">
        <v>57419</v>
      </c>
      <c r="I138" t="s">
        <v>14</v>
      </c>
    </row>
    <row r="139" spans="1:9" x14ac:dyDescent="0.35">
      <c r="A139" s="1" t="s">
        <v>2527</v>
      </c>
      <c r="B139" s="2">
        <v>42633</v>
      </c>
      <c r="C139">
        <f t="shared" ca="1" si="2"/>
        <v>8</v>
      </c>
      <c r="D139" t="str">
        <f ca="1">IF(Table3[[#This Row],[Age]]&gt;55, "Near Retirement", IF(Table3[[#This Row],[Age]]&lt;25,"Below 25", "25+"))</f>
        <v>Below 25</v>
      </c>
      <c r="E139" s="2">
        <v>45168</v>
      </c>
      <c r="F139">
        <f ca="1">DATEDIF(Table3[[#This Row],[Joining-Date]],TODAY(),"Y")</f>
        <v>1</v>
      </c>
      <c r="G139" s="3" t="s">
        <v>550</v>
      </c>
      <c r="H139">
        <v>12661</v>
      </c>
      <c r="I139" t="s">
        <v>14</v>
      </c>
    </row>
    <row r="140" spans="1:9" hidden="1" x14ac:dyDescent="0.35">
      <c r="A140" s="1" t="s">
        <v>2466</v>
      </c>
      <c r="B140" s="2">
        <v>5448</v>
      </c>
      <c r="C140">
        <f t="shared" ca="1" si="2"/>
        <v>109</v>
      </c>
      <c r="D140" t="str">
        <f ca="1">IF(Table3[[#This Row],[Age]]&gt;55, "Near Retirement", IF(Table3[[#This Row],[Age]]&lt;25,"Below 25", "25+"))</f>
        <v>Near Retirement</v>
      </c>
      <c r="E140" s="2">
        <v>45315</v>
      </c>
      <c r="F140">
        <f ca="1">DATEDIF(Table3[[#This Row],[Joining-Date]],TODAY(),"Y")</f>
        <v>0</v>
      </c>
      <c r="G140" t="s">
        <v>13</v>
      </c>
      <c r="H140">
        <v>35121</v>
      </c>
      <c r="I140" t="s">
        <v>14</v>
      </c>
    </row>
    <row r="141" spans="1:9" hidden="1" x14ac:dyDescent="0.35">
      <c r="A141" s="1" t="s">
        <v>2467</v>
      </c>
      <c r="B141" s="2">
        <v>14082</v>
      </c>
      <c r="C141">
        <f t="shared" ca="1" si="2"/>
        <v>86</v>
      </c>
      <c r="D141" t="str">
        <f ca="1">IF(Table3[[#This Row],[Age]]&gt;55, "Near Retirement", IF(Table3[[#This Row],[Age]]&lt;25,"Below 25", "25+"))</f>
        <v>Near Retirement</v>
      </c>
      <c r="E141" s="2">
        <v>44265</v>
      </c>
      <c r="F141">
        <f ca="1">DATEDIF(Table3[[#This Row],[Joining-Date]],TODAY(),"Y")</f>
        <v>3</v>
      </c>
      <c r="G141" t="s">
        <v>3278</v>
      </c>
      <c r="H141">
        <v>31745</v>
      </c>
      <c r="I141" t="s">
        <v>19</v>
      </c>
    </row>
    <row r="142" spans="1:9" x14ac:dyDescent="0.35">
      <c r="A142" s="1" t="s">
        <v>2438</v>
      </c>
      <c r="B142" s="2">
        <v>32108</v>
      </c>
      <c r="C142">
        <f t="shared" ca="1" si="2"/>
        <v>36</v>
      </c>
      <c r="D142" t="str">
        <f ca="1">IF(Table3[[#This Row],[Age]]&gt;55, "Near Retirement", IF(Table3[[#This Row],[Age]]&lt;25,"Below 25", "25+"))</f>
        <v>25+</v>
      </c>
      <c r="E142" s="2">
        <v>44809</v>
      </c>
      <c r="F142">
        <f ca="1">DATEDIF(Table3[[#This Row],[Joining-Date]],TODAY(),"Y")</f>
        <v>2</v>
      </c>
      <c r="G142" s="3" t="s">
        <v>550</v>
      </c>
      <c r="H142">
        <v>11546</v>
      </c>
      <c r="I142" t="s">
        <v>19</v>
      </c>
    </row>
    <row r="143" spans="1:9" hidden="1" x14ac:dyDescent="0.35">
      <c r="A143" s="1" t="s">
        <v>2469</v>
      </c>
      <c r="B143" s="2">
        <v>4517</v>
      </c>
      <c r="C143">
        <f t="shared" ca="1" si="2"/>
        <v>112</v>
      </c>
      <c r="D143" t="str">
        <f ca="1">IF(Table3[[#This Row],[Age]]&gt;55, "Near Retirement", IF(Table3[[#This Row],[Age]]&lt;25,"Below 25", "25+"))</f>
        <v>Near Retirement</v>
      </c>
      <c r="E143" s="2">
        <v>43883</v>
      </c>
      <c r="F143">
        <f ca="1">DATEDIF(Table3[[#This Row],[Joining-Date]],TODAY(),"Y")</f>
        <v>4</v>
      </c>
      <c r="G143" t="s">
        <v>3280</v>
      </c>
      <c r="H143">
        <v>97819</v>
      </c>
      <c r="I143" t="s">
        <v>14</v>
      </c>
    </row>
    <row r="144" spans="1:9" x14ac:dyDescent="0.35">
      <c r="A144" s="1" t="s">
        <v>3235</v>
      </c>
      <c r="B144" s="2">
        <v>22257</v>
      </c>
      <c r="C144">
        <f t="shared" ca="1" si="2"/>
        <v>63</v>
      </c>
      <c r="D144" t="str">
        <f ca="1">IF(Table3[[#This Row],[Age]]&gt;55, "Near Retirement", IF(Table3[[#This Row],[Age]]&lt;25,"Below 25", "25+"))</f>
        <v>Near Retirement</v>
      </c>
      <c r="E144" s="2">
        <v>45010</v>
      </c>
      <c r="F144">
        <f ca="1">DATEDIF(Table3[[#This Row],[Joining-Date]],TODAY(),"Y")</f>
        <v>1</v>
      </c>
      <c r="G144" s="3" t="s">
        <v>550</v>
      </c>
      <c r="H144">
        <v>9932</v>
      </c>
      <c r="I144" t="s">
        <v>14</v>
      </c>
    </row>
    <row r="145" spans="1:9" x14ac:dyDescent="0.35">
      <c r="A145" s="1" t="s">
        <v>2751</v>
      </c>
      <c r="B145" s="2">
        <v>40763</v>
      </c>
      <c r="C145">
        <f t="shared" ca="1" si="2"/>
        <v>13</v>
      </c>
      <c r="D145" t="str">
        <f ca="1">IF(Table3[[#This Row],[Age]]&gt;55, "Near Retirement", IF(Table3[[#This Row],[Age]]&lt;25,"Below 25", "25+"))</f>
        <v>Below 25</v>
      </c>
      <c r="E145" s="2">
        <v>45335</v>
      </c>
      <c r="F145">
        <f ca="1">DATEDIF(Table3[[#This Row],[Joining-Date]],TODAY(),"Y")</f>
        <v>0</v>
      </c>
      <c r="G145" s="3" t="s">
        <v>550</v>
      </c>
      <c r="H145">
        <v>9830</v>
      </c>
      <c r="I145" t="s">
        <v>14</v>
      </c>
    </row>
    <row r="146" spans="1:9" x14ac:dyDescent="0.35">
      <c r="A146" s="1" t="s">
        <v>2741</v>
      </c>
      <c r="B146" s="2">
        <v>40997</v>
      </c>
      <c r="C146">
        <f t="shared" ca="1" si="2"/>
        <v>12</v>
      </c>
      <c r="D146" t="str">
        <f ca="1">IF(Table3[[#This Row],[Age]]&gt;55, "Near Retirement", IF(Table3[[#This Row],[Age]]&lt;25,"Below 25", "25+"))</f>
        <v>Below 25</v>
      </c>
      <c r="E146" s="2">
        <v>45166</v>
      </c>
      <c r="F146">
        <f ca="1">DATEDIF(Table3[[#This Row],[Joining-Date]],TODAY(),"Y")</f>
        <v>1</v>
      </c>
      <c r="G146" s="3" t="s">
        <v>550</v>
      </c>
      <c r="H146">
        <v>9310</v>
      </c>
      <c r="I146" t="s">
        <v>19</v>
      </c>
    </row>
    <row r="147" spans="1:9" hidden="1" x14ac:dyDescent="0.35">
      <c r="A147" s="1" t="s">
        <v>2473</v>
      </c>
      <c r="B147" s="2">
        <v>17049</v>
      </c>
      <c r="C147">
        <f t="shared" ca="1" si="2"/>
        <v>78</v>
      </c>
      <c r="D147" t="str">
        <f ca="1">IF(Table3[[#This Row],[Age]]&gt;55, "Near Retirement", IF(Table3[[#This Row],[Age]]&lt;25,"Below 25", "25+"))</f>
        <v>Near Retirement</v>
      </c>
      <c r="E147" s="2">
        <v>45232</v>
      </c>
      <c r="F147">
        <f ca="1">DATEDIF(Table3[[#This Row],[Joining-Date]],TODAY(),"Y")</f>
        <v>1</v>
      </c>
      <c r="G147" t="s">
        <v>3281</v>
      </c>
      <c r="H147">
        <v>10315</v>
      </c>
      <c r="I147" t="s">
        <v>14</v>
      </c>
    </row>
    <row r="148" spans="1:9" x14ac:dyDescent="0.35">
      <c r="A148" s="1" t="s">
        <v>2339</v>
      </c>
      <c r="B148" s="2">
        <v>29525</v>
      </c>
      <c r="C148">
        <f t="shared" ca="1" si="2"/>
        <v>44</v>
      </c>
      <c r="D148" t="str">
        <f ca="1">IF(Table3[[#This Row],[Age]]&gt;55, "Near Retirement", IF(Table3[[#This Row],[Age]]&lt;25,"Below 25", "25+"))</f>
        <v>25+</v>
      </c>
      <c r="E148" s="2">
        <v>44651</v>
      </c>
      <c r="F148">
        <f ca="1">DATEDIF(Table3[[#This Row],[Joining-Date]],TODAY(),"Y")</f>
        <v>2</v>
      </c>
      <c r="G148" s="3" t="s">
        <v>550</v>
      </c>
      <c r="H148">
        <v>8458</v>
      </c>
      <c r="I148" t="s">
        <v>14</v>
      </c>
    </row>
    <row r="149" spans="1:9" hidden="1" x14ac:dyDescent="0.35">
      <c r="A149" s="1" t="s">
        <v>2475</v>
      </c>
      <c r="B149" s="2">
        <v>10891</v>
      </c>
      <c r="C149">
        <f t="shared" ca="1" si="2"/>
        <v>95</v>
      </c>
      <c r="D149" t="str">
        <f ca="1">IF(Table3[[#This Row],[Age]]&gt;55, "Near Retirement", IF(Table3[[#This Row],[Age]]&lt;25,"Below 25", "25+"))</f>
        <v>Near Retirement</v>
      </c>
      <c r="E149" s="2">
        <v>44728</v>
      </c>
      <c r="F149">
        <f ca="1">DATEDIF(Table3[[#This Row],[Joining-Date]],TODAY(),"Y")</f>
        <v>2</v>
      </c>
      <c r="G149" t="s">
        <v>13</v>
      </c>
      <c r="H149">
        <v>16428</v>
      </c>
      <c r="I149" t="s">
        <v>19</v>
      </c>
    </row>
    <row r="150" spans="1:9" hidden="1" x14ac:dyDescent="0.35">
      <c r="A150" s="1" t="s">
        <v>2476</v>
      </c>
      <c r="B150" s="2">
        <v>9298</v>
      </c>
      <c r="C150">
        <f t="shared" ca="1" si="2"/>
        <v>99</v>
      </c>
      <c r="D150" t="str">
        <f ca="1">IF(Table3[[#This Row],[Age]]&gt;55, "Near Retirement", IF(Table3[[#This Row],[Age]]&lt;25,"Below 25", "25+"))</f>
        <v>Near Retirement</v>
      </c>
      <c r="E150" s="2">
        <v>45287</v>
      </c>
      <c r="F150">
        <f ca="1">DATEDIF(Table3[[#This Row],[Joining-Date]],TODAY(),"Y")</f>
        <v>0</v>
      </c>
      <c r="G150" t="s">
        <v>3278</v>
      </c>
      <c r="H150">
        <v>31874</v>
      </c>
      <c r="I150" t="s">
        <v>19</v>
      </c>
    </row>
    <row r="151" spans="1:9" x14ac:dyDescent="0.35">
      <c r="A151" s="1" t="s">
        <v>2615</v>
      </c>
      <c r="B151" s="2">
        <v>34891</v>
      </c>
      <c r="C151">
        <f t="shared" ca="1" si="2"/>
        <v>29</v>
      </c>
      <c r="D151" t="str">
        <f ca="1">IF(Table3[[#This Row],[Age]]&gt;55, "Near Retirement", IF(Table3[[#This Row],[Age]]&lt;25,"Below 25", "25+"))</f>
        <v>25+</v>
      </c>
      <c r="E151" s="2">
        <v>45339</v>
      </c>
      <c r="F151">
        <f ca="1">DATEDIF(Table3[[#This Row],[Joining-Date]],TODAY(),"Y")</f>
        <v>0</v>
      </c>
      <c r="G151" s="3" t="s">
        <v>550</v>
      </c>
      <c r="H151">
        <v>6868</v>
      </c>
      <c r="I151" t="s">
        <v>14</v>
      </c>
    </row>
    <row r="152" spans="1:9" hidden="1" x14ac:dyDescent="0.35">
      <c r="A152" s="1" t="s">
        <v>2478</v>
      </c>
      <c r="B152" s="2">
        <v>6822</v>
      </c>
      <c r="C152">
        <f t="shared" ca="1" si="2"/>
        <v>106</v>
      </c>
      <c r="D152" t="str">
        <f ca="1">IF(Table3[[#This Row],[Age]]&gt;55, "Near Retirement", IF(Table3[[#This Row],[Age]]&lt;25,"Below 25", "25+"))</f>
        <v>Near Retirement</v>
      </c>
      <c r="E152" s="2">
        <v>44460</v>
      </c>
      <c r="F152">
        <f ca="1">DATEDIF(Table3[[#This Row],[Joining-Date]],TODAY(),"Y")</f>
        <v>3</v>
      </c>
      <c r="G152" t="s">
        <v>3280</v>
      </c>
      <c r="H152">
        <v>91946</v>
      </c>
      <c r="I152" t="s">
        <v>14</v>
      </c>
    </row>
    <row r="153" spans="1:9" hidden="1" x14ac:dyDescent="0.35">
      <c r="A153" s="1" t="s">
        <v>2479</v>
      </c>
      <c r="B153" s="2">
        <v>6486</v>
      </c>
      <c r="C153">
        <f t="shared" ca="1" si="2"/>
        <v>107</v>
      </c>
      <c r="D153" t="str">
        <f ca="1">IF(Table3[[#This Row],[Age]]&gt;55, "Near Retirement", IF(Table3[[#This Row],[Age]]&lt;25,"Below 25", "25+"))</f>
        <v>Near Retirement</v>
      </c>
      <c r="E153" s="2">
        <v>44884</v>
      </c>
      <c r="F153">
        <f ca="1">DATEDIF(Table3[[#This Row],[Joining-Date]],TODAY(),"Y")</f>
        <v>2</v>
      </c>
      <c r="G153" t="s">
        <v>13</v>
      </c>
      <c r="H153">
        <v>6136</v>
      </c>
      <c r="I153" t="s">
        <v>14</v>
      </c>
    </row>
    <row r="154" spans="1:9" x14ac:dyDescent="0.35">
      <c r="A154" s="1" t="s">
        <v>2770</v>
      </c>
      <c r="B154" s="2">
        <v>28756</v>
      </c>
      <c r="C154">
        <f t="shared" ca="1" si="2"/>
        <v>46</v>
      </c>
      <c r="D154" t="str">
        <f ca="1">IF(Table3[[#This Row],[Age]]&gt;55, "Near Retirement", IF(Table3[[#This Row],[Age]]&lt;25,"Below 25", "25+"))</f>
        <v>25+</v>
      </c>
      <c r="E154" s="2">
        <v>45262</v>
      </c>
      <c r="F154">
        <f ca="1">DATEDIF(Table3[[#This Row],[Joining-Date]],TODAY(),"Y")</f>
        <v>0</v>
      </c>
      <c r="G154" s="3" t="s">
        <v>550</v>
      </c>
      <c r="H154">
        <v>6043</v>
      </c>
      <c r="I154" t="s">
        <v>19</v>
      </c>
    </row>
    <row r="155" spans="1:9" x14ac:dyDescent="0.35">
      <c r="A155" s="1" t="s">
        <v>2933</v>
      </c>
      <c r="B155" s="2">
        <v>37799</v>
      </c>
      <c r="C155">
        <f t="shared" ca="1" si="2"/>
        <v>21</v>
      </c>
      <c r="D155" t="str">
        <f ca="1">IF(Table3[[#This Row],[Age]]&gt;55, "Near Retirement", IF(Table3[[#This Row],[Age]]&lt;25,"Below 25", "25+"))</f>
        <v>Below 25</v>
      </c>
      <c r="E155" s="2">
        <v>45013</v>
      </c>
      <c r="F155">
        <f ca="1">DATEDIF(Table3[[#This Row],[Joining-Date]],TODAY(),"Y")</f>
        <v>1</v>
      </c>
      <c r="G155" s="3" t="s">
        <v>550</v>
      </c>
      <c r="H155">
        <v>5519</v>
      </c>
      <c r="I155" t="s">
        <v>19</v>
      </c>
    </row>
    <row r="156" spans="1:9" x14ac:dyDescent="0.35">
      <c r="A156" s="1" t="s">
        <v>2568</v>
      </c>
      <c r="B156" s="2">
        <v>22395</v>
      </c>
      <c r="C156">
        <f t="shared" ca="1" si="2"/>
        <v>63</v>
      </c>
      <c r="D156" t="str">
        <f ca="1">IF(Table3[[#This Row],[Age]]&gt;55, "Near Retirement", IF(Table3[[#This Row],[Age]]&lt;25,"Below 25", "25+"))</f>
        <v>Near Retirement</v>
      </c>
      <c r="E156" s="2">
        <v>44278</v>
      </c>
      <c r="F156">
        <f ca="1">DATEDIF(Table3[[#This Row],[Joining-Date]],TODAY(),"Y")</f>
        <v>3</v>
      </c>
      <c r="G156" s="3" t="s">
        <v>550</v>
      </c>
      <c r="H156">
        <v>4610</v>
      </c>
      <c r="I156" t="s">
        <v>19</v>
      </c>
    </row>
    <row r="157" spans="1:9" hidden="1" x14ac:dyDescent="0.35">
      <c r="A157" s="1" t="s">
        <v>2483</v>
      </c>
      <c r="B157" s="2">
        <v>4272</v>
      </c>
      <c r="C157">
        <f t="shared" ca="1" si="2"/>
        <v>113</v>
      </c>
      <c r="D157" t="str">
        <f ca="1">IF(Table3[[#This Row],[Age]]&gt;55, "Near Retirement", IF(Table3[[#This Row],[Age]]&lt;25,"Below 25", "25+"))</f>
        <v>Near Retirement</v>
      </c>
      <c r="E157" s="2">
        <v>44186</v>
      </c>
      <c r="F157">
        <f ca="1">DATEDIF(Table3[[#This Row],[Joining-Date]],TODAY(),"Y")</f>
        <v>3</v>
      </c>
      <c r="G157" t="s">
        <v>3280</v>
      </c>
      <c r="H157">
        <v>68640</v>
      </c>
      <c r="I157" t="s">
        <v>19</v>
      </c>
    </row>
    <row r="158" spans="1:9" x14ac:dyDescent="0.35">
      <c r="A158" s="1" t="s">
        <v>3062</v>
      </c>
      <c r="B158" s="2">
        <v>28976</v>
      </c>
      <c r="C158">
        <f t="shared" ca="1" si="2"/>
        <v>45</v>
      </c>
      <c r="D158" t="str">
        <f ca="1">IF(Table3[[#This Row],[Age]]&gt;55, "Near Retirement", IF(Table3[[#This Row],[Age]]&lt;25,"Below 25", "25+"))</f>
        <v>25+</v>
      </c>
      <c r="E158" s="2">
        <v>43968</v>
      </c>
      <c r="F158">
        <f ca="1">DATEDIF(Table3[[#This Row],[Joining-Date]],TODAY(),"Y")</f>
        <v>4</v>
      </c>
      <c r="G158" s="3" t="s">
        <v>550</v>
      </c>
      <c r="H158">
        <v>3132</v>
      </c>
      <c r="I158" t="s">
        <v>19</v>
      </c>
    </row>
    <row r="159" spans="1:9" hidden="1" x14ac:dyDescent="0.35">
      <c r="A159" s="1" t="s">
        <v>2485</v>
      </c>
      <c r="B159" s="2">
        <v>6317</v>
      </c>
      <c r="C159">
        <f t="shared" ca="1" si="2"/>
        <v>107</v>
      </c>
      <c r="D159" t="str">
        <f ca="1">IF(Table3[[#This Row],[Age]]&gt;55, "Near Retirement", IF(Table3[[#This Row],[Age]]&lt;25,"Below 25", "25+"))</f>
        <v>Near Retirement</v>
      </c>
      <c r="E159" s="2">
        <v>44355</v>
      </c>
      <c r="F159">
        <f ca="1">DATEDIF(Table3[[#This Row],[Joining-Date]],TODAY(),"Y")</f>
        <v>3</v>
      </c>
      <c r="G159" t="s">
        <v>3278</v>
      </c>
      <c r="H159">
        <v>11699</v>
      </c>
      <c r="I159" t="s">
        <v>19</v>
      </c>
    </row>
    <row r="160" spans="1:9" x14ac:dyDescent="0.35">
      <c r="A160" s="1" t="s">
        <v>2608</v>
      </c>
      <c r="B160" s="2">
        <v>23391</v>
      </c>
      <c r="C160">
        <f t="shared" ca="1" si="2"/>
        <v>60</v>
      </c>
      <c r="D160" t="str">
        <f ca="1">IF(Table3[[#This Row],[Age]]&gt;55, "Near Retirement", IF(Table3[[#This Row],[Age]]&lt;25,"Below 25", "25+"))</f>
        <v>Near Retirement</v>
      </c>
      <c r="E160" s="2">
        <v>44088</v>
      </c>
      <c r="F160">
        <f ca="1">DATEDIF(Table3[[#This Row],[Joining-Date]],TODAY(),"Y")</f>
        <v>4</v>
      </c>
      <c r="G160" s="3" t="s">
        <v>550</v>
      </c>
      <c r="H160">
        <v>2264</v>
      </c>
      <c r="I160" t="s">
        <v>14</v>
      </c>
    </row>
    <row r="161" spans="1:9" hidden="1" x14ac:dyDescent="0.35">
      <c r="A161" s="1" t="s">
        <v>2487</v>
      </c>
      <c r="B161" s="2">
        <v>17318</v>
      </c>
      <c r="C161">
        <f t="shared" ca="1" si="2"/>
        <v>77</v>
      </c>
      <c r="D161" t="str">
        <f ca="1">IF(Table3[[#This Row],[Age]]&gt;55, "Near Retirement", IF(Table3[[#This Row],[Age]]&lt;25,"Below 25", "25+"))</f>
        <v>Near Retirement</v>
      </c>
      <c r="E161" s="2">
        <v>43951</v>
      </c>
      <c r="F161">
        <f ca="1">DATEDIF(Table3[[#This Row],[Joining-Date]],TODAY(),"Y")</f>
        <v>4</v>
      </c>
      <c r="G161" t="s">
        <v>3280</v>
      </c>
      <c r="H161">
        <v>95526</v>
      </c>
      <c r="I161" t="s">
        <v>14</v>
      </c>
    </row>
    <row r="162" spans="1:9" hidden="1" x14ac:dyDescent="0.35">
      <c r="A162" s="1" t="s">
        <v>2488</v>
      </c>
      <c r="B162" s="2">
        <v>13212</v>
      </c>
      <c r="C162">
        <f t="shared" ca="1" si="2"/>
        <v>88</v>
      </c>
      <c r="D162" t="str">
        <f ca="1">IF(Table3[[#This Row],[Age]]&gt;55, "Near Retirement", IF(Table3[[#This Row],[Age]]&lt;25,"Below 25", "25+"))</f>
        <v>Near Retirement</v>
      </c>
      <c r="E162" s="2">
        <v>44865</v>
      </c>
      <c r="F162">
        <f ca="1">DATEDIF(Table3[[#This Row],[Joining-Date]],TODAY(),"Y")</f>
        <v>2</v>
      </c>
      <c r="G162" t="s">
        <v>13</v>
      </c>
      <c r="H162">
        <v>11100</v>
      </c>
      <c r="I162" t="s">
        <v>19</v>
      </c>
    </row>
    <row r="163" spans="1:9" hidden="1" x14ac:dyDescent="0.35">
      <c r="A163" s="1" t="s">
        <v>2489</v>
      </c>
      <c r="B163" s="2">
        <v>7015</v>
      </c>
      <c r="C163">
        <f t="shared" ca="1" si="2"/>
        <v>105</v>
      </c>
      <c r="D163" t="str">
        <f ca="1">IF(Table3[[#This Row],[Age]]&gt;55, "Near Retirement", IF(Table3[[#This Row],[Age]]&lt;25,"Below 25", "25+"))</f>
        <v>Near Retirement</v>
      </c>
      <c r="E163" s="2">
        <v>45093</v>
      </c>
      <c r="F163">
        <f ca="1">DATEDIF(Table3[[#This Row],[Joining-Date]],TODAY(),"Y")</f>
        <v>1</v>
      </c>
      <c r="G163" t="s">
        <v>23</v>
      </c>
      <c r="H163">
        <v>76386</v>
      </c>
      <c r="I163" t="s">
        <v>19</v>
      </c>
    </row>
    <row r="164" spans="1:9" hidden="1" x14ac:dyDescent="0.35">
      <c r="A164" s="1" t="s">
        <v>2490</v>
      </c>
      <c r="B164" s="2">
        <v>5527</v>
      </c>
      <c r="C164">
        <f t="shared" ca="1" si="2"/>
        <v>109</v>
      </c>
      <c r="D164" t="str">
        <f ca="1">IF(Table3[[#This Row],[Age]]&gt;55, "Near Retirement", IF(Table3[[#This Row],[Age]]&lt;25,"Below 25", "25+"))</f>
        <v>Near Retirement</v>
      </c>
      <c r="E164" s="2">
        <v>44273</v>
      </c>
      <c r="F164">
        <f ca="1">DATEDIF(Table3[[#This Row],[Joining-Date]],TODAY(),"Y")</f>
        <v>3</v>
      </c>
      <c r="G164"/>
      <c r="H164">
        <v>60142</v>
      </c>
      <c r="I164" t="s">
        <v>19</v>
      </c>
    </row>
    <row r="165" spans="1:9" x14ac:dyDescent="0.35">
      <c r="A165" s="1" t="s">
        <v>2719</v>
      </c>
      <c r="B165" s="2">
        <v>31235</v>
      </c>
      <c r="C165">
        <f t="shared" ca="1" si="2"/>
        <v>39</v>
      </c>
      <c r="D165" t="str">
        <f ca="1">IF(Table3[[#This Row],[Age]]&gt;55, "Near Retirement", IF(Table3[[#This Row],[Age]]&lt;25,"Below 25", "25+"))</f>
        <v>25+</v>
      </c>
      <c r="E165" s="2">
        <v>44025</v>
      </c>
      <c r="F165">
        <f ca="1">DATEDIF(Table3[[#This Row],[Joining-Date]],TODAY(),"Y")</f>
        <v>4</v>
      </c>
      <c r="G165" s="3" t="s">
        <v>550</v>
      </c>
      <c r="H165">
        <v>1479</v>
      </c>
      <c r="I165" t="s">
        <v>19</v>
      </c>
    </row>
    <row r="166" spans="1:9" hidden="1" x14ac:dyDescent="0.35">
      <c r="A166" s="1" t="s">
        <v>2492</v>
      </c>
      <c r="B166" s="2">
        <v>17418</v>
      </c>
      <c r="C166">
        <f t="shared" ca="1" si="2"/>
        <v>77</v>
      </c>
      <c r="D166" t="str">
        <f ca="1">IF(Table3[[#This Row],[Age]]&gt;55, "Near Retirement", IF(Table3[[#This Row],[Age]]&lt;25,"Below 25", "25+"))</f>
        <v>Near Retirement</v>
      </c>
      <c r="E166" s="2">
        <v>45107</v>
      </c>
      <c r="F166">
        <f ca="1">DATEDIF(Table3[[#This Row],[Joining-Date]],TODAY(),"Y")</f>
        <v>1</v>
      </c>
      <c r="G166" t="s">
        <v>3281</v>
      </c>
      <c r="H166">
        <v>22082</v>
      </c>
      <c r="I166" t="s">
        <v>14</v>
      </c>
    </row>
    <row r="167" spans="1:9" x14ac:dyDescent="0.35">
      <c r="A167" s="1" t="s">
        <v>2614</v>
      </c>
      <c r="B167" s="2">
        <v>24322</v>
      </c>
      <c r="C167">
        <f t="shared" ca="1" si="2"/>
        <v>58</v>
      </c>
      <c r="D167" t="str">
        <f ca="1">IF(Table3[[#This Row],[Age]]&gt;55, "Near Retirement", IF(Table3[[#This Row],[Age]]&lt;25,"Below 25", "25+"))</f>
        <v>Near Retirement</v>
      </c>
      <c r="E167" s="2">
        <v>44470</v>
      </c>
      <c r="F167">
        <f ca="1">DATEDIF(Table3[[#This Row],[Joining-Date]],TODAY(),"Y")</f>
        <v>3</v>
      </c>
      <c r="G167" s="3" t="s">
        <v>550</v>
      </c>
      <c r="H167">
        <v>764</v>
      </c>
      <c r="I167" t="s">
        <v>14</v>
      </c>
    </row>
    <row r="168" spans="1:9" x14ac:dyDescent="0.35">
      <c r="A168" s="1" t="s">
        <v>2729</v>
      </c>
      <c r="B168" s="2">
        <v>34626</v>
      </c>
      <c r="C168">
        <f t="shared" ca="1" si="2"/>
        <v>30</v>
      </c>
      <c r="D168" t="str">
        <f ca="1">IF(Table3[[#This Row],[Age]]&gt;55, "Near Retirement", IF(Table3[[#This Row],[Age]]&lt;25,"Below 25", "25+"))</f>
        <v>25+</v>
      </c>
      <c r="E168" s="2">
        <v>45267</v>
      </c>
      <c r="F168">
        <f ca="1">DATEDIF(Table3[[#This Row],[Joining-Date]],TODAY(),"Y")</f>
        <v>0</v>
      </c>
      <c r="G168" s="3" t="s">
        <v>550</v>
      </c>
      <c r="H168">
        <v>493</v>
      </c>
      <c r="I168" t="s">
        <v>14</v>
      </c>
    </row>
    <row r="169" spans="1:9" hidden="1" x14ac:dyDescent="0.35">
      <c r="A169" s="1" t="s">
        <v>2495</v>
      </c>
      <c r="B169" s="2">
        <v>10676</v>
      </c>
      <c r="C169">
        <f t="shared" ca="1" si="2"/>
        <v>95</v>
      </c>
      <c r="D169" t="str">
        <f ca="1">IF(Table3[[#This Row],[Age]]&gt;55, "Near Retirement", IF(Table3[[#This Row],[Age]]&lt;25,"Below 25", "25+"))</f>
        <v>Near Retirement</v>
      </c>
      <c r="E169" s="2">
        <v>44210</v>
      </c>
      <c r="F169">
        <f ca="1">DATEDIF(Table3[[#This Row],[Joining-Date]],TODAY(),"Y")</f>
        <v>3</v>
      </c>
      <c r="G169" t="s">
        <v>3278</v>
      </c>
      <c r="H169">
        <v>64212</v>
      </c>
      <c r="I169" t="s">
        <v>19</v>
      </c>
    </row>
    <row r="170" spans="1:9" x14ac:dyDescent="0.35">
      <c r="A170" s="1" t="s">
        <v>2337</v>
      </c>
      <c r="B170" s="2">
        <v>39145</v>
      </c>
      <c r="C170">
        <f t="shared" ca="1" si="2"/>
        <v>17</v>
      </c>
      <c r="D170" t="str">
        <f ca="1">IF(Table3[[#This Row],[Age]]&gt;55, "Near Retirement", IF(Table3[[#This Row],[Age]]&lt;25,"Below 25", "25+"))</f>
        <v>Below 25</v>
      </c>
      <c r="E170" s="2">
        <v>44727</v>
      </c>
      <c r="F170">
        <f ca="1">DATEDIF(Table3[[#This Row],[Joining-Date]],TODAY(),"Y")</f>
        <v>2</v>
      </c>
      <c r="G170" s="3" t="s">
        <v>3283</v>
      </c>
      <c r="H170">
        <v>55340</v>
      </c>
      <c r="I170" t="s">
        <v>14</v>
      </c>
    </row>
    <row r="171" spans="1:9" hidden="1" x14ac:dyDescent="0.35">
      <c r="A171" s="1" t="s">
        <v>2497</v>
      </c>
      <c r="B171" s="2">
        <v>8049</v>
      </c>
      <c r="C171">
        <f t="shared" ca="1" si="2"/>
        <v>102</v>
      </c>
      <c r="D171" t="str">
        <f ca="1">IF(Table3[[#This Row],[Age]]&gt;55, "Near Retirement", IF(Table3[[#This Row],[Age]]&lt;25,"Below 25", "25+"))</f>
        <v>Near Retirement</v>
      </c>
      <c r="E171" s="2">
        <v>44634</v>
      </c>
      <c r="F171">
        <f ca="1">DATEDIF(Table3[[#This Row],[Joining-Date]],TODAY(),"Y")</f>
        <v>2</v>
      </c>
      <c r="G171" t="s">
        <v>3280</v>
      </c>
      <c r="H171">
        <v>41453</v>
      </c>
      <c r="I171" t="s">
        <v>19</v>
      </c>
    </row>
    <row r="172" spans="1:9" hidden="1" x14ac:dyDescent="0.35">
      <c r="A172" s="1" t="s">
        <v>2498</v>
      </c>
      <c r="B172" s="2">
        <v>13090</v>
      </c>
      <c r="C172">
        <f t="shared" ca="1" si="2"/>
        <v>89</v>
      </c>
      <c r="D172" t="str">
        <f ca="1">IF(Table3[[#This Row],[Age]]&gt;55, "Near Retirement", IF(Table3[[#This Row],[Age]]&lt;25,"Below 25", "25+"))</f>
        <v>Near Retirement</v>
      </c>
      <c r="E172" s="2">
        <v>44752</v>
      </c>
      <c r="F172">
        <f ca="1">DATEDIF(Table3[[#This Row],[Joining-Date]],TODAY(),"Y")</f>
        <v>2</v>
      </c>
      <c r="G172" t="s">
        <v>13</v>
      </c>
      <c r="H172">
        <v>81298</v>
      </c>
      <c r="I172" t="s">
        <v>14</v>
      </c>
    </row>
    <row r="173" spans="1:9" hidden="1" x14ac:dyDescent="0.35">
      <c r="A173" s="1" t="s">
        <v>2499</v>
      </c>
      <c r="B173" s="2">
        <v>19247</v>
      </c>
      <c r="C173">
        <f t="shared" ca="1" si="2"/>
        <v>72</v>
      </c>
      <c r="D173" t="str">
        <f ca="1">IF(Table3[[#This Row],[Age]]&gt;55, "Near Retirement", IF(Table3[[#This Row],[Age]]&lt;25,"Below 25", "25+"))</f>
        <v>Near Retirement</v>
      </c>
      <c r="E173" s="2">
        <v>43924</v>
      </c>
      <c r="F173">
        <f ca="1">DATEDIF(Table3[[#This Row],[Joining-Date]],TODAY(),"Y")</f>
        <v>4</v>
      </c>
      <c r="G173" t="s">
        <v>23</v>
      </c>
      <c r="H173">
        <v>99009</v>
      </c>
      <c r="I173" t="s">
        <v>19</v>
      </c>
    </row>
    <row r="174" spans="1:9" x14ac:dyDescent="0.35">
      <c r="A174" s="1" t="s">
        <v>2792</v>
      </c>
      <c r="B174" s="2">
        <v>24458</v>
      </c>
      <c r="C174">
        <f t="shared" ca="1" si="2"/>
        <v>57</v>
      </c>
      <c r="D174" t="str">
        <f ca="1">IF(Table3[[#This Row],[Age]]&gt;55, "Near Retirement", IF(Table3[[#This Row],[Age]]&lt;25,"Below 25", "25+"))</f>
        <v>Near Retirement</v>
      </c>
      <c r="E174" s="2">
        <v>45010</v>
      </c>
      <c r="F174">
        <f ca="1">DATEDIF(Table3[[#This Row],[Joining-Date]],TODAY(),"Y")</f>
        <v>1</v>
      </c>
      <c r="G174" s="3" t="s">
        <v>3283</v>
      </c>
      <c r="H174">
        <v>89320</v>
      </c>
      <c r="I174" t="s">
        <v>19</v>
      </c>
    </row>
    <row r="175" spans="1:9" hidden="1" x14ac:dyDescent="0.35">
      <c r="A175" s="1" t="s">
        <v>2501</v>
      </c>
      <c r="B175" s="2">
        <v>12437</v>
      </c>
      <c r="C175">
        <f t="shared" ca="1" si="2"/>
        <v>90</v>
      </c>
      <c r="D175" t="str">
        <f ca="1">IF(Table3[[#This Row],[Age]]&gt;55, "Near Retirement", IF(Table3[[#This Row],[Age]]&lt;25,"Below 25", "25+"))</f>
        <v>Near Retirement</v>
      </c>
      <c r="E175" s="2">
        <v>44948</v>
      </c>
      <c r="F175">
        <f ca="1">DATEDIF(Table3[[#This Row],[Joining-Date]],TODAY(),"Y")</f>
        <v>1</v>
      </c>
      <c r="G175" t="s">
        <v>3281</v>
      </c>
      <c r="H175">
        <v>71806</v>
      </c>
      <c r="I175" t="s">
        <v>14</v>
      </c>
    </row>
    <row r="176" spans="1:9" hidden="1" x14ac:dyDescent="0.35">
      <c r="A176" s="1" t="s">
        <v>2502</v>
      </c>
      <c r="B176" s="2">
        <v>12564</v>
      </c>
      <c r="C176">
        <f t="shared" ca="1" si="2"/>
        <v>90</v>
      </c>
      <c r="D176" t="str">
        <f ca="1">IF(Table3[[#This Row],[Age]]&gt;55, "Near Retirement", IF(Table3[[#This Row],[Age]]&lt;25,"Below 25", "25+"))</f>
        <v>Near Retirement</v>
      </c>
      <c r="E176" s="2">
        <v>43975</v>
      </c>
      <c r="F176">
        <f ca="1">DATEDIF(Table3[[#This Row],[Joining-Date]],TODAY(),"Y")</f>
        <v>4</v>
      </c>
      <c r="G176" t="s">
        <v>3280</v>
      </c>
      <c r="H176">
        <v>22187</v>
      </c>
      <c r="I176" t="s">
        <v>19</v>
      </c>
    </row>
    <row r="177" spans="1:9" x14ac:dyDescent="0.35">
      <c r="A177" s="1" t="s">
        <v>3103</v>
      </c>
      <c r="B177" s="2">
        <v>28288</v>
      </c>
      <c r="C177">
        <f t="shared" ca="1" si="2"/>
        <v>47</v>
      </c>
      <c r="D177" t="str">
        <f ca="1">IF(Table3[[#This Row],[Age]]&gt;55, "Near Retirement", IF(Table3[[#This Row],[Age]]&lt;25,"Below 25", "25+"))</f>
        <v>25+</v>
      </c>
      <c r="E177" s="2">
        <v>44653</v>
      </c>
      <c r="F177">
        <f ca="1">DATEDIF(Table3[[#This Row],[Joining-Date]],TODAY(),"Y")</f>
        <v>2</v>
      </c>
      <c r="G177" s="3" t="s">
        <v>3283</v>
      </c>
      <c r="H177">
        <v>88807</v>
      </c>
      <c r="I177" t="s">
        <v>19</v>
      </c>
    </row>
    <row r="178" spans="1:9" hidden="1" x14ac:dyDescent="0.35">
      <c r="A178" s="1" t="s">
        <v>2504</v>
      </c>
      <c r="B178" s="2">
        <v>11910</v>
      </c>
      <c r="C178">
        <f t="shared" ca="1" si="2"/>
        <v>92</v>
      </c>
      <c r="D178" t="str">
        <f ca="1">IF(Table3[[#This Row],[Age]]&gt;55, "Near Retirement", IF(Table3[[#This Row],[Age]]&lt;25,"Below 25", "25+"))</f>
        <v>Near Retirement</v>
      </c>
      <c r="E178" s="2">
        <v>44929</v>
      </c>
      <c r="F178">
        <f ca="1">DATEDIF(Table3[[#This Row],[Joining-Date]],TODAY(),"Y")</f>
        <v>1</v>
      </c>
      <c r="G178" t="s">
        <v>3278</v>
      </c>
      <c r="H178">
        <v>10179</v>
      </c>
      <c r="I178" t="s">
        <v>19</v>
      </c>
    </row>
    <row r="179" spans="1:9" hidden="1" x14ac:dyDescent="0.35">
      <c r="A179" s="1" t="s">
        <v>2505</v>
      </c>
      <c r="B179" s="2">
        <v>16692</v>
      </c>
      <c r="C179">
        <f t="shared" ca="1" si="2"/>
        <v>79</v>
      </c>
      <c r="D179" t="str">
        <f ca="1">IF(Table3[[#This Row],[Age]]&gt;55, "Near Retirement", IF(Table3[[#This Row],[Age]]&lt;25,"Below 25", "25+"))</f>
        <v>Near Retirement</v>
      </c>
      <c r="E179" s="2">
        <v>44152</v>
      </c>
      <c r="F179">
        <f ca="1">DATEDIF(Table3[[#This Row],[Joining-Date]],TODAY(),"Y")</f>
        <v>4</v>
      </c>
      <c r="G179" t="s">
        <v>23</v>
      </c>
      <c r="H179">
        <v>50282</v>
      </c>
      <c r="I179" t="s">
        <v>14</v>
      </c>
    </row>
    <row r="180" spans="1:9" hidden="1" x14ac:dyDescent="0.35">
      <c r="A180" s="1" t="s">
        <v>2506</v>
      </c>
      <c r="B180" s="2">
        <v>5694</v>
      </c>
      <c r="C180">
        <f t="shared" ca="1" si="2"/>
        <v>109</v>
      </c>
      <c r="D180" t="str">
        <f ca="1">IF(Table3[[#This Row],[Age]]&gt;55, "Near Retirement", IF(Table3[[#This Row],[Age]]&lt;25,"Below 25", "25+"))</f>
        <v>Near Retirement</v>
      </c>
      <c r="E180" s="2">
        <v>45105</v>
      </c>
      <c r="F180">
        <f ca="1">DATEDIF(Table3[[#This Row],[Joining-Date]],TODAY(),"Y")</f>
        <v>1</v>
      </c>
      <c r="G180" t="s">
        <v>3280</v>
      </c>
      <c r="H180">
        <v>85765</v>
      </c>
      <c r="I180" t="s">
        <v>19</v>
      </c>
    </row>
    <row r="181" spans="1:9" hidden="1" x14ac:dyDescent="0.35">
      <c r="A181" s="1" t="s">
        <v>2507</v>
      </c>
      <c r="B181" s="2">
        <v>10658</v>
      </c>
      <c r="C181">
        <f t="shared" ca="1" si="2"/>
        <v>95</v>
      </c>
      <c r="D181" t="str">
        <f ca="1">IF(Table3[[#This Row],[Age]]&gt;55, "Near Retirement", IF(Table3[[#This Row],[Age]]&lt;25,"Below 25", "25+"))</f>
        <v>Near Retirement</v>
      </c>
      <c r="E181" s="2">
        <v>45293</v>
      </c>
      <c r="F181">
        <f ca="1">DATEDIF(Table3[[#This Row],[Joining-Date]],TODAY(),"Y")</f>
        <v>0</v>
      </c>
      <c r="G181" t="s">
        <v>13</v>
      </c>
      <c r="H181">
        <v>11976</v>
      </c>
      <c r="I181" t="s">
        <v>14</v>
      </c>
    </row>
    <row r="182" spans="1:9" hidden="1" x14ac:dyDescent="0.35">
      <c r="A182" s="1" t="s">
        <v>2508</v>
      </c>
      <c r="B182" s="2">
        <v>13339</v>
      </c>
      <c r="C182">
        <f t="shared" ca="1" si="2"/>
        <v>88</v>
      </c>
      <c r="D182" t="str">
        <f ca="1">IF(Table3[[#This Row],[Age]]&gt;55, "Near Retirement", IF(Table3[[#This Row],[Age]]&lt;25,"Below 25", "25+"))</f>
        <v>Near Retirement</v>
      </c>
      <c r="E182" s="2">
        <v>45336</v>
      </c>
      <c r="F182">
        <f ca="1">DATEDIF(Table3[[#This Row],[Joining-Date]],TODAY(),"Y")</f>
        <v>0</v>
      </c>
      <c r="G182" t="s">
        <v>23</v>
      </c>
      <c r="H182">
        <v>56036</v>
      </c>
      <c r="I182" t="s">
        <v>19</v>
      </c>
    </row>
    <row r="183" spans="1:9" hidden="1" x14ac:dyDescent="0.35">
      <c r="A183" s="1" t="s">
        <v>2509</v>
      </c>
      <c r="B183" s="2">
        <v>18139</v>
      </c>
      <c r="C183">
        <f t="shared" ca="1" si="2"/>
        <v>75</v>
      </c>
      <c r="D183" t="str">
        <f ca="1">IF(Table3[[#This Row],[Age]]&gt;55, "Near Retirement", IF(Table3[[#This Row],[Age]]&lt;25,"Below 25", "25+"))</f>
        <v>Near Retirement</v>
      </c>
      <c r="E183" s="2">
        <v>45244</v>
      </c>
      <c r="F183">
        <f ca="1">DATEDIF(Table3[[#This Row],[Joining-Date]],TODAY(),"Y")</f>
        <v>1</v>
      </c>
      <c r="G183"/>
      <c r="H183">
        <v>9171</v>
      </c>
      <c r="I183" t="s">
        <v>19</v>
      </c>
    </row>
    <row r="184" spans="1:9" x14ac:dyDescent="0.35">
      <c r="A184" s="1" t="s">
        <v>3244</v>
      </c>
      <c r="B184" s="2">
        <v>29716</v>
      </c>
      <c r="C184">
        <f t="shared" ca="1" si="2"/>
        <v>43</v>
      </c>
      <c r="D184" t="str">
        <f ca="1">IF(Table3[[#This Row],[Age]]&gt;55, "Near Retirement", IF(Table3[[#This Row],[Age]]&lt;25,"Below 25", "25+"))</f>
        <v>25+</v>
      </c>
      <c r="E184" s="2">
        <v>45160</v>
      </c>
      <c r="F184">
        <f ca="1">DATEDIF(Table3[[#This Row],[Joining-Date]],TODAY(),"Y")</f>
        <v>1</v>
      </c>
      <c r="G184" s="3" t="s">
        <v>3283</v>
      </c>
      <c r="H184">
        <v>87273</v>
      </c>
      <c r="I184" t="s">
        <v>14</v>
      </c>
    </row>
    <row r="185" spans="1:9" x14ac:dyDescent="0.35">
      <c r="A185" s="1" t="s">
        <v>3225</v>
      </c>
      <c r="B185" s="2">
        <v>28050</v>
      </c>
      <c r="C185">
        <f t="shared" ca="1" si="2"/>
        <v>48</v>
      </c>
      <c r="D185" t="str">
        <f ca="1">IF(Table3[[#This Row],[Age]]&gt;55, "Near Retirement", IF(Table3[[#This Row],[Age]]&lt;25,"Below 25", "25+"))</f>
        <v>25+</v>
      </c>
      <c r="E185" s="2">
        <v>44017</v>
      </c>
      <c r="F185">
        <f ca="1">DATEDIF(Table3[[#This Row],[Joining-Date]],TODAY(),"Y")</f>
        <v>4</v>
      </c>
      <c r="G185" s="3" t="s">
        <v>3283</v>
      </c>
      <c r="H185">
        <v>86886</v>
      </c>
      <c r="I185" t="s">
        <v>14</v>
      </c>
    </row>
    <row r="186" spans="1:9" x14ac:dyDescent="0.35">
      <c r="A186" s="1" t="s">
        <v>2372</v>
      </c>
      <c r="B186" s="2">
        <v>26331</v>
      </c>
      <c r="C186">
        <f t="shared" ca="1" si="2"/>
        <v>52</v>
      </c>
      <c r="D186" t="str">
        <f ca="1">IF(Table3[[#This Row],[Age]]&gt;55, "Near Retirement", IF(Table3[[#This Row],[Age]]&lt;25,"Below 25", "25+"))</f>
        <v>25+</v>
      </c>
      <c r="E186" s="2">
        <v>44458</v>
      </c>
      <c r="F186">
        <f ca="1">DATEDIF(Table3[[#This Row],[Joining-Date]],TODAY(),"Y")</f>
        <v>3</v>
      </c>
      <c r="G186" s="3" t="s">
        <v>3283</v>
      </c>
      <c r="H186">
        <v>86293</v>
      </c>
      <c r="I186" t="s">
        <v>14</v>
      </c>
    </row>
    <row r="187" spans="1:9" x14ac:dyDescent="0.35">
      <c r="A187" s="1" t="s">
        <v>2758</v>
      </c>
      <c r="B187" s="2">
        <v>25285</v>
      </c>
      <c r="C187">
        <f t="shared" ca="1" si="2"/>
        <v>55</v>
      </c>
      <c r="D187" t="str">
        <f ca="1">IF(Table3[[#This Row],[Age]]&gt;55, "Near Retirement", IF(Table3[[#This Row],[Age]]&lt;25,"Below 25", "25+"))</f>
        <v>25+</v>
      </c>
      <c r="E187" s="2">
        <v>44982</v>
      </c>
      <c r="F187">
        <f ca="1">DATEDIF(Table3[[#This Row],[Joining-Date]],TODAY(),"Y")</f>
        <v>1</v>
      </c>
      <c r="G187" s="3" t="s">
        <v>3283</v>
      </c>
      <c r="H187">
        <v>86254</v>
      </c>
      <c r="I187" t="s">
        <v>14</v>
      </c>
    </row>
    <row r="188" spans="1:9" x14ac:dyDescent="0.35">
      <c r="A188" s="1" t="s">
        <v>2989</v>
      </c>
      <c r="B188" s="2">
        <v>20941</v>
      </c>
      <c r="C188">
        <f t="shared" ca="1" si="2"/>
        <v>67</v>
      </c>
      <c r="D188" t="str">
        <f ca="1">IF(Table3[[#This Row],[Age]]&gt;55, "Near Retirement", IF(Table3[[#This Row],[Age]]&lt;25,"Below 25", "25+"))</f>
        <v>Near Retirement</v>
      </c>
      <c r="E188" s="2">
        <v>45221</v>
      </c>
      <c r="F188">
        <f ca="1">DATEDIF(Table3[[#This Row],[Joining-Date]],TODAY(),"Y")</f>
        <v>1</v>
      </c>
      <c r="G188" s="3" t="s">
        <v>3283</v>
      </c>
      <c r="H188">
        <v>85946</v>
      </c>
      <c r="I188" t="s">
        <v>14</v>
      </c>
    </row>
    <row r="189" spans="1:9" x14ac:dyDescent="0.35">
      <c r="A189" s="1" t="s">
        <v>3247</v>
      </c>
      <c r="B189" s="2">
        <v>42405</v>
      </c>
      <c r="C189">
        <f t="shared" ca="1" si="2"/>
        <v>8</v>
      </c>
      <c r="D189" t="str">
        <f ca="1">IF(Table3[[#This Row],[Age]]&gt;55, "Near Retirement", IF(Table3[[#This Row],[Age]]&lt;25,"Below 25", "25+"))</f>
        <v>Below 25</v>
      </c>
      <c r="E189" s="2">
        <v>45325</v>
      </c>
      <c r="F189">
        <f ca="1">DATEDIF(Table3[[#This Row],[Joining-Date]],TODAY(),"Y")</f>
        <v>0</v>
      </c>
      <c r="G189" s="3" t="s">
        <v>3283</v>
      </c>
      <c r="H189">
        <v>85726</v>
      </c>
      <c r="I189" t="s">
        <v>19</v>
      </c>
    </row>
    <row r="190" spans="1:9" x14ac:dyDescent="0.35">
      <c r="A190" s="1" t="s">
        <v>3197</v>
      </c>
      <c r="B190" s="2">
        <v>31081</v>
      </c>
      <c r="C190">
        <f t="shared" ca="1" si="2"/>
        <v>39</v>
      </c>
      <c r="D190" t="str">
        <f ca="1">IF(Table3[[#This Row],[Age]]&gt;55, "Near Retirement", IF(Table3[[#This Row],[Age]]&lt;25,"Below 25", "25+"))</f>
        <v>25+</v>
      </c>
      <c r="E190" s="2">
        <v>44104</v>
      </c>
      <c r="F190">
        <f ca="1">DATEDIF(Table3[[#This Row],[Joining-Date]],TODAY(),"Y")</f>
        <v>4</v>
      </c>
      <c r="G190" s="3" t="s">
        <v>3283</v>
      </c>
      <c r="H190">
        <v>85246</v>
      </c>
      <c r="I190" t="s">
        <v>14</v>
      </c>
    </row>
    <row r="191" spans="1:9" hidden="1" x14ac:dyDescent="0.35">
      <c r="A191" s="1" t="s">
        <v>2517</v>
      </c>
      <c r="B191" s="2">
        <v>6824</v>
      </c>
      <c r="C191">
        <f t="shared" ca="1" si="2"/>
        <v>106</v>
      </c>
      <c r="D191" t="str">
        <f ca="1">IF(Table3[[#This Row],[Age]]&gt;55, "Near Retirement", IF(Table3[[#This Row],[Age]]&lt;25,"Below 25", "25+"))</f>
        <v>Near Retirement</v>
      </c>
      <c r="E191" s="2">
        <v>43840</v>
      </c>
      <c r="F191">
        <f ca="1">DATEDIF(Table3[[#This Row],[Joining-Date]],TODAY(),"Y")</f>
        <v>4</v>
      </c>
      <c r="G191" t="s">
        <v>13</v>
      </c>
      <c r="H191">
        <v>54263</v>
      </c>
      <c r="I191" t="s">
        <v>14</v>
      </c>
    </row>
    <row r="192" spans="1:9" hidden="1" x14ac:dyDescent="0.35">
      <c r="A192" s="1" t="s">
        <v>2518</v>
      </c>
      <c r="B192" s="2">
        <v>13503</v>
      </c>
      <c r="C192">
        <f t="shared" ca="1" si="2"/>
        <v>87</v>
      </c>
      <c r="D192" t="str">
        <f ca="1">IF(Table3[[#This Row],[Age]]&gt;55, "Near Retirement", IF(Table3[[#This Row],[Age]]&lt;25,"Below 25", "25+"))</f>
        <v>Near Retirement</v>
      </c>
      <c r="E192" s="2">
        <v>45284</v>
      </c>
      <c r="F192">
        <f ca="1">DATEDIF(Table3[[#This Row],[Joining-Date]],TODAY(),"Y")</f>
        <v>0</v>
      </c>
      <c r="G192" t="s">
        <v>23</v>
      </c>
      <c r="H192">
        <v>94873</v>
      </c>
      <c r="I192" t="s">
        <v>14</v>
      </c>
    </row>
    <row r="193" spans="1:9" x14ac:dyDescent="0.35">
      <c r="A193" s="1" t="s">
        <v>2420</v>
      </c>
      <c r="B193" s="2">
        <v>24268</v>
      </c>
      <c r="C193">
        <f t="shared" ca="1" si="2"/>
        <v>58</v>
      </c>
      <c r="D193" t="str">
        <f ca="1">IF(Table3[[#This Row],[Age]]&gt;55, "Near Retirement", IF(Table3[[#This Row],[Age]]&lt;25,"Below 25", "25+"))</f>
        <v>Near Retirement</v>
      </c>
      <c r="E193" s="2">
        <v>44645</v>
      </c>
      <c r="F193">
        <f ca="1">DATEDIF(Table3[[#This Row],[Joining-Date]],TODAY(),"Y")</f>
        <v>2</v>
      </c>
      <c r="G193" s="3" t="s">
        <v>3283</v>
      </c>
      <c r="H193">
        <v>85076</v>
      </c>
      <c r="I193" t="s">
        <v>14</v>
      </c>
    </row>
    <row r="194" spans="1:9" x14ac:dyDescent="0.35">
      <c r="A194" s="1" t="s">
        <v>2471</v>
      </c>
      <c r="B194" s="2">
        <v>36478</v>
      </c>
      <c r="C194">
        <f t="shared" ref="C194:C257" ca="1" si="3">DATEDIF(B194,TODAY(),"Y")</f>
        <v>25</v>
      </c>
      <c r="D194" t="str">
        <f ca="1">IF(Table3[[#This Row],[Age]]&gt;55, "Near Retirement", IF(Table3[[#This Row],[Age]]&lt;25,"Below 25", "25+"))</f>
        <v>25+</v>
      </c>
      <c r="E194" s="2">
        <v>45279</v>
      </c>
      <c r="F194">
        <f ca="1">DATEDIF(Table3[[#This Row],[Joining-Date]],TODAY(),"Y")</f>
        <v>0</v>
      </c>
      <c r="G194" s="3" t="s">
        <v>3283</v>
      </c>
      <c r="H194">
        <v>84843</v>
      </c>
      <c r="I194" t="s">
        <v>19</v>
      </c>
    </row>
    <row r="195" spans="1:9" x14ac:dyDescent="0.35">
      <c r="A195" s="1" t="s">
        <v>2567</v>
      </c>
      <c r="B195" s="2">
        <v>42523</v>
      </c>
      <c r="C195">
        <f t="shared" ca="1" si="3"/>
        <v>8</v>
      </c>
      <c r="D195" t="str">
        <f ca="1">IF(Table3[[#This Row],[Age]]&gt;55, "Near Retirement", IF(Table3[[#This Row],[Age]]&lt;25,"Below 25", "25+"))</f>
        <v>Below 25</v>
      </c>
      <c r="E195" s="2">
        <v>44420</v>
      </c>
      <c r="F195">
        <f ca="1">DATEDIF(Table3[[#This Row],[Joining-Date]],TODAY(),"Y")</f>
        <v>3</v>
      </c>
      <c r="G195" s="3" t="s">
        <v>3283</v>
      </c>
      <c r="H195">
        <v>84303</v>
      </c>
      <c r="I195" t="s">
        <v>19</v>
      </c>
    </row>
    <row r="196" spans="1:9" hidden="1" x14ac:dyDescent="0.35">
      <c r="A196" s="1" t="s">
        <v>2392</v>
      </c>
      <c r="B196" s="2">
        <v>4886</v>
      </c>
      <c r="C196">
        <f t="shared" ca="1" si="3"/>
        <v>111</v>
      </c>
      <c r="D196" t="str">
        <f ca="1">IF(Table3[[#This Row],[Age]]&gt;55, "Near Retirement", IF(Table3[[#This Row],[Age]]&lt;25,"Below 25", "25+"))</f>
        <v>Near Retirement</v>
      </c>
      <c r="E196" s="2">
        <v>44241</v>
      </c>
      <c r="F196">
        <f ca="1">DATEDIF(Table3[[#This Row],[Joining-Date]],TODAY(),"Y")</f>
        <v>3</v>
      </c>
      <c r="G196" t="s">
        <v>13</v>
      </c>
      <c r="H196">
        <v>33050</v>
      </c>
      <c r="I196" t="s">
        <v>14</v>
      </c>
    </row>
    <row r="197" spans="1:9" x14ac:dyDescent="0.35">
      <c r="A197" s="1" t="s">
        <v>3045</v>
      </c>
      <c r="B197" s="2">
        <v>44510</v>
      </c>
      <c r="C197">
        <f t="shared" ca="1" si="3"/>
        <v>3</v>
      </c>
      <c r="D197" t="str">
        <f ca="1">IF(Table3[[#This Row],[Age]]&gt;55, "Near Retirement", IF(Table3[[#This Row],[Age]]&lt;25,"Below 25", "25+"))</f>
        <v>Below 25</v>
      </c>
      <c r="E197" s="2">
        <v>43957</v>
      </c>
      <c r="F197">
        <f ca="1">DATEDIF(Table3[[#This Row],[Joining-Date]],TODAY(),"Y")</f>
        <v>4</v>
      </c>
      <c r="G197" s="3" t="s">
        <v>3283</v>
      </c>
      <c r="H197">
        <v>83758</v>
      </c>
      <c r="I197" t="s">
        <v>19</v>
      </c>
    </row>
    <row r="198" spans="1:9" hidden="1" x14ac:dyDescent="0.35">
      <c r="A198" s="1" t="s">
        <v>2523</v>
      </c>
      <c r="B198" s="2">
        <v>11302</v>
      </c>
      <c r="C198">
        <f t="shared" ca="1" si="3"/>
        <v>93</v>
      </c>
      <c r="D198" t="str">
        <f ca="1">IF(Table3[[#This Row],[Age]]&gt;55, "Near Retirement", IF(Table3[[#This Row],[Age]]&lt;25,"Below 25", "25+"))</f>
        <v>Near Retirement</v>
      </c>
      <c r="E198" s="2">
        <v>44588</v>
      </c>
      <c r="F198">
        <f ca="1">DATEDIF(Table3[[#This Row],[Joining-Date]],TODAY(),"Y")</f>
        <v>2</v>
      </c>
      <c r="G198" t="s">
        <v>23</v>
      </c>
      <c r="H198">
        <v>42305</v>
      </c>
      <c r="I198" t="s">
        <v>14</v>
      </c>
    </row>
    <row r="199" spans="1:9" x14ac:dyDescent="0.35">
      <c r="A199" s="1" t="s">
        <v>2340</v>
      </c>
      <c r="B199" s="2">
        <v>40982</v>
      </c>
      <c r="C199">
        <f t="shared" ca="1" si="3"/>
        <v>12</v>
      </c>
      <c r="D199" t="str">
        <f ca="1">IF(Table3[[#This Row],[Age]]&gt;55, "Near Retirement", IF(Table3[[#This Row],[Age]]&lt;25,"Below 25", "25+"))</f>
        <v>Below 25</v>
      </c>
      <c r="E199" s="2">
        <v>44276</v>
      </c>
      <c r="F199">
        <f ca="1">DATEDIF(Table3[[#This Row],[Joining-Date]],TODAY(),"Y")</f>
        <v>3</v>
      </c>
      <c r="G199" s="3" t="s">
        <v>3283</v>
      </c>
      <c r="H199">
        <v>83296</v>
      </c>
      <c r="I199" t="s">
        <v>19</v>
      </c>
    </row>
    <row r="200" spans="1:9" x14ac:dyDescent="0.35">
      <c r="A200" s="1" t="s">
        <v>3236</v>
      </c>
      <c r="B200" s="2">
        <v>32440</v>
      </c>
      <c r="C200">
        <f t="shared" ca="1" si="3"/>
        <v>36</v>
      </c>
      <c r="D200" t="str">
        <f ca="1">IF(Table3[[#This Row],[Age]]&gt;55, "Near Retirement", IF(Table3[[#This Row],[Age]]&lt;25,"Below 25", "25+"))</f>
        <v>25+</v>
      </c>
      <c r="E200" s="2">
        <v>44573</v>
      </c>
      <c r="F200">
        <f ca="1">DATEDIF(Table3[[#This Row],[Joining-Date]],TODAY(),"Y")</f>
        <v>2</v>
      </c>
      <c r="G200" s="3" t="s">
        <v>3283</v>
      </c>
      <c r="H200">
        <v>82077</v>
      </c>
      <c r="I200" t="s">
        <v>14</v>
      </c>
    </row>
    <row r="201" spans="1:9" x14ac:dyDescent="0.35">
      <c r="A201" s="1" t="s">
        <v>2433</v>
      </c>
      <c r="B201" s="2">
        <v>35634</v>
      </c>
      <c r="C201">
        <f t="shared" ca="1" si="3"/>
        <v>27</v>
      </c>
      <c r="D201" t="str">
        <f ca="1">IF(Table3[[#This Row],[Age]]&gt;55, "Near Retirement", IF(Table3[[#This Row],[Age]]&lt;25,"Below 25", "25+"))</f>
        <v>25+</v>
      </c>
      <c r="E201" s="2">
        <v>45030</v>
      </c>
      <c r="F201">
        <f ca="1">DATEDIF(Table3[[#This Row],[Joining-Date]],TODAY(),"Y")</f>
        <v>1</v>
      </c>
      <c r="G201" s="3" t="s">
        <v>3283</v>
      </c>
      <c r="H201">
        <v>80577</v>
      </c>
      <c r="I201" t="s">
        <v>14</v>
      </c>
    </row>
    <row r="202" spans="1:9" x14ac:dyDescent="0.35">
      <c r="A202" s="1" t="s">
        <v>2961</v>
      </c>
      <c r="B202" s="2">
        <v>22307</v>
      </c>
      <c r="C202">
        <f t="shared" ca="1" si="3"/>
        <v>63</v>
      </c>
      <c r="D202" t="str">
        <f ca="1">IF(Table3[[#This Row],[Age]]&gt;55, "Near Retirement", IF(Table3[[#This Row],[Age]]&lt;25,"Below 25", "25+"))</f>
        <v>Near Retirement</v>
      </c>
      <c r="E202" s="2">
        <v>45147</v>
      </c>
      <c r="F202">
        <f ca="1">DATEDIF(Table3[[#This Row],[Joining-Date]],TODAY(),"Y")</f>
        <v>1</v>
      </c>
      <c r="G202" s="3" t="s">
        <v>3283</v>
      </c>
      <c r="H202">
        <v>79738</v>
      </c>
      <c r="I202" t="s">
        <v>19</v>
      </c>
    </row>
    <row r="203" spans="1:9" x14ac:dyDescent="0.35">
      <c r="A203" s="1" t="s">
        <v>2472</v>
      </c>
      <c r="B203" s="2">
        <v>39122</v>
      </c>
      <c r="C203">
        <f t="shared" ca="1" si="3"/>
        <v>17</v>
      </c>
      <c r="D203" t="str">
        <f ca="1">IF(Table3[[#This Row],[Age]]&gt;55, "Near Retirement", IF(Table3[[#This Row],[Age]]&lt;25,"Below 25", "25+"))</f>
        <v>Below 25</v>
      </c>
      <c r="E203" s="2">
        <v>44503</v>
      </c>
      <c r="F203">
        <f ca="1">DATEDIF(Table3[[#This Row],[Joining-Date]],TODAY(),"Y")</f>
        <v>3</v>
      </c>
      <c r="G203" s="3" t="s">
        <v>3283</v>
      </c>
      <c r="H203">
        <v>78608</v>
      </c>
      <c r="I203" t="s">
        <v>14</v>
      </c>
    </row>
    <row r="204" spans="1:9" x14ac:dyDescent="0.35">
      <c r="A204" s="1" t="s">
        <v>2863</v>
      </c>
      <c r="B204" s="2">
        <v>34357</v>
      </c>
      <c r="C204">
        <f t="shared" ca="1" si="3"/>
        <v>30</v>
      </c>
      <c r="D204" t="str">
        <f ca="1">IF(Table3[[#This Row],[Age]]&gt;55, "Near Retirement", IF(Table3[[#This Row],[Age]]&lt;25,"Below 25", "25+"))</f>
        <v>25+</v>
      </c>
      <c r="E204" s="2">
        <v>44066</v>
      </c>
      <c r="F204">
        <f ca="1">DATEDIF(Table3[[#This Row],[Joining-Date]],TODAY(),"Y")</f>
        <v>4</v>
      </c>
      <c r="G204" s="3" t="s">
        <v>3283</v>
      </c>
      <c r="H204">
        <v>76916</v>
      </c>
      <c r="I204" t="s">
        <v>14</v>
      </c>
    </row>
    <row r="205" spans="1:9" x14ac:dyDescent="0.35">
      <c r="A205" s="1" t="s">
        <v>3226</v>
      </c>
      <c r="B205" s="2">
        <v>41615</v>
      </c>
      <c r="C205">
        <f t="shared" ca="1" si="3"/>
        <v>10</v>
      </c>
      <c r="D205" t="str">
        <f ca="1">IF(Table3[[#This Row],[Age]]&gt;55, "Near Retirement", IF(Table3[[#This Row],[Age]]&lt;25,"Below 25", "25+"))</f>
        <v>Below 25</v>
      </c>
      <c r="E205" s="2">
        <v>44088</v>
      </c>
      <c r="F205">
        <f ca="1">DATEDIF(Table3[[#This Row],[Joining-Date]],TODAY(),"Y")</f>
        <v>4</v>
      </c>
      <c r="G205" s="3" t="s">
        <v>3283</v>
      </c>
      <c r="H205">
        <v>75298</v>
      </c>
      <c r="I205" t="s">
        <v>19</v>
      </c>
    </row>
    <row r="206" spans="1:9" x14ac:dyDescent="0.35">
      <c r="A206" s="1" t="s">
        <v>3263</v>
      </c>
      <c r="B206" s="2">
        <v>27815</v>
      </c>
      <c r="C206">
        <f t="shared" ca="1" si="3"/>
        <v>48</v>
      </c>
      <c r="D206" t="str">
        <f ca="1">IF(Table3[[#This Row],[Age]]&gt;55, "Near Retirement", IF(Table3[[#This Row],[Age]]&lt;25,"Below 25", "25+"))</f>
        <v>25+</v>
      </c>
      <c r="E206" s="2">
        <v>45247</v>
      </c>
      <c r="F206">
        <f ca="1">DATEDIF(Table3[[#This Row],[Joining-Date]],TODAY(),"Y")</f>
        <v>1</v>
      </c>
      <c r="G206" s="3" t="s">
        <v>3283</v>
      </c>
      <c r="H206">
        <v>74987</v>
      </c>
      <c r="I206" t="s">
        <v>14</v>
      </c>
    </row>
    <row r="207" spans="1:9" x14ac:dyDescent="0.35">
      <c r="A207" s="1" t="s">
        <v>2791</v>
      </c>
      <c r="B207" s="2">
        <v>34949</v>
      </c>
      <c r="C207">
        <f t="shared" ca="1" si="3"/>
        <v>29</v>
      </c>
      <c r="D207" t="str">
        <f ca="1">IF(Table3[[#This Row],[Age]]&gt;55, "Near Retirement", IF(Table3[[#This Row],[Age]]&lt;25,"Below 25", "25+"))</f>
        <v>25+</v>
      </c>
      <c r="E207" s="2">
        <v>45217</v>
      </c>
      <c r="F207">
        <f ca="1">DATEDIF(Table3[[#This Row],[Joining-Date]],TODAY(),"Y")</f>
        <v>1</v>
      </c>
      <c r="G207" s="3" t="s">
        <v>3283</v>
      </c>
      <c r="H207">
        <v>74052</v>
      </c>
      <c r="I207" t="s">
        <v>19</v>
      </c>
    </row>
    <row r="208" spans="1:9" x14ac:dyDescent="0.35">
      <c r="A208" s="1" t="s">
        <v>3243</v>
      </c>
      <c r="B208" s="2">
        <v>31547</v>
      </c>
      <c r="C208">
        <f t="shared" ca="1" si="3"/>
        <v>38</v>
      </c>
      <c r="D208" t="str">
        <f ca="1">IF(Table3[[#This Row],[Age]]&gt;55, "Near Retirement", IF(Table3[[#This Row],[Age]]&lt;25,"Below 25", "25+"))</f>
        <v>25+</v>
      </c>
      <c r="E208" s="2">
        <v>44393</v>
      </c>
      <c r="F208">
        <f ca="1">DATEDIF(Table3[[#This Row],[Joining-Date]],TODAY(),"Y")</f>
        <v>3</v>
      </c>
      <c r="G208" s="3" t="s">
        <v>3283</v>
      </c>
      <c r="H208">
        <v>72708</v>
      </c>
      <c r="I208" t="s">
        <v>14</v>
      </c>
    </row>
    <row r="209" spans="1:9" hidden="1" x14ac:dyDescent="0.35">
      <c r="A209" s="1" t="s">
        <v>2534</v>
      </c>
      <c r="B209" s="2">
        <v>15447</v>
      </c>
      <c r="C209">
        <f t="shared" ca="1" si="3"/>
        <v>82</v>
      </c>
      <c r="D209" t="str">
        <f ca="1">IF(Table3[[#This Row],[Age]]&gt;55, "Near Retirement", IF(Table3[[#This Row],[Age]]&lt;25,"Below 25", "25+"))</f>
        <v>Near Retirement</v>
      </c>
      <c r="E209" s="2">
        <v>44541</v>
      </c>
      <c r="F209">
        <f ca="1">DATEDIF(Table3[[#This Row],[Joining-Date]],TODAY(),"Y")</f>
        <v>2</v>
      </c>
      <c r="G209" t="s">
        <v>13</v>
      </c>
      <c r="H209">
        <v>9163</v>
      </c>
      <c r="I209" t="s">
        <v>14</v>
      </c>
    </row>
    <row r="210" spans="1:9" hidden="1" x14ac:dyDescent="0.35">
      <c r="A210" s="1" t="s">
        <v>2535</v>
      </c>
      <c r="B210" s="2">
        <v>6739</v>
      </c>
      <c r="C210">
        <f t="shared" ca="1" si="3"/>
        <v>106</v>
      </c>
      <c r="D210" t="str">
        <f ca="1">IF(Table3[[#This Row],[Age]]&gt;55, "Near Retirement", IF(Table3[[#This Row],[Age]]&lt;25,"Below 25", "25+"))</f>
        <v>Near Retirement</v>
      </c>
      <c r="E210" s="2">
        <v>44510</v>
      </c>
      <c r="F210">
        <f ca="1">DATEDIF(Table3[[#This Row],[Joining-Date]],TODAY(),"Y")</f>
        <v>3</v>
      </c>
      <c r="G210" t="s">
        <v>23</v>
      </c>
      <c r="H210">
        <v>10378</v>
      </c>
      <c r="I210" t="s">
        <v>19</v>
      </c>
    </row>
    <row r="211" spans="1:9" x14ac:dyDescent="0.35">
      <c r="A211" s="1" t="s">
        <v>2639</v>
      </c>
      <c r="B211" s="2">
        <v>30616</v>
      </c>
      <c r="C211">
        <f t="shared" ca="1" si="3"/>
        <v>41</v>
      </c>
      <c r="D211" t="str">
        <f ca="1">IF(Table3[[#This Row],[Age]]&gt;55, "Near Retirement", IF(Table3[[#This Row],[Age]]&lt;25,"Below 25", "25+"))</f>
        <v>25+</v>
      </c>
      <c r="E211" s="2">
        <v>45050</v>
      </c>
      <c r="F211">
        <f ca="1">DATEDIF(Table3[[#This Row],[Joining-Date]],TODAY(),"Y")</f>
        <v>1</v>
      </c>
      <c r="G211" s="3" t="s">
        <v>3283</v>
      </c>
      <c r="H211">
        <v>71859</v>
      </c>
      <c r="I211" t="s">
        <v>14</v>
      </c>
    </row>
    <row r="212" spans="1:9" hidden="1" x14ac:dyDescent="0.35">
      <c r="A212" s="1" t="s">
        <v>2537</v>
      </c>
      <c r="B212" s="2">
        <v>9856</v>
      </c>
      <c r="C212">
        <f t="shared" ca="1" si="3"/>
        <v>97</v>
      </c>
      <c r="D212" t="str">
        <f ca="1">IF(Table3[[#This Row],[Age]]&gt;55, "Near Retirement", IF(Table3[[#This Row],[Age]]&lt;25,"Below 25", "25+"))</f>
        <v>Near Retirement</v>
      </c>
      <c r="E212" s="2">
        <v>44830</v>
      </c>
      <c r="F212">
        <f ca="1">DATEDIF(Table3[[#This Row],[Joining-Date]],TODAY(),"Y")</f>
        <v>2</v>
      </c>
      <c r="G212"/>
      <c r="H212">
        <v>21150</v>
      </c>
      <c r="I212" t="s">
        <v>19</v>
      </c>
    </row>
    <row r="213" spans="1:9" x14ac:dyDescent="0.35">
      <c r="A213" s="1" t="s">
        <v>2657</v>
      </c>
      <c r="B213" s="2">
        <v>37054</v>
      </c>
      <c r="C213">
        <f t="shared" ca="1" si="3"/>
        <v>23</v>
      </c>
      <c r="D213" t="str">
        <f ca="1">IF(Table3[[#This Row],[Age]]&gt;55, "Near Retirement", IF(Table3[[#This Row],[Age]]&lt;25,"Below 25", "25+"))</f>
        <v>Below 25</v>
      </c>
      <c r="E213" s="2">
        <v>45216</v>
      </c>
      <c r="F213">
        <f ca="1">DATEDIF(Table3[[#This Row],[Joining-Date]],TODAY(),"Y")</f>
        <v>1</v>
      </c>
      <c r="G213" s="3" t="s">
        <v>3283</v>
      </c>
      <c r="H213">
        <v>70492</v>
      </c>
      <c r="I213" t="s">
        <v>19</v>
      </c>
    </row>
    <row r="214" spans="1:9" x14ac:dyDescent="0.35">
      <c r="A214" s="1" t="s">
        <v>3253</v>
      </c>
      <c r="B214" s="2">
        <v>34744</v>
      </c>
      <c r="C214">
        <f t="shared" ca="1" si="3"/>
        <v>29</v>
      </c>
      <c r="D214" t="str">
        <f ca="1">IF(Table3[[#This Row],[Age]]&gt;55, "Near Retirement", IF(Table3[[#This Row],[Age]]&lt;25,"Below 25", "25+"))</f>
        <v>25+</v>
      </c>
      <c r="E214" s="2">
        <v>44645</v>
      </c>
      <c r="F214">
        <f ca="1">DATEDIF(Table3[[#This Row],[Joining-Date]],TODAY(),"Y")</f>
        <v>2</v>
      </c>
      <c r="G214" s="3" t="s">
        <v>3283</v>
      </c>
      <c r="H214">
        <v>69866</v>
      </c>
      <c r="I214" t="s">
        <v>19</v>
      </c>
    </row>
    <row r="215" spans="1:9" x14ac:dyDescent="0.35">
      <c r="A215" s="1" t="s">
        <v>3033</v>
      </c>
      <c r="B215" s="2">
        <v>21522</v>
      </c>
      <c r="C215">
        <f t="shared" ca="1" si="3"/>
        <v>65</v>
      </c>
      <c r="D215" t="str">
        <f ca="1">IF(Table3[[#This Row],[Age]]&gt;55, "Near Retirement", IF(Table3[[#This Row],[Age]]&lt;25,"Below 25", "25+"))</f>
        <v>Near Retirement</v>
      </c>
      <c r="E215" s="2">
        <v>45149</v>
      </c>
      <c r="F215">
        <f ca="1">DATEDIF(Table3[[#This Row],[Joining-Date]],TODAY(),"Y")</f>
        <v>1</v>
      </c>
      <c r="G215" s="3" t="s">
        <v>3283</v>
      </c>
      <c r="H215">
        <v>69102</v>
      </c>
      <c r="I215" t="s">
        <v>14</v>
      </c>
    </row>
    <row r="216" spans="1:9" hidden="1" x14ac:dyDescent="0.35">
      <c r="A216" s="1" t="s">
        <v>2347</v>
      </c>
      <c r="B216" s="2">
        <v>11896</v>
      </c>
      <c r="C216">
        <f t="shared" ca="1" si="3"/>
        <v>92</v>
      </c>
      <c r="D216" t="str">
        <f ca="1">IF(Table3[[#This Row],[Age]]&gt;55, "Near Retirement", IF(Table3[[#This Row],[Age]]&lt;25,"Below 25", "25+"))</f>
        <v>Near Retirement</v>
      </c>
      <c r="E216" s="2">
        <v>44882</v>
      </c>
      <c r="F216">
        <f ca="1">DATEDIF(Table3[[#This Row],[Joining-Date]],TODAY(),"Y")</f>
        <v>2</v>
      </c>
      <c r="G216" t="s">
        <v>23</v>
      </c>
      <c r="H216">
        <v>52438</v>
      </c>
      <c r="I216" t="s">
        <v>19</v>
      </c>
    </row>
    <row r="217" spans="1:9" x14ac:dyDescent="0.35">
      <c r="A217" s="1" t="s">
        <v>2740</v>
      </c>
      <c r="B217" s="2">
        <v>32217</v>
      </c>
      <c r="C217">
        <f t="shared" ca="1" si="3"/>
        <v>36</v>
      </c>
      <c r="D217" t="str">
        <f ca="1">IF(Table3[[#This Row],[Age]]&gt;55, "Near Retirement", IF(Table3[[#This Row],[Age]]&lt;25,"Below 25", "25+"))</f>
        <v>25+</v>
      </c>
      <c r="E217" s="2">
        <v>43868</v>
      </c>
      <c r="F217">
        <f ca="1">DATEDIF(Table3[[#This Row],[Joining-Date]],TODAY(),"Y")</f>
        <v>4</v>
      </c>
      <c r="G217" s="3" t="s">
        <v>3283</v>
      </c>
      <c r="H217">
        <v>68288</v>
      </c>
      <c r="I217" t="s">
        <v>14</v>
      </c>
    </row>
    <row r="218" spans="1:9" x14ac:dyDescent="0.35">
      <c r="A218" s="1" t="s">
        <v>2574</v>
      </c>
      <c r="B218" s="2">
        <v>40706</v>
      </c>
      <c r="C218">
        <f t="shared" ca="1" si="3"/>
        <v>13</v>
      </c>
      <c r="D218" t="str">
        <f ca="1">IF(Table3[[#This Row],[Age]]&gt;55, "Near Retirement", IF(Table3[[#This Row],[Age]]&lt;25,"Below 25", "25+"))</f>
        <v>Below 25</v>
      </c>
      <c r="E218" s="2">
        <v>44087</v>
      </c>
      <c r="F218">
        <f ca="1">DATEDIF(Table3[[#This Row],[Joining-Date]],TODAY(),"Y")</f>
        <v>4</v>
      </c>
      <c r="G218" s="3" t="s">
        <v>3283</v>
      </c>
      <c r="H218">
        <v>65530</v>
      </c>
      <c r="I218" t="s">
        <v>14</v>
      </c>
    </row>
    <row r="219" spans="1:9" hidden="1" x14ac:dyDescent="0.35">
      <c r="A219" s="1" t="s">
        <v>2543</v>
      </c>
      <c r="B219" s="2">
        <v>10455</v>
      </c>
      <c r="C219">
        <f t="shared" ca="1" si="3"/>
        <v>96</v>
      </c>
      <c r="D219" t="str">
        <f ca="1">IF(Table3[[#This Row],[Age]]&gt;55, "Near Retirement", IF(Table3[[#This Row],[Age]]&lt;25,"Below 25", "25+"))</f>
        <v>Near Retirement</v>
      </c>
      <c r="E219" s="2">
        <v>45356</v>
      </c>
      <c r="F219">
        <f ca="1">DATEDIF(Table3[[#This Row],[Joining-Date]],TODAY(),"Y")</f>
        <v>0</v>
      </c>
      <c r="G219"/>
      <c r="H219">
        <v>13967</v>
      </c>
      <c r="I219" t="s">
        <v>19</v>
      </c>
    </row>
    <row r="220" spans="1:9" hidden="1" x14ac:dyDescent="0.35">
      <c r="A220" s="1" t="s">
        <v>2544</v>
      </c>
      <c r="B220" s="2">
        <v>7616</v>
      </c>
      <c r="C220">
        <f t="shared" ca="1" si="3"/>
        <v>104</v>
      </c>
      <c r="D220" t="str">
        <f ca="1">IF(Table3[[#This Row],[Age]]&gt;55, "Near Retirement", IF(Table3[[#This Row],[Age]]&lt;25,"Below 25", "25+"))</f>
        <v>Near Retirement</v>
      </c>
      <c r="E220" s="2">
        <v>43864</v>
      </c>
      <c r="F220">
        <f ca="1">DATEDIF(Table3[[#This Row],[Joining-Date]],TODAY(),"Y")</f>
        <v>4</v>
      </c>
      <c r="G220"/>
      <c r="H220">
        <v>42648</v>
      </c>
      <c r="I220" t="s">
        <v>14</v>
      </c>
    </row>
    <row r="221" spans="1:9" hidden="1" x14ac:dyDescent="0.35">
      <c r="A221" s="1" t="s">
        <v>2545</v>
      </c>
      <c r="B221" s="2">
        <v>8805</v>
      </c>
      <c r="C221">
        <f t="shared" ca="1" si="3"/>
        <v>100</v>
      </c>
      <c r="D221" t="str">
        <f ca="1">IF(Table3[[#This Row],[Age]]&gt;55, "Near Retirement", IF(Table3[[#This Row],[Age]]&lt;25,"Below 25", "25+"))</f>
        <v>Near Retirement</v>
      </c>
      <c r="E221" s="2">
        <v>45121</v>
      </c>
      <c r="F221">
        <f ca="1">DATEDIF(Table3[[#This Row],[Joining-Date]],TODAY(),"Y")</f>
        <v>1</v>
      </c>
      <c r="G221"/>
      <c r="H221">
        <v>43802</v>
      </c>
      <c r="I221" t="s">
        <v>14</v>
      </c>
    </row>
    <row r="222" spans="1:9" hidden="1" x14ac:dyDescent="0.35">
      <c r="A222" s="1" t="s">
        <v>2546</v>
      </c>
      <c r="B222" s="2">
        <v>16972</v>
      </c>
      <c r="C222">
        <f t="shared" ca="1" si="3"/>
        <v>78</v>
      </c>
      <c r="D222" t="str">
        <f ca="1">IF(Table3[[#This Row],[Age]]&gt;55, "Near Retirement", IF(Table3[[#This Row],[Age]]&lt;25,"Below 25", "25+"))</f>
        <v>Near Retirement</v>
      </c>
      <c r="E222" s="2">
        <v>44638</v>
      </c>
      <c r="F222">
        <f ca="1">DATEDIF(Table3[[#This Row],[Joining-Date]],TODAY(),"Y")</f>
        <v>2</v>
      </c>
      <c r="G222"/>
      <c r="H222">
        <v>61625</v>
      </c>
      <c r="I222" t="s">
        <v>19</v>
      </c>
    </row>
    <row r="223" spans="1:9" hidden="1" x14ac:dyDescent="0.35">
      <c r="A223" s="1" t="s">
        <v>2547</v>
      </c>
      <c r="B223" s="2">
        <v>19317</v>
      </c>
      <c r="C223">
        <f t="shared" ca="1" si="3"/>
        <v>72</v>
      </c>
      <c r="D223" t="str">
        <f ca="1">IF(Table3[[#This Row],[Age]]&gt;55, "Near Retirement", IF(Table3[[#This Row],[Age]]&lt;25,"Below 25", "25+"))</f>
        <v>Near Retirement</v>
      </c>
      <c r="E223" s="2">
        <v>45383</v>
      </c>
      <c r="F223">
        <f ca="1">DATEDIF(Table3[[#This Row],[Joining-Date]],TODAY(),"Y")</f>
        <v>0</v>
      </c>
      <c r="G223"/>
      <c r="H223">
        <v>52888</v>
      </c>
      <c r="I223" t="s">
        <v>19</v>
      </c>
    </row>
    <row r="224" spans="1:9" x14ac:dyDescent="0.35">
      <c r="A224" s="1" t="s">
        <v>3194</v>
      </c>
      <c r="B224" s="2">
        <v>39676</v>
      </c>
      <c r="C224">
        <f t="shared" ca="1" si="3"/>
        <v>16</v>
      </c>
      <c r="D224" t="str">
        <f ca="1">IF(Table3[[#This Row],[Age]]&gt;55, "Near Retirement", IF(Table3[[#This Row],[Age]]&lt;25,"Below 25", "25+"))</f>
        <v>Below 25</v>
      </c>
      <c r="E224" s="2">
        <v>43940</v>
      </c>
      <c r="F224">
        <f ca="1">DATEDIF(Table3[[#This Row],[Joining-Date]],TODAY(),"Y")</f>
        <v>4</v>
      </c>
      <c r="G224" s="3" t="s">
        <v>3283</v>
      </c>
      <c r="H224">
        <v>65274</v>
      </c>
      <c r="I224" t="s">
        <v>14</v>
      </c>
    </row>
    <row r="225" spans="1:9" hidden="1" x14ac:dyDescent="0.35">
      <c r="A225" s="1" t="s">
        <v>2549</v>
      </c>
      <c r="B225" s="2">
        <v>8601</v>
      </c>
      <c r="C225">
        <f t="shared" ca="1" si="3"/>
        <v>101</v>
      </c>
      <c r="D225" t="str">
        <f ca="1">IF(Table3[[#This Row],[Age]]&gt;55, "Near Retirement", IF(Table3[[#This Row],[Age]]&lt;25,"Below 25", "25+"))</f>
        <v>Near Retirement</v>
      </c>
      <c r="E225" s="2">
        <v>44826</v>
      </c>
      <c r="F225">
        <f ca="1">DATEDIF(Table3[[#This Row],[Joining-Date]],TODAY(),"Y")</f>
        <v>2</v>
      </c>
      <c r="G225" t="s">
        <v>13</v>
      </c>
      <c r="H225">
        <v>14987</v>
      </c>
      <c r="I225" t="s">
        <v>19</v>
      </c>
    </row>
    <row r="226" spans="1:9" hidden="1" x14ac:dyDescent="0.35">
      <c r="A226" s="1" t="s">
        <v>2550</v>
      </c>
      <c r="B226" s="2">
        <v>7312</v>
      </c>
      <c r="C226">
        <f t="shared" ca="1" si="3"/>
        <v>104</v>
      </c>
      <c r="D226" t="str">
        <f ca="1">IF(Table3[[#This Row],[Age]]&gt;55, "Near Retirement", IF(Table3[[#This Row],[Age]]&lt;25,"Below 25", "25+"))</f>
        <v>Near Retirement</v>
      </c>
      <c r="E226" s="2">
        <v>44274</v>
      </c>
      <c r="F226">
        <f ca="1">DATEDIF(Table3[[#This Row],[Joining-Date]],TODAY(),"Y")</f>
        <v>3</v>
      </c>
      <c r="G226" t="s">
        <v>3278</v>
      </c>
      <c r="H226">
        <v>71509</v>
      </c>
      <c r="I226" t="s">
        <v>19</v>
      </c>
    </row>
    <row r="227" spans="1:9" x14ac:dyDescent="0.35">
      <c r="A227" s="1" t="s">
        <v>2673</v>
      </c>
      <c r="B227" s="2">
        <v>28342</v>
      </c>
      <c r="C227">
        <f t="shared" ca="1" si="3"/>
        <v>47</v>
      </c>
      <c r="D227" t="str">
        <f ca="1">IF(Table3[[#This Row],[Age]]&gt;55, "Near Retirement", IF(Table3[[#This Row],[Age]]&lt;25,"Below 25", "25+"))</f>
        <v>25+</v>
      </c>
      <c r="E227" s="2">
        <v>44237</v>
      </c>
      <c r="F227">
        <f ca="1">DATEDIF(Table3[[#This Row],[Joining-Date]],TODAY(),"Y")</f>
        <v>3</v>
      </c>
      <c r="G227" s="3" t="s">
        <v>3283</v>
      </c>
      <c r="H227">
        <v>64314</v>
      </c>
      <c r="I227" t="s">
        <v>19</v>
      </c>
    </row>
    <row r="228" spans="1:9" hidden="1" x14ac:dyDescent="0.35">
      <c r="A228" s="1" t="s">
        <v>2552</v>
      </c>
      <c r="B228" s="2">
        <v>9918</v>
      </c>
      <c r="C228">
        <f t="shared" ca="1" si="3"/>
        <v>97</v>
      </c>
      <c r="D228" t="str">
        <f ca="1">IF(Table3[[#This Row],[Age]]&gt;55, "Near Retirement", IF(Table3[[#This Row],[Age]]&lt;25,"Below 25", "25+"))</f>
        <v>Near Retirement</v>
      </c>
      <c r="E228" s="2">
        <v>44154</v>
      </c>
      <c r="F228">
        <f ca="1">DATEDIF(Table3[[#This Row],[Joining-Date]],TODAY(),"Y")</f>
        <v>4</v>
      </c>
      <c r="G228" t="s">
        <v>3280</v>
      </c>
      <c r="H228">
        <v>48366</v>
      </c>
      <c r="I228" t="s">
        <v>19</v>
      </c>
    </row>
    <row r="229" spans="1:9" hidden="1" x14ac:dyDescent="0.35">
      <c r="A229" s="1" t="s">
        <v>2553</v>
      </c>
      <c r="B229" s="2">
        <v>4188</v>
      </c>
      <c r="C229">
        <f t="shared" ca="1" si="3"/>
        <v>113</v>
      </c>
      <c r="D229" t="str">
        <f ca="1">IF(Table3[[#This Row],[Age]]&gt;55, "Near Retirement", IF(Table3[[#This Row],[Age]]&lt;25,"Below 25", "25+"))</f>
        <v>Near Retirement</v>
      </c>
      <c r="E229" s="2">
        <v>44013</v>
      </c>
      <c r="F229">
        <f ca="1">DATEDIF(Table3[[#This Row],[Joining-Date]],TODAY(),"Y")</f>
        <v>4</v>
      </c>
      <c r="G229" t="s">
        <v>550</v>
      </c>
      <c r="H229">
        <v>48133</v>
      </c>
      <c r="I229" t="s">
        <v>19</v>
      </c>
    </row>
    <row r="230" spans="1:9" x14ac:dyDescent="0.35">
      <c r="A230" s="1" t="s">
        <v>2532</v>
      </c>
      <c r="B230" s="2">
        <v>35948</v>
      </c>
      <c r="C230">
        <f t="shared" ca="1" si="3"/>
        <v>26</v>
      </c>
      <c r="D230" t="str">
        <f ca="1">IF(Table3[[#This Row],[Age]]&gt;55, "Near Retirement", IF(Table3[[#This Row],[Age]]&lt;25,"Below 25", "25+"))</f>
        <v>25+</v>
      </c>
      <c r="E230" s="2">
        <v>44224</v>
      </c>
      <c r="F230">
        <f ca="1">DATEDIF(Table3[[#This Row],[Joining-Date]],TODAY(),"Y")</f>
        <v>3</v>
      </c>
      <c r="G230" s="3" t="s">
        <v>3283</v>
      </c>
      <c r="H230">
        <v>63704</v>
      </c>
      <c r="I230" t="s">
        <v>19</v>
      </c>
    </row>
    <row r="231" spans="1:9" x14ac:dyDescent="0.35">
      <c r="A231" s="1" t="s">
        <v>3070</v>
      </c>
      <c r="B231" s="2">
        <v>26302</v>
      </c>
      <c r="C231">
        <f t="shared" ca="1" si="3"/>
        <v>52</v>
      </c>
      <c r="D231" t="str">
        <f ca="1">IF(Table3[[#This Row],[Age]]&gt;55, "Near Retirement", IF(Table3[[#This Row],[Age]]&lt;25,"Below 25", "25+"))</f>
        <v>25+</v>
      </c>
      <c r="E231" s="2">
        <v>44614</v>
      </c>
      <c r="F231">
        <f ca="1">DATEDIF(Table3[[#This Row],[Joining-Date]],TODAY(),"Y")</f>
        <v>2</v>
      </c>
      <c r="G231" s="3" t="s">
        <v>3283</v>
      </c>
      <c r="H231">
        <v>63242</v>
      </c>
      <c r="I231" t="s">
        <v>19</v>
      </c>
    </row>
    <row r="232" spans="1:9" hidden="1" x14ac:dyDescent="0.35">
      <c r="A232" s="1" t="s">
        <v>2556</v>
      </c>
      <c r="B232" s="2">
        <v>5830</v>
      </c>
      <c r="C232">
        <f t="shared" ca="1" si="3"/>
        <v>108</v>
      </c>
      <c r="D232" t="str">
        <f ca="1">IF(Table3[[#This Row],[Age]]&gt;55, "Near Retirement", IF(Table3[[#This Row],[Age]]&lt;25,"Below 25", "25+"))</f>
        <v>Near Retirement</v>
      </c>
      <c r="E232" s="2">
        <v>44668</v>
      </c>
      <c r="F232">
        <f ca="1">DATEDIF(Table3[[#This Row],[Joining-Date]],TODAY(),"Y")</f>
        <v>2</v>
      </c>
      <c r="G232" t="s">
        <v>3278</v>
      </c>
      <c r="H232">
        <v>39219</v>
      </c>
      <c r="I232" t="s">
        <v>14</v>
      </c>
    </row>
    <row r="233" spans="1:9" hidden="1" x14ac:dyDescent="0.35">
      <c r="A233" s="1" t="s">
        <v>2557</v>
      </c>
      <c r="B233" s="2">
        <v>8701</v>
      </c>
      <c r="C233">
        <f t="shared" ca="1" si="3"/>
        <v>101</v>
      </c>
      <c r="D233" t="str">
        <f ca="1">IF(Table3[[#This Row],[Age]]&gt;55, "Near Retirement", IF(Table3[[#This Row],[Age]]&lt;25,"Below 25", "25+"))</f>
        <v>Near Retirement</v>
      </c>
      <c r="E233" s="2">
        <v>44133</v>
      </c>
      <c r="F233">
        <f ca="1">DATEDIF(Table3[[#This Row],[Joining-Date]],TODAY(),"Y")</f>
        <v>4</v>
      </c>
      <c r="G233" t="s">
        <v>23</v>
      </c>
      <c r="H233">
        <v>46082</v>
      </c>
      <c r="I233" t="s">
        <v>14</v>
      </c>
    </row>
    <row r="234" spans="1:9" hidden="1" x14ac:dyDescent="0.35">
      <c r="A234" s="1" t="s">
        <v>2558</v>
      </c>
      <c r="B234" s="2">
        <v>11079</v>
      </c>
      <c r="C234">
        <f t="shared" ca="1" si="3"/>
        <v>94</v>
      </c>
      <c r="D234" t="str">
        <f ca="1">IF(Table3[[#This Row],[Age]]&gt;55, "Near Retirement", IF(Table3[[#This Row],[Age]]&lt;25,"Below 25", "25+"))</f>
        <v>Near Retirement</v>
      </c>
      <c r="E234" s="2">
        <v>44628</v>
      </c>
      <c r="F234">
        <f ca="1">DATEDIF(Table3[[#This Row],[Joining-Date]],TODAY(),"Y")</f>
        <v>2</v>
      </c>
      <c r="G234" t="s">
        <v>3280</v>
      </c>
      <c r="H234">
        <v>57238</v>
      </c>
      <c r="I234" t="s">
        <v>14</v>
      </c>
    </row>
    <row r="235" spans="1:9" hidden="1" x14ac:dyDescent="0.35">
      <c r="A235" s="1" t="s">
        <v>2559</v>
      </c>
      <c r="B235" s="2">
        <v>13409</v>
      </c>
      <c r="C235">
        <f t="shared" ca="1" si="3"/>
        <v>88</v>
      </c>
      <c r="D235" t="str">
        <f ca="1">IF(Table3[[#This Row],[Age]]&gt;55, "Near Retirement", IF(Table3[[#This Row],[Age]]&lt;25,"Below 25", "25+"))</f>
        <v>Near Retirement</v>
      </c>
      <c r="E235" s="2">
        <v>44604</v>
      </c>
      <c r="F235">
        <f ca="1">DATEDIF(Table3[[#This Row],[Joining-Date]],TODAY(),"Y")</f>
        <v>2</v>
      </c>
      <c r="G235" t="s">
        <v>550</v>
      </c>
      <c r="H235">
        <v>49313</v>
      </c>
      <c r="I235" t="s">
        <v>14</v>
      </c>
    </row>
    <row r="236" spans="1:9" x14ac:dyDescent="0.35">
      <c r="A236" s="1" t="s">
        <v>2379</v>
      </c>
      <c r="B236" s="2">
        <v>27924</v>
      </c>
      <c r="C236">
        <f t="shared" ca="1" si="3"/>
        <v>48</v>
      </c>
      <c r="D236" t="str">
        <f ca="1">IF(Table3[[#This Row],[Age]]&gt;55, "Near Retirement", IF(Table3[[#This Row],[Age]]&lt;25,"Below 25", "25+"))</f>
        <v>25+</v>
      </c>
      <c r="E236" s="2">
        <v>44483</v>
      </c>
      <c r="F236">
        <f ca="1">DATEDIF(Table3[[#This Row],[Joining-Date]],TODAY(),"Y")</f>
        <v>3</v>
      </c>
      <c r="G236" s="3" t="s">
        <v>3283</v>
      </c>
      <c r="H236">
        <v>60401</v>
      </c>
      <c r="I236" t="s">
        <v>19</v>
      </c>
    </row>
    <row r="237" spans="1:9" x14ac:dyDescent="0.35">
      <c r="A237" s="1" t="s">
        <v>2368</v>
      </c>
      <c r="B237" s="2">
        <v>41011</v>
      </c>
      <c r="C237">
        <f t="shared" ca="1" si="3"/>
        <v>12</v>
      </c>
      <c r="D237" t="str">
        <f ca="1">IF(Table3[[#This Row],[Age]]&gt;55, "Near Retirement", IF(Table3[[#This Row],[Age]]&lt;25,"Below 25", "25+"))</f>
        <v>Below 25</v>
      </c>
      <c r="E237" s="2">
        <v>44054</v>
      </c>
      <c r="F237">
        <f ca="1">DATEDIF(Table3[[#This Row],[Joining-Date]],TODAY(),"Y")</f>
        <v>4</v>
      </c>
      <c r="G237" s="3" t="s">
        <v>3283</v>
      </c>
      <c r="H237">
        <v>59444</v>
      </c>
      <c r="I237" t="s">
        <v>19</v>
      </c>
    </row>
    <row r="238" spans="1:9" x14ac:dyDescent="0.35">
      <c r="A238" s="1" t="s">
        <v>3126</v>
      </c>
      <c r="B238" s="2">
        <v>31995</v>
      </c>
      <c r="C238">
        <f t="shared" ca="1" si="3"/>
        <v>37</v>
      </c>
      <c r="D238" t="str">
        <f ca="1">IF(Table3[[#This Row],[Age]]&gt;55, "Near Retirement", IF(Table3[[#This Row],[Age]]&lt;25,"Below 25", "25+"))</f>
        <v>25+</v>
      </c>
      <c r="E238" s="2">
        <v>44783</v>
      </c>
      <c r="F238">
        <f ca="1">DATEDIF(Table3[[#This Row],[Joining-Date]],TODAY(),"Y")</f>
        <v>2</v>
      </c>
      <c r="G238" s="3" t="s">
        <v>3283</v>
      </c>
      <c r="H238">
        <v>59199</v>
      </c>
      <c r="I238" t="s">
        <v>14</v>
      </c>
    </row>
    <row r="239" spans="1:9" x14ac:dyDescent="0.35">
      <c r="A239" s="1" t="s">
        <v>2387</v>
      </c>
      <c r="B239" s="2">
        <v>43416</v>
      </c>
      <c r="C239">
        <f t="shared" ca="1" si="3"/>
        <v>6</v>
      </c>
      <c r="D239" t="str">
        <f ca="1">IF(Table3[[#This Row],[Age]]&gt;55, "Near Retirement", IF(Table3[[#This Row],[Age]]&lt;25,"Below 25", "25+"))</f>
        <v>Below 25</v>
      </c>
      <c r="E239" s="2">
        <v>44747</v>
      </c>
      <c r="F239">
        <f ca="1">DATEDIF(Table3[[#This Row],[Joining-Date]],TODAY(),"Y")</f>
        <v>2</v>
      </c>
      <c r="G239" s="3" t="s">
        <v>3283</v>
      </c>
      <c r="H239">
        <v>57349</v>
      </c>
      <c r="I239" t="s">
        <v>19</v>
      </c>
    </row>
    <row r="240" spans="1:9" hidden="1" x14ac:dyDescent="0.35">
      <c r="A240" s="1" t="s">
        <v>2564</v>
      </c>
      <c r="B240" s="2">
        <v>12077</v>
      </c>
      <c r="C240">
        <f t="shared" ca="1" si="3"/>
        <v>91</v>
      </c>
      <c r="D240" t="str">
        <f ca="1">IF(Table3[[#This Row],[Age]]&gt;55, "Near Retirement", IF(Table3[[#This Row],[Age]]&lt;25,"Below 25", "25+"))</f>
        <v>Near Retirement</v>
      </c>
      <c r="E240" s="2">
        <v>44058</v>
      </c>
      <c r="F240">
        <f ca="1">DATEDIF(Table3[[#This Row],[Joining-Date]],TODAY(),"Y")</f>
        <v>4</v>
      </c>
      <c r="G240" t="s">
        <v>3280</v>
      </c>
      <c r="H240">
        <v>42825</v>
      </c>
      <c r="I240" t="s">
        <v>19</v>
      </c>
    </row>
    <row r="241" spans="1:9" x14ac:dyDescent="0.35">
      <c r="A241" s="1" t="s">
        <v>3009</v>
      </c>
      <c r="B241" s="2">
        <v>23474</v>
      </c>
      <c r="C241">
        <f t="shared" ca="1" si="3"/>
        <v>60</v>
      </c>
      <c r="D241" t="str">
        <f ca="1">IF(Table3[[#This Row],[Age]]&gt;55, "Near Retirement", IF(Table3[[#This Row],[Age]]&lt;25,"Below 25", "25+"))</f>
        <v>Near Retirement</v>
      </c>
      <c r="E241" s="2">
        <v>44776</v>
      </c>
      <c r="F241">
        <f ca="1">DATEDIF(Table3[[#This Row],[Joining-Date]],TODAY(),"Y")</f>
        <v>2</v>
      </c>
      <c r="G241" s="3" t="s">
        <v>3283</v>
      </c>
      <c r="H241">
        <v>57062</v>
      </c>
      <c r="I241" t="s">
        <v>19</v>
      </c>
    </row>
    <row r="242" spans="1:9" hidden="1" x14ac:dyDescent="0.35">
      <c r="A242" s="1" t="s">
        <v>2566</v>
      </c>
      <c r="B242" s="2">
        <v>5735</v>
      </c>
      <c r="C242">
        <f t="shared" ca="1" si="3"/>
        <v>109</v>
      </c>
      <c r="D242" t="str">
        <f ca="1">IF(Table3[[#This Row],[Age]]&gt;55, "Near Retirement", IF(Table3[[#This Row],[Age]]&lt;25,"Below 25", "25+"))</f>
        <v>Near Retirement</v>
      </c>
      <c r="E242" s="2">
        <v>45071</v>
      </c>
      <c r="F242">
        <f ca="1">DATEDIF(Table3[[#This Row],[Joining-Date]],TODAY(),"Y")</f>
        <v>1</v>
      </c>
      <c r="G242"/>
      <c r="H242">
        <v>56909</v>
      </c>
      <c r="I242" t="s">
        <v>14</v>
      </c>
    </row>
    <row r="243" spans="1:9" x14ac:dyDescent="0.35">
      <c r="A243" s="1" t="s">
        <v>2904</v>
      </c>
      <c r="B243" s="2">
        <v>39812</v>
      </c>
      <c r="C243">
        <f t="shared" ca="1" si="3"/>
        <v>15</v>
      </c>
      <c r="D243" t="str">
        <f ca="1">IF(Table3[[#This Row],[Age]]&gt;55, "Near Retirement", IF(Table3[[#This Row],[Age]]&lt;25,"Below 25", "25+"))</f>
        <v>Below 25</v>
      </c>
      <c r="E243" s="2">
        <v>44998</v>
      </c>
      <c r="F243">
        <f ca="1">DATEDIF(Table3[[#This Row],[Joining-Date]],TODAY(),"Y")</f>
        <v>1</v>
      </c>
      <c r="G243" s="3" t="s">
        <v>3283</v>
      </c>
      <c r="H243">
        <v>55039</v>
      </c>
      <c r="I243" t="s">
        <v>14</v>
      </c>
    </row>
    <row r="244" spans="1:9" x14ac:dyDescent="0.35">
      <c r="A244" s="1" t="s">
        <v>2951</v>
      </c>
      <c r="B244" s="2">
        <v>21743</v>
      </c>
      <c r="C244">
        <f t="shared" ca="1" si="3"/>
        <v>65</v>
      </c>
      <c r="D244" t="str">
        <f ca="1">IF(Table3[[#This Row],[Age]]&gt;55, "Near Retirement", IF(Table3[[#This Row],[Age]]&lt;25,"Below 25", "25+"))</f>
        <v>Near Retirement</v>
      </c>
      <c r="E244" s="2">
        <v>44669</v>
      </c>
      <c r="F244">
        <f ca="1">DATEDIF(Table3[[#This Row],[Joining-Date]],TODAY(),"Y")</f>
        <v>2</v>
      </c>
      <c r="G244" s="3" t="s">
        <v>3283</v>
      </c>
      <c r="H244">
        <v>51398</v>
      </c>
      <c r="I244" t="s">
        <v>14</v>
      </c>
    </row>
    <row r="245" spans="1:9" x14ac:dyDescent="0.35">
      <c r="A245" s="1" t="s">
        <v>2924</v>
      </c>
      <c r="B245" s="2">
        <v>23642</v>
      </c>
      <c r="C245">
        <f t="shared" ca="1" si="3"/>
        <v>60</v>
      </c>
      <c r="D245" t="str">
        <f ca="1">IF(Table3[[#This Row],[Age]]&gt;55, "Near Retirement", IF(Table3[[#This Row],[Age]]&lt;25,"Below 25", "25+"))</f>
        <v>Near Retirement</v>
      </c>
      <c r="E245" s="2">
        <v>44036</v>
      </c>
      <c r="F245">
        <f ca="1">DATEDIF(Table3[[#This Row],[Joining-Date]],TODAY(),"Y")</f>
        <v>4</v>
      </c>
      <c r="G245" s="3" t="s">
        <v>3283</v>
      </c>
      <c r="H245">
        <v>50206</v>
      </c>
      <c r="I245" t="s">
        <v>19</v>
      </c>
    </row>
    <row r="246" spans="1:9" x14ac:dyDescent="0.35">
      <c r="A246" s="1" t="s">
        <v>2531</v>
      </c>
      <c r="B246" s="2">
        <v>29562</v>
      </c>
      <c r="C246">
        <f t="shared" ca="1" si="3"/>
        <v>43</v>
      </c>
      <c r="D246" t="str">
        <f ca="1">IF(Table3[[#This Row],[Age]]&gt;55, "Near Retirement", IF(Table3[[#This Row],[Age]]&lt;25,"Below 25", "25+"))</f>
        <v>25+</v>
      </c>
      <c r="E246" s="2">
        <v>44851</v>
      </c>
      <c r="F246">
        <f ca="1">DATEDIF(Table3[[#This Row],[Joining-Date]],TODAY(),"Y")</f>
        <v>2</v>
      </c>
      <c r="G246" s="3" t="s">
        <v>3283</v>
      </c>
      <c r="H246">
        <v>46823</v>
      </c>
      <c r="I246" t="s">
        <v>14</v>
      </c>
    </row>
    <row r="247" spans="1:9" x14ac:dyDescent="0.35">
      <c r="A247" s="1" t="s">
        <v>2477</v>
      </c>
      <c r="B247" s="2">
        <v>44798</v>
      </c>
      <c r="C247">
        <f t="shared" ca="1" si="3"/>
        <v>2</v>
      </c>
      <c r="D247" t="str">
        <f ca="1">IF(Table3[[#This Row],[Age]]&gt;55, "Near Retirement", IF(Table3[[#This Row],[Age]]&lt;25,"Below 25", "25+"))</f>
        <v>Below 25</v>
      </c>
      <c r="E247" s="2">
        <v>43978</v>
      </c>
      <c r="F247">
        <f ca="1">DATEDIF(Table3[[#This Row],[Joining-Date]],TODAY(),"Y")</f>
        <v>4</v>
      </c>
      <c r="G247" s="3" t="s">
        <v>3283</v>
      </c>
      <c r="H247">
        <v>46249</v>
      </c>
      <c r="I247" t="s">
        <v>19</v>
      </c>
    </row>
    <row r="248" spans="1:9" hidden="1" x14ac:dyDescent="0.35">
      <c r="A248" s="1" t="s">
        <v>2571</v>
      </c>
      <c r="B248" s="2">
        <v>8346</v>
      </c>
      <c r="C248">
        <f t="shared" ca="1" si="3"/>
        <v>102</v>
      </c>
      <c r="D248" t="str">
        <f ca="1">IF(Table3[[#This Row],[Age]]&gt;55, "Near Retirement", IF(Table3[[#This Row],[Age]]&lt;25,"Below 25", "25+"))</f>
        <v>Near Retirement</v>
      </c>
      <c r="E248" s="2">
        <v>44776</v>
      </c>
      <c r="F248">
        <f ca="1">DATEDIF(Table3[[#This Row],[Joining-Date]],TODAY(),"Y")</f>
        <v>2</v>
      </c>
      <c r="G248" t="s">
        <v>550</v>
      </c>
      <c r="H248">
        <v>4428</v>
      </c>
      <c r="I248" t="s">
        <v>14</v>
      </c>
    </row>
    <row r="249" spans="1:9" hidden="1" x14ac:dyDescent="0.35">
      <c r="A249" s="1" t="s">
        <v>2572</v>
      </c>
      <c r="B249" s="2">
        <v>19398</v>
      </c>
      <c r="C249">
        <f t="shared" ca="1" si="3"/>
        <v>71</v>
      </c>
      <c r="D249" t="str">
        <f ca="1">IF(Table3[[#This Row],[Age]]&gt;55, "Near Retirement", IF(Table3[[#This Row],[Age]]&lt;25,"Below 25", "25+"))</f>
        <v>Near Retirement</v>
      </c>
      <c r="E249" s="2">
        <v>45179</v>
      </c>
      <c r="F249">
        <f ca="1">DATEDIF(Table3[[#This Row],[Joining-Date]],TODAY(),"Y")</f>
        <v>1</v>
      </c>
      <c r="G249"/>
      <c r="H249">
        <v>41705</v>
      </c>
      <c r="I249" t="s">
        <v>19</v>
      </c>
    </row>
    <row r="250" spans="1:9" hidden="1" x14ac:dyDescent="0.35">
      <c r="A250" s="1" t="s">
        <v>2573</v>
      </c>
      <c r="B250" s="2">
        <v>5130</v>
      </c>
      <c r="C250">
        <f t="shared" ca="1" si="3"/>
        <v>110</v>
      </c>
      <c r="D250" t="str">
        <f ca="1">IF(Table3[[#This Row],[Age]]&gt;55, "Near Retirement", IF(Table3[[#This Row],[Age]]&lt;25,"Below 25", "25+"))</f>
        <v>Near Retirement</v>
      </c>
      <c r="E250" s="2">
        <v>45367</v>
      </c>
      <c r="F250">
        <f ca="1">DATEDIF(Table3[[#This Row],[Joining-Date]],TODAY(),"Y")</f>
        <v>0</v>
      </c>
      <c r="G250"/>
      <c r="H250">
        <v>80469</v>
      </c>
      <c r="I250" t="s">
        <v>14</v>
      </c>
    </row>
    <row r="251" spans="1:9" x14ac:dyDescent="0.35">
      <c r="A251" s="1" t="s">
        <v>2541</v>
      </c>
      <c r="B251" s="2">
        <v>42489</v>
      </c>
      <c r="C251">
        <f t="shared" ca="1" si="3"/>
        <v>8</v>
      </c>
      <c r="D251" t="str">
        <f ca="1">IF(Table3[[#This Row],[Age]]&gt;55, "Near Retirement", IF(Table3[[#This Row],[Age]]&lt;25,"Below 25", "25+"))</f>
        <v>Below 25</v>
      </c>
      <c r="E251" s="2">
        <v>45096</v>
      </c>
      <c r="F251">
        <f ca="1">DATEDIF(Table3[[#This Row],[Joining-Date]],TODAY(),"Y")</f>
        <v>1</v>
      </c>
      <c r="G251" s="3" t="s">
        <v>3283</v>
      </c>
      <c r="H251">
        <v>38001</v>
      </c>
      <c r="I251" t="s">
        <v>19</v>
      </c>
    </row>
    <row r="252" spans="1:9" hidden="1" x14ac:dyDescent="0.35">
      <c r="A252" s="1" t="s">
        <v>2575</v>
      </c>
      <c r="B252" s="2">
        <v>19071</v>
      </c>
      <c r="C252">
        <f t="shared" ca="1" si="3"/>
        <v>72</v>
      </c>
      <c r="D252" t="str">
        <f ca="1">IF(Table3[[#This Row],[Age]]&gt;55, "Near Retirement", IF(Table3[[#This Row],[Age]]&lt;25,"Below 25", "25+"))</f>
        <v>Near Retirement</v>
      </c>
      <c r="E252" s="2">
        <v>44810</v>
      </c>
      <c r="F252">
        <f ca="1">DATEDIF(Table3[[#This Row],[Joining-Date]],TODAY(),"Y")</f>
        <v>2</v>
      </c>
      <c r="G252" t="s">
        <v>13</v>
      </c>
      <c r="H252">
        <v>83943</v>
      </c>
      <c r="I252" t="s">
        <v>14</v>
      </c>
    </row>
    <row r="253" spans="1:9" hidden="1" x14ac:dyDescent="0.35">
      <c r="A253" s="1" t="s">
        <v>2576</v>
      </c>
      <c r="B253" s="2">
        <v>9473</v>
      </c>
      <c r="C253">
        <f t="shared" ca="1" si="3"/>
        <v>98</v>
      </c>
      <c r="D253" t="str">
        <f ca="1">IF(Table3[[#This Row],[Age]]&gt;55, "Near Retirement", IF(Table3[[#This Row],[Age]]&lt;25,"Below 25", "25+"))</f>
        <v>Near Retirement</v>
      </c>
      <c r="E253" s="2">
        <v>44673</v>
      </c>
      <c r="F253">
        <f ca="1">DATEDIF(Table3[[#This Row],[Joining-Date]],TODAY(),"Y")</f>
        <v>2</v>
      </c>
      <c r="G253" t="s">
        <v>3278</v>
      </c>
      <c r="H253">
        <v>79823</v>
      </c>
      <c r="I253" t="s">
        <v>19</v>
      </c>
    </row>
    <row r="254" spans="1:9" x14ac:dyDescent="0.35">
      <c r="A254" s="1" t="s">
        <v>2561</v>
      </c>
      <c r="B254" s="2">
        <v>41655</v>
      </c>
      <c r="C254">
        <f t="shared" ca="1" si="3"/>
        <v>10</v>
      </c>
      <c r="D254" t="str">
        <f ca="1">IF(Table3[[#This Row],[Age]]&gt;55, "Near Retirement", IF(Table3[[#This Row],[Age]]&lt;25,"Below 25", "25+"))</f>
        <v>Below 25</v>
      </c>
      <c r="E254" s="2">
        <v>44005</v>
      </c>
      <c r="F254">
        <f ca="1">DATEDIF(Table3[[#This Row],[Joining-Date]],TODAY(),"Y")</f>
        <v>4</v>
      </c>
      <c r="G254" s="3" t="s">
        <v>3283</v>
      </c>
      <c r="H254">
        <v>34971</v>
      </c>
      <c r="I254" t="s">
        <v>19</v>
      </c>
    </row>
    <row r="255" spans="1:9" x14ac:dyDescent="0.35">
      <c r="A255" s="1" t="s">
        <v>2520</v>
      </c>
      <c r="B255" s="2">
        <v>42815</v>
      </c>
      <c r="C255">
        <f t="shared" ca="1" si="3"/>
        <v>7</v>
      </c>
      <c r="D255" t="str">
        <f ca="1">IF(Table3[[#This Row],[Age]]&gt;55, "Near Retirement", IF(Table3[[#This Row],[Age]]&lt;25,"Below 25", "25+"))</f>
        <v>Below 25</v>
      </c>
      <c r="E255" s="2">
        <v>44512</v>
      </c>
      <c r="F255">
        <f ca="1">DATEDIF(Table3[[#This Row],[Joining-Date]],TODAY(),"Y")</f>
        <v>3</v>
      </c>
      <c r="G255" s="3" t="s">
        <v>3283</v>
      </c>
      <c r="H255">
        <v>29753</v>
      </c>
      <c r="I255" t="s">
        <v>14</v>
      </c>
    </row>
    <row r="256" spans="1:9" x14ac:dyDescent="0.35">
      <c r="A256" s="1" t="s">
        <v>2700</v>
      </c>
      <c r="B256" s="2">
        <v>34389</v>
      </c>
      <c r="C256">
        <f t="shared" ca="1" si="3"/>
        <v>30</v>
      </c>
      <c r="D256" t="str">
        <f ca="1">IF(Table3[[#This Row],[Age]]&gt;55, "Near Retirement", IF(Table3[[#This Row],[Age]]&lt;25,"Below 25", "25+"))</f>
        <v>25+</v>
      </c>
      <c r="E256" s="2">
        <v>45095</v>
      </c>
      <c r="F256">
        <f ca="1">DATEDIF(Table3[[#This Row],[Joining-Date]],TODAY(),"Y")</f>
        <v>1</v>
      </c>
      <c r="G256" s="3" t="s">
        <v>3283</v>
      </c>
      <c r="H256">
        <v>29567</v>
      </c>
      <c r="I256" t="s">
        <v>19</v>
      </c>
    </row>
    <row r="257" spans="1:9" x14ac:dyDescent="0.35">
      <c r="A257" s="1" t="s">
        <v>2822</v>
      </c>
      <c r="B257" s="2">
        <v>35325</v>
      </c>
      <c r="C257">
        <f t="shared" ca="1" si="3"/>
        <v>28</v>
      </c>
      <c r="D257" t="str">
        <f ca="1">IF(Table3[[#This Row],[Age]]&gt;55, "Near Retirement", IF(Table3[[#This Row],[Age]]&lt;25,"Below 25", "25+"))</f>
        <v>25+</v>
      </c>
      <c r="E257" s="2">
        <v>44518</v>
      </c>
      <c r="F257">
        <f ca="1">DATEDIF(Table3[[#This Row],[Joining-Date]],TODAY(),"Y")</f>
        <v>3</v>
      </c>
      <c r="G257" s="3" t="s">
        <v>3283</v>
      </c>
      <c r="H257">
        <v>25109</v>
      </c>
      <c r="I257" t="s">
        <v>14</v>
      </c>
    </row>
    <row r="258" spans="1:9" hidden="1" x14ac:dyDescent="0.35">
      <c r="A258" s="1" t="s">
        <v>2580</v>
      </c>
      <c r="B258" s="2">
        <v>9373</v>
      </c>
      <c r="C258">
        <f t="shared" ref="C258:C321" ca="1" si="4">DATEDIF(B258,TODAY(),"Y")</f>
        <v>99</v>
      </c>
      <c r="D258" t="str">
        <f ca="1">IF(Table3[[#This Row],[Age]]&gt;55, "Near Retirement", IF(Table3[[#This Row],[Age]]&lt;25,"Below 25", "25+"))</f>
        <v>Near Retirement</v>
      </c>
      <c r="E258" s="2">
        <v>44295</v>
      </c>
      <c r="F258">
        <f ca="1">DATEDIF(Table3[[#This Row],[Joining-Date]],TODAY(),"Y")</f>
        <v>3</v>
      </c>
      <c r="G258" t="s">
        <v>13</v>
      </c>
      <c r="H258">
        <v>95783</v>
      </c>
      <c r="I258" t="s">
        <v>14</v>
      </c>
    </row>
    <row r="259" spans="1:9" hidden="1" x14ac:dyDescent="0.35">
      <c r="A259" s="1" t="s">
        <v>2581</v>
      </c>
      <c r="B259" s="2">
        <v>5189</v>
      </c>
      <c r="C259">
        <f t="shared" ca="1" si="4"/>
        <v>110</v>
      </c>
      <c r="D259" t="str">
        <f ca="1">IF(Table3[[#This Row],[Age]]&gt;55, "Near Retirement", IF(Table3[[#This Row],[Age]]&lt;25,"Below 25", "25+"))</f>
        <v>Near Retirement</v>
      </c>
      <c r="E259" s="2">
        <v>44742</v>
      </c>
      <c r="F259">
        <f ca="1">DATEDIF(Table3[[#This Row],[Joining-Date]],TODAY(),"Y")</f>
        <v>2</v>
      </c>
      <c r="G259" t="s">
        <v>3278</v>
      </c>
      <c r="H259">
        <v>10648</v>
      </c>
      <c r="I259" t="s">
        <v>14</v>
      </c>
    </row>
    <row r="260" spans="1:9" x14ac:dyDescent="0.35">
      <c r="A260" s="1" t="s">
        <v>3047</v>
      </c>
      <c r="B260" s="2">
        <v>38587</v>
      </c>
      <c r="C260">
        <f t="shared" ca="1" si="4"/>
        <v>19</v>
      </c>
      <c r="D260" t="str">
        <f ca="1">IF(Table3[[#This Row],[Age]]&gt;55, "Near Retirement", IF(Table3[[#This Row],[Age]]&lt;25,"Below 25", "25+"))</f>
        <v>Below 25</v>
      </c>
      <c r="E260" s="2">
        <v>44908</v>
      </c>
      <c r="F260">
        <f ca="1">DATEDIF(Table3[[#This Row],[Joining-Date]],TODAY(),"Y")</f>
        <v>1</v>
      </c>
      <c r="G260" s="3" t="s">
        <v>3283</v>
      </c>
      <c r="H260">
        <v>18768</v>
      </c>
      <c r="I260" t="s">
        <v>19</v>
      </c>
    </row>
    <row r="261" spans="1:9" x14ac:dyDescent="0.35">
      <c r="A261" s="1" t="s">
        <v>2992</v>
      </c>
      <c r="B261" s="2">
        <v>20731</v>
      </c>
      <c r="C261">
        <f t="shared" ca="1" si="4"/>
        <v>68</v>
      </c>
      <c r="D261" t="str">
        <f ca="1">IF(Table3[[#This Row],[Age]]&gt;55, "Near Retirement", IF(Table3[[#This Row],[Age]]&lt;25,"Below 25", "25+"))</f>
        <v>Near Retirement</v>
      </c>
      <c r="E261" s="2">
        <v>45351</v>
      </c>
      <c r="F261">
        <f ca="1">DATEDIF(Table3[[#This Row],[Joining-Date]],TODAY(),"Y")</f>
        <v>0</v>
      </c>
      <c r="G261" s="3" t="s">
        <v>3283</v>
      </c>
      <c r="H261">
        <v>18678</v>
      </c>
      <c r="I261" t="s">
        <v>14</v>
      </c>
    </row>
    <row r="262" spans="1:9" x14ac:dyDescent="0.35">
      <c r="A262" s="1" t="s">
        <v>2399</v>
      </c>
      <c r="B262" s="2">
        <v>24748</v>
      </c>
      <c r="C262">
        <f t="shared" ca="1" si="4"/>
        <v>57</v>
      </c>
      <c r="D262" t="str">
        <f ca="1">IF(Table3[[#This Row],[Age]]&gt;55, "Near Retirement", IF(Table3[[#This Row],[Age]]&lt;25,"Below 25", "25+"))</f>
        <v>Near Retirement</v>
      </c>
      <c r="E262" s="2">
        <v>43893</v>
      </c>
      <c r="F262">
        <f ca="1">DATEDIF(Table3[[#This Row],[Joining-Date]],TODAY(),"Y")</f>
        <v>4</v>
      </c>
      <c r="G262" s="3" t="s">
        <v>3283</v>
      </c>
      <c r="H262">
        <v>15606</v>
      </c>
      <c r="I262" t="s">
        <v>14</v>
      </c>
    </row>
    <row r="263" spans="1:9" hidden="1" x14ac:dyDescent="0.35">
      <c r="A263" s="1" t="s">
        <v>2585</v>
      </c>
      <c r="B263" s="2">
        <v>11440</v>
      </c>
      <c r="C263">
        <f t="shared" ca="1" si="4"/>
        <v>93</v>
      </c>
      <c r="D263" t="str">
        <f ca="1">IF(Table3[[#This Row],[Age]]&gt;55, "Near Retirement", IF(Table3[[#This Row],[Age]]&lt;25,"Below 25", "25+"))</f>
        <v>Near Retirement</v>
      </c>
      <c r="E263" s="2">
        <v>44971</v>
      </c>
      <c r="F263">
        <f ca="1">DATEDIF(Table3[[#This Row],[Joining-Date]],TODAY(),"Y")</f>
        <v>1</v>
      </c>
      <c r="G263"/>
      <c r="H263">
        <v>2308</v>
      </c>
      <c r="I263" t="s">
        <v>14</v>
      </c>
    </row>
    <row r="264" spans="1:9" hidden="1" x14ac:dyDescent="0.35">
      <c r="A264" s="1" t="s">
        <v>2586</v>
      </c>
      <c r="B264" s="2">
        <v>14159</v>
      </c>
      <c r="C264">
        <f t="shared" ca="1" si="4"/>
        <v>86</v>
      </c>
      <c r="D264" t="str">
        <f ca="1">IF(Table3[[#This Row],[Age]]&gt;55, "Near Retirement", IF(Table3[[#This Row],[Age]]&lt;25,"Below 25", "25+"))</f>
        <v>Near Retirement</v>
      </c>
      <c r="E264" s="2">
        <v>44412</v>
      </c>
      <c r="F264">
        <f ca="1">DATEDIF(Table3[[#This Row],[Joining-Date]],TODAY(),"Y")</f>
        <v>3</v>
      </c>
      <c r="G264"/>
      <c r="H264">
        <v>5370</v>
      </c>
      <c r="I264" t="s">
        <v>19</v>
      </c>
    </row>
    <row r="265" spans="1:9" x14ac:dyDescent="0.35">
      <c r="A265" s="1" t="s">
        <v>2944</v>
      </c>
      <c r="B265" s="2">
        <v>32859</v>
      </c>
      <c r="C265">
        <f t="shared" ca="1" si="4"/>
        <v>34</v>
      </c>
      <c r="D265" t="str">
        <f ca="1">IF(Table3[[#This Row],[Age]]&gt;55, "Near Retirement", IF(Table3[[#This Row],[Age]]&lt;25,"Below 25", "25+"))</f>
        <v>25+</v>
      </c>
      <c r="E265" s="2">
        <v>44004</v>
      </c>
      <c r="F265">
        <f ca="1">DATEDIF(Table3[[#This Row],[Joining-Date]],TODAY(),"Y")</f>
        <v>4</v>
      </c>
      <c r="G265" s="3" t="s">
        <v>3283</v>
      </c>
      <c r="H265">
        <v>14849</v>
      </c>
      <c r="I265" t="s">
        <v>19</v>
      </c>
    </row>
    <row r="266" spans="1:9" x14ac:dyDescent="0.35">
      <c r="A266" s="1" t="s">
        <v>2805</v>
      </c>
      <c r="B266" s="2">
        <v>25972</v>
      </c>
      <c r="C266">
        <f t="shared" ca="1" si="4"/>
        <v>53</v>
      </c>
      <c r="D266" t="str">
        <f ca="1">IF(Table3[[#This Row],[Age]]&gt;55, "Near Retirement", IF(Table3[[#This Row],[Age]]&lt;25,"Below 25", "25+"))</f>
        <v>25+</v>
      </c>
      <c r="E266" s="2">
        <v>44703</v>
      </c>
      <c r="F266">
        <f ca="1">DATEDIF(Table3[[#This Row],[Joining-Date]],TODAY(),"Y")</f>
        <v>2</v>
      </c>
      <c r="G266" s="3" t="s">
        <v>3283</v>
      </c>
      <c r="H266">
        <v>10046</v>
      </c>
      <c r="I266" t="s">
        <v>14</v>
      </c>
    </row>
    <row r="267" spans="1:9" x14ac:dyDescent="0.35">
      <c r="A267" s="1" t="s">
        <v>2587</v>
      </c>
      <c r="B267" s="2">
        <v>28144</v>
      </c>
      <c r="C267">
        <f t="shared" ca="1" si="4"/>
        <v>47</v>
      </c>
      <c r="D267" t="str">
        <f ca="1">IF(Table3[[#This Row],[Age]]&gt;55, "Near Retirement", IF(Table3[[#This Row],[Age]]&lt;25,"Below 25", "25+"))</f>
        <v>25+</v>
      </c>
      <c r="E267" s="2">
        <v>45396</v>
      </c>
      <c r="F267">
        <f ca="1">DATEDIF(Table3[[#This Row],[Joining-Date]],TODAY(),"Y")</f>
        <v>0</v>
      </c>
      <c r="G267" s="3" t="s">
        <v>3283</v>
      </c>
      <c r="H267">
        <v>7026</v>
      </c>
      <c r="I267" t="s">
        <v>19</v>
      </c>
    </row>
    <row r="268" spans="1:9" x14ac:dyDescent="0.35">
      <c r="A268" s="1" t="s">
        <v>3094</v>
      </c>
      <c r="B268" s="2">
        <v>41387</v>
      </c>
      <c r="C268">
        <f t="shared" ca="1" si="4"/>
        <v>11</v>
      </c>
      <c r="D268" t="str">
        <f ca="1">IF(Table3[[#This Row],[Age]]&gt;55, "Near Retirement", IF(Table3[[#This Row],[Age]]&lt;25,"Below 25", "25+"))</f>
        <v>Below 25</v>
      </c>
      <c r="E268" s="2">
        <v>44939</v>
      </c>
      <c r="F268">
        <f ca="1">DATEDIF(Table3[[#This Row],[Joining-Date]],TODAY(),"Y")</f>
        <v>1</v>
      </c>
      <c r="G268" s="3" t="s">
        <v>3283</v>
      </c>
      <c r="H268">
        <v>6486</v>
      </c>
      <c r="I268" t="s">
        <v>19</v>
      </c>
    </row>
    <row r="269" spans="1:9" x14ac:dyDescent="0.35">
      <c r="A269" s="1" t="s">
        <v>2462</v>
      </c>
      <c r="B269" s="2">
        <v>33515</v>
      </c>
      <c r="C269">
        <f t="shared" ca="1" si="4"/>
        <v>33</v>
      </c>
      <c r="D269" t="str">
        <f ca="1">IF(Table3[[#This Row],[Age]]&gt;55, "Near Retirement", IF(Table3[[#This Row],[Age]]&lt;25,"Below 25", "25+"))</f>
        <v>25+</v>
      </c>
      <c r="E269" s="2">
        <v>45200</v>
      </c>
      <c r="F269">
        <f ca="1">DATEDIF(Table3[[#This Row],[Joining-Date]],TODAY(),"Y")</f>
        <v>1</v>
      </c>
      <c r="G269" s="3" t="s">
        <v>3283</v>
      </c>
      <c r="H269">
        <v>3162</v>
      </c>
      <c r="I269" t="s">
        <v>19</v>
      </c>
    </row>
    <row r="270" spans="1:9" hidden="1" x14ac:dyDescent="0.35">
      <c r="A270" s="1" t="s">
        <v>2592</v>
      </c>
      <c r="B270" s="2">
        <v>13011</v>
      </c>
      <c r="C270">
        <f t="shared" ca="1" si="4"/>
        <v>89</v>
      </c>
      <c r="D270" t="str">
        <f ca="1">IF(Table3[[#This Row],[Age]]&gt;55, "Near Retirement", IF(Table3[[#This Row],[Age]]&lt;25,"Below 25", "25+"))</f>
        <v>Near Retirement</v>
      </c>
      <c r="E270" s="2">
        <v>44745</v>
      </c>
      <c r="F270">
        <f ca="1">DATEDIF(Table3[[#This Row],[Joining-Date]],TODAY(),"Y")</f>
        <v>2</v>
      </c>
      <c r="G270" t="s">
        <v>550</v>
      </c>
      <c r="H270">
        <v>33772</v>
      </c>
      <c r="I270" t="s">
        <v>19</v>
      </c>
    </row>
    <row r="271" spans="1:9" x14ac:dyDescent="0.35">
      <c r="A271" s="1" t="s">
        <v>2339</v>
      </c>
      <c r="B271" s="2">
        <v>40803</v>
      </c>
      <c r="C271">
        <f t="shared" ca="1" si="4"/>
        <v>13</v>
      </c>
      <c r="D271" t="str">
        <f ca="1">IF(Table3[[#This Row],[Age]]&gt;55, "Near Retirement", IF(Table3[[#This Row],[Age]]&lt;25,"Below 25", "25+"))</f>
        <v>Below 25</v>
      </c>
      <c r="E271" s="2">
        <v>45285</v>
      </c>
      <c r="F271">
        <f ca="1">DATEDIF(Table3[[#This Row],[Joining-Date]],TODAY(),"Y")</f>
        <v>0</v>
      </c>
      <c r="G271" s="3" t="s">
        <v>3280</v>
      </c>
      <c r="H271">
        <v>80308</v>
      </c>
      <c r="I271" t="s">
        <v>19</v>
      </c>
    </row>
    <row r="272" spans="1:9" hidden="1" x14ac:dyDescent="0.35">
      <c r="A272" s="1" t="s">
        <v>2594</v>
      </c>
      <c r="B272" s="2">
        <v>18742</v>
      </c>
      <c r="C272">
        <f t="shared" ca="1" si="4"/>
        <v>73</v>
      </c>
      <c r="D272" t="str">
        <f ca="1">IF(Table3[[#This Row],[Age]]&gt;55, "Near Retirement", IF(Table3[[#This Row],[Age]]&lt;25,"Below 25", "25+"))</f>
        <v>Near Retirement</v>
      </c>
      <c r="E272" s="2">
        <v>43857</v>
      </c>
      <c r="F272">
        <f ca="1">DATEDIF(Table3[[#This Row],[Joining-Date]],TODAY(),"Y")</f>
        <v>4</v>
      </c>
      <c r="G272" t="s">
        <v>13</v>
      </c>
      <c r="H272">
        <v>88701</v>
      </c>
      <c r="I272" t="s">
        <v>14</v>
      </c>
    </row>
    <row r="273" spans="1:9" x14ac:dyDescent="0.35">
      <c r="A273" s="1" t="s">
        <v>2548</v>
      </c>
      <c r="B273" s="2">
        <v>27476</v>
      </c>
      <c r="C273">
        <f t="shared" ca="1" si="4"/>
        <v>49</v>
      </c>
      <c r="D273" t="str">
        <f ca="1">IF(Table3[[#This Row],[Age]]&gt;55, "Near Retirement", IF(Table3[[#This Row],[Age]]&lt;25,"Below 25", "25+"))</f>
        <v>25+</v>
      </c>
      <c r="E273" s="2">
        <v>44878</v>
      </c>
      <c r="F273">
        <f ca="1">DATEDIF(Table3[[#This Row],[Joining-Date]],TODAY(),"Y")</f>
        <v>2</v>
      </c>
      <c r="G273" s="3" t="s">
        <v>3280</v>
      </c>
      <c r="H273">
        <v>89376</v>
      </c>
      <c r="I273" t="s">
        <v>14</v>
      </c>
    </row>
    <row r="274" spans="1:9" x14ac:dyDescent="0.35">
      <c r="A274" s="1" t="s">
        <v>2530</v>
      </c>
      <c r="B274" s="2">
        <v>36432</v>
      </c>
      <c r="C274">
        <f t="shared" ca="1" si="4"/>
        <v>25</v>
      </c>
      <c r="D274" t="str">
        <f ca="1">IF(Table3[[#This Row],[Age]]&gt;55, "Near Retirement", IF(Table3[[#This Row],[Age]]&lt;25,"Below 25", "25+"))</f>
        <v>25+</v>
      </c>
      <c r="E274" s="2">
        <v>44218</v>
      </c>
      <c r="F274">
        <f ca="1">DATEDIF(Table3[[#This Row],[Joining-Date]],TODAY(),"Y")</f>
        <v>3</v>
      </c>
      <c r="G274" s="3" t="s">
        <v>3280</v>
      </c>
      <c r="H274">
        <v>88927</v>
      </c>
      <c r="I274" t="s">
        <v>14</v>
      </c>
    </row>
    <row r="275" spans="1:9" hidden="1" x14ac:dyDescent="0.35">
      <c r="A275" s="1" t="s">
        <v>2470</v>
      </c>
      <c r="B275" s="2">
        <v>14717</v>
      </c>
      <c r="C275">
        <f t="shared" ca="1" si="4"/>
        <v>84</v>
      </c>
      <c r="D275" t="str">
        <f ca="1">IF(Table3[[#This Row],[Age]]&gt;55, "Near Retirement", IF(Table3[[#This Row],[Age]]&lt;25,"Below 25", "25+"))</f>
        <v>Near Retirement</v>
      </c>
      <c r="E275" s="2">
        <v>44088</v>
      </c>
      <c r="F275">
        <f ca="1">DATEDIF(Table3[[#This Row],[Joining-Date]],TODAY(),"Y")</f>
        <v>4</v>
      </c>
      <c r="G275" t="s">
        <v>3280</v>
      </c>
      <c r="H275">
        <v>36241</v>
      </c>
      <c r="I275" t="s">
        <v>19</v>
      </c>
    </row>
    <row r="276" spans="1:9" x14ac:dyDescent="0.35">
      <c r="A276" s="1" t="s">
        <v>2652</v>
      </c>
      <c r="B276" s="2">
        <v>41696</v>
      </c>
      <c r="C276">
        <f t="shared" ca="1" si="4"/>
        <v>10</v>
      </c>
      <c r="D276" t="str">
        <f ca="1">IF(Table3[[#This Row],[Age]]&gt;55, "Near Retirement", IF(Table3[[#This Row],[Age]]&lt;25,"Below 25", "25+"))</f>
        <v>Below 25</v>
      </c>
      <c r="E276" s="2">
        <v>44823</v>
      </c>
      <c r="F276">
        <f ca="1">DATEDIF(Table3[[#This Row],[Joining-Date]],TODAY(),"Y")</f>
        <v>2</v>
      </c>
      <c r="G276" s="3" t="s">
        <v>3280</v>
      </c>
      <c r="H276">
        <v>88281</v>
      </c>
      <c r="I276" t="s">
        <v>14</v>
      </c>
    </row>
    <row r="277" spans="1:9" x14ac:dyDescent="0.35">
      <c r="A277" s="1" t="s">
        <v>2902</v>
      </c>
      <c r="B277" s="2">
        <v>23461</v>
      </c>
      <c r="C277">
        <f t="shared" ca="1" si="4"/>
        <v>60</v>
      </c>
      <c r="D277" t="str">
        <f ca="1">IF(Table3[[#This Row],[Age]]&gt;55, "Near Retirement", IF(Table3[[#This Row],[Age]]&lt;25,"Below 25", "25+"))</f>
        <v>Near Retirement</v>
      </c>
      <c r="E277" s="2">
        <v>45015</v>
      </c>
      <c r="F277">
        <f ca="1">DATEDIF(Table3[[#This Row],[Joining-Date]],TODAY(),"Y")</f>
        <v>1</v>
      </c>
      <c r="G277" s="3" t="s">
        <v>3280</v>
      </c>
      <c r="H277">
        <v>86435</v>
      </c>
      <c r="I277" t="s">
        <v>14</v>
      </c>
    </row>
    <row r="278" spans="1:9" x14ac:dyDescent="0.35">
      <c r="A278" s="1" t="s">
        <v>3035</v>
      </c>
      <c r="B278" s="2">
        <v>43049</v>
      </c>
      <c r="C278">
        <f t="shared" ca="1" si="4"/>
        <v>7</v>
      </c>
      <c r="D278" t="str">
        <f ca="1">IF(Table3[[#This Row],[Age]]&gt;55, "Near Retirement", IF(Table3[[#This Row],[Age]]&lt;25,"Below 25", "25+"))</f>
        <v>Below 25</v>
      </c>
      <c r="E278" s="2">
        <v>43883</v>
      </c>
      <c r="F278">
        <f ca="1">DATEDIF(Table3[[#This Row],[Joining-Date]],TODAY(),"Y")</f>
        <v>4</v>
      </c>
      <c r="G278" s="3" t="s">
        <v>3280</v>
      </c>
      <c r="H278">
        <v>85941</v>
      </c>
      <c r="I278" t="s">
        <v>14</v>
      </c>
    </row>
    <row r="279" spans="1:9" hidden="1" x14ac:dyDescent="0.35">
      <c r="A279" s="1" t="s">
        <v>2600</v>
      </c>
      <c r="B279" s="2">
        <v>19781</v>
      </c>
      <c r="C279">
        <f t="shared" ca="1" si="4"/>
        <v>70</v>
      </c>
      <c r="D279" t="str">
        <f ca="1">IF(Table3[[#This Row],[Age]]&gt;55, "Near Retirement", IF(Table3[[#This Row],[Age]]&lt;25,"Below 25", "25+"))</f>
        <v>Near Retirement</v>
      </c>
      <c r="E279" s="2">
        <v>44727</v>
      </c>
      <c r="F279">
        <f ca="1">DATEDIF(Table3[[#This Row],[Joining-Date]],TODAY(),"Y")</f>
        <v>2</v>
      </c>
      <c r="G279" t="s">
        <v>3278</v>
      </c>
      <c r="H279">
        <v>67224</v>
      </c>
      <c r="I279" t="s">
        <v>19</v>
      </c>
    </row>
    <row r="280" spans="1:9" hidden="1" x14ac:dyDescent="0.35">
      <c r="A280" s="1" t="s">
        <v>2601</v>
      </c>
      <c r="B280" s="2">
        <v>11234</v>
      </c>
      <c r="C280">
        <f t="shared" ca="1" si="4"/>
        <v>94</v>
      </c>
      <c r="D280" t="str">
        <f ca="1">IF(Table3[[#This Row],[Age]]&gt;55, "Near Retirement", IF(Table3[[#This Row],[Age]]&lt;25,"Below 25", "25+"))</f>
        <v>Near Retirement</v>
      </c>
      <c r="E280" s="2">
        <v>44687</v>
      </c>
      <c r="F280">
        <f ca="1">DATEDIF(Table3[[#This Row],[Joining-Date]],TODAY(),"Y")</f>
        <v>2</v>
      </c>
      <c r="G280" t="s">
        <v>23</v>
      </c>
      <c r="H280">
        <v>4610</v>
      </c>
      <c r="I280" t="s">
        <v>14</v>
      </c>
    </row>
    <row r="281" spans="1:9" hidden="1" x14ac:dyDescent="0.35">
      <c r="A281" s="1" t="s">
        <v>2602</v>
      </c>
      <c r="B281" s="2">
        <v>6668</v>
      </c>
      <c r="C281">
        <f t="shared" ca="1" si="4"/>
        <v>106</v>
      </c>
      <c r="D281" t="str">
        <f ca="1">IF(Table3[[#This Row],[Age]]&gt;55, "Near Retirement", IF(Table3[[#This Row],[Age]]&lt;25,"Below 25", "25+"))</f>
        <v>Near Retirement</v>
      </c>
      <c r="E281" s="2">
        <v>44971</v>
      </c>
      <c r="F281">
        <f ca="1">DATEDIF(Table3[[#This Row],[Joining-Date]],TODAY(),"Y")</f>
        <v>1</v>
      </c>
      <c r="G281" t="s">
        <v>3280</v>
      </c>
      <c r="H281">
        <v>86771</v>
      </c>
      <c r="I281" t="s">
        <v>14</v>
      </c>
    </row>
    <row r="282" spans="1:9" hidden="1" x14ac:dyDescent="0.35">
      <c r="A282" s="1" t="s">
        <v>2603</v>
      </c>
      <c r="B282" s="2">
        <v>12709</v>
      </c>
      <c r="C282">
        <f t="shared" ca="1" si="4"/>
        <v>90</v>
      </c>
      <c r="D282" t="str">
        <f ca="1">IF(Table3[[#This Row],[Age]]&gt;55, "Near Retirement", IF(Table3[[#This Row],[Age]]&lt;25,"Below 25", "25+"))</f>
        <v>Near Retirement</v>
      </c>
      <c r="E282" s="2">
        <v>45383</v>
      </c>
      <c r="F282">
        <f ca="1">DATEDIF(Table3[[#This Row],[Joining-Date]],TODAY(),"Y")</f>
        <v>0</v>
      </c>
      <c r="G282" t="s">
        <v>550</v>
      </c>
      <c r="H282">
        <v>65244</v>
      </c>
      <c r="I282" t="s">
        <v>14</v>
      </c>
    </row>
    <row r="283" spans="1:9" x14ac:dyDescent="0.35">
      <c r="A283" s="1" t="s">
        <v>2480</v>
      </c>
      <c r="B283" s="2">
        <v>34144</v>
      </c>
      <c r="C283">
        <f t="shared" ca="1" si="4"/>
        <v>31</v>
      </c>
      <c r="D283" t="str">
        <f ca="1">IF(Table3[[#This Row],[Age]]&gt;55, "Near Retirement", IF(Table3[[#This Row],[Age]]&lt;25,"Below 25", "25+"))</f>
        <v>25+</v>
      </c>
      <c r="E283" s="2">
        <v>44613</v>
      </c>
      <c r="F283">
        <f ca="1">DATEDIF(Table3[[#This Row],[Joining-Date]],TODAY(),"Y")</f>
        <v>2</v>
      </c>
      <c r="G283" s="3" t="s">
        <v>3280</v>
      </c>
      <c r="H283">
        <v>85486</v>
      </c>
      <c r="I283" t="s">
        <v>14</v>
      </c>
    </row>
    <row r="284" spans="1:9" hidden="1" x14ac:dyDescent="0.35">
      <c r="A284" s="1" t="s">
        <v>2605</v>
      </c>
      <c r="B284" s="2">
        <v>15666</v>
      </c>
      <c r="C284">
        <f t="shared" ca="1" si="4"/>
        <v>82</v>
      </c>
      <c r="D284" t="str">
        <f ca="1">IF(Table3[[#This Row],[Age]]&gt;55, "Near Retirement", IF(Table3[[#This Row],[Age]]&lt;25,"Below 25", "25+"))</f>
        <v>Near Retirement</v>
      </c>
      <c r="E284" s="2">
        <v>45257</v>
      </c>
      <c r="F284">
        <f ca="1">DATEDIF(Table3[[#This Row],[Joining-Date]],TODAY(),"Y")</f>
        <v>0</v>
      </c>
      <c r="G284" t="s">
        <v>13</v>
      </c>
      <c r="H284">
        <v>24787</v>
      </c>
      <c r="I284" t="s">
        <v>14</v>
      </c>
    </row>
    <row r="285" spans="1:9" hidden="1" x14ac:dyDescent="0.35">
      <c r="A285" s="1" t="s">
        <v>2606</v>
      </c>
      <c r="B285" s="2">
        <v>5170</v>
      </c>
      <c r="C285">
        <f t="shared" ca="1" si="4"/>
        <v>110</v>
      </c>
      <c r="D285" t="str">
        <f ca="1">IF(Table3[[#This Row],[Age]]&gt;55, "Near Retirement", IF(Table3[[#This Row],[Age]]&lt;25,"Below 25", "25+"))</f>
        <v>Near Retirement</v>
      </c>
      <c r="E285" s="2">
        <v>45341</v>
      </c>
      <c r="F285">
        <f ca="1">DATEDIF(Table3[[#This Row],[Joining-Date]],TODAY(),"Y")</f>
        <v>0</v>
      </c>
      <c r="G285" t="s">
        <v>3278</v>
      </c>
      <c r="H285">
        <v>65668</v>
      </c>
      <c r="I285" t="s">
        <v>19</v>
      </c>
    </row>
    <row r="286" spans="1:9" hidden="1" x14ac:dyDescent="0.35">
      <c r="A286" s="1" t="s">
        <v>2607</v>
      </c>
      <c r="B286" s="2">
        <v>14212</v>
      </c>
      <c r="C286">
        <f t="shared" ca="1" si="4"/>
        <v>85</v>
      </c>
      <c r="D286" t="str">
        <f ca="1">IF(Table3[[#This Row],[Age]]&gt;55, "Near Retirement", IF(Table3[[#This Row],[Age]]&lt;25,"Below 25", "25+"))</f>
        <v>Near Retirement</v>
      </c>
      <c r="E286" s="2">
        <v>44670</v>
      </c>
      <c r="F286">
        <f ca="1">DATEDIF(Table3[[#This Row],[Joining-Date]],TODAY(),"Y")</f>
        <v>2</v>
      </c>
      <c r="G286" t="s">
        <v>23</v>
      </c>
      <c r="H286">
        <v>29462</v>
      </c>
      <c r="I286" t="s">
        <v>19</v>
      </c>
    </row>
    <row r="287" spans="1:9" x14ac:dyDescent="0.35">
      <c r="A287" s="1" t="s">
        <v>3258</v>
      </c>
      <c r="B287" s="2">
        <v>30531</v>
      </c>
      <c r="C287">
        <f t="shared" ca="1" si="4"/>
        <v>41</v>
      </c>
      <c r="D287" t="str">
        <f ca="1">IF(Table3[[#This Row],[Age]]&gt;55, "Near Retirement", IF(Table3[[#This Row],[Age]]&lt;25,"Below 25", "25+"))</f>
        <v>25+</v>
      </c>
      <c r="E287" s="2">
        <v>44717</v>
      </c>
      <c r="F287">
        <f ca="1">DATEDIF(Table3[[#This Row],[Joining-Date]],TODAY(),"Y")</f>
        <v>2</v>
      </c>
      <c r="G287" s="3" t="s">
        <v>3280</v>
      </c>
      <c r="H287">
        <v>84874</v>
      </c>
      <c r="I287" t="s">
        <v>14</v>
      </c>
    </row>
    <row r="288" spans="1:9" hidden="1" x14ac:dyDescent="0.35">
      <c r="A288" s="1" t="s">
        <v>2609</v>
      </c>
      <c r="B288" s="2">
        <v>5638</v>
      </c>
      <c r="C288">
        <f t="shared" ca="1" si="4"/>
        <v>109</v>
      </c>
      <c r="D288" t="str">
        <f ca="1">IF(Table3[[#This Row],[Age]]&gt;55, "Near Retirement", IF(Table3[[#This Row],[Age]]&lt;25,"Below 25", "25+"))</f>
        <v>Near Retirement</v>
      </c>
      <c r="E288" s="2">
        <v>44103</v>
      </c>
      <c r="F288">
        <f ca="1">DATEDIF(Table3[[#This Row],[Joining-Date]],TODAY(),"Y")</f>
        <v>4</v>
      </c>
      <c r="G288" t="s">
        <v>550</v>
      </c>
      <c r="H288">
        <v>77294</v>
      </c>
      <c r="I288" t="s">
        <v>19</v>
      </c>
    </row>
    <row r="289" spans="1:9" x14ac:dyDescent="0.35">
      <c r="A289" s="1" t="s">
        <v>2381</v>
      </c>
      <c r="B289" s="2">
        <v>41566</v>
      </c>
      <c r="C289">
        <f t="shared" ca="1" si="4"/>
        <v>11</v>
      </c>
      <c r="D289" t="str">
        <f ca="1">IF(Table3[[#This Row],[Age]]&gt;55, "Near Retirement", IF(Table3[[#This Row],[Age]]&lt;25,"Below 25", "25+"))</f>
        <v>Below 25</v>
      </c>
      <c r="E289" s="2">
        <v>43988</v>
      </c>
      <c r="F289">
        <f ca="1">DATEDIF(Table3[[#This Row],[Joining-Date]],TODAY(),"Y")</f>
        <v>4</v>
      </c>
      <c r="G289" s="3" t="s">
        <v>3280</v>
      </c>
      <c r="H289">
        <v>83560</v>
      </c>
      <c r="I289" t="s">
        <v>19</v>
      </c>
    </row>
    <row r="290" spans="1:9" hidden="1" x14ac:dyDescent="0.35">
      <c r="A290" s="1" t="s">
        <v>2611</v>
      </c>
      <c r="B290" s="2">
        <v>16810</v>
      </c>
      <c r="C290">
        <f t="shared" ca="1" si="4"/>
        <v>78</v>
      </c>
      <c r="D290" t="str">
        <f ca="1">IF(Table3[[#This Row],[Age]]&gt;55, "Near Retirement", IF(Table3[[#This Row],[Age]]&lt;25,"Below 25", "25+"))</f>
        <v>Near Retirement</v>
      </c>
      <c r="E290" s="2">
        <v>44276</v>
      </c>
      <c r="F290">
        <f ca="1">DATEDIF(Table3[[#This Row],[Joining-Date]],TODAY(),"Y")</f>
        <v>3</v>
      </c>
      <c r="G290" t="s">
        <v>13</v>
      </c>
      <c r="H290">
        <v>42107</v>
      </c>
      <c r="I290" t="s">
        <v>19</v>
      </c>
    </row>
    <row r="291" spans="1:9" hidden="1" x14ac:dyDescent="0.35">
      <c r="A291" s="1" t="s">
        <v>2612</v>
      </c>
      <c r="B291" s="2">
        <v>6027</v>
      </c>
      <c r="C291">
        <f t="shared" ca="1" si="4"/>
        <v>108</v>
      </c>
      <c r="D291" t="str">
        <f ca="1">IF(Table3[[#This Row],[Age]]&gt;55, "Near Retirement", IF(Table3[[#This Row],[Age]]&lt;25,"Below 25", "25+"))</f>
        <v>Near Retirement</v>
      </c>
      <c r="E291" s="2">
        <v>44712</v>
      </c>
      <c r="F291">
        <f ca="1">DATEDIF(Table3[[#This Row],[Joining-Date]],TODAY(),"Y")</f>
        <v>2</v>
      </c>
      <c r="G291" t="s">
        <v>3278</v>
      </c>
      <c r="H291">
        <v>54582</v>
      </c>
      <c r="I291" t="s">
        <v>19</v>
      </c>
    </row>
    <row r="292" spans="1:9" x14ac:dyDescent="0.35">
      <c r="A292" s="1" t="s">
        <v>2578</v>
      </c>
      <c r="B292" s="2">
        <v>35449</v>
      </c>
      <c r="C292">
        <f t="shared" ca="1" si="4"/>
        <v>27</v>
      </c>
      <c r="D292" t="str">
        <f ca="1">IF(Table3[[#This Row],[Age]]&gt;55, "Near Retirement", IF(Table3[[#This Row],[Age]]&lt;25,"Below 25", "25+"))</f>
        <v>25+</v>
      </c>
      <c r="E292" s="2">
        <v>44866</v>
      </c>
      <c r="F292">
        <f ca="1">DATEDIF(Table3[[#This Row],[Joining-Date]],TODAY(),"Y")</f>
        <v>2</v>
      </c>
      <c r="G292" s="3" t="s">
        <v>3280</v>
      </c>
      <c r="H292">
        <v>82350</v>
      </c>
      <c r="I292" t="s">
        <v>14</v>
      </c>
    </row>
    <row r="293" spans="1:9" x14ac:dyDescent="0.35">
      <c r="A293" s="1" t="s">
        <v>3218</v>
      </c>
      <c r="B293" s="2">
        <v>33431</v>
      </c>
      <c r="C293">
        <f t="shared" ca="1" si="4"/>
        <v>33</v>
      </c>
      <c r="D293" t="str">
        <f ca="1">IF(Table3[[#This Row],[Age]]&gt;55, "Near Retirement", IF(Table3[[#This Row],[Age]]&lt;25,"Below 25", "25+"))</f>
        <v>25+</v>
      </c>
      <c r="E293" s="2">
        <v>43973</v>
      </c>
      <c r="F293">
        <f ca="1">DATEDIF(Table3[[#This Row],[Joining-Date]],TODAY(),"Y")</f>
        <v>4</v>
      </c>
      <c r="G293" s="3" t="s">
        <v>3280</v>
      </c>
      <c r="H293">
        <v>81821</v>
      </c>
      <c r="I293" t="s">
        <v>14</v>
      </c>
    </row>
    <row r="294" spans="1:9" x14ac:dyDescent="0.35">
      <c r="A294" s="1" t="s">
        <v>2707</v>
      </c>
      <c r="B294" s="2">
        <v>33092</v>
      </c>
      <c r="C294">
        <f t="shared" ca="1" si="4"/>
        <v>34</v>
      </c>
      <c r="D294" t="str">
        <f ca="1">IF(Table3[[#This Row],[Age]]&gt;55, "Near Retirement", IF(Table3[[#This Row],[Age]]&lt;25,"Below 25", "25+"))</f>
        <v>25+</v>
      </c>
      <c r="E294" s="2">
        <v>43977</v>
      </c>
      <c r="F294">
        <f ca="1">DATEDIF(Table3[[#This Row],[Joining-Date]],TODAY(),"Y")</f>
        <v>4</v>
      </c>
      <c r="G294" s="3" t="s">
        <v>3280</v>
      </c>
      <c r="H294">
        <v>81618</v>
      </c>
      <c r="I294" t="s">
        <v>14</v>
      </c>
    </row>
    <row r="295" spans="1:9" hidden="1" x14ac:dyDescent="0.35">
      <c r="A295" s="1" t="s">
        <v>2616</v>
      </c>
      <c r="B295" s="2">
        <v>19836</v>
      </c>
      <c r="C295">
        <f t="shared" ca="1" si="4"/>
        <v>70</v>
      </c>
      <c r="D295" t="str">
        <f ca="1">IF(Table3[[#This Row],[Age]]&gt;55, "Near Retirement", IF(Table3[[#This Row],[Age]]&lt;25,"Below 25", "25+"))</f>
        <v>Near Retirement</v>
      </c>
      <c r="E295" s="2">
        <v>44774</v>
      </c>
      <c r="F295">
        <f ca="1">DATEDIF(Table3[[#This Row],[Joining-Date]],TODAY(),"Y")</f>
        <v>2</v>
      </c>
      <c r="G295"/>
      <c r="H295">
        <v>5941</v>
      </c>
      <c r="I295" t="s">
        <v>14</v>
      </c>
    </row>
    <row r="296" spans="1:9" hidden="1" x14ac:dyDescent="0.35">
      <c r="A296" s="1" t="s">
        <v>2617</v>
      </c>
      <c r="B296" s="2">
        <v>8105</v>
      </c>
      <c r="C296">
        <f t="shared" ca="1" si="4"/>
        <v>102</v>
      </c>
      <c r="D296" t="str">
        <f ca="1">IF(Table3[[#This Row],[Age]]&gt;55, "Near Retirement", IF(Table3[[#This Row],[Age]]&lt;25,"Below 25", "25+"))</f>
        <v>Near Retirement</v>
      </c>
      <c r="E296" s="2">
        <v>44501</v>
      </c>
      <c r="F296">
        <f ca="1">DATEDIF(Table3[[#This Row],[Joining-Date]],TODAY(),"Y")</f>
        <v>3</v>
      </c>
      <c r="G296"/>
      <c r="H296">
        <v>41380</v>
      </c>
      <c r="I296" t="s">
        <v>14</v>
      </c>
    </row>
    <row r="297" spans="1:9" x14ac:dyDescent="0.35">
      <c r="A297" s="1" t="s">
        <v>2582</v>
      </c>
      <c r="B297" s="2">
        <v>29288</v>
      </c>
      <c r="C297">
        <f t="shared" ca="1" si="4"/>
        <v>44</v>
      </c>
      <c r="D297" t="str">
        <f ca="1">IF(Table3[[#This Row],[Age]]&gt;55, "Near Retirement", IF(Table3[[#This Row],[Age]]&lt;25,"Below 25", "25+"))</f>
        <v>25+</v>
      </c>
      <c r="E297" s="2">
        <v>44734</v>
      </c>
      <c r="F297">
        <f ca="1">DATEDIF(Table3[[#This Row],[Joining-Date]],TODAY(),"Y")</f>
        <v>2</v>
      </c>
      <c r="G297" s="3" t="s">
        <v>3280</v>
      </c>
      <c r="H297">
        <v>80887</v>
      </c>
      <c r="I297" t="s">
        <v>14</v>
      </c>
    </row>
    <row r="298" spans="1:9" hidden="1" x14ac:dyDescent="0.35">
      <c r="A298" s="1" t="s">
        <v>2619</v>
      </c>
      <c r="B298" s="2">
        <v>19213</v>
      </c>
      <c r="C298">
        <f t="shared" ca="1" si="4"/>
        <v>72</v>
      </c>
      <c r="D298" t="str">
        <f ca="1">IF(Table3[[#This Row],[Age]]&gt;55, "Near Retirement", IF(Table3[[#This Row],[Age]]&lt;25,"Below 25", "25+"))</f>
        <v>Near Retirement</v>
      </c>
      <c r="E298" s="2">
        <v>45253</v>
      </c>
      <c r="F298">
        <f ca="1">DATEDIF(Table3[[#This Row],[Joining-Date]],TODAY(),"Y")</f>
        <v>1</v>
      </c>
      <c r="G298" t="s">
        <v>13</v>
      </c>
      <c r="H298">
        <v>9887</v>
      </c>
      <c r="I298" t="s">
        <v>14</v>
      </c>
    </row>
    <row r="299" spans="1:9" x14ac:dyDescent="0.35">
      <c r="A299" s="1" t="s">
        <v>2363</v>
      </c>
      <c r="B299" s="2">
        <v>41156</v>
      </c>
      <c r="C299">
        <f t="shared" ca="1" si="4"/>
        <v>12</v>
      </c>
      <c r="D299" t="str">
        <f ca="1">IF(Table3[[#This Row],[Age]]&gt;55, "Near Retirement", IF(Table3[[#This Row],[Age]]&lt;25,"Below 25", "25+"))</f>
        <v>Below 25</v>
      </c>
      <c r="E299" s="2">
        <v>44736</v>
      </c>
      <c r="F299">
        <f ca="1">DATEDIF(Table3[[#This Row],[Joining-Date]],TODAY(),"Y")</f>
        <v>2</v>
      </c>
      <c r="G299" s="3" t="s">
        <v>3280</v>
      </c>
      <c r="H299">
        <v>80110</v>
      </c>
      <c r="I299" t="s">
        <v>14</v>
      </c>
    </row>
    <row r="300" spans="1:9" x14ac:dyDescent="0.35">
      <c r="A300" s="1" t="s">
        <v>3176</v>
      </c>
      <c r="B300" s="2">
        <v>37847</v>
      </c>
      <c r="C300">
        <f t="shared" ca="1" si="4"/>
        <v>21</v>
      </c>
      <c r="D300" t="str">
        <f ca="1">IF(Table3[[#This Row],[Age]]&gt;55, "Near Retirement", IF(Table3[[#This Row],[Age]]&lt;25,"Below 25", "25+"))</f>
        <v>Below 25</v>
      </c>
      <c r="E300" s="2">
        <v>45355</v>
      </c>
      <c r="F300">
        <f ca="1">DATEDIF(Table3[[#This Row],[Joining-Date]],TODAY(),"Y")</f>
        <v>0</v>
      </c>
      <c r="G300" s="3" t="s">
        <v>3280</v>
      </c>
      <c r="H300">
        <v>79648</v>
      </c>
      <c r="I300" t="s">
        <v>19</v>
      </c>
    </row>
    <row r="301" spans="1:9" hidden="1" x14ac:dyDescent="0.35">
      <c r="A301" s="1" t="s">
        <v>2621</v>
      </c>
      <c r="B301" s="2">
        <v>17861</v>
      </c>
      <c r="C301">
        <f t="shared" ca="1" si="4"/>
        <v>76</v>
      </c>
      <c r="D301" t="str">
        <f ca="1">IF(Table3[[#This Row],[Age]]&gt;55, "Near Retirement", IF(Table3[[#This Row],[Age]]&lt;25,"Below 25", "25+"))</f>
        <v>Near Retirement</v>
      </c>
      <c r="E301" s="2">
        <v>45303</v>
      </c>
      <c r="F301">
        <f ca="1">DATEDIF(Table3[[#This Row],[Joining-Date]],TODAY(),"Y")</f>
        <v>0</v>
      </c>
      <c r="G301" t="s">
        <v>3280</v>
      </c>
      <c r="H301">
        <v>26785</v>
      </c>
      <c r="I301" t="s">
        <v>14</v>
      </c>
    </row>
    <row r="302" spans="1:9" x14ac:dyDescent="0.35">
      <c r="A302" s="1" t="s">
        <v>2675</v>
      </c>
      <c r="B302" s="2">
        <v>39077</v>
      </c>
      <c r="C302">
        <f t="shared" ca="1" si="4"/>
        <v>17</v>
      </c>
      <c r="D302" t="str">
        <f ca="1">IF(Table3[[#This Row],[Age]]&gt;55, "Near Retirement", IF(Table3[[#This Row],[Age]]&lt;25,"Below 25", "25+"))</f>
        <v>Below 25</v>
      </c>
      <c r="E302" s="2">
        <v>44269</v>
      </c>
      <c r="F302">
        <f ca="1">DATEDIF(Table3[[#This Row],[Joining-Date]],TODAY(),"Y")</f>
        <v>3</v>
      </c>
      <c r="G302" s="3" t="s">
        <v>3280</v>
      </c>
      <c r="H302">
        <v>79017</v>
      </c>
      <c r="I302" t="s">
        <v>19</v>
      </c>
    </row>
    <row r="303" spans="1:9" hidden="1" x14ac:dyDescent="0.35">
      <c r="A303" s="1" t="s">
        <v>2623</v>
      </c>
      <c r="B303" s="2">
        <v>16951</v>
      </c>
      <c r="C303">
        <f t="shared" ca="1" si="4"/>
        <v>78</v>
      </c>
      <c r="D303" t="str">
        <f ca="1">IF(Table3[[#This Row],[Age]]&gt;55, "Near Retirement", IF(Table3[[#This Row],[Age]]&lt;25,"Below 25", "25+"))</f>
        <v>Near Retirement</v>
      </c>
      <c r="E303" s="2">
        <v>44194</v>
      </c>
      <c r="F303">
        <f ca="1">DATEDIF(Table3[[#This Row],[Joining-Date]],TODAY(),"Y")</f>
        <v>3</v>
      </c>
      <c r="G303"/>
      <c r="H303">
        <v>66407</v>
      </c>
      <c r="I303" t="s">
        <v>14</v>
      </c>
    </row>
    <row r="304" spans="1:9" x14ac:dyDescent="0.35">
      <c r="A304" s="1" t="s">
        <v>2708</v>
      </c>
      <c r="B304" s="2">
        <v>40874</v>
      </c>
      <c r="C304">
        <f t="shared" ca="1" si="4"/>
        <v>12</v>
      </c>
      <c r="D304" t="str">
        <f ca="1">IF(Table3[[#This Row],[Age]]&gt;55, "Near Retirement", IF(Table3[[#This Row],[Age]]&lt;25,"Below 25", "25+"))</f>
        <v>Below 25</v>
      </c>
      <c r="E304" s="2">
        <v>43960</v>
      </c>
      <c r="F304">
        <f ca="1">DATEDIF(Table3[[#This Row],[Joining-Date]],TODAY(),"Y")</f>
        <v>4</v>
      </c>
      <c r="G304" s="3" t="s">
        <v>3280</v>
      </c>
      <c r="H304">
        <v>78695</v>
      </c>
      <c r="I304" t="s">
        <v>19</v>
      </c>
    </row>
    <row r="305" spans="1:9" hidden="1" x14ac:dyDescent="0.35">
      <c r="A305" s="1" t="s">
        <v>2625</v>
      </c>
      <c r="B305" s="2">
        <v>19305</v>
      </c>
      <c r="C305">
        <f t="shared" ca="1" si="4"/>
        <v>72</v>
      </c>
      <c r="D305" t="str">
        <f ca="1">IF(Table3[[#This Row],[Age]]&gt;55, "Near Retirement", IF(Table3[[#This Row],[Age]]&lt;25,"Below 25", "25+"))</f>
        <v>Near Retirement</v>
      </c>
      <c r="E305" s="2">
        <v>44301</v>
      </c>
      <c r="F305">
        <f ca="1">DATEDIF(Table3[[#This Row],[Joining-Date]],TODAY(),"Y")</f>
        <v>3</v>
      </c>
      <c r="G305" t="s">
        <v>13</v>
      </c>
      <c r="H305">
        <v>48716</v>
      </c>
      <c r="I305" t="s">
        <v>19</v>
      </c>
    </row>
    <row r="306" spans="1:9" hidden="1" x14ac:dyDescent="0.35">
      <c r="A306" s="1" t="s">
        <v>2626</v>
      </c>
      <c r="B306" s="2">
        <v>7358</v>
      </c>
      <c r="C306">
        <f t="shared" ca="1" si="4"/>
        <v>104</v>
      </c>
      <c r="D306" t="str">
        <f ca="1">IF(Table3[[#This Row],[Age]]&gt;55, "Near Retirement", IF(Table3[[#This Row],[Age]]&lt;25,"Below 25", "25+"))</f>
        <v>Near Retirement</v>
      </c>
      <c r="E306" s="2">
        <v>45123</v>
      </c>
      <c r="F306">
        <f ca="1">DATEDIF(Table3[[#This Row],[Joining-Date]],TODAY(),"Y")</f>
        <v>1</v>
      </c>
      <c r="G306" t="s">
        <v>3278</v>
      </c>
      <c r="H306">
        <v>63932</v>
      </c>
      <c r="I306" t="s">
        <v>19</v>
      </c>
    </row>
    <row r="307" spans="1:9" x14ac:dyDescent="0.35">
      <c r="A307" s="1" t="s">
        <v>2595</v>
      </c>
      <c r="B307" s="2">
        <v>36948</v>
      </c>
      <c r="C307">
        <f t="shared" ca="1" si="4"/>
        <v>23</v>
      </c>
      <c r="D307" t="str">
        <f ca="1">IF(Table3[[#This Row],[Age]]&gt;55, "Near Retirement", IF(Table3[[#This Row],[Age]]&lt;25,"Below 25", "25+"))</f>
        <v>Below 25</v>
      </c>
      <c r="E307" s="2">
        <v>43983</v>
      </c>
      <c r="F307">
        <f ca="1">DATEDIF(Table3[[#This Row],[Joining-Date]],TODAY(),"Y")</f>
        <v>4</v>
      </c>
      <c r="G307" s="3" t="s">
        <v>3280</v>
      </c>
      <c r="H307">
        <v>78615</v>
      </c>
      <c r="I307" t="s">
        <v>14</v>
      </c>
    </row>
    <row r="308" spans="1:9" hidden="1" x14ac:dyDescent="0.35">
      <c r="A308" s="1" t="s">
        <v>2628</v>
      </c>
      <c r="B308" s="2">
        <v>19159</v>
      </c>
      <c r="C308">
        <f t="shared" ca="1" si="4"/>
        <v>72</v>
      </c>
      <c r="D308" t="str">
        <f ca="1">IF(Table3[[#This Row],[Age]]&gt;55, "Near Retirement", IF(Table3[[#This Row],[Age]]&lt;25,"Below 25", "25+"))</f>
        <v>Near Retirement</v>
      </c>
      <c r="E308" s="2">
        <v>44210</v>
      </c>
      <c r="F308">
        <f ca="1">DATEDIF(Table3[[#This Row],[Joining-Date]],TODAY(),"Y")</f>
        <v>3</v>
      </c>
      <c r="G308" t="s">
        <v>3280</v>
      </c>
      <c r="H308">
        <v>86278</v>
      </c>
      <c r="I308" t="s">
        <v>19</v>
      </c>
    </row>
    <row r="309" spans="1:9" x14ac:dyDescent="0.35">
      <c r="A309" s="1" t="s">
        <v>2362</v>
      </c>
      <c r="B309" s="2">
        <v>36828</v>
      </c>
      <c r="C309">
        <f t="shared" ca="1" si="4"/>
        <v>24</v>
      </c>
      <c r="D309" t="str">
        <f ca="1">IF(Table3[[#This Row],[Age]]&gt;55, "Near Retirement", IF(Table3[[#This Row],[Age]]&lt;25,"Below 25", "25+"))</f>
        <v>Below 25</v>
      </c>
      <c r="E309" s="2">
        <v>45261</v>
      </c>
      <c r="F309">
        <f ca="1">DATEDIF(Table3[[#This Row],[Joining-Date]],TODAY(),"Y")</f>
        <v>0</v>
      </c>
      <c r="G309" s="3" t="s">
        <v>3280</v>
      </c>
      <c r="H309">
        <v>78546</v>
      </c>
      <c r="I309" t="s">
        <v>19</v>
      </c>
    </row>
    <row r="310" spans="1:9" x14ac:dyDescent="0.35">
      <c r="A310" s="1" t="s">
        <v>2408</v>
      </c>
      <c r="B310" s="2">
        <v>41176</v>
      </c>
      <c r="C310">
        <f t="shared" ca="1" si="4"/>
        <v>12</v>
      </c>
      <c r="D310" t="str">
        <f ca="1">IF(Table3[[#This Row],[Age]]&gt;55, "Near Retirement", IF(Table3[[#This Row],[Age]]&lt;25,"Below 25", "25+"))</f>
        <v>Below 25</v>
      </c>
      <c r="E310" s="2">
        <v>44942</v>
      </c>
      <c r="F310">
        <f ca="1">DATEDIF(Table3[[#This Row],[Joining-Date]],TODAY(),"Y")</f>
        <v>1</v>
      </c>
      <c r="G310" s="3" t="s">
        <v>3280</v>
      </c>
      <c r="H310">
        <v>77831</v>
      </c>
      <c r="I310" t="s">
        <v>19</v>
      </c>
    </row>
    <row r="311" spans="1:9" hidden="1" x14ac:dyDescent="0.35">
      <c r="A311" s="1" t="s">
        <v>2631</v>
      </c>
      <c r="B311" s="2">
        <v>7167</v>
      </c>
      <c r="C311">
        <f t="shared" ca="1" si="4"/>
        <v>105</v>
      </c>
      <c r="D311" t="str">
        <f ca="1">IF(Table3[[#This Row],[Age]]&gt;55, "Near Retirement", IF(Table3[[#This Row],[Age]]&lt;25,"Below 25", "25+"))</f>
        <v>Near Retirement</v>
      </c>
      <c r="E311" s="2">
        <v>45307</v>
      </c>
      <c r="F311">
        <f ca="1">DATEDIF(Table3[[#This Row],[Joining-Date]],TODAY(),"Y")</f>
        <v>0</v>
      </c>
      <c r="G311" t="s">
        <v>13</v>
      </c>
      <c r="H311">
        <v>45951</v>
      </c>
      <c r="I311" t="s">
        <v>14</v>
      </c>
    </row>
    <row r="312" spans="1:9" x14ac:dyDescent="0.35">
      <c r="A312" s="1" t="s">
        <v>3086</v>
      </c>
      <c r="B312" s="2">
        <v>34189</v>
      </c>
      <c r="C312">
        <f t="shared" ca="1" si="4"/>
        <v>31</v>
      </c>
      <c r="D312" t="str">
        <f ca="1">IF(Table3[[#This Row],[Age]]&gt;55, "Near Retirement", IF(Table3[[#This Row],[Age]]&lt;25,"Below 25", "25+"))</f>
        <v>25+</v>
      </c>
      <c r="E312" s="2">
        <v>44002</v>
      </c>
      <c r="F312">
        <f ca="1">DATEDIF(Table3[[#This Row],[Joining-Date]],TODAY(),"Y")</f>
        <v>4</v>
      </c>
      <c r="G312" s="3" t="s">
        <v>3280</v>
      </c>
      <c r="H312">
        <v>75915</v>
      </c>
      <c r="I312" t="s">
        <v>19</v>
      </c>
    </row>
    <row r="313" spans="1:9" x14ac:dyDescent="0.35">
      <c r="A313" s="1" t="s">
        <v>2722</v>
      </c>
      <c r="B313" s="2">
        <v>26375</v>
      </c>
      <c r="C313">
        <f t="shared" ca="1" si="4"/>
        <v>52</v>
      </c>
      <c r="D313" t="str">
        <f ca="1">IF(Table3[[#This Row],[Age]]&gt;55, "Near Retirement", IF(Table3[[#This Row],[Age]]&lt;25,"Below 25", "25+"))</f>
        <v>25+</v>
      </c>
      <c r="E313" s="2">
        <v>44333</v>
      </c>
      <c r="F313">
        <f ca="1">DATEDIF(Table3[[#This Row],[Joining-Date]],TODAY(),"Y")</f>
        <v>3</v>
      </c>
      <c r="G313" s="3" t="s">
        <v>3280</v>
      </c>
      <c r="H313">
        <v>75155</v>
      </c>
      <c r="I313" t="s">
        <v>14</v>
      </c>
    </row>
    <row r="314" spans="1:9" x14ac:dyDescent="0.35">
      <c r="A314" s="1" t="s">
        <v>2421</v>
      </c>
      <c r="B314" s="2">
        <v>33721</v>
      </c>
      <c r="C314">
        <f t="shared" ca="1" si="4"/>
        <v>32</v>
      </c>
      <c r="D314" t="str">
        <f ca="1">IF(Table3[[#This Row],[Age]]&gt;55, "Near Retirement", IF(Table3[[#This Row],[Age]]&lt;25,"Below 25", "25+"))</f>
        <v>25+</v>
      </c>
      <c r="E314" s="2">
        <v>45002</v>
      </c>
      <c r="F314">
        <f ca="1">DATEDIF(Table3[[#This Row],[Joining-Date]],TODAY(),"Y")</f>
        <v>1</v>
      </c>
      <c r="G314" s="3" t="s">
        <v>3280</v>
      </c>
      <c r="H314">
        <v>75105</v>
      </c>
      <c r="I314" t="s">
        <v>19</v>
      </c>
    </row>
    <row r="315" spans="1:9" hidden="1" x14ac:dyDescent="0.35">
      <c r="A315" s="1" t="s">
        <v>2635</v>
      </c>
      <c r="B315" s="2">
        <v>15079</v>
      </c>
      <c r="C315">
        <f t="shared" ca="1" si="4"/>
        <v>83</v>
      </c>
      <c r="D315" t="str">
        <f ca="1">IF(Table3[[#This Row],[Age]]&gt;55, "Near Retirement", IF(Table3[[#This Row],[Age]]&lt;25,"Below 25", "25+"))</f>
        <v>Near Retirement</v>
      </c>
      <c r="E315" s="2">
        <v>44392</v>
      </c>
      <c r="F315">
        <f ca="1">DATEDIF(Table3[[#This Row],[Joining-Date]],TODAY(),"Y")</f>
        <v>3</v>
      </c>
      <c r="G315" t="s">
        <v>550</v>
      </c>
      <c r="H315">
        <v>67532</v>
      </c>
      <c r="I315" t="s">
        <v>19</v>
      </c>
    </row>
    <row r="316" spans="1:9" x14ac:dyDescent="0.35">
      <c r="A316" s="1" t="s">
        <v>3214</v>
      </c>
      <c r="B316" s="2">
        <v>31440</v>
      </c>
      <c r="C316">
        <f t="shared" ca="1" si="4"/>
        <v>38</v>
      </c>
      <c r="D316" t="str">
        <f ca="1">IF(Table3[[#This Row],[Age]]&gt;55, "Near Retirement", IF(Table3[[#This Row],[Age]]&lt;25,"Below 25", "25+"))</f>
        <v>25+</v>
      </c>
      <c r="E316" s="2">
        <v>44740</v>
      </c>
      <c r="F316">
        <f ca="1">DATEDIF(Table3[[#This Row],[Joining-Date]],TODAY(),"Y")</f>
        <v>2</v>
      </c>
      <c r="G316" s="3" t="s">
        <v>3280</v>
      </c>
      <c r="H316">
        <v>74659</v>
      </c>
      <c r="I316" t="s">
        <v>14</v>
      </c>
    </row>
    <row r="317" spans="1:9" x14ac:dyDescent="0.35">
      <c r="A317" s="1" t="s">
        <v>2367</v>
      </c>
      <c r="B317" s="2">
        <v>30459</v>
      </c>
      <c r="C317">
        <f t="shared" ca="1" si="4"/>
        <v>41</v>
      </c>
      <c r="D317" t="str">
        <f ca="1">IF(Table3[[#This Row],[Age]]&gt;55, "Near Retirement", IF(Table3[[#This Row],[Age]]&lt;25,"Below 25", "25+"))</f>
        <v>25+</v>
      </c>
      <c r="E317" s="2">
        <v>45104</v>
      </c>
      <c r="F317">
        <f ca="1">DATEDIF(Table3[[#This Row],[Joining-Date]],TODAY(),"Y")</f>
        <v>1</v>
      </c>
      <c r="G317" s="3" t="s">
        <v>3280</v>
      </c>
      <c r="H317">
        <v>74566</v>
      </c>
      <c r="I317" t="s">
        <v>14</v>
      </c>
    </row>
    <row r="318" spans="1:9" hidden="1" x14ac:dyDescent="0.35">
      <c r="A318" s="1" t="s">
        <v>2638</v>
      </c>
      <c r="B318" s="2">
        <v>18451</v>
      </c>
      <c r="C318">
        <f t="shared" ca="1" si="4"/>
        <v>74</v>
      </c>
      <c r="D318" t="str">
        <f ca="1">IF(Table3[[#This Row],[Age]]&gt;55, "Near Retirement", IF(Table3[[#This Row],[Age]]&lt;25,"Below 25", "25+"))</f>
        <v>Near Retirement</v>
      </c>
      <c r="E318" s="2">
        <v>44977</v>
      </c>
      <c r="F318">
        <f ca="1">DATEDIF(Table3[[#This Row],[Joining-Date]],TODAY(),"Y")</f>
        <v>1</v>
      </c>
      <c r="G318"/>
      <c r="H318">
        <v>95315</v>
      </c>
      <c r="I318" t="s">
        <v>19</v>
      </c>
    </row>
    <row r="319" spans="1:9" x14ac:dyDescent="0.35">
      <c r="A319" s="1" t="s">
        <v>2563</v>
      </c>
      <c r="B319" s="2">
        <v>32501</v>
      </c>
      <c r="C319">
        <f t="shared" ca="1" si="4"/>
        <v>35</v>
      </c>
      <c r="D319" t="str">
        <f ca="1">IF(Table3[[#This Row],[Age]]&gt;55, "Near Retirement", IF(Table3[[#This Row],[Age]]&lt;25,"Below 25", "25+"))</f>
        <v>25+</v>
      </c>
      <c r="E319" s="2">
        <v>45114</v>
      </c>
      <c r="F319">
        <f ca="1">DATEDIF(Table3[[#This Row],[Joining-Date]],TODAY(),"Y")</f>
        <v>1</v>
      </c>
      <c r="G319" s="3" t="s">
        <v>3280</v>
      </c>
      <c r="H319">
        <v>73645</v>
      </c>
      <c r="I319" t="s">
        <v>19</v>
      </c>
    </row>
    <row r="320" spans="1:9" x14ac:dyDescent="0.35">
      <c r="A320" s="1" t="s">
        <v>2701</v>
      </c>
      <c r="B320" s="2">
        <v>32966</v>
      </c>
      <c r="C320">
        <f t="shared" ca="1" si="4"/>
        <v>34</v>
      </c>
      <c r="D320" t="str">
        <f ca="1">IF(Table3[[#This Row],[Age]]&gt;55, "Near Retirement", IF(Table3[[#This Row],[Age]]&lt;25,"Below 25", "25+"))</f>
        <v>25+</v>
      </c>
      <c r="E320" s="2">
        <v>44505</v>
      </c>
      <c r="F320">
        <f ca="1">DATEDIF(Table3[[#This Row],[Joining-Date]],TODAY(),"Y")</f>
        <v>3</v>
      </c>
      <c r="G320" s="3" t="s">
        <v>3280</v>
      </c>
      <c r="H320">
        <v>73373</v>
      </c>
      <c r="I320" t="s">
        <v>19</v>
      </c>
    </row>
    <row r="321" spans="1:9" hidden="1" x14ac:dyDescent="0.35">
      <c r="A321" s="1" t="s">
        <v>2641</v>
      </c>
      <c r="B321" s="2">
        <v>14978</v>
      </c>
      <c r="C321">
        <f t="shared" ca="1" si="4"/>
        <v>83</v>
      </c>
      <c r="D321" t="str">
        <f ca="1">IF(Table3[[#This Row],[Age]]&gt;55, "Near Retirement", IF(Table3[[#This Row],[Age]]&lt;25,"Below 25", "25+"))</f>
        <v>Near Retirement</v>
      </c>
      <c r="E321" s="2">
        <v>44094</v>
      </c>
      <c r="F321">
        <f ca="1">DATEDIF(Table3[[#This Row],[Joining-Date]],TODAY(),"Y")</f>
        <v>4</v>
      </c>
      <c r="G321" t="s">
        <v>3278</v>
      </c>
      <c r="H321">
        <v>24417</v>
      </c>
      <c r="I321" t="s">
        <v>19</v>
      </c>
    </row>
    <row r="322" spans="1:9" hidden="1" x14ac:dyDescent="0.35">
      <c r="A322" s="1" t="s">
        <v>2642</v>
      </c>
      <c r="B322" s="2">
        <v>20220</v>
      </c>
      <c r="C322">
        <f t="shared" ref="C322:C385" ca="1" si="5">DATEDIF(B322,TODAY(),"Y")</f>
        <v>69</v>
      </c>
      <c r="D322" t="str">
        <f ca="1">IF(Table3[[#This Row],[Age]]&gt;55, "Near Retirement", IF(Table3[[#This Row],[Age]]&lt;25,"Below 25", "25+"))</f>
        <v>Near Retirement</v>
      </c>
      <c r="E322" s="2">
        <v>45048</v>
      </c>
      <c r="F322">
        <f ca="1">DATEDIF(Table3[[#This Row],[Joining-Date]],TODAY(),"Y")</f>
        <v>1</v>
      </c>
      <c r="G322" t="s">
        <v>23</v>
      </c>
      <c r="H322">
        <v>54883</v>
      </c>
      <c r="I322" t="s">
        <v>19</v>
      </c>
    </row>
    <row r="323" spans="1:9" hidden="1" x14ac:dyDescent="0.35">
      <c r="A323" s="1" t="s">
        <v>2643</v>
      </c>
      <c r="B323" s="2">
        <v>5979</v>
      </c>
      <c r="C323">
        <f t="shared" ca="1" si="5"/>
        <v>108</v>
      </c>
      <c r="D323" t="str">
        <f ca="1">IF(Table3[[#This Row],[Age]]&gt;55, "Near Retirement", IF(Table3[[#This Row],[Age]]&lt;25,"Below 25", "25+"))</f>
        <v>Near Retirement</v>
      </c>
      <c r="E323" s="2">
        <v>44561</v>
      </c>
      <c r="F323">
        <f ca="1">DATEDIF(Table3[[#This Row],[Joining-Date]],TODAY(),"Y")</f>
        <v>2</v>
      </c>
      <c r="G323" t="s">
        <v>3280</v>
      </c>
      <c r="H323">
        <v>23940</v>
      </c>
      <c r="I323" t="s">
        <v>14</v>
      </c>
    </row>
    <row r="324" spans="1:9" x14ac:dyDescent="0.35">
      <c r="A324" s="1" t="s">
        <v>2357</v>
      </c>
      <c r="B324" s="2">
        <v>33214</v>
      </c>
      <c r="C324">
        <f t="shared" ca="1" si="5"/>
        <v>33</v>
      </c>
      <c r="D324" t="str">
        <f ca="1">IF(Table3[[#This Row],[Age]]&gt;55, "Near Retirement", IF(Table3[[#This Row],[Age]]&lt;25,"Below 25", "25+"))</f>
        <v>25+</v>
      </c>
      <c r="E324" s="2">
        <v>44304</v>
      </c>
      <c r="F324">
        <f ca="1">DATEDIF(Table3[[#This Row],[Joining-Date]],TODAY(),"Y")</f>
        <v>3</v>
      </c>
      <c r="G324" s="3" t="s">
        <v>3280</v>
      </c>
      <c r="H324">
        <v>72520</v>
      </c>
      <c r="I324" t="s">
        <v>19</v>
      </c>
    </row>
    <row r="325" spans="1:9" x14ac:dyDescent="0.35">
      <c r="A325" s="1" t="s">
        <v>2589</v>
      </c>
      <c r="B325" s="2">
        <v>31670</v>
      </c>
      <c r="C325">
        <f t="shared" ca="1" si="5"/>
        <v>38</v>
      </c>
      <c r="D325" t="str">
        <f ca="1">IF(Table3[[#This Row],[Age]]&gt;55, "Near Retirement", IF(Table3[[#This Row],[Age]]&lt;25,"Below 25", "25+"))</f>
        <v>25+</v>
      </c>
      <c r="E325" s="2">
        <v>45048</v>
      </c>
      <c r="F325">
        <f ca="1">DATEDIF(Table3[[#This Row],[Joining-Date]],TODAY(),"Y")</f>
        <v>1</v>
      </c>
      <c r="G325" s="3" t="s">
        <v>3280</v>
      </c>
      <c r="H325">
        <v>72393</v>
      </c>
      <c r="I325" t="s">
        <v>14</v>
      </c>
    </row>
    <row r="326" spans="1:9" x14ac:dyDescent="0.35">
      <c r="A326" s="1" t="s">
        <v>2514</v>
      </c>
      <c r="B326" s="2">
        <v>40491</v>
      </c>
      <c r="C326">
        <f t="shared" ca="1" si="5"/>
        <v>14</v>
      </c>
      <c r="D326" t="str">
        <f ca="1">IF(Table3[[#This Row],[Age]]&gt;55, "Near Retirement", IF(Table3[[#This Row],[Age]]&lt;25,"Below 25", "25+"))</f>
        <v>Below 25</v>
      </c>
      <c r="E326" s="2">
        <v>44637</v>
      </c>
      <c r="F326">
        <f ca="1">DATEDIF(Table3[[#This Row],[Joining-Date]],TODAY(),"Y")</f>
        <v>2</v>
      </c>
      <c r="G326" s="3" t="s">
        <v>3280</v>
      </c>
      <c r="H326">
        <v>71597</v>
      </c>
      <c r="I326" t="s">
        <v>19</v>
      </c>
    </row>
    <row r="327" spans="1:9" hidden="1" x14ac:dyDescent="0.35">
      <c r="A327" s="1" t="s">
        <v>2647</v>
      </c>
      <c r="B327" s="2">
        <v>15773</v>
      </c>
      <c r="C327">
        <f t="shared" ca="1" si="5"/>
        <v>81</v>
      </c>
      <c r="D327" t="str">
        <f ca="1">IF(Table3[[#This Row],[Age]]&gt;55, "Near Retirement", IF(Table3[[#This Row],[Age]]&lt;25,"Below 25", "25+"))</f>
        <v>Near Retirement</v>
      </c>
      <c r="E327" s="2">
        <v>44550</v>
      </c>
      <c r="F327">
        <f ca="1">DATEDIF(Table3[[#This Row],[Joining-Date]],TODAY(),"Y")</f>
        <v>2</v>
      </c>
      <c r="G327" t="s">
        <v>3278</v>
      </c>
      <c r="H327">
        <v>79309</v>
      </c>
      <c r="I327" t="s">
        <v>19</v>
      </c>
    </row>
    <row r="328" spans="1:9" hidden="1" x14ac:dyDescent="0.35">
      <c r="A328" s="1" t="s">
        <v>2648</v>
      </c>
      <c r="B328" s="2">
        <v>16637</v>
      </c>
      <c r="C328">
        <f t="shared" ca="1" si="5"/>
        <v>79</v>
      </c>
      <c r="D328" t="str">
        <f ca="1">IF(Table3[[#This Row],[Age]]&gt;55, "Near Retirement", IF(Table3[[#This Row],[Age]]&lt;25,"Below 25", "25+"))</f>
        <v>Near Retirement</v>
      </c>
      <c r="E328" s="2">
        <v>44854</v>
      </c>
      <c r="F328">
        <f ca="1">DATEDIF(Table3[[#This Row],[Joining-Date]],TODAY(),"Y")</f>
        <v>2</v>
      </c>
      <c r="G328" t="s">
        <v>23</v>
      </c>
      <c r="H328">
        <v>47145</v>
      </c>
      <c r="I328" t="s">
        <v>14</v>
      </c>
    </row>
    <row r="329" spans="1:9" hidden="1" x14ac:dyDescent="0.35">
      <c r="A329" s="1" t="s">
        <v>2649</v>
      </c>
      <c r="B329" s="2">
        <v>19978</v>
      </c>
      <c r="C329">
        <f t="shared" ca="1" si="5"/>
        <v>70</v>
      </c>
      <c r="D329" t="str">
        <f ca="1">IF(Table3[[#This Row],[Age]]&gt;55, "Near Retirement", IF(Table3[[#This Row],[Age]]&lt;25,"Below 25", "25+"))</f>
        <v>Near Retirement</v>
      </c>
      <c r="E329" s="2">
        <v>44216</v>
      </c>
      <c r="F329">
        <f ca="1">DATEDIF(Table3[[#This Row],[Joining-Date]],TODAY(),"Y")</f>
        <v>3</v>
      </c>
      <c r="G329" t="s">
        <v>3280</v>
      </c>
      <c r="H329">
        <v>84915</v>
      </c>
      <c r="I329" t="s">
        <v>19</v>
      </c>
    </row>
    <row r="330" spans="1:9" x14ac:dyDescent="0.35">
      <c r="A330" s="1" t="s">
        <v>3052</v>
      </c>
      <c r="B330" s="2">
        <v>40388</v>
      </c>
      <c r="C330">
        <f t="shared" ca="1" si="5"/>
        <v>14</v>
      </c>
      <c r="D330" t="str">
        <f ca="1">IF(Table3[[#This Row],[Age]]&gt;55, "Near Retirement", IF(Table3[[#This Row],[Age]]&lt;25,"Below 25", "25+"))</f>
        <v>Below 25</v>
      </c>
      <c r="E330" s="2">
        <v>44580</v>
      </c>
      <c r="F330">
        <f ca="1">DATEDIF(Table3[[#This Row],[Joining-Date]],TODAY(),"Y")</f>
        <v>2</v>
      </c>
      <c r="G330" s="3" t="s">
        <v>3280</v>
      </c>
      <c r="H330">
        <v>71459</v>
      </c>
      <c r="I330" t="s">
        <v>19</v>
      </c>
    </row>
    <row r="331" spans="1:9" hidden="1" x14ac:dyDescent="0.35">
      <c r="A331" s="1" t="s">
        <v>2651</v>
      </c>
      <c r="B331" s="2">
        <v>10211</v>
      </c>
      <c r="C331">
        <f t="shared" ca="1" si="5"/>
        <v>96</v>
      </c>
      <c r="D331" t="str">
        <f ca="1">IF(Table3[[#This Row],[Age]]&gt;55, "Near Retirement", IF(Table3[[#This Row],[Age]]&lt;25,"Below 25", "25+"))</f>
        <v>Near Retirement</v>
      </c>
      <c r="E331" s="2">
        <v>44330</v>
      </c>
      <c r="F331">
        <f ca="1">DATEDIF(Table3[[#This Row],[Joining-Date]],TODAY(),"Y")</f>
        <v>3</v>
      </c>
      <c r="G331"/>
      <c r="H331">
        <v>59477</v>
      </c>
      <c r="I331" t="s">
        <v>14</v>
      </c>
    </row>
    <row r="332" spans="1:9" x14ac:dyDescent="0.35">
      <c r="A332" s="1" t="s">
        <v>2772</v>
      </c>
      <c r="B332" s="2">
        <v>25865</v>
      </c>
      <c r="C332">
        <f t="shared" ca="1" si="5"/>
        <v>54</v>
      </c>
      <c r="D332" t="str">
        <f ca="1">IF(Table3[[#This Row],[Age]]&gt;55, "Near Retirement", IF(Table3[[#This Row],[Age]]&lt;25,"Below 25", "25+"))</f>
        <v>25+</v>
      </c>
      <c r="E332" s="2">
        <v>45391</v>
      </c>
      <c r="F332">
        <f ca="1">DATEDIF(Table3[[#This Row],[Joining-Date]],TODAY(),"Y")</f>
        <v>0</v>
      </c>
      <c r="G332" s="3" t="s">
        <v>3280</v>
      </c>
      <c r="H332">
        <v>71315</v>
      </c>
      <c r="I332" t="s">
        <v>14</v>
      </c>
    </row>
    <row r="333" spans="1:9" hidden="1" x14ac:dyDescent="0.35">
      <c r="A333" s="1" t="s">
        <v>2653</v>
      </c>
      <c r="B333" s="2">
        <v>19156</v>
      </c>
      <c r="C333">
        <f t="shared" ca="1" si="5"/>
        <v>72</v>
      </c>
      <c r="D333" t="str">
        <f ca="1">IF(Table3[[#This Row],[Age]]&gt;55, "Near Retirement", IF(Table3[[#This Row],[Age]]&lt;25,"Below 25", "25+"))</f>
        <v>Near Retirement</v>
      </c>
      <c r="E333" s="2">
        <v>43976</v>
      </c>
      <c r="F333">
        <f ca="1">DATEDIF(Table3[[#This Row],[Joining-Date]],TODAY(),"Y")</f>
        <v>4</v>
      </c>
      <c r="G333" t="s">
        <v>13</v>
      </c>
      <c r="H333">
        <v>19296</v>
      </c>
      <c r="I333" t="s">
        <v>14</v>
      </c>
    </row>
    <row r="334" spans="1:9" x14ac:dyDescent="0.35">
      <c r="A334" s="1" t="s">
        <v>2331</v>
      </c>
      <c r="B334" s="2">
        <v>34675</v>
      </c>
      <c r="C334">
        <f t="shared" ca="1" si="5"/>
        <v>29</v>
      </c>
      <c r="D334" t="str">
        <f ca="1">IF(Table3[[#This Row],[Age]]&gt;55, "Near Retirement", IF(Table3[[#This Row],[Age]]&lt;25,"Below 25", "25+"))</f>
        <v>25+</v>
      </c>
      <c r="E334" s="2">
        <v>44381</v>
      </c>
      <c r="F334">
        <f ca="1">DATEDIF(Table3[[#This Row],[Joining-Date]],TODAY(),"Y")</f>
        <v>3</v>
      </c>
      <c r="G334" s="3" t="s">
        <v>3280</v>
      </c>
      <c r="H334">
        <v>70837</v>
      </c>
      <c r="I334" t="s">
        <v>19</v>
      </c>
    </row>
    <row r="335" spans="1:9" x14ac:dyDescent="0.35">
      <c r="A335" s="1" t="s">
        <v>2604</v>
      </c>
      <c r="B335" s="2">
        <v>32234</v>
      </c>
      <c r="C335">
        <f t="shared" ca="1" si="5"/>
        <v>36</v>
      </c>
      <c r="D335" t="str">
        <f ca="1">IF(Table3[[#This Row],[Age]]&gt;55, "Near Retirement", IF(Table3[[#This Row],[Age]]&lt;25,"Below 25", "25+"))</f>
        <v>25+</v>
      </c>
      <c r="E335" s="2">
        <v>44368</v>
      </c>
      <c r="F335">
        <f ca="1">DATEDIF(Table3[[#This Row],[Joining-Date]],TODAY(),"Y")</f>
        <v>3</v>
      </c>
      <c r="G335" s="3" t="s">
        <v>3280</v>
      </c>
      <c r="H335">
        <v>70227</v>
      </c>
      <c r="I335" t="s">
        <v>19</v>
      </c>
    </row>
    <row r="336" spans="1:9" x14ac:dyDescent="0.35">
      <c r="A336" s="1" t="s">
        <v>2526</v>
      </c>
      <c r="B336" s="2">
        <v>40441</v>
      </c>
      <c r="C336">
        <f t="shared" ca="1" si="5"/>
        <v>14</v>
      </c>
      <c r="D336" t="str">
        <f ca="1">IF(Table3[[#This Row],[Age]]&gt;55, "Near Retirement", IF(Table3[[#This Row],[Age]]&lt;25,"Below 25", "25+"))</f>
        <v>Below 25</v>
      </c>
      <c r="E336" s="2">
        <v>44686</v>
      </c>
      <c r="F336">
        <f ca="1">DATEDIF(Table3[[#This Row],[Joining-Date]],TODAY(),"Y")</f>
        <v>2</v>
      </c>
      <c r="G336" s="3" t="s">
        <v>3280</v>
      </c>
      <c r="H336">
        <v>70009</v>
      </c>
      <c r="I336" t="s">
        <v>14</v>
      </c>
    </row>
    <row r="337" spans="1:9" x14ac:dyDescent="0.35">
      <c r="A337" s="1" t="s">
        <v>3028</v>
      </c>
      <c r="B337" s="2">
        <v>37267</v>
      </c>
      <c r="C337">
        <f t="shared" ca="1" si="5"/>
        <v>22</v>
      </c>
      <c r="D337" t="str">
        <f ca="1">IF(Table3[[#This Row],[Age]]&gt;55, "Near Retirement", IF(Table3[[#This Row],[Age]]&lt;25,"Below 25", "25+"))</f>
        <v>Below 25</v>
      </c>
      <c r="E337" s="2">
        <v>44217</v>
      </c>
      <c r="F337">
        <f ca="1">DATEDIF(Table3[[#This Row],[Joining-Date]],TODAY(),"Y")</f>
        <v>3</v>
      </c>
      <c r="G337" s="3" t="s">
        <v>3280</v>
      </c>
      <c r="H337">
        <v>69416</v>
      </c>
      <c r="I337" t="s">
        <v>19</v>
      </c>
    </row>
    <row r="338" spans="1:9" hidden="1" x14ac:dyDescent="0.35">
      <c r="A338" s="1" t="s">
        <v>2658</v>
      </c>
      <c r="B338" s="2">
        <v>12387</v>
      </c>
      <c r="C338">
        <f t="shared" ca="1" si="5"/>
        <v>90</v>
      </c>
      <c r="D338" t="str">
        <f ca="1">IF(Table3[[#This Row],[Age]]&gt;55, "Near Retirement", IF(Table3[[#This Row],[Age]]&lt;25,"Below 25", "25+"))</f>
        <v>Near Retirement</v>
      </c>
      <c r="E338" s="2">
        <v>44739</v>
      </c>
      <c r="F338">
        <f ca="1">DATEDIF(Table3[[#This Row],[Joining-Date]],TODAY(),"Y")</f>
        <v>2</v>
      </c>
      <c r="G338"/>
      <c r="H338">
        <v>8634</v>
      </c>
      <c r="I338" t="s">
        <v>14</v>
      </c>
    </row>
    <row r="339" spans="1:9" hidden="1" x14ac:dyDescent="0.35">
      <c r="A339" s="1" t="s">
        <v>2659</v>
      </c>
      <c r="B339" s="2">
        <v>8874</v>
      </c>
      <c r="C339">
        <f t="shared" ca="1" si="5"/>
        <v>100</v>
      </c>
      <c r="D339" t="str">
        <f ca="1">IF(Table3[[#This Row],[Age]]&gt;55, "Near Retirement", IF(Table3[[#This Row],[Age]]&lt;25,"Below 25", "25+"))</f>
        <v>Near Retirement</v>
      </c>
      <c r="E339" s="2">
        <v>45065</v>
      </c>
      <c r="F339">
        <f ca="1">DATEDIF(Table3[[#This Row],[Joining-Date]],TODAY(),"Y")</f>
        <v>1</v>
      </c>
      <c r="G339"/>
      <c r="H339">
        <v>21589</v>
      </c>
      <c r="I339" t="s">
        <v>14</v>
      </c>
    </row>
    <row r="340" spans="1:9" hidden="1" x14ac:dyDescent="0.35">
      <c r="A340" s="1" t="s">
        <v>2660</v>
      </c>
      <c r="B340" s="2">
        <v>17386</v>
      </c>
      <c r="C340">
        <f t="shared" ca="1" si="5"/>
        <v>77</v>
      </c>
      <c r="D340" t="str">
        <f ca="1">IF(Table3[[#This Row],[Age]]&gt;55, "Near Retirement", IF(Table3[[#This Row],[Age]]&lt;25,"Below 25", "25+"))</f>
        <v>Near Retirement</v>
      </c>
      <c r="E340" s="2">
        <v>43974</v>
      </c>
      <c r="F340">
        <f ca="1">DATEDIF(Table3[[#This Row],[Joining-Date]],TODAY(),"Y")</f>
        <v>4</v>
      </c>
      <c r="G340"/>
      <c r="H340">
        <v>69500</v>
      </c>
      <c r="I340" t="s">
        <v>19</v>
      </c>
    </row>
    <row r="341" spans="1:9" x14ac:dyDescent="0.35">
      <c r="A341" s="1" t="s">
        <v>2411</v>
      </c>
      <c r="B341" s="2">
        <v>33785</v>
      </c>
      <c r="C341">
        <f t="shared" ca="1" si="5"/>
        <v>32</v>
      </c>
      <c r="D341" t="str">
        <f ca="1">IF(Table3[[#This Row],[Age]]&gt;55, "Near Retirement", IF(Table3[[#This Row],[Age]]&lt;25,"Below 25", "25+"))</f>
        <v>25+</v>
      </c>
      <c r="E341" s="2">
        <v>44130</v>
      </c>
      <c r="F341">
        <f ca="1">DATEDIF(Table3[[#This Row],[Joining-Date]],TODAY(),"Y")</f>
        <v>4</v>
      </c>
      <c r="G341" s="3" t="s">
        <v>3280</v>
      </c>
      <c r="H341">
        <v>68433</v>
      </c>
      <c r="I341" t="s">
        <v>14</v>
      </c>
    </row>
    <row r="342" spans="1:9" hidden="1" x14ac:dyDescent="0.35">
      <c r="A342" s="1" t="s">
        <v>2662</v>
      </c>
      <c r="B342" s="2">
        <v>12507</v>
      </c>
      <c r="C342">
        <f t="shared" ca="1" si="5"/>
        <v>90</v>
      </c>
      <c r="D342" t="str">
        <f ca="1">IF(Table3[[#This Row],[Age]]&gt;55, "Near Retirement", IF(Table3[[#This Row],[Age]]&lt;25,"Below 25", "25+"))</f>
        <v>Near Retirement</v>
      </c>
      <c r="E342" s="2">
        <v>44235</v>
      </c>
      <c r="F342">
        <f ca="1">DATEDIF(Table3[[#This Row],[Joining-Date]],TODAY(),"Y")</f>
        <v>3</v>
      </c>
      <c r="G342" t="s">
        <v>13</v>
      </c>
      <c r="H342">
        <v>78420</v>
      </c>
      <c r="I342" t="s">
        <v>19</v>
      </c>
    </row>
    <row r="343" spans="1:9" hidden="1" x14ac:dyDescent="0.35">
      <c r="A343" s="1" t="s">
        <v>2663</v>
      </c>
      <c r="B343" s="2">
        <v>3447</v>
      </c>
      <c r="C343">
        <f t="shared" ca="1" si="5"/>
        <v>115</v>
      </c>
      <c r="D343" t="str">
        <f ca="1">IF(Table3[[#This Row],[Age]]&gt;55, "Near Retirement", IF(Table3[[#This Row],[Age]]&lt;25,"Below 25", "25+"))</f>
        <v>Near Retirement</v>
      </c>
      <c r="E343" s="2">
        <v>45106</v>
      </c>
      <c r="F343">
        <f ca="1">DATEDIF(Table3[[#This Row],[Joining-Date]],TODAY(),"Y")</f>
        <v>1</v>
      </c>
      <c r="G343" t="s">
        <v>3278</v>
      </c>
      <c r="H343">
        <v>71071</v>
      </c>
      <c r="I343" t="s">
        <v>14</v>
      </c>
    </row>
    <row r="344" spans="1:9" x14ac:dyDescent="0.35">
      <c r="A344" s="1" t="s">
        <v>3202</v>
      </c>
      <c r="B344" s="2">
        <v>30849</v>
      </c>
      <c r="C344">
        <f t="shared" ca="1" si="5"/>
        <v>40</v>
      </c>
      <c r="D344" t="str">
        <f ca="1">IF(Table3[[#This Row],[Age]]&gt;55, "Near Retirement", IF(Table3[[#This Row],[Age]]&lt;25,"Below 25", "25+"))</f>
        <v>25+</v>
      </c>
      <c r="E344" s="2">
        <v>45084</v>
      </c>
      <c r="F344">
        <f ca="1">DATEDIF(Table3[[#This Row],[Joining-Date]],TODAY(),"Y")</f>
        <v>1</v>
      </c>
      <c r="G344" s="3" t="s">
        <v>3280</v>
      </c>
      <c r="H344">
        <v>68164</v>
      </c>
      <c r="I344" t="s">
        <v>19</v>
      </c>
    </row>
    <row r="345" spans="1:9" hidden="1" x14ac:dyDescent="0.35">
      <c r="A345" s="1" t="s">
        <v>2665</v>
      </c>
      <c r="B345" s="2">
        <v>16192</v>
      </c>
      <c r="C345">
        <f t="shared" ca="1" si="5"/>
        <v>80</v>
      </c>
      <c r="D345" t="str">
        <f ca="1">IF(Table3[[#This Row],[Age]]&gt;55, "Near Retirement", IF(Table3[[#This Row],[Age]]&lt;25,"Below 25", "25+"))</f>
        <v>Near Retirement</v>
      </c>
      <c r="E345" s="2">
        <v>44034</v>
      </c>
      <c r="F345">
        <f ca="1">DATEDIF(Table3[[#This Row],[Joining-Date]],TODAY(),"Y")</f>
        <v>4</v>
      </c>
      <c r="G345" t="s">
        <v>3280</v>
      </c>
      <c r="H345">
        <v>46376</v>
      </c>
      <c r="I345" t="s">
        <v>19</v>
      </c>
    </row>
    <row r="346" spans="1:9" x14ac:dyDescent="0.35">
      <c r="A346" s="1" t="s">
        <v>2358</v>
      </c>
      <c r="B346" s="2">
        <v>25025</v>
      </c>
      <c r="C346">
        <f t="shared" ca="1" si="5"/>
        <v>56</v>
      </c>
      <c r="D346" t="str">
        <f ca="1">IF(Table3[[#This Row],[Age]]&gt;55, "Near Retirement", IF(Table3[[#This Row],[Age]]&lt;25,"Below 25", "25+"))</f>
        <v>Near Retirement</v>
      </c>
      <c r="E346" s="2">
        <v>44518</v>
      </c>
      <c r="F346">
        <f ca="1">DATEDIF(Table3[[#This Row],[Joining-Date]],TODAY(),"Y")</f>
        <v>3</v>
      </c>
      <c r="G346" s="3" t="s">
        <v>3280</v>
      </c>
      <c r="H346">
        <v>68004</v>
      </c>
      <c r="I346" t="s">
        <v>19</v>
      </c>
    </row>
    <row r="347" spans="1:9" hidden="1" x14ac:dyDescent="0.35">
      <c r="A347" s="1" t="s">
        <v>2667</v>
      </c>
      <c r="B347" s="2">
        <v>17206</v>
      </c>
      <c r="C347">
        <f t="shared" ca="1" si="5"/>
        <v>77</v>
      </c>
      <c r="D347" t="str">
        <f ca="1">IF(Table3[[#This Row],[Age]]&gt;55, "Near Retirement", IF(Table3[[#This Row],[Age]]&lt;25,"Below 25", "25+"))</f>
        <v>Near Retirement</v>
      </c>
      <c r="E347" s="2">
        <v>44407</v>
      </c>
      <c r="F347">
        <f ca="1">DATEDIF(Table3[[#This Row],[Joining-Date]],TODAY(),"Y")</f>
        <v>3</v>
      </c>
      <c r="G347"/>
      <c r="H347">
        <v>92952</v>
      </c>
      <c r="I347" t="s">
        <v>14</v>
      </c>
    </row>
    <row r="348" spans="1:9" x14ac:dyDescent="0.35">
      <c r="A348" s="1" t="s">
        <v>2836</v>
      </c>
      <c r="B348" s="2">
        <v>24037</v>
      </c>
      <c r="C348">
        <f t="shared" ca="1" si="5"/>
        <v>59</v>
      </c>
      <c r="D348" t="str">
        <f ca="1">IF(Table3[[#This Row],[Age]]&gt;55, "Near Retirement", IF(Table3[[#This Row],[Age]]&lt;25,"Below 25", "25+"))</f>
        <v>Near Retirement</v>
      </c>
      <c r="E348" s="2">
        <v>44146</v>
      </c>
      <c r="F348">
        <f ca="1">DATEDIF(Table3[[#This Row],[Joining-Date]],TODAY(),"Y")</f>
        <v>4</v>
      </c>
      <c r="G348" s="3" t="s">
        <v>3280</v>
      </c>
      <c r="H348">
        <v>67742</v>
      </c>
      <c r="I348" t="s">
        <v>19</v>
      </c>
    </row>
    <row r="349" spans="1:9" hidden="1" x14ac:dyDescent="0.35">
      <c r="A349" s="1" t="s">
        <v>2669</v>
      </c>
      <c r="B349" s="2">
        <v>10083</v>
      </c>
      <c r="C349">
        <f t="shared" ca="1" si="5"/>
        <v>97</v>
      </c>
      <c r="D349" t="str">
        <f ca="1">IF(Table3[[#This Row],[Age]]&gt;55, "Near Retirement", IF(Table3[[#This Row],[Age]]&lt;25,"Below 25", "25+"))</f>
        <v>Near Retirement</v>
      </c>
      <c r="E349" s="2">
        <v>44264</v>
      </c>
      <c r="F349">
        <f ca="1">DATEDIF(Table3[[#This Row],[Joining-Date]],TODAY(),"Y")</f>
        <v>3</v>
      </c>
      <c r="G349" t="s">
        <v>13</v>
      </c>
      <c r="H349">
        <v>90049</v>
      </c>
      <c r="I349" t="s">
        <v>14</v>
      </c>
    </row>
    <row r="350" spans="1:9" x14ac:dyDescent="0.35">
      <c r="A350" s="1" t="s">
        <v>3209</v>
      </c>
      <c r="B350" s="2">
        <v>32359</v>
      </c>
      <c r="C350">
        <f t="shared" ca="1" si="5"/>
        <v>36</v>
      </c>
      <c r="D350" t="str">
        <f ca="1">IF(Table3[[#This Row],[Age]]&gt;55, "Near Retirement", IF(Table3[[#This Row],[Age]]&lt;25,"Below 25", "25+"))</f>
        <v>25+</v>
      </c>
      <c r="E350" s="2">
        <v>45205</v>
      </c>
      <c r="F350">
        <f ca="1">DATEDIF(Table3[[#This Row],[Joining-Date]],TODAY(),"Y")</f>
        <v>1</v>
      </c>
      <c r="G350" s="3" t="s">
        <v>3280</v>
      </c>
      <c r="H350">
        <v>67208</v>
      </c>
      <c r="I350" t="s">
        <v>19</v>
      </c>
    </row>
    <row r="351" spans="1:9" hidden="1" x14ac:dyDescent="0.35">
      <c r="A351" s="1" t="s">
        <v>2671</v>
      </c>
      <c r="B351" s="2">
        <v>12075</v>
      </c>
      <c r="C351">
        <f t="shared" ca="1" si="5"/>
        <v>91</v>
      </c>
      <c r="D351" t="str">
        <f ca="1">IF(Table3[[#This Row],[Age]]&gt;55, "Near Retirement", IF(Table3[[#This Row],[Age]]&lt;25,"Below 25", "25+"))</f>
        <v>Near Retirement</v>
      </c>
      <c r="E351" s="2">
        <v>44457</v>
      </c>
      <c r="F351">
        <f ca="1">DATEDIF(Table3[[#This Row],[Joining-Date]],TODAY(),"Y")</f>
        <v>3</v>
      </c>
      <c r="G351" t="s">
        <v>23</v>
      </c>
      <c r="H351">
        <v>87923</v>
      </c>
      <c r="I351" t="s">
        <v>14</v>
      </c>
    </row>
    <row r="352" spans="1:9" x14ac:dyDescent="0.35">
      <c r="A352" s="1" t="s">
        <v>2500</v>
      </c>
      <c r="B352" s="2">
        <v>21284</v>
      </c>
      <c r="C352">
        <f t="shared" ca="1" si="5"/>
        <v>66</v>
      </c>
      <c r="D352" t="str">
        <f ca="1">IF(Table3[[#This Row],[Age]]&gt;55, "Near Retirement", IF(Table3[[#This Row],[Age]]&lt;25,"Below 25", "25+"))</f>
        <v>Near Retirement</v>
      </c>
      <c r="E352" s="2">
        <v>44760</v>
      </c>
      <c r="F352">
        <f ca="1">DATEDIF(Table3[[#This Row],[Joining-Date]],TODAY(),"Y")</f>
        <v>2</v>
      </c>
      <c r="G352" s="3" t="s">
        <v>3280</v>
      </c>
      <c r="H352">
        <v>65866</v>
      </c>
      <c r="I352" t="s">
        <v>14</v>
      </c>
    </row>
    <row r="353" spans="1:9" x14ac:dyDescent="0.35">
      <c r="A353" s="1" t="s">
        <v>3152</v>
      </c>
      <c r="B353" s="2">
        <v>30846</v>
      </c>
      <c r="C353">
        <f t="shared" ca="1" si="5"/>
        <v>40</v>
      </c>
      <c r="D353" t="str">
        <f ca="1">IF(Table3[[#This Row],[Age]]&gt;55, "Near Retirement", IF(Table3[[#This Row],[Age]]&lt;25,"Below 25", "25+"))</f>
        <v>25+</v>
      </c>
      <c r="E353" s="2">
        <v>44246</v>
      </c>
      <c r="F353">
        <f ca="1">DATEDIF(Table3[[#This Row],[Joining-Date]],TODAY(),"Y")</f>
        <v>3</v>
      </c>
      <c r="G353" s="3" t="s">
        <v>3280</v>
      </c>
      <c r="H353">
        <v>65465</v>
      </c>
      <c r="I353" t="s">
        <v>19</v>
      </c>
    </row>
    <row r="354" spans="1:9" x14ac:dyDescent="0.35">
      <c r="A354" s="1" t="s">
        <v>2954</v>
      </c>
      <c r="B354" s="2">
        <v>36456</v>
      </c>
      <c r="C354">
        <f t="shared" ca="1" si="5"/>
        <v>25</v>
      </c>
      <c r="D354" t="str">
        <f ca="1">IF(Table3[[#This Row],[Age]]&gt;55, "Near Retirement", IF(Table3[[#This Row],[Age]]&lt;25,"Below 25", "25+"))</f>
        <v>25+</v>
      </c>
      <c r="E354" s="2">
        <v>43930</v>
      </c>
      <c r="F354">
        <f ca="1">DATEDIF(Table3[[#This Row],[Joining-Date]],TODAY(),"Y")</f>
        <v>4</v>
      </c>
      <c r="G354" s="3" t="s">
        <v>3280</v>
      </c>
      <c r="H354">
        <v>65297</v>
      </c>
      <c r="I354" t="s">
        <v>19</v>
      </c>
    </row>
    <row r="355" spans="1:9" x14ac:dyDescent="0.35">
      <c r="A355" s="1" t="s">
        <v>2720</v>
      </c>
      <c r="B355" s="2">
        <v>20992</v>
      </c>
      <c r="C355">
        <f t="shared" ca="1" si="5"/>
        <v>67</v>
      </c>
      <c r="D355" t="str">
        <f ca="1">IF(Table3[[#This Row],[Age]]&gt;55, "Near Retirement", IF(Table3[[#This Row],[Age]]&lt;25,"Below 25", "25+"))</f>
        <v>Near Retirement</v>
      </c>
      <c r="E355" s="2">
        <v>45071</v>
      </c>
      <c r="F355">
        <f ca="1">DATEDIF(Table3[[#This Row],[Joining-Date]],TODAY(),"Y")</f>
        <v>1</v>
      </c>
      <c r="G355" s="3" t="s">
        <v>3280</v>
      </c>
      <c r="H355">
        <v>64940</v>
      </c>
      <c r="I355" t="s">
        <v>19</v>
      </c>
    </row>
    <row r="356" spans="1:9" hidden="1" x14ac:dyDescent="0.35">
      <c r="A356" s="1" t="s">
        <v>2676</v>
      </c>
      <c r="B356" s="2">
        <v>19306</v>
      </c>
      <c r="C356">
        <f t="shared" ca="1" si="5"/>
        <v>72</v>
      </c>
      <c r="D356" t="str">
        <f ca="1">IF(Table3[[#This Row],[Age]]&gt;55, "Near Retirement", IF(Table3[[#This Row],[Age]]&lt;25,"Below 25", "25+"))</f>
        <v>Near Retirement</v>
      </c>
      <c r="E356" s="2">
        <v>44552</v>
      </c>
      <c r="F356">
        <f ca="1">DATEDIF(Table3[[#This Row],[Joining-Date]],TODAY(),"Y")</f>
        <v>2</v>
      </c>
      <c r="G356" t="s">
        <v>3278</v>
      </c>
      <c r="H356">
        <v>61175</v>
      </c>
      <c r="I356" t="s">
        <v>19</v>
      </c>
    </row>
    <row r="357" spans="1:9" x14ac:dyDescent="0.35">
      <c r="A357" s="1" t="s">
        <v>3175</v>
      </c>
      <c r="B357" s="2">
        <v>41225</v>
      </c>
      <c r="C357">
        <f t="shared" ca="1" si="5"/>
        <v>12</v>
      </c>
      <c r="D357" t="str">
        <f ca="1">IF(Table3[[#This Row],[Age]]&gt;55, "Near Retirement", IF(Table3[[#This Row],[Age]]&lt;25,"Below 25", "25+"))</f>
        <v>Below 25</v>
      </c>
      <c r="E357" s="2">
        <v>44066</v>
      </c>
      <c r="F357">
        <f ca="1">DATEDIF(Table3[[#This Row],[Joining-Date]],TODAY(),"Y")</f>
        <v>4</v>
      </c>
      <c r="G357" s="3" t="s">
        <v>3280</v>
      </c>
      <c r="H357">
        <v>64883</v>
      </c>
      <c r="I357" t="s">
        <v>19</v>
      </c>
    </row>
    <row r="358" spans="1:9" x14ac:dyDescent="0.35">
      <c r="A358" s="1" t="s">
        <v>3088</v>
      </c>
      <c r="B358" s="2">
        <v>38870</v>
      </c>
      <c r="C358">
        <f t="shared" ca="1" si="5"/>
        <v>18</v>
      </c>
      <c r="D358" t="str">
        <f ca="1">IF(Table3[[#This Row],[Age]]&gt;55, "Near Retirement", IF(Table3[[#This Row],[Age]]&lt;25,"Below 25", "25+"))</f>
        <v>Below 25</v>
      </c>
      <c r="E358" s="2">
        <v>44395</v>
      </c>
      <c r="F358">
        <f ca="1">DATEDIF(Table3[[#This Row],[Joining-Date]],TODAY(),"Y")</f>
        <v>3</v>
      </c>
      <c r="G358" s="3" t="s">
        <v>3280</v>
      </c>
      <c r="H358">
        <v>64405</v>
      </c>
      <c r="I358" t="s">
        <v>19</v>
      </c>
    </row>
    <row r="359" spans="1:9" x14ac:dyDescent="0.35">
      <c r="A359" s="1" t="s">
        <v>2777</v>
      </c>
      <c r="B359" s="2">
        <v>26746</v>
      </c>
      <c r="C359">
        <f t="shared" ca="1" si="5"/>
        <v>51</v>
      </c>
      <c r="D359" t="str">
        <f ca="1">IF(Table3[[#This Row],[Age]]&gt;55, "Near Retirement", IF(Table3[[#This Row],[Age]]&lt;25,"Below 25", "25+"))</f>
        <v>25+</v>
      </c>
      <c r="E359" s="2">
        <v>44064</v>
      </c>
      <c r="F359">
        <f ca="1">DATEDIF(Table3[[#This Row],[Joining-Date]],TODAY(),"Y")</f>
        <v>4</v>
      </c>
      <c r="G359" s="3" t="s">
        <v>3280</v>
      </c>
      <c r="H359">
        <v>64200</v>
      </c>
      <c r="I359" t="s">
        <v>14</v>
      </c>
    </row>
    <row r="360" spans="1:9" hidden="1" x14ac:dyDescent="0.35">
      <c r="A360" s="1" t="s">
        <v>2680</v>
      </c>
      <c r="B360" s="2">
        <v>16520</v>
      </c>
      <c r="C360">
        <f t="shared" ca="1" si="5"/>
        <v>79</v>
      </c>
      <c r="D360" t="str">
        <f ca="1">IF(Table3[[#This Row],[Age]]&gt;55, "Near Retirement", IF(Table3[[#This Row],[Age]]&lt;25,"Below 25", "25+"))</f>
        <v>Near Retirement</v>
      </c>
      <c r="E360" s="2">
        <v>44125</v>
      </c>
      <c r="F360">
        <f ca="1">DATEDIF(Table3[[#This Row],[Joining-Date]],TODAY(),"Y")</f>
        <v>4</v>
      </c>
      <c r="G360"/>
      <c r="H360">
        <v>23715</v>
      </c>
      <c r="I360" t="s">
        <v>14</v>
      </c>
    </row>
    <row r="361" spans="1:9" hidden="1" x14ac:dyDescent="0.35">
      <c r="A361" s="1" t="s">
        <v>2681</v>
      </c>
      <c r="B361" s="2">
        <v>3267</v>
      </c>
      <c r="C361">
        <f t="shared" ca="1" si="5"/>
        <v>115</v>
      </c>
      <c r="D361" t="str">
        <f ca="1">IF(Table3[[#This Row],[Age]]&gt;55, "Near Retirement", IF(Table3[[#This Row],[Age]]&lt;25,"Below 25", "25+"))</f>
        <v>Near Retirement</v>
      </c>
      <c r="E361" s="2">
        <v>45349</v>
      </c>
      <c r="F361">
        <f ca="1">DATEDIF(Table3[[#This Row],[Joining-Date]],TODAY(),"Y")</f>
        <v>0</v>
      </c>
      <c r="G361"/>
      <c r="H361">
        <v>21650</v>
      </c>
      <c r="I361" t="s">
        <v>14</v>
      </c>
    </row>
    <row r="362" spans="1:9" x14ac:dyDescent="0.35">
      <c r="A362" s="1" t="s">
        <v>2610</v>
      </c>
      <c r="B362" s="2">
        <v>21303</v>
      </c>
      <c r="C362">
        <f t="shared" ca="1" si="5"/>
        <v>66</v>
      </c>
      <c r="D362" t="str">
        <f ca="1">IF(Table3[[#This Row],[Age]]&gt;55, "Near Retirement", IF(Table3[[#This Row],[Age]]&lt;25,"Below 25", "25+"))</f>
        <v>Near Retirement</v>
      </c>
      <c r="E362" s="2">
        <v>45012</v>
      </c>
      <c r="F362">
        <f ca="1">DATEDIF(Table3[[#This Row],[Joining-Date]],TODAY(),"Y")</f>
        <v>1</v>
      </c>
      <c r="G362" s="3" t="s">
        <v>3280</v>
      </c>
      <c r="H362">
        <v>64187</v>
      </c>
      <c r="I362" t="s">
        <v>14</v>
      </c>
    </row>
    <row r="363" spans="1:9" hidden="1" x14ac:dyDescent="0.35">
      <c r="A363" s="1" t="s">
        <v>2506</v>
      </c>
      <c r="B363" s="2">
        <v>18131</v>
      </c>
      <c r="C363">
        <f t="shared" ca="1" si="5"/>
        <v>75</v>
      </c>
      <c r="D363" t="str">
        <f ca="1">IF(Table3[[#This Row],[Age]]&gt;55, "Near Retirement", IF(Table3[[#This Row],[Age]]&lt;25,"Below 25", "25+"))</f>
        <v>Near Retirement</v>
      </c>
      <c r="E363" s="2">
        <v>44536</v>
      </c>
      <c r="F363">
        <f ca="1">DATEDIF(Table3[[#This Row],[Joining-Date]],TODAY(),"Y")</f>
        <v>2</v>
      </c>
      <c r="G363" t="s">
        <v>13</v>
      </c>
      <c r="H363">
        <v>77060</v>
      </c>
      <c r="I363" t="s">
        <v>14</v>
      </c>
    </row>
    <row r="364" spans="1:9" hidden="1" x14ac:dyDescent="0.35">
      <c r="A364" s="1" t="s">
        <v>2683</v>
      </c>
      <c r="B364" s="2">
        <v>15918</v>
      </c>
      <c r="C364">
        <f t="shared" ca="1" si="5"/>
        <v>81</v>
      </c>
      <c r="D364" t="str">
        <f ca="1">IF(Table3[[#This Row],[Age]]&gt;55, "Near Retirement", IF(Table3[[#This Row],[Age]]&lt;25,"Below 25", "25+"))</f>
        <v>Near Retirement</v>
      </c>
      <c r="E364" s="2">
        <v>45180</v>
      </c>
      <c r="F364">
        <f ca="1">DATEDIF(Table3[[#This Row],[Joining-Date]],TODAY(),"Y")</f>
        <v>1</v>
      </c>
      <c r="G364" t="s">
        <v>3278</v>
      </c>
      <c r="H364">
        <v>84805</v>
      </c>
      <c r="I364" t="s">
        <v>14</v>
      </c>
    </row>
    <row r="365" spans="1:9" x14ac:dyDescent="0.35">
      <c r="A365" s="1" t="s">
        <v>2692</v>
      </c>
      <c r="B365" s="2">
        <v>35645</v>
      </c>
      <c r="C365">
        <f t="shared" ca="1" si="5"/>
        <v>27</v>
      </c>
      <c r="D365" t="str">
        <f ca="1">IF(Table3[[#This Row],[Age]]&gt;55, "Near Retirement", IF(Table3[[#This Row],[Age]]&lt;25,"Below 25", "25+"))</f>
        <v>25+</v>
      </c>
      <c r="E365" s="2">
        <v>44636</v>
      </c>
      <c r="F365">
        <f ca="1">DATEDIF(Table3[[#This Row],[Joining-Date]],TODAY(),"Y")</f>
        <v>2</v>
      </c>
      <c r="G365" s="3" t="s">
        <v>3280</v>
      </c>
      <c r="H365">
        <v>63571</v>
      </c>
      <c r="I365" t="s">
        <v>19</v>
      </c>
    </row>
    <row r="366" spans="1:9" hidden="1" x14ac:dyDescent="0.35">
      <c r="A366" s="1" t="s">
        <v>2685</v>
      </c>
      <c r="B366" s="2">
        <v>14018</v>
      </c>
      <c r="C366">
        <f t="shared" ca="1" si="5"/>
        <v>86</v>
      </c>
      <c r="D366" t="str">
        <f ca="1">IF(Table3[[#This Row],[Age]]&gt;55, "Near Retirement", IF(Table3[[#This Row],[Age]]&lt;25,"Below 25", "25+"))</f>
        <v>Near Retirement</v>
      </c>
      <c r="E366" s="2">
        <v>45211</v>
      </c>
      <c r="F366">
        <f ca="1">DATEDIF(Table3[[#This Row],[Joining-Date]],TODAY(),"Y")</f>
        <v>1</v>
      </c>
      <c r="G366" t="s">
        <v>3280</v>
      </c>
      <c r="H366">
        <v>18901</v>
      </c>
      <c r="I366" t="s">
        <v>19</v>
      </c>
    </row>
    <row r="367" spans="1:9" hidden="1" x14ac:dyDescent="0.35">
      <c r="A367" s="1" t="s">
        <v>2686</v>
      </c>
      <c r="B367" s="2">
        <v>9240</v>
      </c>
      <c r="C367">
        <f t="shared" ca="1" si="5"/>
        <v>99</v>
      </c>
      <c r="D367" t="str">
        <f ca="1">IF(Table3[[#This Row],[Age]]&gt;55, "Near Retirement", IF(Table3[[#This Row],[Age]]&lt;25,"Below 25", "25+"))</f>
        <v>Near Retirement</v>
      </c>
      <c r="E367" s="2">
        <v>44282</v>
      </c>
      <c r="F367">
        <f ca="1">DATEDIF(Table3[[#This Row],[Joining-Date]],TODAY(),"Y")</f>
        <v>3</v>
      </c>
      <c r="G367" t="s">
        <v>550</v>
      </c>
      <c r="H367">
        <v>65634</v>
      </c>
      <c r="I367" t="s">
        <v>19</v>
      </c>
    </row>
    <row r="368" spans="1:9" x14ac:dyDescent="0.35">
      <c r="A368" s="1" t="s">
        <v>2956</v>
      </c>
      <c r="B368" s="2">
        <v>29742</v>
      </c>
      <c r="C368">
        <f t="shared" ca="1" si="5"/>
        <v>43</v>
      </c>
      <c r="D368" t="str">
        <f ca="1">IF(Table3[[#This Row],[Age]]&gt;55, "Near Retirement", IF(Table3[[#This Row],[Age]]&lt;25,"Below 25", "25+"))</f>
        <v>25+</v>
      </c>
      <c r="E368" s="2">
        <v>44325</v>
      </c>
      <c r="F368">
        <f ca="1">DATEDIF(Table3[[#This Row],[Joining-Date]],TODAY(),"Y")</f>
        <v>3</v>
      </c>
      <c r="G368" s="3" t="s">
        <v>3280</v>
      </c>
      <c r="H368">
        <v>63127</v>
      </c>
      <c r="I368" t="s">
        <v>14</v>
      </c>
    </row>
    <row r="369" spans="1:9" x14ac:dyDescent="0.35">
      <c r="A369" s="1" t="s">
        <v>2579</v>
      </c>
      <c r="B369" s="2">
        <v>27397</v>
      </c>
      <c r="C369">
        <f t="shared" ca="1" si="5"/>
        <v>49</v>
      </c>
      <c r="D369" t="str">
        <f ca="1">IF(Table3[[#This Row],[Age]]&gt;55, "Near Retirement", IF(Table3[[#This Row],[Age]]&lt;25,"Below 25", "25+"))</f>
        <v>25+</v>
      </c>
      <c r="E369" s="2">
        <v>44743</v>
      </c>
      <c r="F369">
        <f ca="1">DATEDIF(Table3[[#This Row],[Joining-Date]],TODAY(),"Y")</f>
        <v>2</v>
      </c>
      <c r="G369" s="3" t="s">
        <v>3280</v>
      </c>
      <c r="H369">
        <v>62626</v>
      </c>
      <c r="I369" t="s">
        <v>14</v>
      </c>
    </row>
    <row r="370" spans="1:9" hidden="1" x14ac:dyDescent="0.35">
      <c r="A370" s="1" t="s">
        <v>2689</v>
      </c>
      <c r="B370" s="2">
        <v>9080</v>
      </c>
      <c r="C370">
        <f t="shared" ca="1" si="5"/>
        <v>100</v>
      </c>
      <c r="D370" t="str">
        <f ca="1">IF(Table3[[#This Row],[Age]]&gt;55, "Near Retirement", IF(Table3[[#This Row],[Age]]&lt;25,"Below 25", "25+"))</f>
        <v>Near Retirement</v>
      </c>
      <c r="E370" s="2">
        <v>44023</v>
      </c>
      <c r="F370">
        <f ca="1">DATEDIF(Table3[[#This Row],[Joining-Date]],TODAY(),"Y")</f>
        <v>4</v>
      </c>
      <c r="G370" t="s">
        <v>3278</v>
      </c>
      <c r="H370">
        <v>99185</v>
      </c>
      <c r="I370" t="s">
        <v>14</v>
      </c>
    </row>
    <row r="371" spans="1:9" x14ac:dyDescent="0.35">
      <c r="A371" s="1" t="s">
        <v>3054</v>
      </c>
      <c r="B371" s="2">
        <v>33128</v>
      </c>
      <c r="C371">
        <f t="shared" ca="1" si="5"/>
        <v>34</v>
      </c>
      <c r="D371" t="str">
        <f ca="1">IF(Table3[[#This Row],[Age]]&gt;55, "Near Retirement", IF(Table3[[#This Row],[Age]]&lt;25,"Below 25", "25+"))</f>
        <v>25+</v>
      </c>
      <c r="E371" s="2">
        <v>44807</v>
      </c>
      <c r="F371">
        <f ca="1">DATEDIF(Table3[[#This Row],[Joining-Date]],TODAY(),"Y")</f>
        <v>2</v>
      </c>
      <c r="G371" s="3" t="s">
        <v>3280</v>
      </c>
      <c r="H371">
        <v>61661</v>
      </c>
      <c r="I371" t="s">
        <v>14</v>
      </c>
    </row>
    <row r="372" spans="1:9" hidden="1" x14ac:dyDescent="0.35">
      <c r="A372" s="1" t="s">
        <v>2691</v>
      </c>
      <c r="B372" s="2">
        <v>5541</v>
      </c>
      <c r="C372">
        <f t="shared" ca="1" si="5"/>
        <v>109</v>
      </c>
      <c r="D372" t="str">
        <f ca="1">IF(Table3[[#This Row],[Age]]&gt;55, "Near Retirement", IF(Table3[[#This Row],[Age]]&lt;25,"Below 25", "25+"))</f>
        <v>Near Retirement</v>
      </c>
      <c r="E372" s="2">
        <v>44191</v>
      </c>
      <c r="F372">
        <f ca="1">DATEDIF(Table3[[#This Row],[Joining-Date]],TODAY(),"Y")</f>
        <v>3</v>
      </c>
      <c r="G372" t="s">
        <v>3280</v>
      </c>
      <c r="H372">
        <v>72759</v>
      </c>
      <c r="I372" t="s">
        <v>14</v>
      </c>
    </row>
    <row r="373" spans="1:9" x14ac:dyDescent="0.35">
      <c r="A373" s="1" t="s">
        <v>2753</v>
      </c>
      <c r="B373" s="2">
        <v>43070</v>
      </c>
      <c r="C373">
        <f t="shared" ca="1" si="5"/>
        <v>6</v>
      </c>
      <c r="D373" t="str">
        <f ca="1">IF(Table3[[#This Row],[Age]]&gt;55, "Near Retirement", IF(Table3[[#This Row],[Age]]&lt;25,"Below 25", "25+"))</f>
        <v>Below 25</v>
      </c>
      <c r="E373" s="2">
        <v>44402</v>
      </c>
      <c r="F373">
        <f ca="1">DATEDIF(Table3[[#This Row],[Joining-Date]],TODAY(),"Y")</f>
        <v>3</v>
      </c>
      <c r="G373" s="3" t="s">
        <v>3280</v>
      </c>
      <c r="H373">
        <v>61311</v>
      </c>
      <c r="I373" t="s">
        <v>14</v>
      </c>
    </row>
    <row r="374" spans="1:9" hidden="1" x14ac:dyDescent="0.35">
      <c r="A374" s="1" t="s">
        <v>2693</v>
      </c>
      <c r="B374" s="2">
        <v>14917</v>
      </c>
      <c r="C374">
        <f t="shared" ca="1" si="5"/>
        <v>84</v>
      </c>
      <c r="D374" t="str">
        <f ca="1">IF(Table3[[#This Row],[Age]]&gt;55, "Near Retirement", IF(Table3[[#This Row],[Age]]&lt;25,"Below 25", "25+"))</f>
        <v>Near Retirement</v>
      </c>
      <c r="E374" s="2">
        <v>44644</v>
      </c>
      <c r="F374">
        <f ca="1">DATEDIF(Table3[[#This Row],[Joining-Date]],TODAY(),"Y")</f>
        <v>2</v>
      </c>
      <c r="G374"/>
      <c r="H374">
        <v>12822</v>
      </c>
      <c r="I374" t="s">
        <v>19</v>
      </c>
    </row>
    <row r="375" spans="1:9" x14ac:dyDescent="0.35">
      <c r="A375" s="1" t="s">
        <v>2779</v>
      </c>
      <c r="B375" s="2">
        <v>39882</v>
      </c>
      <c r="C375">
        <f t="shared" ca="1" si="5"/>
        <v>15</v>
      </c>
      <c r="D375" t="str">
        <f ca="1">IF(Table3[[#This Row],[Age]]&gt;55, "Near Retirement", IF(Table3[[#This Row],[Age]]&lt;25,"Below 25", "25+"))</f>
        <v>Below 25</v>
      </c>
      <c r="E375" s="2">
        <v>43854</v>
      </c>
      <c r="F375">
        <f ca="1">DATEDIF(Table3[[#This Row],[Joining-Date]],TODAY(),"Y")</f>
        <v>4</v>
      </c>
      <c r="G375" s="3" t="s">
        <v>3280</v>
      </c>
      <c r="H375">
        <v>60696</v>
      </c>
      <c r="I375" t="s">
        <v>19</v>
      </c>
    </row>
    <row r="376" spans="1:9" hidden="1" x14ac:dyDescent="0.35">
      <c r="A376" s="1" t="s">
        <v>2695</v>
      </c>
      <c r="B376" s="2">
        <v>8155</v>
      </c>
      <c r="C376">
        <f t="shared" ca="1" si="5"/>
        <v>102</v>
      </c>
      <c r="D376" t="str">
        <f ca="1">IF(Table3[[#This Row],[Age]]&gt;55, "Near Retirement", IF(Table3[[#This Row],[Age]]&lt;25,"Below 25", "25+"))</f>
        <v>Near Retirement</v>
      </c>
      <c r="E376" s="2">
        <v>44218</v>
      </c>
      <c r="F376">
        <f ca="1">DATEDIF(Table3[[#This Row],[Joining-Date]],TODAY(),"Y")</f>
        <v>3</v>
      </c>
      <c r="G376" t="s">
        <v>13</v>
      </c>
      <c r="H376">
        <v>51896</v>
      </c>
      <c r="I376" t="s">
        <v>14</v>
      </c>
    </row>
    <row r="377" spans="1:9" hidden="1" x14ac:dyDescent="0.35">
      <c r="A377" s="1" t="s">
        <v>2563</v>
      </c>
      <c r="B377" s="2">
        <v>9629</v>
      </c>
      <c r="C377">
        <f t="shared" ca="1" si="5"/>
        <v>98</v>
      </c>
      <c r="D377" t="str">
        <f ca="1">IF(Table3[[#This Row],[Age]]&gt;55, "Near Retirement", IF(Table3[[#This Row],[Age]]&lt;25,"Below 25", "25+"))</f>
        <v>Near Retirement</v>
      </c>
      <c r="E377" s="2">
        <v>44210</v>
      </c>
      <c r="F377">
        <f ca="1">DATEDIF(Table3[[#This Row],[Joining-Date]],TODAY(),"Y")</f>
        <v>3</v>
      </c>
      <c r="G377" t="s">
        <v>3278</v>
      </c>
      <c r="H377">
        <v>12866</v>
      </c>
      <c r="I377" t="s">
        <v>19</v>
      </c>
    </row>
    <row r="378" spans="1:9" hidden="1" x14ac:dyDescent="0.35">
      <c r="A378" s="1" t="s">
        <v>2696</v>
      </c>
      <c r="B378" s="2">
        <v>12605</v>
      </c>
      <c r="C378">
        <f t="shared" ca="1" si="5"/>
        <v>90</v>
      </c>
      <c r="D378" t="str">
        <f ca="1">IF(Table3[[#This Row],[Age]]&gt;55, "Near Retirement", IF(Table3[[#This Row],[Age]]&lt;25,"Below 25", "25+"))</f>
        <v>Near Retirement</v>
      </c>
      <c r="E378" s="2">
        <v>44019</v>
      </c>
      <c r="F378">
        <f ca="1">DATEDIF(Table3[[#This Row],[Joining-Date]],TODAY(),"Y")</f>
        <v>4</v>
      </c>
      <c r="G378" t="s">
        <v>23</v>
      </c>
      <c r="H378">
        <v>7686</v>
      </c>
      <c r="I378" t="s">
        <v>19</v>
      </c>
    </row>
    <row r="379" spans="1:9" hidden="1" x14ac:dyDescent="0.35">
      <c r="A379" s="1" t="s">
        <v>2697</v>
      </c>
      <c r="B379" s="2">
        <v>14250</v>
      </c>
      <c r="C379">
        <f t="shared" ca="1" si="5"/>
        <v>85</v>
      </c>
      <c r="D379" t="str">
        <f ca="1">IF(Table3[[#This Row],[Age]]&gt;55, "Near Retirement", IF(Table3[[#This Row],[Age]]&lt;25,"Below 25", "25+"))</f>
        <v>Near Retirement</v>
      </c>
      <c r="E379" s="2">
        <v>43846</v>
      </c>
      <c r="F379">
        <f ca="1">DATEDIF(Table3[[#This Row],[Joining-Date]],TODAY(),"Y")</f>
        <v>4</v>
      </c>
      <c r="G379" t="s">
        <v>3280</v>
      </c>
      <c r="H379">
        <v>19861</v>
      </c>
      <c r="I379" t="s">
        <v>19</v>
      </c>
    </row>
    <row r="380" spans="1:9" x14ac:dyDescent="0.35">
      <c r="A380" s="1" t="s">
        <v>2873</v>
      </c>
      <c r="B380" s="2">
        <v>34990</v>
      </c>
      <c r="C380">
        <f t="shared" ca="1" si="5"/>
        <v>29</v>
      </c>
      <c r="D380" t="str">
        <f ca="1">IF(Table3[[#This Row],[Age]]&gt;55, "Near Retirement", IF(Table3[[#This Row],[Age]]&lt;25,"Below 25", "25+"))</f>
        <v>25+</v>
      </c>
      <c r="E380" s="2">
        <v>44421</v>
      </c>
      <c r="F380">
        <f ca="1">DATEDIF(Table3[[#This Row],[Joining-Date]],TODAY(),"Y")</f>
        <v>3</v>
      </c>
      <c r="G380" s="3" t="s">
        <v>3280</v>
      </c>
      <c r="H380">
        <v>60350</v>
      </c>
      <c r="I380" t="s">
        <v>19</v>
      </c>
    </row>
    <row r="381" spans="1:9" x14ac:dyDescent="0.35">
      <c r="A381" s="1" t="s">
        <v>2764</v>
      </c>
      <c r="B381" s="2">
        <v>32484</v>
      </c>
      <c r="C381">
        <f t="shared" ca="1" si="5"/>
        <v>35</v>
      </c>
      <c r="D381" t="str">
        <f ca="1">IF(Table3[[#This Row],[Age]]&gt;55, "Near Retirement", IF(Table3[[#This Row],[Age]]&lt;25,"Below 25", "25+"))</f>
        <v>25+</v>
      </c>
      <c r="E381" s="2">
        <v>44916</v>
      </c>
      <c r="F381">
        <f ca="1">DATEDIF(Table3[[#This Row],[Joining-Date]],TODAY(),"Y")</f>
        <v>1</v>
      </c>
      <c r="G381" s="3" t="s">
        <v>3280</v>
      </c>
      <c r="H381">
        <v>59561</v>
      </c>
      <c r="I381" t="s">
        <v>14</v>
      </c>
    </row>
    <row r="382" spans="1:9" x14ac:dyDescent="0.35">
      <c r="A382" s="1" t="s">
        <v>2997</v>
      </c>
      <c r="B382" s="2">
        <v>23006</v>
      </c>
      <c r="C382">
        <f t="shared" ca="1" si="5"/>
        <v>61</v>
      </c>
      <c r="D382" t="str">
        <f ca="1">IF(Table3[[#This Row],[Age]]&gt;55, "Near Retirement", IF(Table3[[#This Row],[Age]]&lt;25,"Below 25", "25+"))</f>
        <v>Near Retirement</v>
      </c>
      <c r="E382" s="2">
        <v>44268</v>
      </c>
      <c r="F382">
        <f ca="1">DATEDIF(Table3[[#This Row],[Joining-Date]],TODAY(),"Y")</f>
        <v>3</v>
      </c>
      <c r="G382" s="3" t="s">
        <v>3280</v>
      </c>
      <c r="H382">
        <v>59259</v>
      </c>
      <c r="I382" t="s">
        <v>19</v>
      </c>
    </row>
    <row r="383" spans="1:9" x14ac:dyDescent="0.35">
      <c r="A383" s="1" t="s">
        <v>3119</v>
      </c>
      <c r="B383" s="2">
        <v>25909</v>
      </c>
      <c r="C383">
        <f t="shared" ca="1" si="5"/>
        <v>53</v>
      </c>
      <c r="D383" t="str">
        <f ca="1">IF(Table3[[#This Row],[Age]]&gt;55, "Near Retirement", IF(Table3[[#This Row],[Age]]&lt;25,"Below 25", "25+"))</f>
        <v>25+</v>
      </c>
      <c r="E383" s="2">
        <v>44308</v>
      </c>
      <c r="F383">
        <f ca="1">DATEDIF(Table3[[#This Row],[Joining-Date]],TODAY(),"Y")</f>
        <v>3</v>
      </c>
      <c r="G383" s="3" t="s">
        <v>3280</v>
      </c>
      <c r="H383">
        <v>59104</v>
      </c>
      <c r="I383" t="s">
        <v>19</v>
      </c>
    </row>
    <row r="384" spans="1:9" hidden="1" x14ac:dyDescent="0.35">
      <c r="A384" s="1" t="s">
        <v>2702</v>
      </c>
      <c r="B384" s="2">
        <v>17029</v>
      </c>
      <c r="C384">
        <f t="shared" ca="1" si="5"/>
        <v>78</v>
      </c>
      <c r="D384" t="str">
        <f ca="1">IF(Table3[[#This Row],[Age]]&gt;55, "Near Retirement", IF(Table3[[#This Row],[Age]]&lt;25,"Below 25", "25+"))</f>
        <v>Near Retirement</v>
      </c>
      <c r="E384" s="2">
        <v>45174</v>
      </c>
      <c r="F384">
        <f ca="1">DATEDIF(Table3[[#This Row],[Joining-Date]],TODAY(),"Y")</f>
        <v>1</v>
      </c>
      <c r="G384" t="s">
        <v>23</v>
      </c>
      <c r="H384">
        <v>74164</v>
      </c>
      <c r="I384" t="s">
        <v>19</v>
      </c>
    </row>
    <row r="385" spans="1:9" hidden="1" x14ac:dyDescent="0.35">
      <c r="A385" s="1" t="s">
        <v>2703</v>
      </c>
      <c r="B385" s="2">
        <v>15931</v>
      </c>
      <c r="C385">
        <f t="shared" ca="1" si="5"/>
        <v>81</v>
      </c>
      <c r="D385" t="str">
        <f ca="1">IF(Table3[[#This Row],[Age]]&gt;55, "Near Retirement", IF(Table3[[#This Row],[Age]]&lt;25,"Below 25", "25+"))</f>
        <v>Near Retirement</v>
      </c>
      <c r="E385" s="2">
        <v>44289</v>
      </c>
      <c r="F385">
        <f ca="1">DATEDIF(Table3[[#This Row],[Joining-Date]],TODAY(),"Y")</f>
        <v>3</v>
      </c>
      <c r="G385" t="s">
        <v>3280</v>
      </c>
      <c r="H385">
        <v>92328</v>
      </c>
      <c r="I385" t="s">
        <v>19</v>
      </c>
    </row>
    <row r="386" spans="1:9" hidden="1" x14ac:dyDescent="0.35">
      <c r="A386" s="1" t="s">
        <v>2704</v>
      </c>
      <c r="B386" s="2">
        <v>18659</v>
      </c>
      <c r="C386">
        <f t="shared" ref="C386:C449" ca="1" si="6">DATEDIF(B386,TODAY(),"Y")</f>
        <v>73</v>
      </c>
      <c r="D386" t="str">
        <f ca="1">IF(Table3[[#This Row],[Age]]&gt;55, "Near Retirement", IF(Table3[[#This Row],[Age]]&lt;25,"Below 25", "25+"))</f>
        <v>Near Retirement</v>
      </c>
      <c r="E386" s="2">
        <v>44733</v>
      </c>
      <c r="F386">
        <f ca="1">DATEDIF(Table3[[#This Row],[Joining-Date]],TODAY(),"Y")</f>
        <v>2</v>
      </c>
      <c r="G386" t="s">
        <v>550</v>
      </c>
      <c r="H386">
        <v>88951</v>
      </c>
      <c r="I386" t="s">
        <v>19</v>
      </c>
    </row>
    <row r="387" spans="1:9" hidden="1" x14ac:dyDescent="0.35">
      <c r="A387" s="1" t="s">
        <v>2705</v>
      </c>
      <c r="B387" s="2">
        <v>3922</v>
      </c>
      <c r="C387">
        <f t="shared" ca="1" si="6"/>
        <v>114</v>
      </c>
      <c r="D387" t="str">
        <f ca="1">IF(Table3[[#This Row],[Age]]&gt;55, "Near Retirement", IF(Table3[[#This Row],[Age]]&lt;25,"Below 25", "25+"))</f>
        <v>Near Retirement</v>
      </c>
      <c r="E387" s="2">
        <v>44780</v>
      </c>
      <c r="F387">
        <f ca="1">DATEDIF(Table3[[#This Row],[Joining-Date]],TODAY(),"Y")</f>
        <v>2</v>
      </c>
      <c r="G387"/>
      <c r="H387">
        <v>6906</v>
      </c>
      <c r="I387" t="s">
        <v>19</v>
      </c>
    </row>
    <row r="388" spans="1:9" hidden="1" x14ac:dyDescent="0.35">
      <c r="A388" s="1" t="s">
        <v>2706</v>
      </c>
      <c r="B388" s="2">
        <v>6211</v>
      </c>
      <c r="C388">
        <f t="shared" ca="1" si="6"/>
        <v>107</v>
      </c>
      <c r="D388" t="str">
        <f ca="1">IF(Table3[[#This Row],[Age]]&gt;55, "Near Retirement", IF(Table3[[#This Row],[Age]]&lt;25,"Below 25", "25+"))</f>
        <v>Near Retirement</v>
      </c>
      <c r="E388" s="2">
        <v>44529</v>
      </c>
      <c r="F388">
        <f ca="1">DATEDIF(Table3[[#This Row],[Joining-Date]],TODAY(),"Y")</f>
        <v>2</v>
      </c>
      <c r="G388"/>
      <c r="H388">
        <v>56550</v>
      </c>
      <c r="I388" t="s">
        <v>19</v>
      </c>
    </row>
    <row r="389" spans="1:9" x14ac:dyDescent="0.35">
      <c r="A389" s="1" t="s">
        <v>2886</v>
      </c>
      <c r="B389" s="2">
        <v>23005</v>
      </c>
      <c r="C389">
        <f t="shared" ca="1" si="6"/>
        <v>61</v>
      </c>
      <c r="D389" t="str">
        <f ca="1">IF(Table3[[#This Row],[Age]]&gt;55, "Near Retirement", IF(Table3[[#This Row],[Age]]&lt;25,"Below 25", "25+"))</f>
        <v>Near Retirement</v>
      </c>
      <c r="E389" s="2">
        <v>44907</v>
      </c>
      <c r="F389">
        <f ca="1">DATEDIF(Table3[[#This Row],[Joining-Date]],TODAY(),"Y")</f>
        <v>1</v>
      </c>
      <c r="G389" s="3" t="s">
        <v>3280</v>
      </c>
      <c r="H389">
        <v>58639</v>
      </c>
      <c r="I389" t="s">
        <v>19</v>
      </c>
    </row>
    <row r="390" spans="1:9" x14ac:dyDescent="0.35">
      <c r="A390" s="1" t="s">
        <v>2801</v>
      </c>
      <c r="B390" s="2">
        <v>23515</v>
      </c>
      <c r="C390">
        <f t="shared" ca="1" si="6"/>
        <v>60</v>
      </c>
      <c r="D390" t="str">
        <f ca="1">IF(Table3[[#This Row],[Age]]&gt;55, "Near Retirement", IF(Table3[[#This Row],[Age]]&lt;25,"Below 25", "25+"))</f>
        <v>Near Retirement</v>
      </c>
      <c r="E390" s="2">
        <v>44752</v>
      </c>
      <c r="F390">
        <f ca="1">DATEDIF(Table3[[#This Row],[Joining-Date]],TODAY(),"Y")</f>
        <v>2</v>
      </c>
      <c r="G390" s="3" t="s">
        <v>3280</v>
      </c>
      <c r="H390">
        <v>57779</v>
      </c>
      <c r="I390" t="s">
        <v>14</v>
      </c>
    </row>
    <row r="391" spans="1:9" hidden="1" x14ac:dyDescent="0.35">
      <c r="A391" s="1" t="s">
        <v>2709</v>
      </c>
      <c r="B391" s="2">
        <v>19098</v>
      </c>
      <c r="C391">
        <f t="shared" ca="1" si="6"/>
        <v>72</v>
      </c>
      <c r="D391" t="str">
        <f ca="1">IF(Table3[[#This Row],[Age]]&gt;55, "Near Retirement", IF(Table3[[#This Row],[Age]]&lt;25,"Below 25", "25+"))</f>
        <v>Near Retirement</v>
      </c>
      <c r="E391" s="2">
        <v>44833</v>
      </c>
      <c r="F391">
        <f ca="1">DATEDIF(Table3[[#This Row],[Joining-Date]],TODAY(),"Y")</f>
        <v>2</v>
      </c>
      <c r="G391" t="s">
        <v>3278</v>
      </c>
      <c r="H391">
        <v>18918</v>
      </c>
      <c r="I391" t="s">
        <v>19</v>
      </c>
    </row>
    <row r="392" spans="1:9" hidden="1" x14ac:dyDescent="0.35">
      <c r="A392" s="1" t="s">
        <v>2710</v>
      </c>
      <c r="B392" s="2">
        <v>10285</v>
      </c>
      <c r="C392">
        <f t="shared" ca="1" si="6"/>
        <v>96</v>
      </c>
      <c r="D392" t="str">
        <f ca="1">IF(Table3[[#This Row],[Age]]&gt;55, "Near Retirement", IF(Table3[[#This Row],[Age]]&lt;25,"Below 25", "25+"))</f>
        <v>Near Retirement</v>
      </c>
      <c r="E392" s="2">
        <v>44702</v>
      </c>
      <c r="F392">
        <f ca="1">DATEDIF(Table3[[#This Row],[Joining-Date]],TODAY(),"Y")</f>
        <v>2</v>
      </c>
      <c r="G392" t="s">
        <v>23</v>
      </c>
      <c r="H392">
        <v>99568</v>
      </c>
      <c r="I392" t="s">
        <v>14</v>
      </c>
    </row>
    <row r="393" spans="1:9" hidden="1" x14ac:dyDescent="0.35">
      <c r="A393" s="1" t="s">
        <v>2711</v>
      </c>
      <c r="B393" s="2">
        <v>10381</v>
      </c>
      <c r="C393">
        <f t="shared" ca="1" si="6"/>
        <v>96</v>
      </c>
      <c r="D393" t="str">
        <f ca="1">IF(Table3[[#This Row],[Age]]&gt;55, "Near Retirement", IF(Table3[[#This Row],[Age]]&lt;25,"Below 25", "25+"))</f>
        <v>Near Retirement</v>
      </c>
      <c r="E393" s="2">
        <v>45315</v>
      </c>
      <c r="F393">
        <f ca="1">DATEDIF(Table3[[#This Row],[Joining-Date]],TODAY(),"Y")</f>
        <v>0</v>
      </c>
      <c r="G393" t="s">
        <v>3280</v>
      </c>
      <c r="H393">
        <v>21287</v>
      </c>
      <c r="I393" t="s">
        <v>19</v>
      </c>
    </row>
    <row r="394" spans="1:9" hidden="1" x14ac:dyDescent="0.35">
      <c r="A394" s="1" t="s">
        <v>2712</v>
      </c>
      <c r="B394" s="2">
        <v>3471</v>
      </c>
      <c r="C394">
        <f t="shared" ca="1" si="6"/>
        <v>115</v>
      </c>
      <c r="D394" t="str">
        <f ca="1">IF(Table3[[#This Row],[Age]]&gt;55, "Near Retirement", IF(Table3[[#This Row],[Age]]&lt;25,"Below 25", "25+"))</f>
        <v>Near Retirement</v>
      </c>
      <c r="E394" s="2">
        <v>44368</v>
      </c>
      <c r="F394">
        <f ca="1">DATEDIF(Table3[[#This Row],[Joining-Date]],TODAY(),"Y")</f>
        <v>3</v>
      </c>
      <c r="G394" t="s">
        <v>550</v>
      </c>
      <c r="H394">
        <v>92186</v>
      </c>
      <c r="I394" t="s">
        <v>19</v>
      </c>
    </row>
    <row r="395" spans="1:9" hidden="1" x14ac:dyDescent="0.35">
      <c r="A395" s="1" t="s">
        <v>2713</v>
      </c>
      <c r="B395" s="2">
        <v>20295</v>
      </c>
      <c r="C395">
        <f t="shared" ca="1" si="6"/>
        <v>69</v>
      </c>
      <c r="D395" t="str">
        <f ca="1">IF(Table3[[#This Row],[Age]]&gt;55, "Near Retirement", IF(Table3[[#This Row],[Age]]&lt;25,"Below 25", "25+"))</f>
        <v>Near Retirement</v>
      </c>
      <c r="E395" s="2">
        <v>44290</v>
      </c>
      <c r="F395">
        <f ca="1">DATEDIF(Table3[[#This Row],[Joining-Date]],TODAY(),"Y")</f>
        <v>3</v>
      </c>
      <c r="G395"/>
      <c r="H395">
        <v>21610</v>
      </c>
      <c r="I395" t="s">
        <v>14</v>
      </c>
    </row>
    <row r="396" spans="1:9" x14ac:dyDescent="0.35">
      <c r="A396" s="1" t="s">
        <v>2396</v>
      </c>
      <c r="B396" s="2">
        <v>37666</v>
      </c>
      <c r="C396">
        <f t="shared" ca="1" si="6"/>
        <v>21</v>
      </c>
      <c r="D396" t="str">
        <f ca="1">IF(Table3[[#This Row],[Age]]&gt;55, "Near Retirement", IF(Table3[[#This Row],[Age]]&lt;25,"Below 25", "25+"))</f>
        <v>Below 25</v>
      </c>
      <c r="E396" s="2">
        <v>45068</v>
      </c>
      <c r="F396">
        <f ca="1">DATEDIF(Table3[[#This Row],[Joining-Date]],TODAY(),"Y")</f>
        <v>1</v>
      </c>
      <c r="G396" s="3" t="s">
        <v>3280</v>
      </c>
      <c r="H396">
        <v>57270</v>
      </c>
      <c r="I396" t="s">
        <v>19</v>
      </c>
    </row>
    <row r="397" spans="1:9" x14ac:dyDescent="0.35">
      <c r="A397" s="1" t="s">
        <v>2809</v>
      </c>
      <c r="B397" s="2">
        <v>23855</v>
      </c>
      <c r="C397">
        <f t="shared" ca="1" si="6"/>
        <v>59</v>
      </c>
      <c r="D397" t="str">
        <f ca="1">IF(Table3[[#This Row],[Age]]&gt;55, "Near Retirement", IF(Table3[[#This Row],[Age]]&lt;25,"Below 25", "25+"))</f>
        <v>Near Retirement</v>
      </c>
      <c r="E397" s="2">
        <v>45238</v>
      </c>
      <c r="F397">
        <f ca="1">DATEDIF(Table3[[#This Row],[Joining-Date]],TODAY(),"Y")</f>
        <v>1</v>
      </c>
      <c r="G397" s="3" t="s">
        <v>3280</v>
      </c>
      <c r="H397">
        <v>57256</v>
      </c>
      <c r="I397" t="s">
        <v>14</v>
      </c>
    </row>
    <row r="398" spans="1:9" x14ac:dyDescent="0.35">
      <c r="A398" s="1" t="s">
        <v>2759</v>
      </c>
      <c r="B398" s="2">
        <v>38680</v>
      </c>
      <c r="C398">
        <f t="shared" ca="1" si="6"/>
        <v>19</v>
      </c>
      <c r="D398" t="str">
        <f ca="1">IF(Table3[[#This Row],[Age]]&gt;55, "Near Retirement", IF(Table3[[#This Row],[Age]]&lt;25,"Below 25", "25+"))</f>
        <v>Below 25</v>
      </c>
      <c r="E398" s="2">
        <v>45054</v>
      </c>
      <c r="F398">
        <f ca="1">DATEDIF(Table3[[#This Row],[Joining-Date]],TODAY(),"Y")</f>
        <v>1</v>
      </c>
      <c r="G398" s="3" t="s">
        <v>3280</v>
      </c>
      <c r="H398">
        <v>56742</v>
      </c>
      <c r="I398" t="s">
        <v>14</v>
      </c>
    </row>
    <row r="399" spans="1:9" hidden="1" x14ac:dyDescent="0.35">
      <c r="A399" s="1" t="s">
        <v>2717</v>
      </c>
      <c r="B399" s="2">
        <v>17806</v>
      </c>
      <c r="C399">
        <f t="shared" ca="1" si="6"/>
        <v>76</v>
      </c>
      <c r="D399" t="str">
        <f ca="1">IF(Table3[[#This Row],[Age]]&gt;55, "Near Retirement", IF(Table3[[#This Row],[Age]]&lt;25,"Below 25", "25+"))</f>
        <v>Near Retirement</v>
      </c>
      <c r="E399" s="2">
        <v>45341</v>
      </c>
      <c r="F399">
        <f ca="1">DATEDIF(Table3[[#This Row],[Joining-Date]],TODAY(),"Y")</f>
        <v>0</v>
      </c>
      <c r="G399" t="s">
        <v>23</v>
      </c>
      <c r="H399">
        <v>94822</v>
      </c>
      <c r="I399" t="s">
        <v>19</v>
      </c>
    </row>
    <row r="400" spans="1:9" hidden="1" x14ac:dyDescent="0.35">
      <c r="A400" s="1" t="s">
        <v>2718</v>
      </c>
      <c r="B400" s="2">
        <v>17591</v>
      </c>
      <c r="C400">
        <f t="shared" ca="1" si="6"/>
        <v>76</v>
      </c>
      <c r="D400" t="str">
        <f ca="1">IF(Table3[[#This Row],[Age]]&gt;55, "Near Retirement", IF(Table3[[#This Row],[Age]]&lt;25,"Below 25", "25+"))</f>
        <v>Near Retirement</v>
      </c>
      <c r="E400" s="2">
        <v>45373</v>
      </c>
      <c r="F400">
        <f ca="1">DATEDIF(Table3[[#This Row],[Joining-Date]],TODAY(),"Y")</f>
        <v>0</v>
      </c>
      <c r="G400" t="s">
        <v>3280</v>
      </c>
      <c r="H400">
        <v>11483</v>
      </c>
      <c r="I400" t="s">
        <v>14</v>
      </c>
    </row>
    <row r="401" spans="1:9" x14ac:dyDescent="0.35">
      <c r="A401" s="1" t="s">
        <v>2435</v>
      </c>
      <c r="B401" s="2">
        <v>37546</v>
      </c>
      <c r="C401">
        <f t="shared" ca="1" si="6"/>
        <v>22</v>
      </c>
      <c r="D401" t="str">
        <f ca="1">IF(Table3[[#This Row],[Age]]&gt;55, "Near Retirement", IF(Table3[[#This Row],[Age]]&lt;25,"Below 25", "25+"))</f>
        <v>Below 25</v>
      </c>
      <c r="E401" s="2">
        <v>44346</v>
      </c>
      <c r="F401">
        <f ca="1">DATEDIF(Table3[[#This Row],[Joining-Date]],TODAY(),"Y")</f>
        <v>3</v>
      </c>
      <c r="G401" s="3" t="s">
        <v>3280</v>
      </c>
      <c r="H401">
        <v>56289</v>
      </c>
      <c r="I401" t="s">
        <v>14</v>
      </c>
    </row>
    <row r="402" spans="1:9" x14ac:dyDescent="0.35">
      <c r="A402" s="1" t="s">
        <v>3157</v>
      </c>
      <c r="B402" s="2">
        <v>35131</v>
      </c>
      <c r="C402">
        <f t="shared" ca="1" si="6"/>
        <v>28</v>
      </c>
      <c r="D402" t="str">
        <f ca="1">IF(Table3[[#This Row],[Age]]&gt;55, "Near Retirement", IF(Table3[[#This Row],[Age]]&lt;25,"Below 25", "25+"))</f>
        <v>25+</v>
      </c>
      <c r="E402" s="2">
        <v>43874</v>
      </c>
      <c r="F402">
        <f ca="1">DATEDIF(Table3[[#This Row],[Joining-Date]],TODAY(),"Y")</f>
        <v>4</v>
      </c>
      <c r="G402" s="3" t="s">
        <v>3280</v>
      </c>
      <c r="H402">
        <v>55599</v>
      </c>
      <c r="I402" t="s">
        <v>19</v>
      </c>
    </row>
    <row r="403" spans="1:9" x14ac:dyDescent="0.35">
      <c r="A403" s="1" t="s">
        <v>2852</v>
      </c>
      <c r="B403" s="2">
        <v>41960</v>
      </c>
      <c r="C403">
        <f t="shared" ca="1" si="6"/>
        <v>10</v>
      </c>
      <c r="D403" t="str">
        <f ca="1">IF(Table3[[#This Row],[Age]]&gt;55, "Near Retirement", IF(Table3[[#This Row],[Age]]&lt;25,"Below 25", "25+"))</f>
        <v>Below 25</v>
      </c>
      <c r="E403" s="2">
        <v>44389</v>
      </c>
      <c r="F403">
        <f ca="1">DATEDIF(Table3[[#This Row],[Joining-Date]],TODAY(),"Y")</f>
        <v>3</v>
      </c>
      <c r="G403" s="3" t="s">
        <v>3280</v>
      </c>
      <c r="H403">
        <v>55280</v>
      </c>
      <c r="I403" t="s">
        <v>14</v>
      </c>
    </row>
    <row r="404" spans="1:9" x14ac:dyDescent="0.35">
      <c r="A404" s="1" t="s">
        <v>3125</v>
      </c>
      <c r="B404" s="2">
        <v>30635</v>
      </c>
      <c r="C404">
        <f t="shared" ca="1" si="6"/>
        <v>41</v>
      </c>
      <c r="D404" t="str">
        <f ca="1">IF(Table3[[#This Row],[Age]]&gt;55, "Near Retirement", IF(Table3[[#This Row],[Age]]&lt;25,"Below 25", "25+"))</f>
        <v>25+</v>
      </c>
      <c r="E404" s="2">
        <v>43969</v>
      </c>
      <c r="F404">
        <f ca="1">DATEDIF(Table3[[#This Row],[Joining-Date]],TODAY(),"Y")</f>
        <v>4</v>
      </c>
      <c r="G404" s="3" t="s">
        <v>3280</v>
      </c>
      <c r="H404">
        <v>54920</v>
      </c>
      <c r="I404" t="s">
        <v>14</v>
      </c>
    </row>
    <row r="405" spans="1:9" x14ac:dyDescent="0.35">
      <c r="A405" s="1" t="s">
        <v>2539</v>
      </c>
      <c r="B405" s="2">
        <v>23898</v>
      </c>
      <c r="C405">
        <f t="shared" ca="1" si="6"/>
        <v>59</v>
      </c>
      <c r="D405" t="str">
        <f ca="1">IF(Table3[[#This Row],[Age]]&gt;55, "Near Retirement", IF(Table3[[#This Row],[Age]]&lt;25,"Below 25", "25+"))</f>
        <v>Near Retirement</v>
      </c>
      <c r="E405" s="2">
        <v>45216</v>
      </c>
      <c r="F405">
        <f ca="1">DATEDIF(Table3[[#This Row],[Joining-Date]],TODAY(),"Y")</f>
        <v>1</v>
      </c>
      <c r="G405" s="3" t="s">
        <v>3280</v>
      </c>
      <c r="H405">
        <v>54205</v>
      </c>
      <c r="I405" t="s">
        <v>14</v>
      </c>
    </row>
    <row r="406" spans="1:9" x14ac:dyDescent="0.35">
      <c r="A406" s="1" t="s">
        <v>2656</v>
      </c>
      <c r="B406" s="2">
        <v>23418</v>
      </c>
      <c r="C406">
        <f t="shared" ca="1" si="6"/>
        <v>60</v>
      </c>
      <c r="D406" t="str">
        <f ca="1">IF(Table3[[#This Row],[Age]]&gt;55, "Near Retirement", IF(Table3[[#This Row],[Age]]&lt;25,"Below 25", "25+"))</f>
        <v>Near Retirement</v>
      </c>
      <c r="E406" s="2">
        <v>43863</v>
      </c>
      <c r="F406">
        <f ca="1">DATEDIF(Table3[[#This Row],[Joining-Date]],TODAY(),"Y")</f>
        <v>4</v>
      </c>
      <c r="G406" s="3" t="s">
        <v>3280</v>
      </c>
      <c r="H406">
        <v>53806</v>
      </c>
      <c r="I406" t="s">
        <v>19</v>
      </c>
    </row>
    <row r="407" spans="1:9" x14ac:dyDescent="0.35">
      <c r="A407" s="1" t="s">
        <v>3089</v>
      </c>
      <c r="B407" s="2">
        <v>22101</v>
      </c>
      <c r="C407">
        <f t="shared" ca="1" si="6"/>
        <v>64</v>
      </c>
      <c r="D407" t="str">
        <f ca="1">IF(Table3[[#This Row],[Age]]&gt;55, "Near Retirement", IF(Table3[[#This Row],[Age]]&lt;25,"Below 25", "25+"))</f>
        <v>Near Retirement</v>
      </c>
      <c r="E407" s="2">
        <v>44073</v>
      </c>
      <c r="F407">
        <f ca="1">DATEDIF(Table3[[#This Row],[Joining-Date]],TODAY(),"Y")</f>
        <v>4</v>
      </c>
      <c r="G407" s="3" t="s">
        <v>3280</v>
      </c>
      <c r="H407">
        <v>53166</v>
      </c>
      <c r="I407" t="s">
        <v>19</v>
      </c>
    </row>
    <row r="408" spans="1:9" hidden="1" x14ac:dyDescent="0.35">
      <c r="A408" s="1" t="s">
        <v>2726</v>
      </c>
      <c r="B408" s="2">
        <v>8480</v>
      </c>
      <c r="C408">
        <f t="shared" ca="1" si="6"/>
        <v>101</v>
      </c>
      <c r="D408" t="str">
        <f ca="1">IF(Table3[[#This Row],[Age]]&gt;55, "Near Retirement", IF(Table3[[#This Row],[Age]]&lt;25,"Below 25", "25+"))</f>
        <v>Near Retirement</v>
      </c>
      <c r="E408" s="2">
        <v>45127</v>
      </c>
      <c r="F408">
        <f ca="1">DATEDIF(Table3[[#This Row],[Joining-Date]],TODAY(),"Y")</f>
        <v>1</v>
      </c>
      <c r="G408"/>
      <c r="H408">
        <v>96340</v>
      </c>
      <c r="I408" t="s">
        <v>19</v>
      </c>
    </row>
    <row r="409" spans="1:9" hidden="1" x14ac:dyDescent="0.35">
      <c r="A409" s="1" t="s">
        <v>2727</v>
      </c>
      <c r="B409" s="2">
        <v>7540</v>
      </c>
      <c r="C409">
        <f t="shared" ca="1" si="6"/>
        <v>104</v>
      </c>
      <c r="D409" t="str">
        <f ca="1">IF(Table3[[#This Row],[Age]]&gt;55, "Near Retirement", IF(Table3[[#This Row],[Age]]&lt;25,"Below 25", "25+"))</f>
        <v>Near Retirement</v>
      </c>
      <c r="E409" s="2">
        <v>44430</v>
      </c>
      <c r="F409">
        <f ca="1">DATEDIF(Table3[[#This Row],[Joining-Date]],TODAY(),"Y")</f>
        <v>3</v>
      </c>
      <c r="G409"/>
      <c r="H409">
        <v>78523</v>
      </c>
      <c r="I409" t="s">
        <v>19</v>
      </c>
    </row>
    <row r="410" spans="1:9" x14ac:dyDescent="0.35">
      <c r="A410" s="1" t="s">
        <v>2588</v>
      </c>
      <c r="B410" s="2">
        <v>37015</v>
      </c>
      <c r="C410">
        <f t="shared" ca="1" si="6"/>
        <v>23</v>
      </c>
      <c r="D410" t="str">
        <f ca="1">IF(Table3[[#This Row],[Age]]&gt;55, "Near Retirement", IF(Table3[[#This Row],[Age]]&lt;25,"Below 25", "25+"))</f>
        <v>Below 25</v>
      </c>
      <c r="E410" s="2">
        <v>44738</v>
      </c>
      <c r="F410">
        <f ca="1">DATEDIF(Table3[[#This Row],[Joining-Date]],TODAY(),"Y")</f>
        <v>2</v>
      </c>
      <c r="G410" s="3" t="s">
        <v>3280</v>
      </c>
      <c r="H410">
        <v>53032</v>
      </c>
      <c r="I410" t="s">
        <v>14</v>
      </c>
    </row>
    <row r="411" spans="1:9" x14ac:dyDescent="0.35">
      <c r="A411" s="1" t="s">
        <v>2897</v>
      </c>
      <c r="B411" s="2">
        <v>36117</v>
      </c>
      <c r="C411">
        <f t="shared" ca="1" si="6"/>
        <v>26</v>
      </c>
      <c r="D411" t="str">
        <f ca="1">IF(Table3[[#This Row],[Age]]&gt;55, "Near Retirement", IF(Table3[[#This Row],[Age]]&lt;25,"Below 25", "25+"))</f>
        <v>25+</v>
      </c>
      <c r="E411" s="2">
        <v>45152</v>
      </c>
      <c r="F411">
        <f ca="1">DATEDIF(Table3[[#This Row],[Joining-Date]],TODAY(),"Y")</f>
        <v>1</v>
      </c>
      <c r="G411" s="3" t="s">
        <v>3280</v>
      </c>
      <c r="H411">
        <v>52463</v>
      </c>
      <c r="I411" t="s">
        <v>19</v>
      </c>
    </row>
    <row r="412" spans="1:9" hidden="1" x14ac:dyDescent="0.35">
      <c r="A412" s="1" t="s">
        <v>2730</v>
      </c>
      <c r="B412" s="2">
        <v>15334</v>
      </c>
      <c r="C412">
        <f t="shared" ca="1" si="6"/>
        <v>82</v>
      </c>
      <c r="D412" t="str">
        <f ca="1">IF(Table3[[#This Row],[Age]]&gt;55, "Near Retirement", IF(Table3[[#This Row],[Age]]&lt;25,"Below 25", "25+"))</f>
        <v>Near Retirement</v>
      </c>
      <c r="E412" s="2">
        <v>45261</v>
      </c>
      <c r="F412">
        <f ca="1">DATEDIF(Table3[[#This Row],[Joining-Date]],TODAY(),"Y")</f>
        <v>0</v>
      </c>
      <c r="G412" t="s">
        <v>3278</v>
      </c>
      <c r="H412">
        <v>21562</v>
      </c>
      <c r="I412" t="s">
        <v>19</v>
      </c>
    </row>
    <row r="413" spans="1:9" x14ac:dyDescent="0.35">
      <c r="A413" s="1" t="s">
        <v>3192</v>
      </c>
      <c r="B413" s="2">
        <v>31454</v>
      </c>
      <c r="C413">
        <f t="shared" ca="1" si="6"/>
        <v>38</v>
      </c>
      <c r="D413" t="str">
        <f ca="1">IF(Table3[[#This Row],[Age]]&gt;55, "Near Retirement", IF(Table3[[#This Row],[Age]]&lt;25,"Below 25", "25+"))</f>
        <v>25+</v>
      </c>
      <c r="E413" s="2">
        <v>44884</v>
      </c>
      <c r="F413">
        <f ca="1">DATEDIF(Table3[[#This Row],[Joining-Date]],TODAY(),"Y")</f>
        <v>2</v>
      </c>
      <c r="G413" s="3" t="s">
        <v>3280</v>
      </c>
      <c r="H413">
        <v>51573</v>
      </c>
      <c r="I413" t="s">
        <v>14</v>
      </c>
    </row>
    <row r="414" spans="1:9" hidden="1" x14ac:dyDescent="0.35">
      <c r="A414" s="1" t="s">
        <v>2732</v>
      </c>
      <c r="B414" s="2">
        <v>12052</v>
      </c>
      <c r="C414">
        <f t="shared" ca="1" si="6"/>
        <v>91</v>
      </c>
      <c r="D414" t="str">
        <f ca="1">IF(Table3[[#This Row],[Age]]&gt;55, "Near Retirement", IF(Table3[[#This Row],[Age]]&lt;25,"Below 25", "25+"))</f>
        <v>Near Retirement</v>
      </c>
      <c r="E414" s="2">
        <v>45111</v>
      </c>
      <c r="F414">
        <f ca="1">DATEDIF(Table3[[#This Row],[Joining-Date]],TODAY(),"Y")</f>
        <v>1</v>
      </c>
      <c r="G414" t="s">
        <v>3280</v>
      </c>
      <c r="H414">
        <v>22979</v>
      </c>
      <c r="I414" t="s">
        <v>14</v>
      </c>
    </row>
    <row r="415" spans="1:9" hidden="1" x14ac:dyDescent="0.35">
      <c r="A415" s="1" t="s">
        <v>2733</v>
      </c>
      <c r="B415" s="2">
        <v>4029</v>
      </c>
      <c r="C415">
        <f t="shared" ca="1" si="6"/>
        <v>113</v>
      </c>
      <c r="D415" t="str">
        <f ca="1">IF(Table3[[#This Row],[Age]]&gt;55, "Near Retirement", IF(Table3[[#This Row],[Age]]&lt;25,"Below 25", "25+"))</f>
        <v>Near Retirement</v>
      </c>
      <c r="E415" s="2">
        <v>44632</v>
      </c>
      <c r="F415">
        <f ca="1">DATEDIF(Table3[[#This Row],[Joining-Date]],TODAY(),"Y")</f>
        <v>2</v>
      </c>
      <c r="G415" t="s">
        <v>550</v>
      </c>
      <c r="H415">
        <v>50449</v>
      </c>
      <c r="I415" t="s">
        <v>19</v>
      </c>
    </row>
    <row r="416" spans="1:9" x14ac:dyDescent="0.35">
      <c r="A416" s="1" t="s">
        <v>2745</v>
      </c>
      <c r="B416" s="2">
        <v>35919</v>
      </c>
      <c r="C416">
        <f t="shared" ca="1" si="6"/>
        <v>26</v>
      </c>
      <c r="D416" t="str">
        <f ca="1">IF(Table3[[#This Row],[Age]]&gt;55, "Near Retirement", IF(Table3[[#This Row],[Age]]&lt;25,"Below 25", "25+"))</f>
        <v>25+</v>
      </c>
      <c r="E416" s="2">
        <v>45197</v>
      </c>
      <c r="F416">
        <f ca="1">DATEDIF(Table3[[#This Row],[Joining-Date]],TODAY(),"Y")</f>
        <v>1</v>
      </c>
      <c r="G416" s="3" t="s">
        <v>3280</v>
      </c>
      <c r="H416">
        <v>50726</v>
      </c>
      <c r="I416" t="s">
        <v>14</v>
      </c>
    </row>
    <row r="417" spans="1:9" hidden="1" x14ac:dyDescent="0.35">
      <c r="A417" s="1" t="s">
        <v>2735</v>
      </c>
      <c r="B417" s="2">
        <v>14061</v>
      </c>
      <c r="C417">
        <f t="shared" ca="1" si="6"/>
        <v>86</v>
      </c>
      <c r="D417" t="str">
        <f ca="1">IF(Table3[[#This Row],[Age]]&gt;55, "Near Retirement", IF(Table3[[#This Row],[Age]]&lt;25,"Below 25", "25+"))</f>
        <v>Near Retirement</v>
      </c>
      <c r="E417" s="2">
        <v>45103</v>
      </c>
      <c r="F417">
        <f ca="1">DATEDIF(Table3[[#This Row],[Joining-Date]],TODAY(),"Y")</f>
        <v>1</v>
      </c>
      <c r="G417" t="s">
        <v>13</v>
      </c>
      <c r="H417">
        <v>18111</v>
      </c>
      <c r="I417" t="s">
        <v>14</v>
      </c>
    </row>
    <row r="418" spans="1:9" x14ac:dyDescent="0.35">
      <c r="A418" s="1" t="s">
        <v>2750</v>
      </c>
      <c r="B418" s="2">
        <v>35335</v>
      </c>
      <c r="C418">
        <f t="shared" ca="1" si="6"/>
        <v>28</v>
      </c>
      <c r="D418" t="str">
        <f ca="1">IF(Table3[[#This Row],[Age]]&gt;55, "Near Retirement", IF(Table3[[#This Row],[Age]]&lt;25,"Below 25", "25+"))</f>
        <v>25+</v>
      </c>
      <c r="E418" s="2">
        <v>44286</v>
      </c>
      <c r="F418">
        <f ca="1">DATEDIF(Table3[[#This Row],[Joining-Date]],TODAY(),"Y")</f>
        <v>3</v>
      </c>
      <c r="G418" s="3" t="s">
        <v>3280</v>
      </c>
      <c r="H418">
        <v>49838</v>
      </c>
      <c r="I418" t="s">
        <v>14</v>
      </c>
    </row>
    <row r="419" spans="1:9" x14ac:dyDescent="0.35">
      <c r="A419" s="1" t="s">
        <v>2856</v>
      </c>
      <c r="B419" s="2">
        <v>43871</v>
      </c>
      <c r="C419">
        <f t="shared" ca="1" si="6"/>
        <v>4</v>
      </c>
      <c r="D419" t="str">
        <f ca="1">IF(Table3[[#This Row],[Age]]&gt;55, "Near Retirement", IF(Table3[[#This Row],[Age]]&lt;25,"Below 25", "25+"))</f>
        <v>Below 25</v>
      </c>
      <c r="E419" s="2">
        <v>44981</v>
      </c>
      <c r="F419">
        <f ca="1">DATEDIF(Table3[[#This Row],[Joining-Date]],TODAY(),"Y")</f>
        <v>1</v>
      </c>
      <c r="G419" s="3" t="s">
        <v>3280</v>
      </c>
      <c r="H419">
        <v>49305</v>
      </c>
      <c r="I419" t="s">
        <v>19</v>
      </c>
    </row>
    <row r="420" spans="1:9" x14ac:dyDescent="0.35">
      <c r="A420" s="1" t="s">
        <v>2756</v>
      </c>
      <c r="B420" s="2">
        <v>41039</v>
      </c>
      <c r="C420">
        <f t="shared" ca="1" si="6"/>
        <v>12</v>
      </c>
      <c r="D420" t="str">
        <f ca="1">IF(Table3[[#This Row],[Age]]&gt;55, "Near Retirement", IF(Table3[[#This Row],[Age]]&lt;25,"Below 25", "25+"))</f>
        <v>Below 25</v>
      </c>
      <c r="E420" s="2">
        <v>44934</v>
      </c>
      <c r="F420">
        <f ca="1">DATEDIF(Table3[[#This Row],[Joining-Date]],TODAY(),"Y")</f>
        <v>1</v>
      </c>
      <c r="G420" s="3" t="s">
        <v>3280</v>
      </c>
      <c r="H420">
        <v>49162</v>
      </c>
      <c r="I420" t="s">
        <v>19</v>
      </c>
    </row>
    <row r="421" spans="1:9" x14ac:dyDescent="0.35">
      <c r="A421" s="1" t="s">
        <v>2913</v>
      </c>
      <c r="B421" s="2">
        <v>39812</v>
      </c>
      <c r="C421">
        <f t="shared" ca="1" si="6"/>
        <v>15</v>
      </c>
      <c r="D421" t="str">
        <f ca="1">IF(Table3[[#This Row],[Age]]&gt;55, "Near Retirement", IF(Table3[[#This Row],[Age]]&lt;25,"Below 25", "25+"))</f>
        <v>Below 25</v>
      </c>
      <c r="E421" s="2">
        <v>44497</v>
      </c>
      <c r="F421">
        <f ca="1">DATEDIF(Table3[[#This Row],[Joining-Date]],TODAY(),"Y")</f>
        <v>3</v>
      </c>
      <c r="G421" s="3" t="s">
        <v>3280</v>
      </c>
      <c r="H421">
        <v>48798</v>
      </c>
      <c r="I421" t="s">
        <v>14</v>
      </c>
    </row>
    <row r="422" spans="1:9" x14ac:dyDescent="0.35">
      <c r="A422" s="1" t="s">
        <v>2725</v>
      </c>
      <c r="B422" s="2">
        <v>23048</v>
      </c>
      <c r="C422">
        <f t="shared" ca="1" si="6"/>
        <v>61</v>
      </c>
      <c r="D422" t="str">
        <f ca="1">IF(Table3[[#This Row],[Age]]&gt;55, "Near Retirement", IF(Table3[[#This Row],[Age]]&lt;25,"Below 25", "25+"))</f>
        <v>Near Retirement</v>
      </c>
      <c r="E422" s="2">
        <v>44511</v>
      </c>
      <c r="F422">
        <f ca="1">DATEDIF(Table3[[#This Row],[Joining-Date]],TODAY(),"Y")</f>
        <v>3</v>
      </c>
      <c r="G422" s="3" t="s">
        <v>3280</v>
      </c>
      <c r="H422">
        <v>48557</v>
      </c>
      <c r="I422" t="s">
        <v>14</v>
      </c>
    </row>
    <row r="423" spans="1:9" x14ac:dyDescent="0.35">
      <c r="A423" s="1" t="s">
        <v>3051</v>
      </c>
      <c r="B423" s="2">
        <v>32659</v>
      </c>
      <c r="C423">
        <f t="shared" ca="1" si="6"/>
        <v>35</v>
      </c>
      <c r="D423" t="str">
        <f ca="1">IF(Table3[[#This Row],[Age]]&gt;55, "Near Retirement", IF(Table3[[#This Row],[Age]]&lt;25,"Below 25", "25+"))</f>
        <v>25+</v>
      </c>
      <c r="E423" s="2">
        <v>44895</v>
      </c>
      <c r="F423">
        <f ca="1">DATEDIF(Table3[[#This Row],[Joining-Date]],TODAY(),"Y")</f>
        <v>1</v>
      </c>
      <c r="G423" s="3" t="s">
        <v>3280</v>
      </c>
      <c r="H423">
        <v>48426</v>
      </c>
      <c r="I423" t="s">
        <v>14</v>
      </c>
    </row>
    <row r="424" spans="1:9" x14ac:dyDescent="0.35">
      <c r="A424" s="1" t="s">
        <v>2442</v>
      </c>
      <c r="B424" s="2">
        <v>25286</v>
      </c>
      <c r="C424">
        <f t="shared" ca="1" si="6"/>
        <v>55</v>
      </c>
      <c r="D424" t="str">
        <f ca="1">IF(Table3[[#This Row],[Age]]&gt;55, "Near Retirement", IF(Table3[[#This Row],[Age]]&lt;25,"Below 25", "25+"))</f>
        <v>25+</v>
      </c>
      <c r="E424" s="2">
        <v>44781</v>
      </c>
      <c r="F424">
        <f ca="1">DATEDIF(Table3[[#This Row],[Joining-Date]],TODAY(),"Y")</f>
        <v>2</v>
      </c>
      <c r="G424" s="3" t="s">
        <v>3280</v>
      </c>
      <c r="H424">
        <v>47802</v>
      </c>
      <c r="I424" t="s">
        <v>14</v>
      </c>
    </row>
    <row r="425" spans="1:9" hidden="1" x14ac:dyDescent="0.35">
      <c r="A425" s="1" t="s">
        <v>2743</v>
      </c>
      <c r="B425" s="2">
        <v>16712</v>
      </c>
      <c r="C425">
        <f t="shared" ca="1" si="6"/>
        <v>79</v>
      </c>
      <c r="D425" t="str">
        <f ca="1">IF(Table3[[#This Row],[Age]]&gt;55, "Near Retirement", IF(Table3[[#This Row],[Age]]&lt;25,"Below 25", "25+"))</f>
        <v>Near Retirement</v>
      </c>
      <c r="E425" s="2">
        <v>44730</v>
      </c>
      <c r="F425">
        <f ca="1">DATEDIF(Table3[[#This Row],[Joining-Date]],TODAY(),"Y")</f>
        <v>2</v>
      </c>
      <c r="G425" t="s">
        <v>23</v>
      </c>
      <c r="H425">
        <v>35554</v>
      </c>
      <c r="I425" t="s">
        <v>14</v>
      </c>
    </row>
    <row r="426" spans="1:9" hidden="1" x14ac:dyDescent="0.35">
      <c r="A426" s="1" t="s">
        <v>2744</v>
      </c>
      <c r="B426" s="2">
        <v>15993</v>
      </c>
      <c r="C426">
        <f t="shared" ca="1" si="6"/>
        <v>81</v>
      </c>
      <c r="D426" t="str">
        <f ca="1">IF(Table3[[#This Row],[Age]]&gt;55, "Near Retirement", IF(Table3[[#This Row],[Age]]&lt;25,"Below 25", "25+"))</f>
        <v>Near Retirement</v>
      </c>
      <c r="E426" s="2">
        <v>43990</v>
      </c>
      <c r="F426">
        <f ca="1">DATEDIF(Table3[[#This Row],[Joining-Date]],TODAY(),"Y")</f>
        <v>4</v>
      </c>
      <c r="G426" t="s">
        <v>3280</v>
      </c>
      <c r="H426">
        <v>25399</v>
      </c>
      <c r="I426" t="s">
        <v>19</v>
      </c>
    </row>
    <row r="427" spans="1:9" x14ac:dyDescent="0.35">
      <c r="A427" s="1" t="s">
        <v>3138</v>
      </c>
      <c r="B427" s="2">
        <v>34322</v>
      </c>
      <c r="C427">
        <f t="shared" ca="1" si="6"/>
        <v>30</v>
      </c>
      <c r="D427" t="str">
        <f ca="1">IF(Table3[[#This Row],[Age]]&gt;55, "Near Retirement", IF(Table3[[#This Row],[Age]]&lt;25,"Below 25", "25+"))</f>
        <v>25+</v>
      </c>
      <c r="E427" s="2">
        <v>44593</v>
      </c>
      <c r="F427">
        <f ca="1">DATEDIF(Table3[[#This Row],[Joining-Date]],TODAY(),"Y")</f>
        <v>2</v>
      </c>
      <c r="G427" s="3" t="s">
        <v>3280</v>
      </c>
      <c r="H427">
        <v>47706</v>
      </c>
      <c r="I427" t="s">
        <v>14</v>
      </c>
    </row>
    <row r="428" spans="1:9" x14ac:dyDescent="0.35">
      <c r="A428" s="1" t="s">
        <v>2807</v>
      </c>
      <c r="B428" s="2">
        <v>32403</v>
      </c>
      <c r="C428">
        <f t="shared" ca="1" si="6"/>
        <v>36</v>
      </c>
      <c r="D428" t="str">
        <f ca="1">IF(Table3[[#This Row],[Age]]&gt;55, "Near Retirement", IF(Table3[[#This Row],[Age]]&lt;25,"Below 25", "25+"))</f>
        <v>25+</v>
      </c>
      <c r="E428" s="2">
        <v>45330</v>
      </c>
      <c r="F428">
        <f ca="1">DATEDIF(Table3[[#This Row],[Joining-Date]],TODAY(),"Y")</f>
        <v>0</v>
      </c>
      <c r="G428" s="3" t="s">
        <v>3280</v>
      </c>
      <c r="H428">
        <v>47692</v>
      </c>
      <c r="I428" t="s">
        <v>19</v>
      </c>
    </row>
    <row r="429" spans="1:9" x14ac:dyDescent="0.35">
      <c r="A429" s="1" t="s">
        <v>2922</v>
      </c>
      <c r="B429" s="2">
        <v>38074</v>
      </c>
      <c r="C429">
        <f t="shared" ca="1" si="6"/>
        <v>20</v>
      </c>
      <c r="D429" t="str">
        <f ca="1">IF(Table3[[#This Row],[Age]]&gt;55, "Near Retirement", IF(Table3[[#This Row],[Age]]&lt;25,"Below 25", "25+"))</f>
        <v>Below 25</v>
      </c>
      <c r="E429" s="2">
        <v>44146</v>
      </c>
      <c r="F429">
        <f ca="1">DATEDIF(Table3[[#This Row],[Joining-Date]],TODAY(),"Y")</f>
        <v>4</v>
      </c>
      <c r="G429" s="3" t="s">
        <v>3280</v>
      </c>
      <c r="H429">
        <v>45717</v>
      </c>
      <c r="I429" t="s">
        <v>14</v>
      </c>
    </row>
    <row r="430" spans="1:9" hidden="1" x14ac:dyDescent="0.35">
      <c r="A430" s="1" t="s">
        <v>2748</v>
      </c>
      <c r="B430" s="2">
        <v>13436</v>
      </c>
      <c r="C430">
        <f t="shared" ca="1" si="6"/>
        <v>88</v>
      </c>
      <c r="D430" t="str">
        <f ca="1">IF(Table3[[#This Row],[Age]]&gt;55, "Near Retirement", IF(Table3[[#This Row],[Age]]&lt;25,"Below 25", "25+"))</f>
        <v>Near Retirement</v>
      </c>
      <c r="E430" s="2">
        <v>44207</v>
      </c>
      <c r="F430">
        <f ca="1">DATEDIF(Table3[[#This Row],[Joining-Date]],TODAY(),"Y")</f>
        <v>3</v>
      </c>
      <c r="G430" t="s">
        <v>3278</v>
      </c>
      <c r="H430">
        <v>66173</v>
      </c>
      <c r="I430" t="s">
        <v>14</v>
      </c>
    </row>
    <row r="431" spans="1:9" x14ac:dyDescent="0.35">
      <c r="A431" s="1" t="s">
        <v>2875</v>
      </c>
      <c r="B431" s="2">
        <v>29155</v>
      </c>
      <c r="C431">
        <f t="shared" ca="1" si="6"/>
        <v>45</v>
      </c>
      <c r="D431" t="str">
        <f ca="1">IF(Table3[[#This Row],[Age]]&gt;55, "Near Retirement", IF(Table3[[#This Row],[Age]]&lt;25,"Below 25", "25+"))</f>
        <v>25+</v>
      </c>
      <c r="E431" s="2">
        <v>44370</v>
      </c>
      <c r="F431">
        <f ca="1">DATEDIF(Table3[[#This Row],[Joining-Date]],TODAY(),"Y")</f>
        <v>3</v>
      </c>
      <c r="G431" s="3" t="s">
        <v>3280</v>
      </c>
      <c r="H431">
        <v>45450</v>
      </c>
      <c r="I431" t="s">
        <v>19</v>
      </c>
    </row>
    <row r="432" spans="1:9" x14ac:dyDescent="0.35">
      <c r="A432" s="1" t="s">
        <v>2965</v>
      </c>
      <c r="B432" s="2">
        <v>43766</v>
      </c>
      <c r="C432">
        <f t="shared" ca="1" si="6"/>
        <v>5</v>
      </c>
      <c r="D432" t="str">
        <f ca="1">IF(Table3[[#This Row],[Age]]&gt;55, "Near Retirement", IF(Table3[[#This Row],[Age]]&lt;25,"Below 25", "25+"))</f>
        <v>Below 25</v>
      </c>
      <c r="E432" s="2">
        <v>44370</v>
      </c>
      <c r="F432">
        <f ca="1">DATEDIF(Table3[[#This Row],[Joining-Date]],TODAY(),"Y")</f>
        <v>3</v>
      </c>
      <c r="G432" s="3" t="s">
        <v>3280</v>
      </c>
      <c r="H432">
        <v>45007</v>
      </c>
      <c r="I432" t="s">
        <v>14</v>
      </c>
    </row>
    <row r="433" spans="1:9" x14ac:dyDescent="0.35">
      <c r="A433" s="1" t="s">
        <v>3042</v>
      </c>
      <c r="B433" s="2">
        <v>25167</v>
      </c>
      <c r="C433">
        <f t="shared" ca="1" si="6"/>
        <v>56</v>
      </c>
      <c r="D433" t="str">
        <f ca="1">IF(Table3[[#This Row],[Age]]&gt;55, "Near Retirement", IF(Table3[[#This Row],[Age]]&lt;25,"Below 25", "25+"))</f>
        <v>Near Retirement</v>
      </c>
      <c r="E433" s="2">
        <v>45128</v>
      </c>
      <c r="F433">
        <f ca="1">DATEDIF(Table3[[#This Row],[Joining-Date]],TODAY(),"Y")</f>
        <v>1</v>
      </c>
      <c r="G433" s="3" t="s">
        <v>3280</v>
      </c>
      <c r="H433">
        <v>44867</v>
      </c>
      <c r="I433" t="s">
        <v>14</v>
      </c>
    </row>
    <row r="434" spans="1:9" hidden="1" x14ac:dyDescent="0.35">
      <c r="A434" s="1" t="s">
        <v>2752</v>
      </c>
      <c r="B434" s="2">
        <v>19463</v>
      </c>
      <c r="C434">
        <f t="shared" ca="1" si="6"/>
        <v>71</v>
      </c>
      <c r="D434" t="str">
        <f ca="1">IF(Table3[[#This Row],[Age]]&gt;55, "Near Retirement", IF(Table3[[#This Row],[Age]]&lt;25,"Below 25", "25+"))</f>
        <v>Near Retirement</v>
      </c>
      <c r="E434" s="2">
        <v>44728</v>
      </c>
      <c r="F434">
        <f ca="1">DATEDIF(Table3[[#This Row],[Joining-Date]],TODAY(),"Y")</f>
        <v>2</v>
      </c>
      <c r="G434"/>
      <c r="H434">
        <v>95814</v>
      </c>
      <c r="I434" t="s">
        <v>19</v>
      </c>
    </row>
    <row r="435" spans="1:9" x14ac:dyDescent="0.35">
      <c r="A435" s="1" t="s">
        <v>3049</v>
      </c>
      <c r="B435" s="2">
        <v>45364</v>
      </c>
      <c r="C435">
        <f t="shared" ca="1" si="6"/>
        <v>0</v>
      </c>
      <c r="D435" t="str">
        <f ca="1">IF(Table3[[#This Row],[Age]]&gt;55, "Near Retirement", IF(Table3[[#This Row],[Age]]&lt;25,"Below 25", "25+"))</f>
        <v>Below 25</v>
      </c>
      <c r="E435" s="2">
        <v>45037</v>
      </c>
      <c r="F435">
        <f ca="1">DATEDIF(Table3[[#This Row],[Joining-Date]],TODAY(),"Y")</f>
        <v>1</v>
      </c>
      <c r="G435" s="3" t="s">
        <v>3280</v>
      </c>
      <c r="H435">
        <v>44310</v>
      </c>
      <c r="I435" t="s">
        <v>14</v>
      </c>
    </row>
    <row r="436" spans="1:9" x14ac:dyDescent="0.35">
      <c r="A436" s="1" t="s">
        <v>3178</v>
      </c>
      <c r="B436" s="2">
        <v>26394</v>
      </c>
      <c r="C436">
        <f t="shared" ca="1" si="6"/>
        <v>52</v>
      </c>
      <c r="D436" t="str">
        <f ca="1">IF(Table3[[#This Row],[Age]]&gt;55, "Near Retirement", IF(Table3[[#This Row],[Age]]&lt;25,"Below 25", "25+"))</f>
        <v>25+</v>
      </c>
      <c r="E436" s="2">
        <v>44023</v>
      </c>
      <c r="F436">
        <f ca="1">DATEDIF(Table3[[#This Row],[Joining-Date]],TODAY(),"Y")</f>
        <v>4</v>
      </c>
      <c r="G436" s="3" t="s">
        <v>3280</v>
      </c>
      <c r="H436">
        <v>43380</v>
      </c>
      <c r="I436" t="s">
        <v>14</v>
      </c>
    </row>
    <row r="437" spans="1:9" hidden="1" x14ac:dyDescent="0.35">
      <c r="A437" s="1" t="s">
        <v>2755</v>
      </c>
      <c r="B437" s="2">
        <v>20350</v>
      </c>
      <c r="C437">
        <f t="shared" ca="1" si="6"/>
        <v>69</v>
      </c>
      <c r="D437" t="str">
        <f ca="1">IF(Table3[[#This Row],[Age]]&gt;55, "Near Retirement", IF(Table3[[#This Row],[Age]]&lt;25,"Below 25", "25+"))</f>
        <v>Near Retirement</v>
      </c>
      <c r="E437" s="2">
        <v>45134</v>
      </c>
      <c r="F437">
        <f ca="1">DATEDIF(Table3[[#This Row],[Joining-Date]],TODAY(),"Y")</f>
        <v>1</v>
      </c>
      <c r="G437" t="s">
        <v>3278</v>
      </c>
      <c r="H437">
        <v>53756</v>
      </c>
      <c r="I437" t="s">
        <v>14</v>
      </c>
    </row>
    <row r="438" spans="1:9" x14ac:dyDescent="0.35">
      <c r="A438" s="1" t="s">
        <v>2869</v>
      </c>
      <c r="B438" s="2">
        <v>29923</v>
      </c>
      <c r="C438">
        <f t="shared" ca="1" si="6"/>
        <v>42</v>
      </c>
      <c r="D438" t="str">
        <f ca="1">IF(Table3[[#This Row],[Age]]&gt;55, "Near Retirement", IF(Table3[[#This Row],[Age]]&lt;25,"Below 25", "25+"))</f>
        <v>25+</v>
      </c>
      <c r="E438" s="2">
        <v>44435</v>
      </c>
      <c r="F438">
        <f ca="1">DATEDIF(Table3[[#This Row],[Joining-Date]],TODAY(),"Y")</f>
        <v>3</v>
      </c>
      <c r="G438" s="3" t="s">
        <v>3280</v>
      </c>
      <c r="H438">
        <v>41236</v>
      </c>
      <c r="I438" t="s">
        <v>14</v>
      </c>
    </row>
    <row r="439" spans="1:9" hidden="1" x14ac:dyDescent="0.35">
      <c r="A439" s="1" t="s">
        <v>2757</v>
      </c>
      <c r="B439" s="2">
        <v>12966</v>
      </c>
      <c r="C439">
        <f t="shared" ca="1" si="6"/>
        <v>89</v>
      </c>
      <c r="D439" t="str">
        <f ca="1">IF(Table3[[#This Row],[Age]]&gt;55, "Near Retirement", IF(Table3[[#This Row],[Age]]&lt;25,"Below 25", "25+"))</f>
        <v>Near Retirement</v>
      </c>
      <c r="E439" s="2">
        <v>44547</v>
      </c>
      <c r="F439">
        <f ca="1">DATEDIF(Table3[[#This Row],[Joining-Date]],TODAY(),"Y")</f>
        <v>2</v>
      </c>
      <c r="G439" t="s">
        <v>3280</v>
      </c>
      <c r="H439">
        <v>25804</v>
      </c>
      <c r="I439" t="s">
        <v>19</v>
      </c>
    </row>
    <row r="440" spans="1:9" x14ac:dyDescent="0.35">
      <c r="A440" s="1" t="s">
        <v>2672</v>
      </c>
      <c r="B440" s="2">
        <v>44682</v>
      </c>
      <c r="C440">
        <f t="shared" ca="1" si="6"/>
        <v>2</v>
      </c>
      <c r="D440" t="str">
        <f ca="1">IF(Table3[[#This Row],[Age]]&gt;55, "Near Retirement", IF(Table3[[#This Row],[Age]]&lt;25,"Below 25", "25+"))</f>
        <v>Below 25</v>
      </c>
      <c r="E440" s="2">
        <v>44172</v>
      </c>
      <c r="F440">
        <f ca="1">DATEDIF(Table3[[#This Row],[Joining-Date]],TODAY(),"Y")</f>
        <v>3</v>
      </c>
      <c r="G440" s="3" t="s">
        <v>3280</v>
      </c>
      <c r="H440">
        <v>39987</v>
      </c>
      <c r="I440" t="s">
        <v>19</v>
      </c>
    </row>
    <row r="441" spans="1:9" x14ac:dyDescent="0.35">
      <c r="A441" s="1" t="s">
        <v>2955</v>
      </c>
      <c r="B441" s="2">
        <v>37803</v>
      </c>
      <c r="C441">
        <f t="shared" ca="1" si="6"/>
        <v>21</v>
      </c>
      <c r="D441" t="str">
        <f ca="1">IF(Table3[[#This Row],[Age]]&gt;55, "Near Retirement", IF(Table3[[#This Row],[Age]]&lt;25,"Below 25", "25+"))</f>
        <v>Below 25</v>
      </c>
      <c r="E441" s="2">
        <v>44016</v>
      </c>
      <c r="F441">
        <f ca="1">DATEDIF(Table3[[#This Row],[Joining-Date]],TODAY(),"Y")</f>
        <v>4</v>
      </c>
      <c r="G441" s="3" t="s">
        <v>3280</v>
      </c>
      <c r="H441">
        <v>38830</v>
      </c>
      <c r="I441" t="s">
        <v>19</v>
      </c>
    </row>
    <row r="442" spans="1:9" x14ac:dyDescent="0.35">
      <c r="A442" s="1" t="s">
        <v>2522</v>
      </c>
      <c r="B442" s="2">
        <v>36735</v>
      </c>
      <c r="C442">
        <f t="shared" ca="1" si="6"/>
        <v>24</v>
      </c>
      <c r="D442" t="str">
        <f ca="1">IF(Table3[[#This Row],[Age]]&gt;55, "Near Retirement", IF(Table3[[#This Row],[Age]]&lt;25,"Below 25", "25+"))</f>
        <v>Below 25</v>
      </c>
      <c r="E442" s="2">
        <v>45364</v>
      </c>
      <c r="F442">
        <f ca="1">DATEDIF(Table3[[#This Row],[Joining-Date]],TODAY(),"Y")</f>
        <v>0</v>
      </c>
      <c r="G442" s="3" t="s">
        <v>3280</v>
      </c>
      <c r="H442">
        <v>38510</v>
      </c>
      <c r="I442" t="s">
        <v>19</v>
      </c>
    </row>
    <row r="443" spans="1:9" x14ac:dyDescent="0.35">
      <c r="A443" s="1" t="s">
        <v>2493</v>
      </c>
      <c r="B443" s="2">
        <v>28549</v>
      </c>
      <c r="C443">
        <f t="shared" ca="1" si="6"/>
        <v>46</v>
      </c>
      <c r="D443" t="str">
        <f ca="1">IF(Table3[[#This Row],[Age]]&gt;55, "Near Retirement", IF(Table3[[#This Row],[Age]]&lt;25,"Below 25", "25+"))</f>
        <v>25+</v>
      </c>
      <c r="E443" s="2">
        <v>44151</v>
      </c>
      <c r="F443">
        <f ca="1">DATEDIF(Table3[[#This Row],[Joining-Date]],TODAY(),"Y")</f>
        <v>4</v>
      </c>
      <c r="G443" s="3" t="s">
        <v>3280</v>
      </c>
      <c r="H443">
        <v>38297</v>
      </c>
      <c r="I443" t="s">
        <v>14</v>
      </c>
    </row>
    <row r="444" spans="1:9" hidden="1" x14ac:dyDescent="0.35">
      <c r="A444" s="1" t="s">
        <v>2762</v>
      </c>
      <c r="B444" s="2">
        <v>20526</v>
      </c>
      <c r="C444">
        <f t="shared" ca="1" si="6"/>
        <v>68</v>
      </c>
      <c r="D444" t="str">
        <f ca="1">IF(Table3[[#This Row],[Age]]&gt;55, "Near Retirement", IF(Table3[[#This Row],[Age]]&lt;25,"Below 25", "25+"))</f>
        <v>Near Retirement</v>
      </c>
      <c r="E444" s="2">
        <v>43978</v>
      </c>
      <c r="F444">
        <f ca="1">DATEDIF(Table3[[#This Row],[Joining-Date]],TODAY(),"Y")</f>
        <v>4</v>
      </c>
      <c r="G444" t="s">
        <v>23</v>
      </c>
      <c r="H444">
        <v>11091</v>
      </c>
      <c r="I444" t="s">
        <v>19</v>
      </c>
    </row>
    <row r="445" spans="1:9" hidden="1" x14ac:dyDescent="0.35">
      <c r="A445" s="1" t="s">
        <v>2763</v>
      </c>
      <c r="B445" s="2">
        <v>16552</v>
      </c>
      <c r="C445">
        <f t="shared" ca="1" si="6"/>
        <v>79</v>
      </c>
      <c r="D445" t="str">
        <f ca="1">IF(Table3[[#This Row],[Age]]&gt;55, "Near Retirement", IF(Table3[[#This Row],[Age]]&lt;25,"Below 25", "25+"))</f>
        <v>Near Retirement</v>
      </c>
      <c r="E445" s="2">
        <v>45029</v>
      </c>
      <c r="F445">
        <f ca="1">DATEDIF(Table3[[#This Row],[Joining-Date]],TODAY(),"Y")</f>
        <v>1</v>
      </c>
      <c r="G445" t="s">
        <v>3280</v>
      </c>
      <c r="H445">
        <v>26849</v>
      </c>
      <c r="I445" t="s">
        <v>14</v>
      </c>
    </row>
    <row r="446" spans="1:9" x14ac:dyDescent="0.35">
      <c r="A446" s="1" t="s">
        <v>3270</v>
      </c>
      <c r="B446" s="2">
        <v>27282</v>
      </c>
      <c r="C446">
        <f t="shared" ca="1" si="6"/>
        <v>50</v>
      </c>
      <c r="D446" t="str">
        <f ca="1">IF(Table3[[#This Row],[Age]]&gt;55, "Near Retirement", IF(Table3[[#This Row],[Age]]&lt;25,"Below 25", "25+"))</f>
        <v>25+</v>
      </c>
      <c r="E446" s="2">
        <v>44305</v>
      </c>
      <c r="F446">
        <f ca="1">DATEDIF(Table3[[#This Row],[Joining-Date]],TODAY(),"Y")</f>
        <v>3</v>
      </c>
      <c r="G446" s="3" t="s">
        <v>3280</v>
      </c>
      <c r="H446">
        <v>38122</v>
      </c>
      <c r="I446" t="s">
        <v>19</v>
      </c>
    </row>
    <row r="447" spans="1:9" hidden="1" x14ac:dyDescent="0.35">
      <c r="A447" s="1" t="s">
        <v>2765</v>
      </c>
      <c r="B447" s="2">
        <v>10759</v>
      </c>
      <c r="C447">
        <f t="shared" ca="1" si="6"/>
        <v>95</v>
      </c>
      <c r="D447" t="str">
        <f ca="1">IF(Table3[[#This Row],[Age]]&gt;55, "Near Retirement", IF(Table3[[#This Row],[Age]]&lt;25,"Below 25", "25+"))</f>
        <v>Near Retirement</v>
      </c>
      <c r="E447" s="2">
        <v>45239</v>
      </c>
      <c r="F447">
        <f ca="1">DATEDIF(Table3[[#This Row],[Joining-Date]],TODAY(),"Y")</f>
        <v>1</v>
      </c>
      <c r="G447"/>
      <c r="H447">
        <v>23026</v>
      </c>
      <c r="I447" t="s">
        <v>14</v>
      </c>
    </row>
    <row r="448" spans="1:9" hidden="1" x14ac:dyDescent="0.35">
      <c r="A448" s="1" t="s">
        <v>2766</v>
      </c>
      <c r="B448" s="2">
        <v>17818</v>
      </c>
      <c r="C448">
        <f t="shared" ca="1" si="6"/>
        <v>76</v>
      </c>
      <c r="D448" t="str">
        <f ca="1">IF(Table3[[#This Row],[Age]]&gt;55, "Near Retirement", IF(Table3[[#This Row],[Age]]&lt;25,"Below 25", "25+"))</f>
        <v>Near Retirement</v>
      </c>
      <c r="E448" s="2">
        <v>44385</v>
      </c>
      <c r="F448">
        <f ca="1">DATEDIF(Table3[[#This Row],[Joining-Date]],TODAY(),"Y")</f>
        <v>3</v>
      </c>
      <c r="G448"/>
      <c r="H448">
        <v>50538</v>
      </c>
      <c r="I448" t="s">
        <v>19</v>
      </c>
    </row>
    <row r="449" spans="1:9" hidden="1" x14ac:dyDescent="0.35">
      <c r="A449" s="1" t="s">
        <v>2767</v>
      </c>
      <c r="B449" s="2">
        <v>17766</v>
      </c>
      <c r="C449">
        <f t="shared" ca="1" si="6"/>
        <v>76</v>
      </c>
      <c r="D449" t="str">
        <f ca="1">IF(Table3[[#This Row],[Age]]&gt;55, "Near Retirement", IF(Table3[[#This Row],[Age]]&lt;25,"Below 25", "25+"))</f>
        <v>Near Retirement</v>
      </c>
      <c r="E449" s="2">
        <v>45213</v>
      </c>
      <c r="F449">
        <f ca="1">DATEDIF(Table3[[#This Row],[Joining-Date]],TODAY(),"Y")</f>
        <v>1</v>
      </c>
      <c r="G449"/>
      <c r="H449">
        <v>87047</v>
      </c>
      <c r="I449" t="s">
        <v>19</v>
      </c>
    </row>
    <row r="450" spans="1:9" x14ac:dyDescent="0.35">
      <c r="A450" s="1" t="s">
        <v>2351</v>
      </c>
      <c r="B450" s="2">
        <v>27075</v>
      </c>
      <c r="C450">
        <f t="shared" ref="C450:C513" ca="1" si="7">DATEDIF(B450,TODAY(),"Y")</f>
        <v>50</v>
      </c>
      <c r="D450" t="str">
        <f ca="1">IF(Table3[[#This Row],[Age]]&gt;55, "Near Retirement", IF(Table3[[#This Row],[Age]]&lt;25,"Below 25", "25+"))</f>
        <v>25+</v>
      </c>
      <c r="E450" s="2">
        <v>44380</v>
      </c>
      <c r="F450">
        <f ca="1">DATEDIF(Table3[[#This Row],[Joining-Date]],TODAY(),"Y")</f>
        <v>3</v>
      </c>
      <c r="G450" s="3" t="s">
        <v>3280</v>
      </c>
      <c r="H450">
        <v>37749</v>
      </c>
      <c r="I450" t="s">
        <v>14</v>
      </c>
    </row>
    <row r="451" spans="1:9" x14ac:dyDescent="0.35">
      <c r="A451" s="1" t="s">
        <v>3027</v>
      </c>
      <c r="B451" s="2">
        <v>26850</v>
      </c>
      <c r="C451">
        <f t="shared" ca="1" si="7"/>
        <v>51</v>
      </c>
      <c r="D451" t="str">
        <f ca="1">IF(Table3[[#This Row],[Age]]&gt;55, "Near Retirement", IF(Table3[[#This Row],[Age]]&lt;25,"Below 25", "25+"))</f>
        <v>25+</v>
      </c>
      <c r="E451" s="2">
        <v>44096</v>
      </c>
      <c r="F451">
        <f ca="1">DATEDIF(Table3[[#This Row],[Joining-Date]],TODAY(),"Y")</f>
        <v>4</v>
      </c>
      <c r="G451" s="3" t="s">
        <v>3280</v>
      </c>
      <c r="H451">
        <v>37437</v>
      </c>
      <c r="I451" t="s">
        <v>19</v>
      </c>
    </row>
    <row r="452" spans="1:9" x14ac:dyDescent="0.35">
      <c r="A452" s="1" t="s">
        <v>2532</v>
      </c>
      <c r="B452" s="2">
        <v>30106</v>
      </c>
      <c r="C452">
        <f t="shared" ca="1" si="7"/>
        <v>42</v>
      </c>
      <c r="D452" t="str">
        <f ca="1">IF(Table3[[#This Row],[Age]]&gt;55, "Near Retirement", IF(Table3[[#This Row],[Age]]&lt;25,"Below 25", "25+"))</f>
        <v>25+</v>
      </c>
      <c r="E452" s="2">
        <v>45053</v>
      </c>
      <c r="F452">
        <f ca="1">DATEDIF(Table3[[#This Row],[Joining-Date]],TODAY(),"Y")</f>
        <v>1</v>
      </c>
      <c r="G452" s="3" t="s">
        <v>3280</v>
      </c>
      <c r="H452">
        <v>37193</v>
      </c>
      <c r="I452" t="s">
        <v>19</v>
      </c>
    </row>
    <row r="453" spans="1:9" hidden="1" x14ac:dyDescent="0.35">
      <c r="A453" s="1" t="s">
        <v>2771</v>
      </c>
      <c r="B453" s="2">
        <v>6931</v>
      </c>
      <c r="C453">
        <f t="shared" ca="1" si="7"/>
        <v>105</v>
      </c>
      <c r="D453" t="str">
        <f ca="1">IF(Table3[[#This Row],[Age]]&gt;55, "Near Retirement", IF(Table3[[#This Row],[Age]]&lt;25,"Below 25", "25+"))</f>
        <v>Near Retirement</v>
      </c>
      <c r="E453" s="2">
        <v>45316</v>
      </c>
      <c r="F453">
        <f ca="1">DATEDIF(Table3[[#This Row],[Joining-Date]],TODAY(),"Y")</f>
        <v>0</v>
      </c>
      <c r="G453" t="s">
        <v>23</v>
      </c>
      <c r="H453">
        <v>36964</v>
      </c>
      <c r="I453" t="s">
        <v>14</v>
      </c>
    </row>
    <row r="454" spans="1:9" x14ac:dyDescent="0.35">
      <c r="A454" s="1" t="s">
        <v>2455</v>
      </c>
      <c r="B454" s="2">
        <v>41563</v>
      </c>
      <c r="C454">
        <f t="shared" ca="1" si="7"/>
        <v>11</v>
      </c>
      <c r="D454" t="str">
        <f ca="1">IF(Table3[[#This Row],[Age]]&gt;55, "Near Retirement", IF(Table3[[#This Row],[Age]]&lt;25,"Below 25", "25+"))</f>
        <v>Below 25</v>
      </c>
      <c r="E454" s="2">
        <v>43981</v>
      </c>
      <c r="F454">
        <f ca="1">DATEDIF(Table3[[#This Row],[Joining-Date]],TODAY(),"Y")</f>
        <v>4</v>
      </c>
      <c r="G454" s="3" t="s">
        <v>3280</v>
      </c>
      <c r="H454">
        <v>36901</v>
      </c>
      <c r="I454" t="s">
        <v>14</v>
      </c>
    </row>
    <row r="455" spans="1:9" x14ac:dyDescent="0.35">
      <c r="A455" s="1" t="s">
        <v>2425</v>
      </c>
      <c r="B455" s="2">
        <v>27933</v>
      </c>
      <c r="C455">
        <f t="shared" ca="1" si="7"/>
        <v>48</v>
      </c>
      <c r="D455" t="str">
        <f ca="1">IF(Table3[[#This Row],[Age]]&gt;55, "Near Retirement", IF(Table3[[#This Row],[Age]]&lt;25,"Below 25", "25+"))</f>
        <v>25+</v>
      </c>
      <c r="E455" s="2">
        <v>45220</v>
      </c>
      <c r="F455">
        <f ca="1">DATEDIF(Table3[[#This Row],[Joining-Date]],TODAY(),"Y")</f>
        <v>1</v>
      </c>
      <c r="G455" s="3" t="s">
        <v>3280</v>
      </c>
      <c r="H455">
        <v>36648</v>
      </c>
      <c r="I455" t="s">
        <v>14</v>
      </c>
    </row>
    <row r="456" spans="1:9" x14ac:dyDescent="0.35">
      <c r="A456" s="1" t="s">
        <v>2892</v>
      </c>
      <c r="B456" s="2">
        <v>22959</v>
      </c>
      <c r="C456">
        <f t="shared" ca="1" si="7"/>
        <v>62</v>
      </c>
      <c r="D456" t="str">
        <f ca="1">IF(Table3[[#This Row],[Age]]&gt;55, "Near Retirement", IF(Table3[[#This Row],[Age]]&lt;25,"Below 25", "25+"))</f>
        <v>Near Retirement</v>
      </c>
      <c r="E456" s="2">
        <v>44517</v>
      </c>
      <c r="F456">
        <f ca="1">DATEDIF(Table3[[#This Row],[Joining-Date]],TODAY(),"Y")</f>
        <v>3</v>
      </c>
      <c r="G456" s="3" t="s">
        <v>3280</v>
      </c>
      <c r="H456">
        <v>35948</v>
      </c>
      <c r="I456" t="s">
        <v>14</v>
      </c>
    </row>
    <row r="457" spans="1:9" hidden="1" x14ac:dyDescent="0.35">
      <c r="A457" s="1" t="s">
        <v>2775</v>
      </c>
      <c r="B457" s="2">
        <v>13364</v>
      </c>
      <c r="C457">
        <f t="shared" ca="1" si="7"/>
        <v>88</v>
      </c>
      <c r="D457" t="str">
        <f ca="1">IF(Table3[[#This Row],[Age]]&gt;55, "Near Retirement", IF(Table3[[#This Row],[Age]]&lt;25,"Below 25", "25+"))</f>
        <v>Near Retirement</v>
      </c>
      <c r="E457" s="2">
        <v>45313</v>
      </c>
      <c r="F457">
        <f ca="1">DATEDIF(Table3[[#This Row],[Joining-Date]],TODAY(),"Y")</f>
        <v>0</v>
      </c>
      <c r="G457" t="s">
        <v>13</v>
      </c>
      <c r="H457">
        <v>34803</v>
      </c>
      <c r="I457" t="s">
        <v>14</v>
      </c>
    </row>
    <row r="458" spans="1:9" x14ac:dyDescent="0.35">
      <c r="A458" s="1" t="s">
        <v>2761</v>
      </c>
      <c r="B458" s="2">
        <v>21810</v>
      </c>
      <c r="C458">
        <f t="shared" ca="1" si="7"/>
        <v>65</v>
      </c>
      <c r="D458" t="str">
        <f ca="1">IF(Table3[[#This Row],[Age]]&gt;55, "Near Retirement", IF(Table3[[#This Row],[Age]]&lt;25,"Below 25", "25+"))</f>
        <v>Near Retirement</v>
      </c>
      <c r="E458" s="2">
        <v>45140</v>
      </c>
      <c r="F458">
        <f ca="1">DATEDIF(Table3[[#This Row],[Joining-Date]],TODAY(),"Y")</f>
        <v>1</v>
      </c>
      <c r="G458" s="3" t="s">
        <v>3280</v>
      </c>
      <c r="H458">
        <v>34277</v>
      </c>
      <c r="I458" t="s">
        <v>19</v>
      </c>
    </row>
    <row r="459" spans="1:9" x14ac:dyDescent="0.35">
      <c r="A459" s="1" t="s">
        <v>3163</v>
      </c>
      <c r="B459" s="2">
        <v>36053</v>
      </c>
      <c r="C459">
        <f t="shared" ca="1" si="7"/>
        <v>26</v>
      </c>
      <c r="D459" t="str">
        <f ca="1">IF(Table3[[#This Row],[Age]]&gt;55, "Near Retirement", IF(Table3[[#This Row],[Age]]&lt;25,"Below 25", "25+"))</f>
        <v>25+</v>
      </c>
      <c r="E459" s="2">
        <v>44050</v>
      </c>
      <c r="F459">
        <f ca="1">DATEDIF(Table3[[#This Row],[Joining-Date]],TODAY(),"Y")</f>
        <v>4</v>
      </c>
      <c r="G459" s="3" t="s">
        <v>3280</v>
      </c>
      <c r="H459">
        <v>33079</v>
      </c>
      <c r="I459" t="s">
        <v>14</v>
      </c>
    </row>
    <row r="460" spans="1:9" hidden="1" x14ac:dyDescent="0.35">
      <c r="A460" s="1" t="s">
        <v>2778</v>
      </c>
      <c r="B460" s="2">
        <v>9097</v>
      </c>
      <c r="C460">
        <f t="shared" ca="1" si="7"/>
        <v>99</v>
      </c>
      <c r="D460" t="str">
        <f ca="1">IF(Table3[[#This Row],[Age]]&gt;55, "Near Retirement", IF(Table3[[#This Row],[Age]]&lt;25,"Below 25", "25+"))</f>
        <v>Near Retirement</v>
      </c>
      <c r="E460" s="2">
        <v>45278</v>
      </c>
      <c r="F460">
        <f ca="1">DATEDIF(Table3[[#This Row],[Joining-Date]],TODAY(),"Y")</f>
        <v>0</v>
      </c>
      <c r="G460" t="s">
        <v>3280</v>
      </c>
      <c r="H460">
        <v>23678</v>
      </c>
      <c r="I460" t="s">
        <v>14</v>
      </c>
    </row>
    <row r="461" spans="1:9" x14ac:dyDescent="0.35">
      <c r="A461" s="1" t="s">
        <v>3248</v>
      </c>
      <c r="B461" s="2">
        <v>34284</v>
      </c>
      <c r="C461">
        <f t="shared" ca="1" si="7"/>
        <v>31</v>
      </c>
      <c r="D461" t="str">
        <f ca="1">IF(Table3[[#This Row],[Age]]&gt;55, "Near Retirement", IF(Table3[[#This Row],[Age]]&lt;25,"Below 25", "25+"))</f>
        <v>25+</v>
      </c>
      <c r="E461" s="2">
        <v>44895</v>
      </c>
      <c r="F461">
        <f ca="1">DATEDIF(Table3[[#This Row],[Joining-Date]],TODAY(),"Y")</f>
        <v>1</v>
      </c>
      <c r="G461" s="3" t="s">
        <v>3280</v>
      </c>
      <c r="H461">
        <v>32598</v>
      </c>
      <c r="I461" t="s">
        <v>19</v>
      </c>
    </row>
    <row r="462" spans="1:9" x14ac:dyDescent="0.35">
      <c r="A462" s="1" t="s">
        <v>3118</v>
      </c>
      <c r="B462" s="2">
        <v>21348</v>
      </c>
      <c r="C462">
        <f t="shared" ca="1" si="7"/>
        <v>66</v>
      </c>
      <c r="D462" t="str">
        <f ca="1">IF(Table3[[#This Row],[Age]]&gt;55, "Near Retirement", IF(Table3[[#This Row],[Age]]&lt;25,"Below 25", "25+"))</f>
        <v>Near Retirement</v>
      </c>
      <c r="E462" s="2">
        <v>44096</v>
      </c>
      <c r="F462">
        <f ca="1">DATEDIF(Table3[[#This Row],[Joining-Date]],TODAY(),"Y")</f>
        <v>4</v>
      </c>
      <c r="G462" s="3" t="s">
        <v>3280</v>
      </c>
      <c r="H462">
        <v>32329</v>
      </c>
      <c r="I462" t="s">
        <v>19</v>
      </c>
    </row>
    <row r="463" spans="1:9" x14ac:dyDescent="0.35">
      <c r="A463" s="1" t="s">
        <v>2746</v>
      </c>
      <c r="B463" s="2">
        <v>38634</v>
      </c>
      <c r="C463">
        <f t="shared" ca="1" si="7"/>
        <v>19</v>
      </c>
      <c r="D463" t="str">
        <f ca="1">IF(Table3[[#This Row],[Age]]&gt;55, "Near Retirement", IF(Table3[[#This Row],[Age]]&lt;25,"Below 25", "25+"))</f>
        <v>Below 25</v>
      </c>
      <c r="E463" s="2">
        <v>44121</v>
      </c>
      <c r="F463">
        <f ca="1">DATEDIF(Table3[[#This Row],[Joining-Date]],TODAY(),"Y")</f>
        <v>4</v>
      </c>
      <c r="G463" s="3" t="s">
        <v>3280</v>
      </c>
      <c r="H463">
        <v>32121</v>
      </c>
      <c r="I463" t="s">
        <v>14</v>
      </c>
    </row>
    <row r="464" spans="1:9" x14ac:dyDescent="0.35">
      <c r="A464" s="1" t="s">
        <v>3078</v>
      </c>
      <c r="B464" s="2">
        <v>32423</v>
      </c>
      <c r="C464">
        <f t="shared" ca="1" si="7"/>
        <v>36</v>
      </c>
      <c r="D464" t="str">
        <f ca="1">IF(Table3[[#This Row],[Age]]&gt;55, "Near Retirement", IF(Table3[[#This Row],[Age]]&lt;25,"Below 25", "25+"))</f>
        <v>25+</v>
      </c>
      <c r="E464" s="2">
        <v>43925</v>
      </c>
      <c r="F464">
        <f ca="1">DATEDIF(Table3[[#This Row],[Joining-Date]],TODAY(),"Y")</f>
        <v>4</v>
      </c>
      <c r="G464" s="3" t="s">
        <v>3280</v>
      </c>
      <c r="H464">
        <v>31771</v>
      </c>
      <c r="I464" t="s">
        <v>14</v>
      </c>
    </row>
    <row r="465" spans="1:9" hidden="1" x14ac:dyDescent="0.35">
      <c r="A465" s="1" t="s">
        <v>2783</v>
      </c>
      <c r="B465" s="2">
        <v>4206</v>
      </c>
      <c r="C465">
        <f t="shared" ca="1" si="7"/>
        <v>113</v>
      </c>
      <c r="D465" t="str">
        <f ca="1">IF(Table3[[#This Row],[Age]]&gt;55, "Near Retirement", IF(Table3[[#This Row],[Age]]&lt;25,"Below 25", "25+"))</f>
        <v>Near Retirement</v>
      </c>
      <c r="E465" s="2">
        <v>44632</v>
      </c>
      <c r="F465">
        <f ca="1">DATEDIF(Table3[[#This Row],[Joining-Date]],TODAY(),"Y")</f>
        <v>2</v>
      </c>
      <c r="G465" t="s">
        <v>23</v>
      </c>
      <c r="H465">
        <v>79713</v>
      </c>
      <c r="I465" t="s">
        <v>14</v>
      </c>
    </row>
    <row r="466" spans="1:9" x14ac:dyDescent="0.35">
      <c r="A466" s="1" t="s">
        <v>3085</v>
      </c>
      <c r="B466" s="2">
        <v>36229</v>
      </c>
      <c r="C466">
        <f t="shared" ca="1" si="7"/>
        <v>25</v>
      </c>
      <c r="D466" t="str">
        <f ca="1">IF(Table3[[#This Row],[Age]]&gt;55, "Near Retirement", IF(Table3[[#This Row],[Age]]&lt;25,"Below 25", "25+"))</f>
        <v>25+</v>
      </c>
      <c r="E466" s="2">
        <v>44681</v>
      </c>
      <c r="F466">
        <f ca="1">DATEDIF(Table3[[#This Row],[Joining-Date]],TODAY(),"Y")</f>
        <v>2</v>
      </c>
      <c r="G466" s="3" t="s">
        <v>3280</v>
      </c>
      <c r="H466">
        <v>29063</v>
      </c>
      <c r="I466" t="s">
        <v>14</v>
      </c>
    </row>
    <row r="467" spans="1:9" x14ac:dyDescent="0.35">
      <c r="A467" s="1" t="s">
        <v>2385</v>
      </c>
      <c r="B467" s="2">
        <v>20765</v>
      </c>
      <c r="C467">
        <f t="shared" ca="1" si="7"/>
        <v>68</v>
      </c>
      <c r="D467" t="str">
        <f ca="1">IF(Table3[[#This Row],[Age]]&gt;55, "Near Retirement", IF(Table3[[#This Row],[Age]]&lt;25,"Below 25", "25+"))</f>
        <v>Near Retirement</v>
      </c>
      <c r="E467" s="2">
        <v>43947</v>
      </c>
      <c r="F467">
        <f ca="1">DATEDIF(Table3[[#This Row],[Joining-Date]],TODAY(),"Y")</f>
        <v>4</v>
      </c>
      <c r="G467" s="3" t="s">
        <v>3280</v>
      </c>
      <c r="H467">
        <v>28030</v>
      </c>
      <c r="I467" t="s">
        <v>14</v>
      </c>
    </row>
    <row r="468" spans="1:9" hidden="1" x14ac:dyDescent="0.35">
      <c r="A468" s="1" t="s">
        <v>2786</v>
      </c>
      <c r="B468" s="2">
        <v>13706</v>
      </c>
      <c r="C468">
        <f t="shared" ca="1" si="7"/>
        <v>87</v>
      </c>
      <c r="D468" t="str">
        <f ca="1">IF(Table3[[#This Row],[Age]]&gt;55, "Near Retirement", IF(Table3[[#This Row],[Age]]&lt;25,"Below 25", "25+"))</f>
        <v>Near Retirement</v>
      </c>
      <c r="E468" s="2">
        <v>44719</v>
      </c>
      <c r="F468">
        <f ca="1">DATEDIF(Table3[[#This Row],[Joining-Date]],TODAY(),"Y")</f>
        <v>2</v>
      </c>
      <c r="G468"/>
      <c r="H468">
        <v>64800</v>
      </c>
      <c r="I468" t="s">
        <v>19</v>
      </c>
    </row>
    <row r="469" spans="1:9" x14ac:dyDescent="0.35">
      <c r="A469" s="1" t="s">
        <v>3101</v>
      </c>
      <c r="B469" s="2">
        <v>34490</v>
      </c>
      <c r="C469">
        <f t="shared" ca="1" si="7"/>
        <v>30</v>
      </c>
      <c r="D469" t="str">
        <f ca="1">IF(Table3[[#This Row],[Age]]&gt;55, "Near Retirement", IF(Table3[[#This Row],[Age]]&lt;25,"Below 25", "25+"))</f>
        <v>25+</v>
      </c>
      <c r="E469" s="2">
        <v>44599</v>
      </c>
      <c r="F469">
        <f ca="1">DATEDIF(Table3[[#This Row],[Joining-Date]],TODAY(),"Y")</f>
        <v>2</v>
      </c>
      <c r="G469" s="3" t="s">
        <v>3280</v>
      </c>
      <c r="H469">
        <v>27520</v>
      </c>
      <c r="I469" t="s">
        <v>19</v>
      </c>
    </row>
    <row r="470" spans="1:9" x14ac:dyDescent="0.35">
      <c r="A470" s="1" t="s">
        <v>2613</v>
      </c>
      <c r="B470" s="2">
        <v>31066</v>
      </c>
      <c r="C470">
        <f t="shared" ca="1" si="7"/>
        <v>39</v>
      </c>
      <c r="D470" t="str">
        <f ca="1">IF(Table3[[#This Row],[Age]]&gt;55, "Near Retirement", IF(Table3[[#This Row],[Age]]&lt;25,"Below 25", "25+"))</f>
        <v>25+</v>
      </c>
      <c r="E470" s="2">
        <v>45247</v>
      </c>
      <c r="F470">
        <f ca="1">DATEDIF(Table3[[#This Row],[Joining-Date]],TODAY(),"Y")</f>
        <v>1</v>
      </c>
      <c r="G470" s="3" t="s">
        <v>3280</v>
      </c>
      <c r="H470">
        <v>27217</v>
      </c>
      <c r="I470" t="s">
        <v>19</v>
      </c>
    </row>
    <row r="471" spans="1:9" x14ac:dyDescent="0.35">
      <c r="A471" s="1" t="s">
        <v>3120</v>
      </c>
      <c r="B471" s="2">
        <v>29184</v>
      </c>
      <c r="C471">
        <f t="shared" ca="1" si="7"/>
        <v>45</v>
      </c>
      <c r="D471" t="str">
        <f ca="1">IF(Table3[[#This Row],[Age]]&gt;55, "Near Retirement", IF(Table3[[#This Row],[Age]]&lt;25,"Below 25", "25+"))</f>
        <v>25+</v>
      </c>
      <c r="E471" s="2">
        <v>44235</v>
      </c>
      <c r="F471">
        <f ca="1">DATEDIF(Table3[[#This Row],[Joining-Date]],TODAY(),"Y")</f>
        <v>3</v>
      </c>
      <c r="G471" s="3" t="s">
        <v>3280</v>
      </c>
      <c r="H471">
        <v>25733</v>
      </c>
      <c r="I471" t="s">
        <v>14</v>
      </c>
    </row>
    <row r="472" spans="1:9" hidden="1" x14ac:dyDescent="0.35">
      <c r="A472" s="1" t="s">
        <v>2790</v>
      </c>
      <c r="B472" s="2">
        <v>13531</v>
      </c>
      <c r="C472">
        <f t="shared" ca="1" si="7"/>
        <v>87</v>
      </c>
      <c r="D472" t="str">
        <f ca="1">IF(Table3[[#This Row],[Age]]&gt;55, "Near Retirement", IF(Table3[[#This Row],[Age]]&lt;25,"Below 25", "25+"))</f>
        <v>Near Retirement</v>
      </c>
      <c r="E472" s="2">
        <v>44275</v>
      </c>
      <c r="F472">
        <f ca="1">DATEDIF(Table3[[#This Row],[Joining-Date]],TODAY(),"Y")</f>
        <v>3</v>
      </c>
      <c r="G472" t="s">
        <v>23</v>
      </c>
      <c r="H472">
        <v>78381</v>
      </c>
      <c r="I472" t="s">
        <v>14</v>
      </c>
    </row>
    <row r="473" spans="1:9" x14ac:dyDescent="0.35">
      <c r="A473" s="1" t="s">
        <v>2373</v>
      </c>
      <c r="B473" s="2">
        <v>31050</v>
      </c>
      <c r="C473">
        <f t="shared" ca="1" si="7"/>
        <v>39</v>
      </c>
      <c r="D473" t="str">
        <f ca="1">IF(Table3[[#This Row],[Age]]&gt;55, "Near Retirement", IF(Table3[[#This Row],[Age]]&lt;25,"Below 25", "25+"))</f>
        <v>25+</v>
      </c>
      <c r="E473" s="2">
        <v>43891</v>
      </c>
      <c r="F473">
        <f ca="1">DATEDIF(Table3[[#This Row],[Joining-Date]],TODAY(),"Y")</f>
        <v>4</v>
      </c>
      <c r="G473" s="3" t="s">
        <v>3280</v>
      </c>
      <c r="H473">
        <v>23916</v>
      </c>
      <c r="I473" t="s">
        <v>14</v>
      </c>
    </row>
    <row r="474" spans="1:9" hidden="1" x14ac:dyDescent="0.35">
      <c r="A474" s="1" t="s">
        <v>2792</v>
      </c>
      <c r="B474" s="2">
        <v>13251</v>
      </c>
      <c r="C474">
        <f t="shared" ca="1" si="7"/>
        <v>88</v>
      </c>
      <c r="D474" t="str">
        <f ca="1">IF(Table3[[#This Row],[Age]]&gt;55, "Near Retirement", IF(Table3[[#This Row],[Age]]&lt;25,"Below 25", "25+"))</f>
        <v>Near Retirement</v>
      </c>
      <c r="E474" s="2">
        <v>44741</v>
      </c>
      <c r="F474">
        <f ca="1">DATEDIF(Table3[[#This Row],[Joining-Date]],TODAY(),"Y")</f>
        <v>2</v>
      </c>
      <c r="G474" t="s">
        <v>550</v>
      </c>
      <c r="H474">
        <v>30946</v>
      </c>
      <c r="I474" t="s">
        <v>19</v>
      </c>
    </row>
    <row r="475" spans="1:9" hidden="1" x14ac:dyDescent="0.35">
      <c r="A475" s="1" t="s">
        <v>2555</v>
      </c>
      <c r="B475" s="2">
        <v>17493</v>
      </c>
      <c r="C475">
        <f t="shared" ca="1" si="7"/>
        <v>77</v>
      </c>
      <c r="D475" t="str">
        <f ca="1">IF(Table3[[#This Row],[Age]]&gt;55, "Near Retirement", IF(Table3[[#This Row],[Age]]&lt;25,"Below 25", "25+"))</f>
        <v>Near Retirement</v>
      </c>
      <c r="E475" s="2">
        <v>43883</v>
      </c>
      <c r="F475">
        <f ca="1">DATEDIF(Table3[[#This Row],[Joining-Date]],TODAY(),"Y")</f>
        <v>4</v>
      </c>
      <c r="G475"/>
      <c r="H475">
        <v>55442</v>
      </c>
      <c r="I475" t="s">
        <v>19</v>
      </c>
    </row>
    <row r="476" spans="1:9" x14ac:dyDescent="0.35">
      <c r="A476" s="1" t="s">
        <v>2431</v>
      </c>
      <c r="B476" s="2">
        <v>23658</v>
      </c>
      <c r="C476">
        <f t="shared" ca="1" si="7"/>
        <v>60</v>
      </c>
      <c r="D476" t="str">
        <f ca="1">IF(Table3[[#This Row],[Age]]&gt;55, "Near Retirement", IF(Table3[[#This Row],[Age]]&lt;25,"Below 25", "25+"))</f>
        <v>Near Retirement</v>
      </c>
      <c r="E476" s="2">
        <v>44286</v>
      </c>
      <c r="F476">
        <f ca="1">DATEDIF(Table3[[#This Row],[Joining-Date]],TODAY(),"Y")</f>
        <v>3</v>
      </c>
      <c r="G476" s="3" t="s">
        <v>3280</v>
      </c>
      <c r="H476">
        <v>23823</v>
      </c>
      <c r="I476" t="s">
        <v>19</v>
      </c>
    </row>
    <row r="477" spans="1:9" x14ac:dyDescent="0.35">
      <c r="A477" s="1" t="s">
        <v>3167</v>
      </c>
      <c r="B477" s="2">
        <v>25382</v>
      </c>
      <c r="C477">
        <f t="shared" ca="1" si="7"/>
        <v>55</v>
      </c>
      <c r="D477" t="str">
        <f ca="1">IF(Table3[[#This Row],[Age]]&gt;55, "Near Retirement", IF(Table3[[#This Row],[Age]]&lt;25,"Below 25", "25+"))</f>
        <v>25+</v>
      </c>
      <c r="E477" s="2">
        <v>44701</v>
      </c>
      <c r="F477">
        <f ca="1">DATEDIF(Table3[[#This Row],[Joining-Date]],TODAY(),"Y")</f>
        <v>2</v>
      </c>
      <c r="G477" s="3" t="s">
        <v>3280</v>
      </c>
      <c r="H477">
        <v>22809</v>
      </c>
      <c r="I477" t="s">
        <v>14</v>
      </c>
    </row>
    <row r="478" spans="1:9" x14ac:dyDescent="0.35">
      <c r="A478" s="1" t="s">
        <v>2510</v>
      </c>
      <c r="B478" s="2">
        <v>41516</v>
      </c>
      <c r="C478">
        <f t="shared" ca="1" si="7"/>
        <v>11</v>
      </c>
      <c r="D478" t="str">
        <f ca="1">IF(Table3[[#This Row],[Age]]&gt;55, "Near Retirement", IF(Table3[[#This Row],[Age]]&lt;25,"Below 25", "25+"))</f>
        <v>Below 25</v>
      </c>
      <c r="E478" s="2">
        <v>45172</v>
      </c>
      <c r="F478">
        <f ca="1">DATEDIF(Table3[[#This Row],[Joining-Date]],TODAY(),"Y")</f>
        <v>1</v>
      </c>
      <c r="G478" s="3" t="s">
        <v>3280</v>
      </c>
      <c r="H478">
        <v>22682</v>
      </c>
      <c r="I478" t="s">
        <v>19</v>
      </c>
    </row>
    <row r="479" spans="1:9" hidden="1" x14ac:dyDescent="0.35">
      <c r="A479" s="1" t="s">
        <v>2796</v>
      </c>
      <c r="B479" s="2">
        <v>5767</v>
      </c>
      <c r="C479">
        <f t="shared" ca="1" si="7"/>
        <v>109</v>
      </c>
      <c r="D479" t="str">
        <f ca="1">IF(Table3[[#This Row],[Age]]&gt;55, "Near Retirement", IF(Table3[[#This Row],[Age]]&lt;25,"Below 25", "25+"))</f>
        <v>Near Retirement</v>
      </c>
      <c r="E479" s="2">
        <v>44732</v>
      </c>
      <c r="F479">
        <f ca="1">DATEDIF(Table3[[#This Row],[Joining-Date]],TODAY(),"Y")</f>
        <v>2</v>
      </c>
      <c r="G479" t="s">
        <v>23</v>
      </c>
      <c r="H479">
        <v>69289</v>
      </c>
      <c r="I479" t="s">
        <v>14</v>
      </c>
    </row>
    <row r="480" spans="1:9" hidden="1" x14ac:dyDescent="0.35">
      <c r="A480" s="1" t="s">
        <v>2797</v>
      </c>
      <c r="B480" s="2">
        <v>20346</v>
      </c>
      <c r="C480">
        <f t="shared" ca="1" si="7"/>
        <v>69</v>
      </c>
      <c r="D480" t="str">
        <f ca="1">IF(Table3[[#This Row],[Age]]&gt;55, "Near Retirement", IF(Table3[[#This Row],[Age]]&lt;25,"Below 25", "25+"))</f>
        <v>Near Retirement</v>
      </c>
      <c r="E480" s="2">
        <v>44502</v>
      </c>
      <c r="F480">
        <f ca="1">DATEDIF(Table3[[#This Row],[Joining-Date]],TODAY(),"Y")</f>
        <v>3</v>
      </c>
      <c r="G480" t="s">
        <v>3280</v>
      </c>
      <c r="H480">
        <v>17260</v>
      </c>
      <c r="I480" t="s">
        <v>14</v>
      </c>
    </row>
    <row r="481" spans="1:9" x14ac:dyDescent="0.35">
      <c r="A481" s="1" t="s">
        <v>3026</v>
      </c>
      <c r="B481" s="2">
        <v>29293</v>
      </c>
      <c r="C481">
        <f t="shared" ca="1" si="7"/>
        <v>44</v>
      </c>
      <c r="D481" t="str">
        <f ca="1">IF(Table3[[#This Row],[Age]]&gt;55, "Near Retirement", IF(Table3[[#This Row],[Age]]&lt;25,"Below 25", "25+"))</f>
        <v>25+</v>
      </c>
      <c r="E481" s="2">
        <v>44113</v>
      </c>
      <c r="F481">
        <f ca="1">DATEDIF(Table3[[#This Row],[Joining-Date]],TODAY(),"Y")</f>
        <v>4</v>
      </c>
      <c r="G481" s="3" t="s">
        <v>3280</v>
      </c>
      <c r="H481">
        <v>21829</v>
      </c>
      <c r="I481" t="s">
        <v>19</v>
      </c>
    </row>
    <row r="482" spans="1:9" x14ac:dyDescent="0.35">
      <c r="A482" s="1" t="s">
        <v>2484</v>
      </c>
      <c r="B482" s="2">
        <v>38931</v>
      </c>
      <c r="C482">
        <f t="shared" ca="1" si="7"/>
        <v>18</v>
      </c>
      <c r="D482" t="str">
        <f ca="1">IF(Table3[[#This Row],[Age]]&gt;55, "Near Retirement", IF(Table3[[#This Row],[Age]]&lt;25,"Below 25", "25+"))</f>
        <v>Below 25</v>
      </c>
      <c r="E482" s="2">
        <v>44730</v>
      </c>
      <c r="F482">
        <f ca="1">DATEDIF(Table3[[#This Row],[Joining-Date]],TODAY(),"Y")</f>
        <v>2</v>
      </c>
      <c r="G482" s="3" t="s">
        <v>3280</v>
      </c>
      <c r="H482">
        <v>21699</v>
      </c>
      <c r="I482" t="s">
        <v>19</v>
      </c>
    </row>
    <row r="483" spans="1:9" hidden="1" x14ac:dyDescent="0.35">
      <c r="A483" s="1" t="s">
        <v>2800</v>
      </c>
      <c r="B483" s="2">
        <v>12826</v>
      </c>
      <c r="C483">
        <f t="shared" ca="1" si="7"/>
        <v>89</v>
      </c>
      <c r="D483" t="str">
        <f ca="1">IF(Table3[[#This Row],[Age]]&gt;55, "Near Retirement", IF(Table3[[#This Row],[Age]]&lt;25,"Below 25", "25+"))</f>
        <v>Near Retirement</v>
      </c>
      <c r="E483" s="2">
        <v>43990</v>
      </c>
      <c r="F483">
        <f ca="1">DATEDIF(Table3[[#This Row],[Joining-Date]],TODAY(),"Y")</f>
        <v>4</v>
      </c>
      <c r="G483" t="s">
        <v>13</v>
      </c>
      <c r="H483">
        <v>96370</v>
      </c>
      <c r="I483" t="s">
        <v>14</v>
      </c>
    </row>
    <row r="484" spans="1:9" x14ac:dyDescent="0.35">
      <c r="A484" s="1" t="s">
        <v>2747</v>
      </c>
      <c r="B484" s="2">
        <v>35212</v>
      </c>
      <c r="C484">
        <f t="shared" ca="1" si="7"/>
        <v>28</v>
      </c>
      <c r="D484" t="str">
        <f ca="1">IF(Table3[[#This Row],[Age]]&gt;55, "Near Retirement", IF(Table3[[#This Row],[Age]]&lt;25,"Below 25", "25+"))</f>
        <v>25+</v>
      </c>
      <c r="E484" s="2">
        <v>45311</v>
      </c>
      <c r="F484">
        <f ca="1">DATEDIF(Table3[[#This Row],[Joining-Date]],TODAY(),"Y")</f>
        <v>0</v>
      </c>
      <c r="G484" s="3" t="s">
        <v>3280</v>
      </c>
      <c r="H484">
        <v>21219</v>
      </c>
      <c r="I484" t="s">
        <v>14</v>
      </c>
    </row>
    <row r="485" spans="1:9" hidden="1" x14ac:dyDescent="0.35">
      <c r="A485" s="1" t="s">
        <v>2802</v>
      </c>
      <c r="B485" s="2">
        <v>19770</v>
      </c>
      <c r="C485">
        <f t="shared" ca="1" si="7"/>
        <v>70</v>
      </c>
      <c r="D485" t="str">
        <f ca="1">IF(Table3[[#This Row],[Age]]&gt;55, "Near Retirement", IF(Table3[[#This Row],[Age]]&lt;25,"Below 25", "25+"))</f>
        <v>Near Retirement</v>
      </c>
      <c r="E485" s="2">
        <v>45147</v>
      </c>
      <c r="F485">
        <f ca="1">DATEDIF(Table3[[#This Row],[Joining-Date]],TODAY(),"Y")</f>
        <v>1</v>
      </c>
      <c r="G485" t="s">
        <v>23</v>
      </c>
      <c r="H485">
        <v>85310</v>
      </c>
      <c r="I485" t="s">
        <v>19</v>
      </c>
    </row>
    <row r="486" spans="1:9" hidden="1" x14ac:dyDescent="0.35">
      <c r="A486" s="1" t="s">
        <v>2803</v>
      </c>
      <c r="B486" s="2">
        <v>8707</v>
      </c>
      <c r="C486">
        <f t="shared" ca="1" si="7"/>
        <v>101</v>
      </c>
      <c r="D486" t="str">
        <f ca="1">IF(Table3[[#This Row],[Age]]&gt;55, "Near Retirement", IF(Table3[[#This Row],[Age]]&lt;25,"Below 25", "25+"))</f>
        <v>Near Retirement</v>
      </c>
      <c r="E486" s="2">
        <v>45042</v>
      </c>
      <c r="F486">
        <f ca="1">DATEDIF(Table3[[#This Row],[Joining-Date]],TODAY(),"Y")</f>
        <v>1</v>
      </c>
      <c r="G486" t="s">
        <v>3280</v>
      </c>
      <c r="H486">
        <v>20159</v>
      </c>
      <c r="I486" t="s">
        <v>14</v>
      </c>
    </row>
    <row r="487" spans="1:9" hidden="1" x14ac:dyDescent="0.35">
      <c r="A487" s="1" t="s">
        <v>2804</v>
      </c>
      <c r="B487" s="2">
        <v>14692</v>
      </c>
      <c r="C487">
        <f t="shared" ca="1" si="7"/>
        <v>84</v>
      </c>
      <c r="D487" t="str">
        <f ca="1">IF(Table3[[#This Row],[Age]]&gt;55, "Near Retirement", IF(Table3[[#This Row],[Age]]&lt;25,"Below 25", "25+"))</f>
        <v>Near Retirement</v>
      </c>
      <c r="E487" s="2">
        <v>44547</v>
      </c>
      <c r="F487">
        <f ca="1">DATEDIF(Table3[[#This Row],[Joining-Date]],TODAY(),"Y")</f>
        <v>2</v>
      </c>
      <c r="G487" t="s">
        <v>550</v>
      </c>
      <c r="H487">
        <v>8443</v>
      </c>
      <c r="I487" t="s">
        <v>19</v>
      </c>
    </row>
    <row r="488" spans="1:9" x14ac:dyDescent="0.35">
      <c r="A488" s="1" t="s">
        <v>2694</v>
      </c>
      <c r="B488" s="2">
        <v>37073</v>
      </c>
      <c r="C488">
        <f t="shared" ca="1" si="7"/>
        <v>23</v>
      </c>
      <c r="D488" t="str">
        <f ca="1">IF(Table3[[#This Row],[Age]]&gt;55, "Near Retirement", IF(Table3[[#This Row],[Age]]&lt;25,"Below 25", "25+"))</f>
        <v>Below 25</v>
      </c>
      <c r="E488" s="2">
        <v>44690</v>
      </c>
      <c r="F488">
        <f ca="1">DATEDIF(Table3[[#This Row],[Joining-Date]],TODAY(),"Y")</f>
        <v>2</v>
      </c>
      <c r="G488" s="3" t="s">
        <v>3280</v>
      </c>
      <c r="H488">
        <v>21168</v>
      </c>
      <c r="I488" t="s">
        <v>19</v>
      </c>
    </row>
    <row r="489" spans="1:9" x14ac:dyDescent="0.35">
      <c r="A489" s="1" t="s">
        <v>3238</v>
      </c>
      <c r="B489" s="2">
        <v>38719</v>
      </c>
      <c r="C489">
        <f t="shared" ca="1" si="7"/>
        <v>18</v>
      </c>
      <c r="D489" t="str">
        <f ca="1">IF(Table3[[#This Row],[Age]]&gt;55, "Near Retirement", IF(Table3[[#This Row],[Age]]&lt;25,"Below 25", "25+"))</f>
        <v>Below 25</v>
      </c>
      <c r="E489" s="2">
        <v>44121</v>
      </c>
      <c r="F489">
        <f ca="1">DATEDIF(Table3[[#This Row],[Joining-Date]],TODAY(),"Y")</f>
        <v>4</v>
      </c>
      <c r="G489" s="3" t="s">
        <v>3280</v>
      </c>
      <c r="H489">
        <v>20937</v>
      </c>
      <c r="I489" t="s">
        <v>14</v>
      </c>
    </row>
    <row r="490" spans="1:9" x14ac:dyDescent="0.35">
      <c r="A490" s="1" t="s">
        <v>3261</v>
      </c>
      <c r="B490" s="2">
        <v>26074</v>
      </c>
      <c r="C490">
        <f t="shared" ca="1" si="7"/>
        <v>53</v>
      </c>
      <c r="D490" t="str">
        <f ca="1">IF(Table3[[#This Row],[Age]]&gt;55, "Near Retirement", IF(Table3[[#This Row],[Age]]&lt;25,"Below 25", "25+"))</f>
        <v>25+</v>
      </c>
      <c r="E490" s="2">
        <v>45179</v>
      </c>
      <c r="F490">
        <f ca="1">DATEDIF(Table3[[#This Row],[Joining-Date]],TODAY(),"Y")</f>
        <v>1</v>
      </c>
      <c r="G490" s="3" t="s">
        <v>3280</v>
      </c>
      <c r="H490">
        <v>20129</v>
      </c>
      <c r="I490" t="s">
        <v>19</v>
      </c>
    </row>
    <row r="491" spans="1:9" x14ac:dyDescent="0.35">
      <c r="A491" s="1" t="s">
        <v>3239</v>
      </c>
      <c r="B491" s="2">
        <v>28684</v>
      </c>
      <c r="C491">
        <f t="shared" ca="1" si="7"/>
        <v>46</v>
      </c>
      <c r="D491" t="str">
        <f ca="1">IF(Table3[[#This Row],[Age]]&gt;55, "Near Retirement", IF(Table3[[#This Row],[Age]]&lt;25,"Below 25", "25+"))</f>
        <v>25+</v>
      </c>
      <c r="E491" s="2">
        <v>43853</v>
      </c>
      <c r="F491">
        <f ca="1">DATEDIF(Table3[[#This Row],[Joining-Date]],TODAY(),"Y")</f>
        <v>4</v>
      </c>
      <c r="G491" s="3" t="s">
        <v>3280</v>
      </c>
      <c r="H491">
        <v>19739</v>
      </c>
      <c r="I491" t="s">
        <v>14</v>
      </c>
    </row>
    <row r="492" spans="1:9" hidden="1" x14ac:dyDescent="0.35">
      <c r="A492" s="1" t="s">
        <v>2808</v>
      </c>
      <c r="B492" s="2">
        <v>10789</v>
      </c>
      <c r="C492">
        <f t="shared" ca="1" si="7"/>
        <v>95</v>
      </c>
      <c r="D492" t="str">
        <f ca="1">IF(Table3[[#This Row],[Age]]&gt;55, "Near Retirement", IF(Table3[[#This Row],[Age]]&lt;25,"Below 25", "25+"))</f>
        <v>Near Retirement</v>
      </c>
      <c r="E492" s="2">
        <v>44806</v>
      </c>
      <c r="F492">
        <f ca="1">DATEDIF(Table3[[#This Row],[Joining-Date]],TODAY(),"Y")</f>
        <v>2</v>
      </c>
      <c r="G492" t="s">
        <v>3280</v>
      </c>
      <c r="H492">
        <v>66646</v>
      </c>
      <c r="I492" t="s">
        <v>19</v>
      </c>
    </row>
    <row r="493" spans="1:9" x14ac:dyDescent="0.35">
      <c r="A493" s="1" t="s">
        <v>2937</v>
      </c>
      <c r="B493" s="2">
        <v>37176</v>
      </c>
      <c r="C493">
        <f t="shared" ca="1" si="7"/>
        <v>23</v>
      </c>
      <c r="D493" t="str">
        <f ca="1">IF(Table3[[#This Row],[Age]]&gt;55, "Near Retirement", IF(Table3[[#This Row],[Age]]&lt;25,"Below 25", "25+"))</f>
        <v>Below 25</v>
      </c>
      <c r="E493" s="2">
        <v>44774</v>
      </c>
      <c r="F493">
        <f ca="1">DATEDIF(Table3[[#This Row],[Joining-Date]],TODAY(),"Y")</f>
        <v>2</v>
      </c>
      <c r="G493" s="3" t="s">
        <v>3280</v>
      </c>
      <c r="H493">
        <v>18755</v>
      </c>
      <c r="I493" t="s">
        <v>14</v>
      </c>
    </row>
    <row r="494" spans="1:9" x14ac:dyDescent="0.35">
      <c r="A494" s="1" t="s">
        <v>2842</v>
      </c>
      <c r="B494" s="2">
        <v>26151</v>
      </c>
      <c r="C494">
        <f t="shared" ca="1" si="7"/>
        <v>53</v>
      </c>
      <c r="D494" t="str">
        <f ca="1">IF(Table3[[#This Row],[Age]]&gt;55, "Near Retirement", IF(Table3[[#This Row],[Age]]&lt;25,"Below 25", "25+"))</f>
        <v>25+</v>
      </c>
      <c r="E494" s="2">
        <v>44969</v>
      </c>
      <c r="F494">
        <f ca="1">DATEDIF(Table3[[#This Row],[Joining-Date]],TODAY(),"Y")</f>
        <v>1</v>
      </c>
      <c r="G494" s="3" t="s">
        <v>3280</v>
      </c>
      <c r="H494">
        <v>17694</v>
      </c>
      <c r="I494" t="s">
        <v>19</v>
      </c>
    </row>
    <row r="495" spans="1:9" x14ac:dyDescent="0.35">
      <c r="A495" s="1" t="s">
        <v>2516</v>
      </c>
      <c r="B495" s="2">
        <v>45076</v>
      </c>
      <c r="C495">
        <f t="shared" ca="1" si="7"/>
        <v>1</v>
      </c>
      <c r="D495" t="str">
        <f ca="1">IF(Table3[[#This Row],[Age]]&gt;55, "Near Retirement", IF(Table3[[#This Row],[Age]]&lt;25,"Below 25", "25+"))</f>
        <v>Below 25</v>
      </c>
      <c r="E495" s="2">
        <v>44976</v>
      </c>
      <c r="F495">
        <f ca="1">DATEDIF(Table3[[#This Row],[Joining-Date]],TODAY(),"Y")</f>
        <v>1</v>
      </c>
      <c r="G495" s="3" t="s">
        <v>3280</v>
      </c>
      <c r="H495">
        <v>17099</v>
      </c>
      <c r="I495" t="s">
        <v>14</v>
      </c>
    </row>
    <row r="496" spans="1:9" hidden="1" x14ac:dyDescent="0.35">
      <c r="A496" s="1" t="s">
        <v>2812</v>
      </c>
      <c r="B496" s="2">
        <v>7776</v>
      </c>
      <c r="C496">
        <f t="shared" ca="1" si="7"/>
        <v>103</v>
      </c>
      <c r="D496" t="str">
        <f ca="1">IF(Table3[[#This Row],[Age]]&gt;55, "Near Retirement", IF(Table3[[#This Row],[Age]]&lt;25,"Below 25", "25+"))</f>
        <v>Near Retirement</v>
      </c>
      <c r="E496" s="2">
        <v>44329</v>
      </c>
      <c r="F496">
        <f ca="1">DATEDIF(Table3[[#This Row],[Joining-Date]],TODAY(),"Y")</f>
        <v>3</v>
      </c>
      <c r="G496" t="s">
        <v>3278</v>
      </c>
      <c r="H496">
        <v>71848</v>
      </c>
      <c r="I496" t="s">
        <v>14</v>
      </c>
    </row>
    <row r="497" spans="1:9" x14ac:dyDescent="0.35">
      <c r="A497" s="1" t="s">
        <v>2736</v>
      </c>
      <c r="B497" s="2">
        <v>29743</v>
      </c>
      <c r="C497">
        <f t="shared" ca="1" si="7"/>
        <v>43</v>
      </c>
      <c r="D497" t="str">
        <f ca="1">IF(Table3[[#This Row],[Age]]&gt;55, "Near Retirement", IF(Table3[[#This Row],[Age]]&lt;25,"Below 25", "25+"))</f>
        <v>25+</v>
      </c>
      <c r="E497" s="2">
        <v>45360</v>
      </c>
      <c r="F497">
        <f ca="1">DATEDIF(Table3[[#This Row],[Joining-Date]],TODAY(),"Y")</f>
        <v>0</v>
      </c>
      <c r="G497" s="3" t="s">
        <v>3280</v>
      </c>
      <c r="H497">
        <v>16387</v>
      </c>
      <c r="I497" t="s">
        <v>14</v>
      </c>
    </row>
    <row r="498" spans="1:9" hidden="1" x14ac:dyDescent="0.35">
      <c r="A498" s="1" t="s">
        <v>2714</v>
      </c>
      <c r="B498" s="2">
        <v>16586</v>
      </c>
      <c r="C498">
        <f t="shared" ca="1" si="7"/>
        <v>79</v>
      </c>
      <c r="D498" t="str">
        <f ca="1">IF(Table3[[#This Row],[Age]]&gt;55, "Near Retirement", IF(Table3[[#This Row],[Age]]&lt;25,"Below 25", "25+"))</f>
        <v>Near Retirement</v>
      </c>
      <c r="E498" s="2">
        <v>44928</v>
      </c>
      <c r="F498">
        <f ca="1">DATEDIF(Table3[[#This Row],[Joining-Date]],TODAY(),"Y")</f>
        <v>1</v>
      </c>
      <c r="G498" t="s">
        <v>3280</v>
      </c>
      <c r="H498">
        <v>27538</v>
      </c>
      <c r="I498" t="s">
        <v>14</v>
      </c>
    </row>
    <row r="499" spans="1:9" x14ac:dyDescent="0.35">
      <c r="A499" s="1" t="s">
        <v>3096</v>
      </c>
      <c r="B499" s="2">
        <v>30540</v>
      </c>
      <c r="C499">
        <f t="shared" ca="1" si="7"/>
        <v>41</v>
      </c>
      <c r="D499" t="str">
        <f ca="1">IF(Table3[[#This Row],[Age]]&gt;55, "Near Retirement", IF(Table3[[#This Row],[Age]]&lt;25,"Below 25", "25+"))</f>
        <v>25+</v>
      </c>
      <c r="E499" s="2">
        <v>44972</v>
      </c>
      <c r="F499">
        <f ca="1">DATEDIF(Table3[[#This Row],[Joining-Date]],TODAY(),"Y")</f>
        <v>1</v>
      </c>
      <c r="G499" s="3" t="s">
        <v>3280</v>
      </c>
      <c r="H499">
        <v>16177</v>
      </c>
      <c r="I499" t="s">
        <v>14</v>
      </c>
    </row>
    <row r="500" spans="1:9" x14ac:dyDescent="0.35">
      <c r="A500" s="1" t="s">
        <v>2721</v>
      </c>
      <c r="B500" s="2">
        <v>25785</v>
      </c>
      <c r="C500">
        <f t="shared" ca="1" si="7"/>
        <v>54</v>
      </c>
      <c r="D500" t="str">
        <f ca="1">IF(Table3[[#This Row],[Age]]&gt;55, "Near Retirement", IF(Table3[[#This Row],[Age]]&lt;25,"Below 25", "25+"))</f>
        <v>25+</v>
      </c>
      <c r="E500" s="2">
        <v>44807</v>
      </c>
      <c r="F500">
        <f ca="1">DATEDIF(Table3[[#This Row],[Joining-Date]],TODAY(),"Y")</f>
        <v>2</v>
      </c>
      <c r="G500" s="3" t="s">
        <v>3280</v>
      </c>
      <c r="H500">
        <v>15853</v>
      </c>
      <c r="I500" t="s">
        <v>19</v>
      </c>
    </row>
    <row r="501" spans="1:9" x14ac:dyDescent="0.35">
      <c r="A501" s="1" t="s">
        <v>2687</v>
      </c>
      <c r="B501" s="2">
        <v>32422</v>
      </c>
      <c r="C501">
        <f t="shared" ca="1" si="7"/>
        <v>36</v>
      </c>
      <c r="D501" t="str">
        <f ca="1">IF(Table3[[#This Row],[Age]]&gt;55, "Near Retirement", IF(Table3[[#This Row],[Age]]&lt;25,"Below 25", "25+"))</f>
        <v>25+</v>
      </c>
      <c r="E501" s="2">
        <v>43971</v>
      </c>
      <c r="F501">
        <f ca="1">DATEDIF(Table3[[#This Row],[Joining-Date]],TODAY(),"Y")</f>
        <v>4</v>
      </c>
      <c r="G501" s="3" t="s">
        <v>3280</v>
      </c>
      <c r="H501">
        <v>15095</v>
      </c>
      <c r="I501" t="s">
        <v>19</v>
      </c>
    </row>
    <row r="502" spans="1:9" x14ac:dyDescent="0.35">
      <c r="A502" s="1" t="s">
        <v>2929</v>
      </c>
      <c r="B502" s="2">
        <v>35924</v>
      </c>
      <c r="C502">
        <f t="shared" ca="1" si="7"/>
        <v>26</v>
      </c>
      <c r="D502" t="str">
        <f ca="1">IF(Table3[[#This Row],[Age]]&gt;55, "Near Retirement", IF(Table3[[#This Row],[Age]]&lt;25,"Below 25", "25+"))</f>
        <v>25+</v>
      </c>
      <c r="E502" s="2">
        <v>44278</v>
      </c>
      <c r="F502">
        <f ca="1">DATEDIF(Table3[[#This Row],[Joining-Date]],TODAY(),"Y")</f>
        <v>3</v>
      </c>
      <c r="G502" s="3" t="s">
        <v>3280</v>
      </c>
      <c r="H502">
        <v>14560</v>
      </c>
      <c r="I502" t="s">
        <v>14</v>
      </c>
    </row>
    <row r="503" spans="1:9" hidden="1" x14ac:dyDescent="0.35">
      <c r="A503" s="1" t="s">
        <v>2817</v>
      </c>
      <c r="B503" s="2">
        <v>17051</v>
      </c>
      <c r="C503">
        <f t="shared" ca="1" si="7"/>
        <v>78</v>
      </c>
      <c r="D503" t="str">
        <f ca="1">IF(Table3[[#This Row],[Age]]&gt;55, "Near Retirement", IF(Table3[[#This Row],[Age]]&lt;25,"Below 25", "25+"))</f>
        <v>Near Retirement</v>
      </c>
      <c r="E503" s="2">
        <v>45252</v>
      </c>
      <c r="F503">
        <f ca="1">DATEDIF(Table3[[#This Row],[Joining-Date]],TODAY(),"Y")</f>
        <v>1</v>
      </c>
      <c r="G503" t="s">
        <v>23</v>
      </c>
      <c r="H503">
        <v>81129</v>
      </c>
      <c r="I503" t="s">
        <v>19</v>
      </c>
    </row>
    <row r="504" spans="1:9" x14ac:dyDescent="0.35">
      <c r="A504" s="1" t="s">
        <v>3077</v>
      </c>
      <c r="B504" s="2">
        <v>36392</v>
      </c>
      <c r="C504">
        <f t="shared" ca="1" si="7"/>
        <v>25</v>
      </c>
      <c r="D504" t="str">
        <f ca="1">IF(Table3[[#This Row],[Age]]&gt;55, "Near Retirement", IF(Table3[[#This Row],[Age]]&lt;25,"Below 25", "25+"))</f>
        <v>25+</v>
      </c>
      <c r="E504" s="2">
        <v>44887</v>
      </c>
      <c r="F504">
        <f ca="1">DATEDIF(Table3[[#This Row],[Joining-Date]],TODAY(),"Y")</f>
        <v>2</v>
      </c>
      <c r="G504" s="3" t="s">
        <v>3280</v>
      </c>
      <c r="H504">
        <v>14507</v>
      </c>
      <c r="I504" t="s">
        <v>14</v>
      </c>
    </row>
    <row r="505" spans="1:9" x14ac:dyDescent="0.35">
      <c r="A505" s="1" t="s">
        <v>2599</v>
      </c>
      <c r="B505" s="2">
        <v>42133</v>
      </c>
      <c r="C505">
        <f t="shared" ca="1" si="7"/>
        <v>9</v>
      </c>
      <c r="D505" t="str">
        <f ca="1">IF(Table3[[#This Row],[Age]]&gt;55, "Near Retirement", IF(Table3[[#This Row],[Age]]&lt;25,"Below 25", "25+"))</f>
        <v>Below 25</v>
      </c>
      <c r="E505" s="2">
        <v>45108</v>
      </c>
      <c r="F505">
        <f ca="1">DATEDIF(Table3[[#This Row],[Joining-Date]],TODAY(),"Y")</f>
        <v>1</v>
      </c>
      <c r="G505" s="3" t="s">
        <v>3280</v>
      </c>
      <c r="H505">
        <v>13956</v>
      </c>
      <c r="I505" t="s">
        <v>19</v>
      </c>
    </row>
    <row r="506" spans="1:9" hidden="1" x14ac:dyDescent="0.35">
      <c r="A506" s="1" t="s">
        <v>2820</v>
      </c>
      <c r="B506" s="2">
        <v>9675</v>
      </c>
      <c r="C506">
        <f t="shared" ca="1" si="7"/>
        <v>98</v>
      </c>
      <c r="D506" t="str">
        <f ca="1">IF(Table3[[#This Row],[Age]]&gt;55, "Near Retirement", IF(Table3[[#This Row],[Age]]&lt;25,"Below 25", "25+"))</f>
        <v>Near Retirement</v>
      </c>
      <c r="E506" s="2">
        <v>44228</v>
      </c>
      <c r="F506">
        <f ca="1">DATEDIF(Table3[[#This Row],[Joining-Date]],TODAY(),"Y")</f>
        <v>3</v>
      </c>
      <c r="G506"/>
      <c r="H506">
        <v>53561</v>
      </c>
      <c r="I506" t="s">
        <v>19</v>
      </c>
    </row>
    <row r="507" spans="1:9" x14ac:dyDescent="0.35">
      <c r="A507" s="1" t="s">
        <v>2901</v>
      </c>
      <c r="B507" s="2">
        <v>31456</v>
      </c>
      <c r="C507">
        <f t="shared" ca="1" si="7"/>
        <v>38</v>
      </c>
      <c r="D507" t="str">
        <f ca="1">IF(Table3[[#This Row],[Age]]&gt;55, "Near Retirement", IF(Table3[[#This Row],[Age]]&lt;25,"Below 25", "25+"))</f>
        <v>25+</v>
      </c>
      <c r="E507" s="2">
        <v>44160</v>
      </c>
      <c r="F507">
        <f ca="1">DATEDIF(Table3[[#This Row],[Joining-Date]],TODAY(),"Y")</f>
        <v>4</v>
      </c>
      <c r="G507" s="3" t="s">
        <v>3280</v>
      </c>
      <c r="H507">
        <v>13580</v>
      </c>
      <c r="I507" t="s">
        <v>19</v>
      </c>
    </row>
    <row r="508" spans="1:9" x14ac:dyDescent="0.35">
      <c r="A508" s="1" t="s">
        <v>3041</v>
      </c>
      <c r="B508" s="2">
        <v>43429</v>
      </c>
      <c r="C508">
        <f t="shared" ca="1" si="7"/>
        <v>6</v>
      </c>
      <c r="D508" t="str">
        <f ca="1">IF(Table3[[#This Row],[Age]]&gt;55, "Near Retirement", IF(Table3[[#This Row],[Age]]&lt;25,"Below 25", "25+"))</f>
        <v>Below 25</v>
      </c>
      <c r="E508" s="2">
        <v>44424</v>
      </c>
      <c r="F508">
        <f ca="1">DATEDIF(Table3[[#This Row],[Joining-Date]],TODAY(),"Y")</f>
        <v>3</v>
      </c>
      <c r="G508" s="3" t="s">
        <v>3280</v>
      </c>
      <c r="H508">
        <v>13441</v>
      </c>
      <c r="I508" t="s">
        <v>19</v>
      </c>
    </row>
    <row r="509" spans="1:9" x14ac:dyDescent="0.35">
      <c r="A509" s="1" t="s">
        <v>2565</v>
      </c>
      <c r="B509" s="2">
        <v>24483</v>
      </c>
      <c r="C509">
        <f t="shared" ca="1" si="7"/>
        <v>57</v>
      </c>
      <c r="D509" t="str">
        <f ca="1">IF(Table3[[#This Row],[Age]]&gt;55, "Near Retirement", IF(Table3[[#This Row],[Age]]&lt;25,"Below 25", "25+"))</f>
        <v>Near Retirement</v>
      </c>
      <c r="E509" s="2">
        <v>44590</v>
      </c>
      <c r="F509">
        <f ca="1">DATEDIF(Table3[[#This Row],[Joining-Date]],TODAY(),"Y")</f>
        <v>2</v>
      </c>
      <c r="G509" s="3" t="s">
        <v>3280</v>
      </c>
      <c r="H509">
        <v>13439</v>
      </c>
      <c r="I509" t="s">
        <v>19</v>
      </c>
    </row>
    <row r="510" spans="1:9" hidden="1" x14ac:dyDescent="0.35">
      <c r="A510" s="1" t="s">
        <v>2824</v>
      </c>
      <c r="B510" s="2">
        <v>7714</v>
      </c>
      <c r="C510">
        <f t="shared" ca="1" si="7"/>
        <v>103</v>
      </c>
      <c r="D510" t="str">
        <f ca="1">IF(Table3[[#This Row],[Age]]&gt;55, "Near Retirement", IF(Table3[[#This Row],[Age]]&lt;25,"Below 25", "25+"))</f>
        <v>Near Retirement</v>
      </c>
      <c r="E510" s="2">
        <v>44670</v>
      </c>
      <c r="F510">
        <f ca="1">DATEDIF(Table3[[#This Row],[Joining-Date]],TODAY(),"Y")</f>
        <v>2</v>
      </c>
      <c r="G510" t="s">
        <v>23</v>
      </c>
      <c r="H510">
        <v>94837</v>
      </c>
      <c r="I510" t="s">
        <v>14</v>
      </c>
    </row>
    <row r="511" spans="1:9" x14ac:dyDescent="0.35">
      <c r="A511" s="1" t="s">
        <v>3165</v>
      </c>
      <c r="B511" s="2">
        <v>25035</v>
      </c>
      <c r="C511">
        <f t="shared" ca="1" si="7"/>
        <v>56</v>
      </c>
      <c r="D511" t="str">
        <f ca="1">IF(Table3[[#This Row],[Age]]&gt;55, "Near Retirement", IF(Table3[[#This Row],[Age]]&lt;25,"Below 25", "25+"))</f>
        <v>Near Retirement</v>
      </c>
      <c r="E511" s="2">
        <v>44039</v>
      </c>
      <c r="F511">
        <f ca="1">DATEDIF(Table3[[#This Row],[Joining-Date]],TODAY(),"Y")</f>
        <v>4</v>
      </c>
      <c r="G511" s="3" t="s">
        <v>3280</v>
      </c>
      <c r="H511">
        <v>12978</v>
      </c>
      <c r="I511" t="s">
        <v>14</v>
      </c>
    </row>
    <row r="512" spans="1:9" hidden="1" x14ac:dyDescent="0.35">
      <c r="A512" s="1" t="s">
        <v>2826</v>
      </c>
      <c r="B512" s="2">
        <v>7651</v>
      </c>
      <c r="C512">
        <f t="shared" ca="1" si="7"/>
        <v>103</v>
      </c>
      <c r="D512" t="str">
        <f ca="1">IF(Table3[[#This Row],[Age]]&gt;55, "Near Retirement", IF(Table3[[#This Row],[Age]]&lt;25,"Below 25", "25+"))</f>
        <v>Near Retirement</v>
      </c>
      <c r="E512" s="2">
        <v>45080</v>
      </c>
      <c r="F512">
        <f ca="1">DATEDIF(Table3[[#This Row],[Joining-Date]],TODAY(),"Y")</f>
        <v>1</v>
      </c>
      <c r="G512" t="s">
        <v>550</v>
      </c>
      <c r="H512">
        <v>82849</v>
      </c>
      <c r="I512" t="s">
        <v>19</v>
      </c>
    </row>
    <row r="513" spans="1:9" hidden="1" x14ac:dyDescent="0.35">
      <c r="A513" s="1" t="s">
        <v>2827</v>
      </c>
      <c r="B513" s="2">
        <v>17533</v>
      </c>
      <c r="C513">
        <f t="shared" ca="1" si="7"/>
        <v>76</v>
      </c>
      <c r="D513" t="str">
        <f ca="1">IF(Table3[[#This Row],[Age]]&gt;55, "Near Retirement", IF(Table3[[#This Row],[Age]]&lt;25,"Below 25", "25+"))</f>
        <v>Near Retirement</v>
      </c>
      <c r="E513" s="2">
        <v>44643</v>
      </c>
      <c r="F513">
        <f ca="1">DATEDIF(Table3[[#This Row],[Joining-Date]],TODAY(),"Y")</f>
        <v>2</v>
      </c>
      <c r="G513" t="s">
        <v>550</v>
      </c>
      <c r="H513">
        <v>19300</v>
      </c>
      <c r="I513" t="s">
        <v>19</v>
      </c>
    </row>
    <row r="514" spans="1:9" hidden="1" x14ac:dyDescent="0.35">
      <c r="A514" s="1" t="s">
        <v>2828</v>
      </c>
      <c r="B514" s="2">
        <v>6908</v>
      </c>
      <c r="C514">
        <f t="shared" ref="C514:C577" ca="1" si="8">DATEDIF(B514,TODAY(),"Y")</f>
        <v>105</v>
      </c>
      <c r="D514" t="str">
        <f ca="1">IF(Table3[[#This Row],[Age]]&gt;55, "Near Retirement", IF(Table3[[#This Row],[Age]]&lt;25,"Below 25", "25+"))</f>
        <v>Near Retirement</v>
      </c>
      <c r="E514" s="2">
        <v>44086</v>
      </c>
      <c r="F514">
        <f ca="1">DATEDIF(Table3[[#This Row],[Joining-Date]],TODAY(),"Y")</f>
        <v>4</v>
      </c>
      <c r="G514"/>
      <c r="H514">
        <v>47114</v>
      </c>
      <c r="I514" t="s">
        <v>19</v>
      </c>
    </row>
    <row r="515" spans="1:9" hidden="1" x14ac:dyDescent="0.35">
      <c r="A515" s="1" t="s">
        <v>2829</v>
      </c>
      <c r="B515" s="2">
        <v>11461</v>
      </c>
      <c r="C515">
        <f t="shared" ca="1" si="8"/>
        <v>93</v>
      </c>
      <c r="D515" t="str">
        <f ca="1">IF(Table3[[#This Row],[Age]]&gt;55, "Near Retirement", IF(Table3[[#This Row],[Age]]&lt;25,"Below 25", "25+"))</f>
        <v>Near Retirement</v>
      </c>
      <c r="E515" s="2">
        <v>44285</v>
      </c>
      <c r="F515">
        <f ca="1">DATEDIF(Table3[[#This Row],[Joining-Date]],TODAY(),"Y")</f>
        <v>3</v>
      </c>
      <c r="G515"/>
      <c r="H515">
        <v>92215</v>
      </c>
      <c r="I515" t="s">
        <v>14</v>
      </c>
    </row>
    <row r="516" spans="1:9" x14ac:dyDescent="0.35">
      <c r="A516" s="1" t="s">
        <v>3144</v>
      </c>
      <c r="B516" s="2">
        <v>40845</v>
      </c>
      <c r="C516">
        <f t="shared" ca="1" si="8"/>
        <v>13</v>
      </c>
      <c r="D516" t="str">
        <f ca="1">IF(Table3[[#This Row],[Age]]&gt;55, "Near Retirement", IF(Table3[[#This Row],[Age]]&lt;25,"Below 25", "25+"))</f>
        <v>Below 25</v>
      </c>
      <c r="E516" s="2">
        <v>45108</v>
      </c>
      <c r="F516">
        <f ca="1">DATEDIF(Table3[[#This Row],[Joining-Date]],TODAY(),"Y")</f>
        <v>1</v>
      </c>
      <c r="G516" s="3" t="s">
        <v>3280</v>
      </c>
      <c r="H516">
        <v>12550</v>
      </c>
      <c r="I516" t="s">
        <v>19</v>
      </c>
    </row>
    <row r="517" spans="1:9" x14ac:dyDescent="0.35">
      <c r="A517" s="1" t="s">
        <v>2784</v>
      </c>
      <c r="B517" s="2">
        <v>29244</v>
      </c>
      <c r="C517">
        <f t="shared" ca="1" si="8"/>
        <v>44</v>
      </c>
      <c r="D517" t="str">
        <f ca="1">IF(Table3[[#This Row],[Age]]&gt;55, "Near Retirement", IF(Table3[[#This Row],[Age]]&lt;25,"Below 25", "25+"))</f>
        <v>25+</v>
      </c>
      <c r="E517" s="2">
        <v>44219</v>
      </c>
      <c r="F517">
        <f ca="1">DATEDIF(Table3[[#This Row],[Joining-Date]],TODAY(),"Y")</f>
        <v>3</v>
      </c>
      <c r="G517" s="3" t="s">
        <v>3280</v>
      </c>
      <c r="H517">
        <v>10895</v>
      </c>
      <c r="I517" t="s">
        <v>14</v>
      </c>
    </row>
    <row r="518" spans="1:9" hidden="1" x14ac:dyDescent="0.35">
      <c r="A518" s="1" t="s">
        <v>2832</v>
      </c>
      <c r="B518" s="2">
        <v>15734</v>
      </c>
      <c r="C518">
        <f t="shared" ca="1" si="8"/>
        <v>81</v>
      </c>
      <c r="D518" t="str">
        <f ca="1">IF(Table3[[#This Row],[Age]]&gt;55, "Near Retirement", IF(Table3[[#This Row],[Age]]&lt;25,"Below 25", "25+"))</f>
        <v>Near Retirement</v>
      </c>
      <c r="E518" s="2">
        <v>44936</v>
      </c>
      <c r="F518">
        <f ca="1">DATEDIF(Table3[[#This Row],[Joining-Date]],TODAY(),"Y")</f>
        <v>1</v>
      </c>
      <c r="G518" t="s">
        <v>13</v>
      </c>
      <c r="H518">
        <v>83369</v>
      </c>
      <c r="I518" t="s">
        <v>14</v>
      </c>
    </row>
    <row r="519" spans="1:9" x14ac:dyDescent="0.35">
      <c r="A519" s="1" t="s">
        <v>2380</v>
      </c>
      <c r="B519" s="2">
        <v>25469</v>
      </c>
      <c r="C519">
        <f t="shared" ca="1" si="8"/>
        <v>55</v>
      </c>
      <c r="D519" t="str">
        <f ca="1">IF(Table3[[#This Row],[Age]]&gt;55, "Near Retirement", IF(Table3[[#This Row],[Age]]&lt;25,"Below 25", "25+"))</f>
        <v>25+</v>
      </c>
      <c r="E519" s="2">
        <v>44855</v>
      </c>
      <c r="F519">
        <f ca="1">DATEDIF(Table3[[#This Row],[Joining-Date]],TODAY(),"Y")</f>
        <v>2</v>
      </c>
      <c r="G519" s="3" t="s">
        <v>3280</v>
      </c>
      <c r="H519">
        <v>10627</v>
      </c>
      <c r="I519" t="s">
        <v>14</v>
      </c>
    </row>
    <row r="520" spans="1:9" x14ac:dyDescent="0.35">
      <c r="A520" s="1" t="s">
        <v>2452</v>
      </c>
      <c r="B520" s="2">
        <v>31198</v>
      </c>
      <c r="C520">
        <f t="shared" ca="1" si="8"/>
        <v>39</v>
      </c>
      <c r="D520" t="str">
        <f ca="1">IF(Table3[[#This Row],[Age]]&gt;55, "Near Retirement", IF(Table3[[#This Row],[Age]]&lt;25,"Below 25", "25+"))</f>
        <v>25+</v>
      </c>
      <c r="E520" s="2">
        <v>44347</v>
      </c>
      <c r="F520">
        <f ca="1">DATEDIF(Table3[[#This Row],[Joining-Date]],TODAY(),"Y")</f>
        <v>3</v>
      </c>
      <c r="G520" s="3" t="s">
        <v>3280</v>
      </c>
      <c r="H520">
        <v>9484</v>
      </c>
      <c r="I520" t="s">
        <v>19</v>
      </c>
    </row>
    <row r="521" spans="1:9" hidden="1" x14ac:dyDescent="0.35">
      <c r="A521" s="1" t="s">
        <v>2834</v>
      </c>
      <c r="B521" s="2">
        <v>11677</v>
      </c>
      <c r="C521">
        <f t="shared" ca="1" si="8"/>
        <v>92</v>
      </c>
      <c r="D521" t="str">
        <f ca="1">IF(Table3[[#This Row],[Age]]&gt;55, "Near Retirement", IF(Table3[[#This Row],[Age]]&lt;25,"Below 25", "25+"))</f>
        <v>Near Retirement</v>
      </c>
      <c r="E521" s="2">
        <v>44127</v>
      </c>
      <c r="F521">
        <f ca="1">DATEDIF(Table3[[#This Row],[Joining-Date]],TODAY(),"Y")</f>
        <v>4</v>
      </c>
      <c r="G521" t="s">
        <v>550</v>
      </c>
      <c r="H521">
        <v>42292</v>
      </c>
      <c r="I521" t="s">
        <v>19</v>
      </c>
    </row>
    <row r="522" spans="1:9" x14ac:dyDescent="0.35">
      <c r="A522" s="1" t="s">
        <v>2446</v>
      </c>
      <c r="B522" s="2">
        <v>29150</v>
      </c>
      <c r="C522">
        <f t="shared" ca="1" si="8"/>
        <v>45</v>
      </c>
      <c r="D522" t="str">
        <f ca="1">IF(Table3[[#This Row],[Age]]&gt;55, "Near Retirement", IF(Table3[[#This Row],[Age]]&lt;25,"Below 25", "25+"))</f>
        <v>25+</v>
      </c>
      <c r="E522" s="2">
        <v>45386</v>
      </c>
      <c r="F522">
        <f ca="1">DATEDIF(Table3[[#This Row],[Joining-Date]],TODAY(),"Y")</f>
        <v>0</v>
      </c>
      <c r="G522" s="3" t="s">
        <v>3280</v>
      </c>
      <c r="H522">
        <v>9289</v>
      </c>
      <c r="I522" t="s">
        <v>19</v>
      </c>
    </row>
    <row r="523" spans="1:9" hidden="1" x14ac:dyDescent="0.35">
      <c r="A523" s="1" t="s">
        <v>2377</v>
      </c>
      <c r="B523" s="2">
        <v>8540</v>
      </c>
      <c r="C523">
        <f t="shared" ca="1" si="8"/>
        <v>101</v>
      </c>
      <c r="D523" t="str">
        <f ca="1">IF(Table3[[#This Row],[Age]]&gt;55, "Near Retirement", IF(Table3[[#This Row],[Age]]&lt;25,"Below 25", "25+"))</f>
        <v>Near Retirement</v>
      </c>
      <c r="E523" s="2">
        <v>44199</v>
      </c>
      <c r="F523">
        <f ca="1">DATEDIF(Table3[[#This Row],[Joining-Date]],TODAY(),"Y")</f>
        <v>3</v>
      </c>
      <c r="G523" t="s">
        <v>13</v>
      </c>
      <c r="H523">
        <v>63343</v>
      </c>
      <c r="I523" t="s">
        <v>19</v>
      </c>
    </row>
    <row r="524" spans="1:9" x14ac:dyDescent="0.35">
      <c r="A524" s="1" t="s">
        <v>3131</v>
      </c>
      <c r="B524" s="2">
        <v>34796</v>
      </c>
      <c r="C524">
        <f t="shared" ca="1" si="8"/>
        <v>29</v>
      </c>
      <c r="D524" t="str">
        <f ca="1">IF(Table3[[#This Row],[Age]]&gt;55, "Near Retirement", IF(Table3[[#This Row],[Age]]&lt;25,"Below 25", "25+"))</f>
        <v>25+</v>
      </c>
      <c r="E524" s="2">
        <v>45277</v>
      </c>
      <c r="F524">
        <f ca="1">DATEDIF(Table3[[#This Row],[Joining-Date]],TODAY(),"Y")</f>
        <v>0</v>
      </c>
      <c r="G524" s="3" t="s">
        <v>3280</v>
      </c>
      <c r="H524">
        <v>8092</v>
      </c>
      <c r="I524" t="s">
        <v>19</v>
      </c>
    </row>
    <row r="525" spans="1:9" x14ac:dyDescent="0.35">
      <c r="A525" s="1" t="s">
        <v>2512</v>
      </c>
      <c r="B525" s="2">
        <v>43938</v>
      </c>
      <c r="C525">
        <f t="shared" ca="1" si="8"/>
        <v>4</v>
      </c>
      <c r="D525" t="str">
        <f ca="1">IF(Table3[[#This Row],[Age]]&gt;55, "Near Retirement", IF(Table3[[#This Row],[Age]]&lt;25,"Below 25", "25+"))</f>
        <v>Below 25</v>
      </c>
      <c r="E525" s="2">
        <v>44237</v>
      </c>
      <c r="F525">
        <f ca="1">DATEDIF(Table3[[#This Row],[Joining-Date]],TODAY(),"Y")</f>
        <v>3</v>
      </c>
      <c r="G525" s="3" t="s">
        <v>3280</v>
      </c>
      <c r="H525">
        <v>7652</v>
      </c>
      <c r="I525" t="s">
        <v>19</v>
      </c>
    </row>
    <row r="526" spans="1:9" hidden="1" x14ac:dyDescent="0.35">
      <c r="A526" s="1" t="s">
        <v>2838</v>
      </c>
      <c r="B526" s="2">
        <v>14901</v>
      </c>
      <c r="C526">
        <f t="shared" ca="1" si="8"/>
        <v>84</v>
      </c>
      <c r="D526" t="str">
        <f ca="1">IF(Table3[[#This Row],[Age]]&gt;55, "Near Retirement", IF(Table3[[#This Row],[Age]]&lt;25,"Below 25", "25+"))</f>
        <v>Near Retirement</v>
      </c>
      <c r="E526" s="2">
        <v>44728</v>
      </c>
      <c r="F526">
        <f ca="1">DATEDIF(Table3[[#This Row],[Joining-Date]],TODAY(),"Y")</f>
        <v>2</v>
      </c>
      <c r="G526" t="s">
        <v>3280</v>
      </c>
      <c r="H526">
        <v>27069</v>
      </c>
      <c r="I526" t="s">
        <v>14</v>
      </c>
    </row>
    <row r="527" spans="1:9" hidden="1" x14ac:dyDescent="0.35">
      <c r="A527" s="1" t="s">
        <v>2839</v>
      </c>
      <c r="B527" s="2">
        <v>14963</v>
      </c>
      <c r="C527">
        <f t="shared" ca="1" si="8"/>
        <v>83</v>
      </c>
      <c r="D527" t="str">
        <f ca="1">IF(Table3[[#This Row],[Age]]&gt;55, "Near Retirement", IF(Table3[[#This Row],[Age]]&lt;25,"Below 25", "25+"))</f>
        <v>Near Retirement</v>
      </c>
      <c r="E527" s="2">
        <v>43934</v>
      </c>
      <c r="F527">
        <f ca="1">DATEDIF(Table3[[#This Row],[Joining-Date]],TODAY(),"Y")</f>
        <v>4</v>
      </c>
      <c r="G527" t="s">
        <v>13</v>
      </c>
      <c r="H527">
        <v>3533</v>
      </c>
      <c r="I527" t="s">
        <v>19</v>
      </c>
    </row>
    <row r="528" spans="1:9" hidden="1" x14ac:dyDescent="0.35">
      <c r="A528" s="1" t="s">
        <v>2840</v>
      </c>
      <c r="B528" s="2">
        <v>14231</v>
      </c>
      <c r="C528">
        <f t="shared" ca="1" si="8"/>
        <v>85</v>
      </c>
      <c r="D528" t="str">
        <f ca="1">IF(Table3[[#This Row],[Age]]&gt;55, "Near Retirement", IF(Table3[[#This Row],[Age]]&lt;25,"Below 25", "25+"))</f>
        <v>Near Retirement</v>
      </c>
      <c r="E528" s="2">
        <v>45333</v>
      </c>
      <c r="F528">
        <f ca="1">DATEDIF(Table3[[#This Row],[Joining-Date]],TODAY(),"Y")</f>
        <v>0</v>
      </c>
      <c r="G528" t="s">
        <v>3278</v>
      </c>
      <c r="H528">
        <v>10795</v>
      </c>
      <c r="I528" t="s">
        <v>19</v>
      </c>
    </row>
    <row r="529" spans="1:9" hidden="1" x14ac:dyDescent="0.35">
      <c r="A529" s="1" t="s">
        <v>2841</v>
      </c>
      <c r="B529" s="2">
        <v>18407</v>
      </c>
      <c r="C529">
        <f t="shared" ca="1" si="8"/>
        <v>74</v>
      </c>
      <c r="D529" t="str">
        <f ca="1">IF(Table3[[#This Row],[Age]]&gt;55, "Near Retirement", IF(Table3[[#This Row],[Age]]&lt;25,"Below 25", "25+"))</f>
        <v>Near Retirement</v>
      </c>
      <c r="E529" s="2">
        <v>43952</v>
      </c>
      <c r="F529">
        <f ca="1">DATEDIF(Table3[[#This Row],[Joining-Date]],TODAY(),"Y")</f>
        <v>4</v>
      </c>
      <c r="G529" t="s">
        <v>550</v>
      </c>
      <c r="H529">
        <v>38881</v>
      </c>
      <c r="I529" t="s">
        <v>19</v>
      </c>
    </row>
    <row r="530" spans="1:9" x14ac:dyDescent="0.35">
      <c r="A530" s="1" t="s">
        <v>2745</v>
      </c>
      <c r="B530" s="2">
        <v>28394</v>
      </c>
      <c r="C530">
        <f t="shared" ca="1" si="8"/>
        <v>47</v>
      </c>
      <c r="D530" t="str">
        <f ca="1">IF(Table3[[#This Row],[Age]]&gt;55, "Near Retirement", IF(Table3[[#This Row],[Age]]&lt;25,"Below 25", "25+"))</f>
        <v>25+</v>
      </c>
      <c r="E530" s="2">
        <v>45295</v>
      </c>
      <c r="F530">
        <f ca="1">DATEDIF(Table3[[#This Row],[Joining-Date]],TODAY(),"Y")</f>
        <v>0</v>
      </c>
      <c r="G530" s="3" t="s">
        <v>3280</v>
      </c>
      <c r="H530">
        <v>7035</v>
      </c>
      <c r="I530" t="s">
        <v>14</v>
      </c>
    </row>
    <row r="531" spans="1:9" x14ac:dyDescent="0.35">
      <c r="A531" s="1" t="s">
        <v>2780</v>
      </c>
      <c r="B531" s="2">
        <v>42677</v>
      </c>
      <c r="C531">
        <f t="shared" ca="1" si="8"/>
        <v>8</v>
      </c>
      <c r="D531" t="str">
        <f ca="1">IF(Table3[[#This Row],[Age]]&gt;55, "Near Retirement", IF(Table3[[#This Row],[Age]]&lt;25,"Below 25", "25+"))</f>
        <v>Below 25</v>
      </c>
      <c r="E531" s="2">
        <v>45303</v>
      </c>
      <c r="F531">
        <f ca="1">DATEDIF(Table3[[#This Row],[Joining-Date]],TODAY(),"Y")</f>
        <v>0</v>
      </c>
      <c r="G531" s="3" t="s">
        <v>3280</v>
      </c>
      <c r="H531">
        <v>6249</v>
      </c>
      <c r="I531" t="s">
        <v>14</v>
      </c>
    </row>
    <row r="532" spans="1:9" hidden="1" x14ac:dyDescent="0.35">
      <c r="A532" s="1" t="s">
        <v>2844</v>
      </c>
      <c r="B532" s="2">
        <v>9616</v>
      </c>
      <c r="C532">
        <f t="shared" ca="1" si="8"/>
        <v>98</v>
      </c>
      <c r="D532" t="str">
        <f ca="1">IF(Table3[[#This Row],[Age]]&gt;55, "Near Retirement", IF(Table3[[#This Row],[Age]]&lt;25,"Below 25", "25+"))</f>
        <v>Near Retirement</v>
      </c>
      <c r="E532" s="2">
        <v>44423</v>
      </c>
      <c r="F532">
        <f ca="1">DATEDIF(Table3[[#This Row],[Joining-Date]],TODAY(),"Y")</f>
        <v>3</v>
      </c>
      <c r="G532" t="s">
        <v>3280</v>
      </c>
      <c r="H532">
        <v>91032</v>
      </c>
      <c r="I532" t="s">
        <v>14</v>
      </c>
    </row>
    <row r="533" spans="1:9" x14ac:dyDescent="0.35">
      <c r="A533" s="1" t="s">
        <v>2651</v>
      </c>
      <c r="B533" s="2">
        <v>33335</v>
      </c>
      <c r="C533">
        <f t="shared" ca="1" si="8"/>
        <v>33</v>
      </c>
      <c r="D533" t="str">
        <f ca="1">IF(Table3[[#This Row],[Age]]&gt;55, "Near Retirement", IF(Table3[[#This Row],[Age]]&lt;25,"Below 25", "25+"))</f>
        <v>25+</v>
      </c>
      <c r="E533" s="2">
        <v>45026</v>
      </c>
      <c r="F533">
        <f ca="1">DATEDIF(Table3[[#This Row],[Joining-Date]],TODAY(),"Y")</f>
        <v>1</v>
      </c>
      <c r="G533" s="3" t="s">
        <v>3280</v>
      </c>
      <c r="H533">
        <v>5596</v>
      </c>
      <c r="I533" t="s">
        <v>14</v>
      </c>
    </row>
    <row r="534" spans="1:9" x14ac:dyDescent="0.35">
      <c r="A534" s="1" t="s">
        <v>2821</v>
      </c>
      <c r="B534" s="2">
        <v>35430</v>
      </c>
      <c r="C534">
        <f t="shared" ca="1" si="8"/>
        <v>27</v>
      </c>
      <c r="D534" t="str">
        <f ca="1">IF(Table3[[#This Row],[Age]]&gt;55, "Near Retirement", IF(Table3[[#This Row],[Age]]&lt;25,"Below 25", "25+"))</f>
        <v>25+</v>
      </c>
      <c r="E534" s="2">
        <v>44821</v>
      </c>
      <c r="F534">
        <f ca="1">DATEDIF(Table3[[#This Row],[Joining-Date]],TODAY(),"Y")</f>
        <v>2</v>
      </c>
      <c r="G534" s="3" t="s">
        <v>3280</v>
      </c>
      <c r="H534">
        <v>5354</v>
      </c>
      <c r="I534" t="s">
        <v>19</v>
      </c>
    </row>
    <row r="535" spans="1:9" x14ac:dyDescent="0.35">
      <c r="A535" s="1" t="s">
        <v>2953</v>
      </c>
      <c r="B535" s="2">
        <v>29509</v>
      </c>
      <c r="C535">
        <f t="shared" ca="1" si="8"/>
        <v>44</v>
      </c>
      <c r="D535" t="str">
        <f ca="1">IF(Table3[[#This Row],[Age]]&gt;55, "Near Retirement", IF(Table3[[#This Row],[Age]]&lt;25,"Below 25", "25+"))</f>
        <v>25+</v>
      </c>
      <c r="E535" s="2">
        <v>43990</v>
      </c>
      <c r="F535">
        <f ca="1">DATEDIF(Table3[[#This Row],[Joining-Date]],TODAY(),"Y")</f>
        <v>4</v>
      </c>
      <c r="G535" s="3" t="s">
        <v>3280</v>
      </c>
      <c r="H535">
        <v>4647</v>
      </c>
      <c r="I535" t="s">
        <v>14</v>
      </c>
    </row>
    <row r="536" spans="1:9" x14ac:dyDescent="0.35">
      <c r="A536" s="1" t="s">
        <v>2463</v>
      </c>
      <c r="B536" s="2">
        <v>20676</v>
      </c>
      <c r="C536">
        <f t="shared" ca="1" si="8"/>
        <v>68</v>
      </c>
      <c r="D536" t="str">
        <f ca="1">IF(Table3[[#This Row],[Age]]&gt;55, "Near Retirement", IF(Table3[[#This Row],[Age]]&lt;25,"Below 25", "25+"))</f>
        <v>Near Retirement</v>
      </c>
      <c r="E536" s="2">
        <v>44451</v>
      </c>
      <c r="F536">
        <f ca="1">DATEDIF(Table3[[#This Row],[Joining-Date]],TODAY(),"Y")</f>
        <v>3</v>
      </c>
      <c r="G536" s="3" t="s">
        <v>3280</v>
      </c>
      <c r="H536">
        <v>4611</v>
      </c>
      <c r="I536" t="s">
        <v>14</v>
      </c>
    </row>
    <row r="537" spans="1:9" hidden="1" x14ac:dyDescent="0.35">
      <c r="A537" s="1" t="s">
        <v>2849</v>
      </c>
      <c r="B537" s="2">
        <v>13378</v>
      </c>
      <c r="C537">
        <f t="shared" ca="1" si="8"/>
        <v>88</v>
      </c>
      <c r="D537" t="str">
        <f ca="1">IF(Table3[[#This Row],[Age]]&gt;55, "Near Retirement", IF(Table3[[#This Row],[Age]]&lt;25,"Below 25", "25+"))</f>
        <v>Near Retirement</v>
      </c>
      <c r="E537" s="2">
        <v>44464</v>
      </c>
      <c r="F537">
        <f ca="1">DATEDIF(Table3[[#This Row],[Joining-Date]],TODAY(),"Y")</f>
        <v>3</v>
      </c>
      <c r="G537" t="s">
        <v>3280</v>
      </c>
      <c r="H537">
        <v>59023</v>
      </c>
      <c r="I537" t="s">
        <v>14</v>
      </c>
    </row>
    <row r="538" spans="1:9" hidden="1" x14ac:dyDescent="0.35">
      <c r="A538" s="1" t="s">
        <v>2850</v>
      </c>
      <c r="B538" s="2">
        <v>6143</v>
      </c>
      <c r="C538">
        <f t="shared" ca="1" si="8"/>
        <v>108</v>
      </c>
      <c r="D538" t="str">
        <f ca="1">IF(Table3[[#This Row],[Age]]&gt;55, "Near Retirement", IF(Table3[[#This Row],[Age]]&lt;25,"Below 25", "25+"))</f>
        <v>Near Retirement</v>
      </c>
      <c r="E538" s="2">
        <v>44653</v>
      </c>
      <c r="F538">
        <f ca="1">DATEDIF(Table3[[#This Row],[Joining-Date]],TODAY(),"Y")</f>
        <v>2</v>
      </c>
      <c r="G538" t="s">
        <v>13</v>
      </c>
      <c r="H538">
        <v>56754</v>
      </c>
      <c r="I538" t="s">
        <v>14</v>
      </c>
    </row>
    <row r="539" spans="1:9" x14ac:dyDescent="0.35">
      <c r="A539" s="1" t="s">
        <v>3025</v>
      </c>
      <c r="B539" s="2">
        <v>33411</v>
      </c>
      <c r="C539">
        <f t="shared" ca="1" si="8"/>
        <v>33</v>
      </c>
      <c r="D539" t="str">
        <f ca="1">IF(Table3[[#This Row],[Age]]&gt;55, "Near Retirement", IF(Table3[[#This Row],[Age]]&lt;25,"Below 25", "25+"))</f>
        <v>25+</v>
      </c>
      <c r="E539" s="2">
        <v>44893</v>
      </c>
      <c r="F539">
        <f ca="1">DATEDIF(Table3[[#This Row],[Joining-Date]],TODAY(),"Y")</f>
        <v>1</v>
      </c>
      <c r="G539" s="3" t="s">
        <v>3280</v>
      </c>
      <c r="H539">
        <v>4301</v>
      </c>
      <c r="I539" t="s">
        <v>14</v>
      </c>
    </row>
    <row r="540" spans="1:9" x14ac:dyDescent="0.35">
      <c r="A540" s="1" t="s">
        <v>3099</v>
      </c>
      <c r="B540" s="2">
        <v>21564</v>
      </c>
      <c r="C540">
        <f t="shared" ca="1" si="8"/>
        <v>65</v>
      </c>
      <c r="D540" t="str">
        <f ca="1">IF(Table3[[#This Row],[Age]]&gt;55, "Near Retirement", IF(Table3[[#This Row],[Age]]&lt;25,"Below 25", "25+"))</f>
        <v>Near Retirement</v>
      </c>
      <c r="E540" s="2">
        <v>45288</v>
      </c>
      <c r="F540">
        <f ca="1">DATEDIF(Table3[[#This Row],[Joining-Date]],TODAY(),"Y")</f>
        <v>0</v>
      </c>
      <c r="G540" s="3" t="s">
        <v>3280</v>
      </c>
      <c r="H540">
        <v>3660</v>
      </c>
      <c r="I540" t="s">
        <v>19</v>
      </c>
    </row>
    <row r="541" spans="1:9" x14ac:dyDescent="0.35">
      <c r="A541" s="1" t="s">
        <v>2867</v>
      </c>
      <c r="B541" s="2">
        <v>25961</v>
      </c>
      <c r="C541">
        <f t="shared" ca="1" si="8"/>
        <v>53</v>
      </c>
      <c r="D541" t="str">
        <f ca="1">IF(Table3[[#This Row],[Age]]&gt;55, "Near Retirement", IF(Table3[[#This Row],[Age]]&lt;25,"Below 25", "25+"))</f>
        <v>25+</v>
      </c>
      <c r="E541" s="2">
        <v>45252</v>
      </c>
      <c r="F541">
        <f ca="1">DATEDIF(Table3[[#This Row],[Joining-Date]],TODAY(),"Y")</f>
        <v>1</v>
      </c>
      <c r="G541" s="3" t="s">
        <v>3280</v>
      </c>
      <c r="H541">
        <v>3436</v>
      </c>
      <c r="I541" t="s">
        <v>19</v>
      </c>
    </row>
    <row r="542" spans="1:9" hidden="1" x14ac:dyDescent="0.35">
      <c r="A542" s="1" t="s">
        <v>2854</v>
      </c>
      <c r="B542" s="2">
        <v>15270</v>
      </c>
      <c r="C542">
        <f t="shared" ca="1" si="8"/>
        <v>83</v>
      </c>
      <c r="D542" t="str">
        <f ca="1">IF(Table3[[#This Row],[Age]]&gt;55, "Near Retirement", IF(Table3[[#This Row],[Age]]&lt;25,"Below 25", "25+"))</f>
        <v>Near Retirement</v>
      </c>
      <c r="E542" s="2">
        <v>45363</v>
      </c>
      <c r="F542">
        <f ca="1">DATEDIF(Table3[[#This Row],[Joining-Date]],TODAY(),"Y")</f>
        <v>0</v>
      </c>
      <c r="G542" t="s">
        <v>13</v>
      </c>
      <c r="H542">
        <v>89163</v>
      </c>
      <c r="I542" t="s">
        <v>14</v>
      </c>
    </row>
    <row r="543" spans="1:9" x14ac:dyDescent="0.35">
      <c r="A543" s="1" t="s">
        <v>2816</v>
      </c>
      <c r="B543" s="2">
        <v>36718</v>
      </c>
      <c r="C543">
        <f t="shared" ca="1" si="8"/>
        <v>24</v>
      </c>
      <c r="D543" t="str">
        <f ca="1">IF(Table3[[#This Row],[Age]]&gt;55, "Near Retirement", IF(Table3[[#This Row],[Age]]&lt;25,"Below 25", "25+"))</f>
        <v>Below 25</v>
      </c>
      <c r="E543" s="2">
        <v>44937</v>
      </c>
      <c r="F543">
        <f ca="1">DATEDIF(Table3[[#This Row],[Joining-Date]],TODAY(),"Y")</f>
        <v>1</v>
      </c>
      <c r="G543" s="3" t="s">
        <v>3280</v>
      </c>
      <c r="H543">
        <v>3091</v>
      </c>
      <c r="I543" t="s">
        <v>14</v>
      </c>
    </row>
    <row r="544" spans="1:9" x14ac:dyDescent="0.35">
      <c r="A544" s="1" t="s">
        <v>2723</v>
      </c>
      <c r="B544" s="2">
        <v>27315</v>
      </c>
      <c r="C544">
        <f t="shared" ca="1" si="8"/>
        <v>50</v>
      </c>
      <c r="D544" t="str">
        <f ca="1">IF(Table3[[#This Row],[Age]]&gt;55, "Near Retirement", IF(Table3[[#This Row],[Age]]&lt;25,"Below 25", "25+"))</f>
        <v>25+</v>
      </c>
      <c r="E544" s="2">
        <v>44038</v>
      </c>
      <c r="F544">
        <f ca="1">DATEDIF(Table3[[#This Row],[Joining-Date]],TODAY(),"Y")</f>
        <v>4</v>
      </c>
      <c r="G544" s="3" t="s">
        <v>3280</v>
      </c>
      <c r="H544">
        <v>2649</v>
      </c>
      <c r="I544" t="s">
        <v>19</v>
      </c>
    </row>
    <row r="545" spans="1:9" x14ac:dyDescent="0.35">
      <c r="A545" s="1" t="s">
        <v>2769</v>
      </c>
      <c r="B545" s="2">
        <v>24726</v>
      </c>
      <c r="C545">
        <f t="shared" ca="1" si="8"/>
        <v>57</v>
      </c>
      <c r="D545" t="str">
        <f ca="1">IF(Table3[[#This Row],[Age]]&gt;55, "Near Retirement", IF(Table3[[#This Row],[Age]]&lt;25,"Below 25", "25+"))</f>
        <v>Near Retirement</v>
      </c>
      <c r="E545" s="2">
        <v>45125</v>
      </c>
      <c r="F545">
        <f ca="1">DATEDIF(Table3[[#This Row],[Joining-Date]],TODAY(),"Y")</f>
        <v>1</v>
      </c>
      <c r="G545" s="3" t="s">
        <v>3280</v>
      </c>
      <c r="H545">
        <v>1832</v>
      </c>
      <c r="I545" t="s">
        <v>19</v>
      </c>
    </row>
    <row r="546" spans="1:9" hidden="1" x14ac:dyDescent="0.35">
      <c r="A546" s="1" t="s">
        <v>2858</v>
      </c>
      <c r="B546" s="2">
        <v>4812</v>
      </c>
      <c r="C546">
        <f t="shared" ca="1" si="8"/>
        <v>111</v>
      </c>
      <c r="D546" t="str">
        <f ca="1">IF(Table3[[#This Row],[Age]]&gt;55, "Near Retirement", IF(Table3[[#This Row],[Age]]&lt;25,"Below 25", "25+"))</f>
        <v>Near Retirement</v>
      </c>
      <c r="E546" s="2">
        <v>45159</v>
      </c>
      <c r="F546">
        <f ca="1">DATEDIF(Table3[[#This Row],[Joining-Date]],TODAY(),"Y")</f>
        <v>1</v>
      </c>
      <c r="G546" t="s">
        <v>3280</v>
      </c>
      <c r="H546">
        <v>52835</v>
      </c>
      <c r="I546" t="s">
        <v>14</v>
      </c>
    </row>
    <row r="547" spans="1:9" hidden="1" x14ac:dyDescent="0.35">
      <c r="A547" s="1" t="s">
        <v>2859</v>
      </c>
      <c r="B547" s="2">
        <v>13570</v>
      </c>
      <c r="C547">
        <f t="shared" ca="1" si="8"/>
        <v>87</v>
      </c>
      <c r="D547" t="str">
        <f ca="1">IF(Table3[[#This Row],[Age]]&gt;55, "Near Retirement", IF(Table3[[#This Row],[Age]]&lt;25,"Below 25", "25+"))</f>
        <v>Near Retirement</v>
      </c>
      <c r="E547" s="2">
        <v>44065</v>
      </c>
      <c r="F547">
        <f ca="1">DATEDIF(Table3[[#This Row],[Joining-Date]],TODAY(),"Y")</f>
        <v>4</v>
      </c>
      <c r="G547" t="s">
        <v>13</v>
      </c>
      <c r="H547">
        <v>56625</v>
      </c>
      <c r="I547" t="s">
        <v>19</v>
      </c>
    </row>
    <row r="548" spans="1:9" hidden="1" x14ac:dyDescent="0.35">
      <c r="A548" s="1" t="s">
        <v>2860</v>
      </c>
      <c r="B548" s="2">
        <v>4212</v>
      </c>
      <c r="C548">
        <f t="shared" ca="1" si="8"/>
        <v>113</v>
      </c>
      <c r="D548" t="str">
        <f ca="1">IF(Table3[[#This Row],[Age]]&gt;55, "Near Retirement", IF(Table3[[#This Row],[Age]]&lt;25,"Below 25", "25+"))</f>
        <v>Near Retirement</v>
      </c>
      <c r="E548" s="2">
        <v>44752</v>
      </c>
      <c r="F548">
        <f ca="1">DATEDIF(Table3[[#This Row],[Joining-Date]],TODAY(),"Y")</f>
        <v>2</v>
      </c>
      <c r="G548" t="s">
        <v>3278</v>
      </c>
      <c r="H548">
        <v>93826</v>
      </c>
      <c r="I548" t="s">
        <v>14</v>
      </c>
    </row>
    <row r="549" spans="1:9" x14ac:dyDescent="0.35">
      <c r="A549" s="1" t="s">
        <v>2569</v>
      </c>
      <c r="B549" s="2">
        <v>23361</v>
      </c>
      <c r="C549">
        <f t="shared" ca="1" si="8"/>
        <v>60</v>
      </c>
      <c r="D549" t="str">
        <f ca="1">IF(Table3[[#This Row],[Age]]&gt;55, "Near Retirement", IF(Table3[[#This Row],[Age]]&lt;25,"Below 25", "25+"))</f>
        <v>Near Retirement</v>
      </c>
      <c r="E549" s="2">
        <v>43831</v>
      </c>
      <c r="F549">
        <f ca="1">DATEDIF(Table3[[#This Row],[Joining-Date]],TODAY(),"Y")</f>
        <v>4</v>
      </c>
      <c r="G549" s="3" t="s">
        <v>3280</v>
      </c>
      <c r="H549">
        <v>1211</v>
      </c>
      <c r="I549" t="s">
        <v>14</v>
      </c>
    </row>
    <row r="550" spans="1:9" x14ac:dyDescent="0.35">
      <c r="A550" s="1" t="s">
        <v>2788</v>
      </c>
      <c r="B550" s="2">
        <v>23468</v>
      </c>
      <c r="C550">
        <f t="shared" ca="1" si="8"/>
        <v>60</v>
      </c>
      <c r="D550" t="str">
        <f ca="1">IF(Table3[[#This Row],[Age]]&gt;55, "Near Retirement", IF(Table3[[#This Row],[Age]]&lt;25,"Below 25", "25+"))</f>
        <v>Near Retirement</v>
      </c>
      <c r="E550" s="2">
        <v>44901</v>
      </c>
      <c r="F550">
        <f ca="1">DATEDIF(Table3[[#This Row],[Joining-Date]],TODAY(),"Y")</f>
        <v>1</v>
      </c>
      <c r="G550" s="3" t="s">
        <v>3280</v>
      </c>
      <c r="H550">
        <v>1189</v>
      </c>
      <c r="I550" t="s">
        <v>19</v>
      </c>
    </row>
    <row r="551" spans="1:9" x14ac:dyDescent="0.35">
      <c r="A551" s="1" t="s">
        <v>3211</v>
      </c>
      <c r="B551" s="2">
        <v>31141</v>
      </c>
      <c r="C551">
        <f t="shared" ca="1" si="8"/>
        <v>39</v>
      </c>
      <c r="D551" t="str">
        <f ca="1">IF(Table3[[#This Row],[Age]]&gt;55, "Near Retirement", IF(Table3[[#This Row],[Age]]&lt;25,"Below 25", "25+"))</f>
        <v>25+</v>
      </c>
      <c r="E551" s="2">
        <v>45071</v>
      </c>
      <c r="F551">
        <f ca="1">DATEDIF(Table3[[#This Row],[Joining-Date]],TODAY(),"Y")</f>
        <v>1</v>
      </c>
      <c r="G551" s="3" t="s">
        <v>3280</v>
      </c>
      <c r="H551">
        <v>1016</v>
      </c>
      <c r="I551" t="s">
        <v>14</v>
      </c>
    </row>
    <row r="552" spans="1:9" hidden="1" x14ac:dyDescent="0.35">
      <c r="A552" s="1" t="s">
        <v>2864</v>
      </c>
      <c r="B552" s="2">
        <v>7908</v>
      </c>
      <c r="C552">
        <f t="shared" ca="1" si="8"/>
        <v>103</v>
      </c>
      <c r="D552" t="str">
        <f ca="1">IF(Table3[[#This Row],[Age]]&gt;55, "Near Retirement", IF(Table3[[#This Row],[Age]]&lt;25,"Below 25", "25+"))</f>
        <v>Near Retirement</v>
      </c>
      <c r="E552" s="2">
        <v>44519</v>
      </c>
      <c r="F552">
        <f ca="1">DATEDIF(Table3[[#This Row],[Joining-Date]],TODAY(),"Y")</f>
        <v>3</v>
      </c>
      <c r="G552" t="s">
        <v>13</v>
      </c>
      <c r="H552">
        <v>36072</v>
      </c>
      <c r="I552" t="s">
        <v>14</v>
      </c>
    </row>
    <row r="553" spans="1:9" hidden="1" x14ac:dyDescent="0.35">
      <c r="A553" s="1" t="s">
        <v>2865</v>
      </c>
      <c r="B553" s="2">
        <v>7180</v>
      </c>
      <c r="C553">
        <f t="shared" ca="1" si="8"/>
        <v>105</v>
      </c>
      <c r="D553" t="str">
        <f ca="1">IF(Table3[[#This Row],[Age]]&gt;55, "Near Retirement", IF(Table3[[#This Row],[Age]]&lt;25,"Below 25", "25+"))</f>
        <v>Near Retirement</v>
      </c>
      <c r="E553" s="2">
        <v>44530</v>
      </c>
      <c r="F553">
        <f ca="1">DATEDIF(Table3[[#This Row],[Joining-Date]],TODAY(),"Y")</f>
        <v>2</v>
      </c>
      <c r="G553" t="s">
        <v>3278</v>
      </c>
      <c r="H553">
        <v>73994</v>
      </c>
      <c r="I553" t="s">
        <v>19</v>
      </c>
    </row>
    <row r="554" spans="1:9" hidden="1" x14ac:dyDescent="0.35">
      <c r="A554" s="1" t="s">
        <v>2866</v>
      </c>
      <c r="B554" s="2">
        <v>17104</v>
      </c>
      <c r="C554">
        <f t="shared" ca="1" si="8"/>
        <v>78</v>
      </c>
      <c r="D554" t="str">
        <f ca="1">IF(Table3[[#This Row],[Age]]&gt;55, "Near Retirement", IF(Table3[[#This Row],[Age]]&lt;25,"Below 25", "25+"))</f>
        <v>Near Retirement</v>
      </c>
      <c r="E554" s="2">
        <v>44420</v>
      </c>
      <c r="F554">
        <f ca="1">DATEDIF(Table3[[#This Row],[Joining-Date]],TODAY(),"Y")</f>
        <v>3</v>
      </c>
      <c r="G554" t="s">
        <v>3280</v>
      </c>
      <c r="H554">
        <v>12011</v>
      </c>
      <c r="I554" t="s">
        <v>14</v>
      </c>
    </row>
    <row r="555" spans="1:9" x14ac:dyDescent="0.35">
      <c r="A555" s="1" t="s">
        <v>3224</v>
      </c>
      <c r="B555" s="2">
        <v>36868</v>
      </c>
      <c r="C555">
        <f t="shared" ca="1" si="8"/>
        <v>23</v>
      </c>
      <c r="D555" t="str">
        <f ca="1">IF(Table3[[#This Row],[Age]]&gt;55, "Near Retirement", IF(Table3[[#This Row],[Age]]&lt;25,"Below 25", "25+"))</f>
        <v>Below 25</v>
      </c>
      <c r="E555" s="2">
        <v>45286</v>
      </c>
      <c r="F555">
        <f ca="1">DATEDIF(Table3[[#This Row],[Joining-Date]],TODAY(),"Y")</f>
        <v>0</v>
      </c>
      <c r="G555" s="3" t="s">
        <v>3280</v>
      </c>
      <c r="H555">
        <v>722</v>
      </c>
      <c r="I555" t="s">
        <v>19</v>
      </c>
    </row>
    <row r="556" spans="1:9" hidden="1" x14ac:dyDescent="0.35">
      <c r="A556" s="1" t="s">
        <v>2868</v>
      </c>
      <c r="B556" s="2">
        <v>13091</v>
      </c>
      <c r="C556">
        <f t="shared" ca="1" si="8"/>
        <v>89</v>
      </c>
      <c r="D556" t="str">
        <f ca="1">IF(Table3[[#This Row],[Age]]&gt;55, "Near Retirement", IF(Table3[[#This Row],[Age]]&lt;25,"Below 25", "25+"))</f>
        <v>Near Retirement</v>
      </c>
      <c r="E556" s="2">
        <v>44795</v>
      </c>
      <c r="F556">
        <f ca="1">DATEDIF(Table3[[#This Row],[Joining-Date]],TODAY(),"Y")</f>
        <v>2</v>
      </c>
      <c r="G556" t="s">
        <v>3280</v>
      </c>
      <c r="H556">
        <v>17321</v>
      </c>
      <c r="I556" t="s">
        <v>14</v>
      </c>
    </row>
    <row r="557" spans="1:9" x14ac:dyDescent="0.35">
      <c r="A557" s="1" t="s">
        <v>3271</v>
      </c>
      <c r="B557" s="2">
        <v>31951</v>
      </c>
      <c r="C557">
        <f t="shared" ca="1" si="8"/>
        <v>37</v>
      </c>
      <c r="D557" t="str">
        <f ca="1">IF(Table3[[#This Row],[Age]]&gt;55, "Near Retirement", IF(Table3[[#This Row],[Age]]&lt;25,"Below 25", "25+"))</f>
        <v>25+</v>
      </c>
      <c r="E557" s="2">
        <v>45275</v>
      </c>
      <c r="F557">
        <f ca="1">DATEDIF(Table3[[#This Row],[Joining-Date]],TODAY(),"Y")</f>
        <v>0</v>
      </c>
      <c r="G557" s="3" t="s">
        <v>3280</v>
      </c>
      <c r="H557">
        <v>203</v>
      </c>
      <c r="I557" t="s">
        <v>14</v>
      </c>
    </row>
    <row r="558" spans="1:9" hidden="1" x14ac:dyDescent="0.35">
      <c r="A558" s="1" t="s">
        <v>2537</v>
      </c>
      <c r="B558" s="2">
        <v>4217</v>
      </c>
      <c r="C558">
        <f t="shared" ca="1" si="8"/>
        <v>113</v>
      </c>
      <c r="D558" t="str">
        <f ca="1">IF(Table3[[#This Row],[Age]]&gt;55, "Near Retirement", IF(Table3[[#This Row],[Age]]&lt;25,"Below 25", "25+"))</f>
        <v>Near Retirement</v>
      </c>
      <c r="E558" s="2">
        <v>44118</v>
      </c>
      <c r="F558">
        <f ca="1">DATEDIF(Table3[[#This Row],[Joining-Date]],TODAY(),"Y")</f>
        <v>4</v>
      </c>
      <c r="G558" t="s">
        <v>3278</v>
      </c>
      <c r="H558">
        <v>29818</v>
      </c>
      <c r="I558" t="s">
        <v>19</v>
      </c>
    </row>
    <row r="559" spans="1:9" x14ac:dyDescent="0.35">
      <c r="A559" s="1" t="s">
        <v>2331</v>
      </c>
      <c r="B559" s="2">
        <v>21748</v>
      </c>
      <c r="C559">
        <f t="shared" ca="1" si="8"/>
        <v>65</v>
      </c>
      <c r="D559" t="str">
        <f ca="1">IF(Table3[[#This Row],[Age]]&gt;55, "Near Retirement", IF(Table3[[#This Row],[Age]]&lt;25,"Below 25", "25+"))</f>
        <v>Near Retirement</v>
      </c>
      <c r="E559" s="2">
        <v>44552</v>
      </c>
      <c r="F559">
        <f ca="1">DATEDIF(Table3[[#This Row],[Joining-Date]],TODAY(),"Y")</f>
        <v>2</v>
      </c>
      <c r="G559" s="3" t="s">
        <v>3284</v>
      </c>
      <c r="H559">
        <v>48530</v>
      </c>
      <c r="I559" t="s">
        <v>14</v>
      </c>
    </row>
    <row r="560" spans="1:9" hidden="1" x14ac:dyDescent="0.35">
      <c r="A560" s="1" t="s">
        <v>2871</v>
      </c>
      <c r="B560" s="2">
        <v>10128</v>
      </c>
      <c r="C560">
        <f t="shared" ca="1" si="8"/>
        <v>97</v>
      </c>
      <c r="D560" t="str">
        <f ca="1">IF(Table3[[#This Row],[Age]]&gt;55, "Near Retirement", IF(Table3[[#This Row],[Age]]&lt;25,"Below 25", "25+"))</f>
        <v>Near Retirement</v>
      </c>
      <c r="E560" s="2">
        <v>44839</v>
      </c>
      <c r="F560">
        <f ca="1">DATEDIF(Table3[[#This Row],[Joining-Date]],TODAY(),"Y")</f>
        <v>2</v>
      </c>
      <c r="G560" t="s">
        <v>3280</v>
      </c>
      <c r="H560">
        <v>15757</v>
      </c>
      <c r="I560" t="s">
        <v>14</v>
      </c>
    </row>
    <row r="561" spans="1:9" x14ac:dyDescent="0.35">
      <c r="A561" s="1" t="s">
        <v>3223</v>
      </c>
      <c r="B561" s="2">
        <v>38226</v>
      </c>
      <c r="C561">
        <f t="shared" ca="1" si="8"/>
        <v>20</v>
      </c>
      <c r="D561" t="str">
        <f ca="1">IF(Table3[[#This Row],[Age]]&gt;55, "Near Retirement", IF(Table3[[#This Row],[Age]]&lt;25,"Below 25", "25+"))</f>
        <v>Below 25</v>
      </c>
      <c r="E561" s="2">
        <v>44112</v>
      </c>
      <c r="F561">
        <f ca="1">DATEDIF(Table3[[#This Row],[Joining-Date]],TODAY(),"Y")</f>
        <v>4</v>
      </c>
      <c r="G561" s="3" t="s">
        <v>3284</v>
      </c>
      <c r="H561">
        <v>89329</v>
      </c>
      <c r="I561" t="s">
        <v>19</v>
      </c>
    </row>
    <row r="562" spans="1:9" x14ac:dyDescent="0.35">
      <c r="A562" s="1" t="s">
        <v>2835</v>
      </c>
      <c r="B562" s="2">
        <v>41030</v>
      </c>
      <c r="C562">
        <f t="shared" ca="1" si="8"/>
        <v>12</v>
      </c>
      <c r="D562" t="str">
        <f ca="1">IF(Table3[[#This Row],[Age]]&gt;55, "Near Retirement", IF(Table3[[#This Row],[Age]]&lt;25,"Below 25", "25+"))</f>
        <v>Below 25</v>
      </c>
      <c r="E562" s="2">
        <v>44480</v>
      </c>
      <c r="F562">
        <f ca="1">DATEDIF(Table3[[#This Row],[Joining-Date]],TODAY(),"Y")</f>
        <v>3</v>
      </c>
      <c r="G562" s="3" t="s">
        <v>3284</v>
      </c>
      <c r="H562">
        <v>88260</v>
      </c>
      <c r="I562" t="s">
        <v>19</v>
      </c>
    </row>
    <row r="563" spans="1:9" x14ac:dyDescent="0.35">
      <c r="A563" s="1" t="s">
        <v>2551</v>
      </c>
      <c r="B563" s="2">
        <v>21575</v>
      </c>
      <c r="C563">
        <f t="shared" ca="1" si="8"/>
        <v>65</v>
      </c>
      <c r="D563" t="str">
        <f ca="1">IF(Table3[[#This Row],[Age]]&gt;55, "Near Retirement", IF(Table3[[#This Row],[Age]]&lt;25,"Below 25", "25+"))</f>
        <v>Near Retirement</v>
      </c>
      <c r="E563" s="2">
        <v>44159</v>
      </c>
      <c r="F563">
        <f ca="1">DATEDIF(Table3[[#This Row],[Joining-Date]],TODAY(),"Y")</f>
        <v>4</v>
      </c>
      <c r="G563" s="3" t="s">
        <v>3284</v>
      </c>
      <c r="H563">
        <v>87862</v>
      </c>
      <c r="I563" t="s">
        <v>19</v>
      </c>
    </row>
    <row r="564" spans="1:9" x14ac:dyDescent="0.35">
      <c r="A564" s="1" t="s">
        <v>3153</v>
      </c>
      <c r="B564" s="2">
        <v>28886</v>
      </c>
      <c r="C564">
        <f t="shared" ca="1" si="8"/>
        <v>45</v>
      </c>
      <c r="D564" t="str">
        <f ca="1">IF(Table3[[#This Row],[Age]]&gt;55, "Near Retirement", IF(Table3[[#This Row],[Age]]&lt;25,"Below 25", "25+"))</f>
        <v>25+</v>
      </c>
      <c r="E564" s="2">
        <v>45123</v>
      </c>
      <c r="F564">
        <f ca="1">DATEDIF(Table3[[#This Row],[Joining-Date]],TODAY(),"Y")</f>
        <v>1</v>
      </c>
      <c r="G564" s="3" t="s">
        <v>3284</v>
      </c>
      <c r="H564">
        <v>86357</v>
      </c>
      <c r="I564" t="s">
        <v>19</v>
      </c>
    </row>
    <row r="565" spans="1:9" x14ac:dyDescent="0.35">
      <c r="A565" s="1" t="s">
        <v>2423</v>
      </c>
      <c r="B565" s="2">
        <v>36079</v>
      </c>
      <c r="C565">
        <f t="shared" ca="1" si="8"/>
        <v>26</v>
      </c>
      <c r="D565" t="str">
        <f ca="1">IF(Table3[[#This Row],[Age]]&gt;55, "Near Retirement", IF(Table3[[#This Row],[Age]]&lt;25,"Below 25", "25+"))</f>
        <v>25+</v>
      </c>
      <c r="E565" s="2">
        <v>43928</v>
      </c>
      <c r="F565">
        <f ca="1">DATEDIF(Table3[[#This Row],[Joining-Date]],TODAY(),"Y")</f>
        <v>4</v>
      </c>
      <c r="G565" s="3" t="s">
        <v>3284</v>
      </c>
      <c r="H565">
        <v>86079</v>
      </c>
      <c r="I565" t="s">
        <v>19</v>
      </c>
    </row>
    <row r="566" spans="1:9" hidden="1" x14ac:dyDescent="0.35">
      <c r="A566" s="1" t="s">
        <v>2877</v>
      </c>
      <c r="B566" s="2">
        <v>5928</v>
      </c>
      <c r="C566">
        <f t="shared" ca="1" si="8"/>
        <v>108</v>
      </c>
      <c r="D566" t="str">
        <f ca="1">IF(Table3[[#This Row],[Age]]&gt;55, "Near Retirement", IF(Table3[[#This Row],[Age]]&lt;25,"Below 25", "25+"))</f>
        <v>Near Retirement</v>
      </c>
      <c r="E566" s="2">
        <v>43872</v>
      </c>
      <c r="F566">
        <f ca="1">DATEDIF(Table3[[#This Row],[Joining-Date]],TODAY(),"Y")</f>
        <v>4</v>
      </c>
      <c r="G566" t="s">
        <v>3280</v>
      </c>
      <c r="H566">
        <v>60825</v>
      </c>
      <c r="I566" t="s">
        <v>19</v>
      </c>
    </row>
    <row r="567" spans="1:9" hidden="1" x14ac:dyDescent="0.35">
      <c r="A567" s="1" t="s">
        <v>2878</v>
      </c>
      <c r="B567" s="2">
        <v>19125</v>
      </c>
      <c r="C567">
        <f t="shared" ca="1" si="8"/>
        <v>72</v>
      </c>
      <c r="D567" t="str">
        <f ca="1">IF(Table3[[#This Row],[Age]]&gt;55, "Near Retirement", IF(Table3[[#This Row],[Age]]&lt;25,"Below 25", "25+"))</f>
        <v>Near Retirement</v>
      </c>
      <c r="E567" s="2">
        <v>45238</v>
      </c>
      <c r="F567">
        <f ca="1">DATEDIF(Table3[[#This Row],[Joining-Date]],TODAY(),"Y")</f>
        <v>1</v>
      </c>
      <c r="G567" t="s">
        <v>13</v>
      </c>
      <c r="H567">
        <v>92571</v>
      </c>
      <c r="I567" t="s">
        <v>19</v>
      </c>
    </row>
    <row r="568" spans="1:9" x14ac:dyDescent="0.35">
      <c r="A568" s="1" t="s">
        <v>2715</v>
      </c>
      <c r="B568" s="2">
        <v>43895</v>
      </c>
      <c r="C568">
        <f t="shared" ca="1" si="8"/>
        <v>4</v>
      </c>
      <c r="D568" t="str">
        <f ca="1">IF(Table3[[#This Row],[Age]]&gt;55, "Near Retirement", IF(Table3[[#This Row],[Age]]&lt;25,"Below 25", "25+"))</f>
        <v>Below 25</v>
      </c>
      <c r="E568" s="2">
        <v>45292</v>
      </c>
      <c r="F568">
        <f ca="1">DATEDIF(Table3[[#This Row],[Joining-Date]],TODAY(),"Y")</f>
        <v>0</v>
      </c>
      <c r="G568" s="3" t="s">
        <v>3284</v>
      </c>
      <c r="H568">
        <v>85822</v>
      </c>
      <c r="I568" t="s">
        <v>19</v>
      </c>
    </row>
    <row r="569" spans="1:9" hidden="1" x14ac:dyDescent="0.35">
      <c r="A569" s="1" t="s">
        <v>2880</v>
      </c>
      <c r="B569" s="2">
        <v>9671</v>
      </c>
      <c r="C569">
        <f t="shared" ca="1" si="8"/>
        <v>98</v>
      </c>
      <c r="D569" t="str">
        <f ca="1">IF(Table3[[#This Row],[Age]]&gt;55, "Near Retirement", IF(Table3[[#This Row],[Age]]&lt;25,"Below 25", "25+"))</f>
        <v>Near Retirement</v>
      </c>
      <c r="E569" s="2">
        <v>45125</v>
      </c>
      <c r="F569">
        <f ca="1">DATEDIF(Table3[[#This Row],[Joining-Date]],TODAY(),"Y")</f>
        <v>1</v>
      </c>
      <c r="G569" t="s">
        <v>23</v>
      </c>
      <c r="H569">
        <v>53586</v>
      </c>
      <c r="I569" t="s">
        <v>19</v>
      </c>
    </row>
    <row r="570" spans="1:9" x14ac:dyDescent="0.35">
      <c r="A570" s="1" t="s">
        <v>2622</v>
      </c>
      <c r="B570" s="2">
        <v>39737</v>
      </c>
      <c r="C570">
        <f t="shared" ca="1" si="8"/>
        <v>16</v>
      </c>
      <c r="D570" t="str">
        <f ca="1">IF(Table3[[#This Row],[Age]]&gt;55, "Near Retirement", IF(Table3[[#This Row],[Age]]&lt;25,"Below 25", "25+"))</f>
        <v>Below 25</v>
      </c>
      <c r="E570" s="2">
        <v>43965</v>
      </c>
      <c r="F570">
        <f ca="1">DATEDIF(Table3[[#This Row],[Joining-Date]],TODAY(),"Y")</f>
        <v>4</v>
      </c>
      <c r="G570" s="3" t="s">
        <v>3284</v>
      </c>
      <c r="H570">
        <v>85162</v>
      </c>
      <c r="I570" t="s">
        <v>19</v>
      </c>
    </row>
    <row r="571" spans="1:9" hidden="1" x14ac:dyDescent="0.35">
      <c r="A571" s="1" t="s">
        <v>2882</v>
      </c>
      <c r="B571" s="2">
        <v>17818</v>
      </c>
      <c r="C571">
        <f t="shared" ca="1" si="8"/>
        <v>76</v>
      </c>
      <c r="D571" t="str">
        <f ca="1">IF(Table3[[#This Row],[Age]]&gt;55, "Near Retirement", IF(Table3[[#This Row],[Age]]&lt;25,"Below 25", "25+"))</f>
        <v>Near Retirement</v>
      </c>
      <c r="E571" s="2">
        <v>44526</v>
      </c>
      <c r="F571">
        <f ca="1">DATEDIF(Table3[[#This Row],[Joining-Date]],TODAY(),"Y")</f>
        <v>2</v>
      </c>
      <c r="G571" t="s">
        <v>3280</v>
      </c>
      <c r="H571">
        <v>14801</v>
      </c>
      <c r="I571" t="s">
        <v>14</v>
      </c>
    </row>
    <row r="572" spans="1:9" x14ac:dyDescent="0.35">
      <c r="A572" s="1" t="s">
        <v>2977</v>
      </c>
      <c r="B572" s="2">
        <v>31475</v>
      </c>
      <c r="C572">
        <f t="shared" ca="1" si="8"/>
        <v>38</v>
      </c>
      <c r="D572" t="str">
        <f ca="1">IF(Table3[[#This Row],[Age]]&gt;55, "Near Retirement", IF(Table3[[#This Row],[Age]]&lt;25,"Below 25", "25+"))</f>
        <v>25+</v>
      </c>
      <c r="E572" s="2">
        <v>43885</v>
      </c>
      <c r="F572">
        <f ca="1">DATEDIF(Table3[[#This Row],[Joining-Date]],TODAY(),"Y")</f>
        <v>4</v>
      </c>
      <c r="G572" s="3" t="s">
        <v>3284</v>
      </c>
      <c r="H572">
        <v>83792</v>
      </c>
      <c r="I572" t="s">
        <v>19</v>
      </c>
    </row>
    <row r="573" spans="1:9" hidden="1" x14ac:dyDescent="0.35">
      <c r="A573" s="1" t="s">
        <v>2883</v>
      </c>
      <c r="B573" s="2">
        <v>10875</v>
      </c>
      <c r="C573">
        <f t="shared" ca="1" si="8"/>
        <v>95</v>
      </c>
      <c r="D573" t="str">
        <f ca="1">IF(Table3[[#This Row],[Age]]&gt;55, "Near Retirement", IF(Table3[[#This Row],[Age]]&lt;25,"Below 25", "25+"))</f>
        <v>Near Retirement</v>
      </c>
      <c r="E573" s="2">
        <v>45356</v>
      </c>
      <c r="F573">
        <f ca="1">DATEDIF(Table3[[#This Row],[Joining-Date]],TODAY(),"Y")</f>
        <v>0</v>
      </c>
      <c r="G573" t="s">
        <v>23</v>
      </c>
      <c r="H573">
        <v>21975</v>
      </c>
      <c r="I573" t="s">
        <v>19</v>
      </c>
    </row>
    <row r="574" spans="1:9" hidden="1" x14ac:dyDescent="0.35">
      <c r="A574" s="1" t="s">
        <v>2884</v>
      </c>
      <c r="B574" s="2">
        <v>19624</v>
      </c>
      <c r="C574">
        <f t="shared" ca="1" si="8"/>
        <v>71</v>
      </c>
      <c r="D574" t="str">
        <f ca="1">IF(Table3[[#This Row],[Age]]&gt;55, "Near Retirement", IF(Table3[[#This Row],[Age]]&lt;25,"Below 25", "25+"))</f>
        <v>Near Retirement</v>
      </c>
      <c r="E574" s="2">
        <v>44130</v>
      </c>
      <c r="F574">
        <f ca="1">DATEDIF(Table3[[#This Row],[Joining-Date]],TODAY(),"Y")</f>
        <v>4</v>
      </c>
      <c r="G574" t="s">
        <v>550</v>
      </c>
      <c r="H574">
        <v>96269</v>
      </c>
      <c r="I574" t="s">
        <v>19</v>
      </c>
    </row>
    <row r="575" spans="1:9" x14ac:dyDescent="0.35">
      <c r="A575" s="1" t="s">
        <v>3109</v>
      </c>
      <c r="B575" s="2">
        <v>37851</v>
      </c>
      <c r="C575">
        <f t="shared" ca="1" si="8"/>
        <v>21</v>
      </c>
      <c r="D575" t="str">
        <f ca="1">IF(Table3[[#This Row],[Age]]&gt;55, "Near Retirement", IF(Table3[[#This Row],[Age]]&lt;25,"Below 25", "25+"))</f>
        <v>Below 25</v>
      </c>
      <c r="E575" s="2">
        <v>44060</v>
      </c>
      <c r="F575">
        <f ca="1">DATEDIF(Table3[[#This Row],[Joining-Date]],TODAY(),"Y")</f>
        <v>4</v>
      </c>
      <c r="G575" s="3" t="s">
        <v>3284</v>
      </c>
      <c r="H575">
        <v>83401</v>
      </c>
      <c r="I575" t="s">
        <v>19</v>
      </c>
    </row>
    <row r="576" spans="1:9" hidden="1" x14ac:dyDescent="0.35">
      <c r="A576" s="1" t="s">
        <v>2885</v>
      </c>
      <c r="B576" s="2">
        <v>7192</v>
      </c>
      <c r="C576">
        <f t="shared" ca="1" si="8"/>
        <v>105</v>
      </c>
      <c r="D576" t="str">
        <f ca="1">IF(Table3[[#This Row],[Age]]&gt;55, "Near Retirement", IF(Table3[[#This Row],[Age]]&lt;25,"Below 25", "25+"))</f>
        <v>Near Retirement</v>
      </c>
      <c r="E576" s="2">
        <v>44537</v>
      </c>
      <c r="F576">
        <f ca="1">DATEDIF(Table3[[#This Row],[Joining-Date]],TODAY(),"Y")</f>
        <v>2</v>
      </c>
      <c r="G576" t="s">
        <v>13</v>
      </c>
      <c r="H576">
        <v>48151</v>
      </c>
      <c r="I576" t="s">
        <v>14</v>
      </c>
    </row>
    <row r="577" spans="1:9" x14ac:dyDescent="0.35">
      <c r="A577" s="1" t="s">
        <v>2747</v>
      </c>
      <c r="B577" s="2">
        <v>27639</v>
      </c>
      <c r="C577">
        <f t="shared" ca="1" si="8"/>
        <v>49</v>
      </c>
      <c r="D577" t="str">
        <f ca="1">IF(Table3[[#This Row],[Age]]&gt;55, "Near Retirement", IF(Table3[[#This Row],[Age]]&lt;25,"Below 25", "25+"))</f>
        <v>25+</v>
      </c>
      <c r="E577" s="2">
        <v>44013</v>
      </c>
      <c r="F577">
        <f ca="1">DATEDIF(Table3[[#This Row],[Joining-Date]],TODAY(),"Y")</f>
        <v>4</v>
      </c>
      <c r="G577" s="3" t="s">
        <v>3284</v>
      </c>
      <c r="H577">
        <v>83151</v>
      </c>
      <c r="I577" t="s">
        <v>14</v>
      </c>
    </row>
    <row r="578" spans="1:9" hidden="1" x14ac:dyDescent="0.35">
      <c r="A578" s="1" t="s">
        <v>2887</v>
      </c>
      <c r="B578" s="2">
        <v>10405</v>
      </c>
      <c r="C578">
        <f t="shared" ref="C578:C641" ca="1" si="9">DATEDIF(B578,TODAY(),"Y")</f>
        <v>96</v>
      </c>
      <c r="D578" t="str">
        <f ca="1">IF(Table3[[#This Row],[Age]]&gt;55, "Near Retirement", IF(Table3[[#This Row],[Age]]&lt;25,"Below 25", "25+"))</f>
        <v>Near Retirement</v>
      </c>
      <c r="E578" s="2">
        <v>44598</v>
      </c>
      <c r="F578">
        <f ca="1">DATEDIF(Table3[[#This Row],[Joining-Date]],TODAY(),"Y")</f>
        <v>2</v>
      </c>
      <c r="G578" t="s">
        <v>3280</v>
      </c>
      <c r="H578">
        <v>24907</v>
      </c>
      <c r="I578" t="s">
        <v>14</v>
      </c>
    </row>
    <row r="579" spans="1:9" hidden="1" x14ac:dyDescent="0.35">
      <c r="A579" s="1" t="s">
        <v>2888</v>
      </c>
      <c r="B579" s="2">
        <v>16353</v>
      </c>
      <c r="C579">
        <f t="shared" ca="1" si="9"/>
        <v>80</v>
      </c>
      <c r="D579" t="str">
        <f ca="1">IF(Table3[[#This Row],[Age]]&gt;55, "Near Retirement", IF(Table3[[#This Row],[Age]]&lt;25,"Below 25", "25+"))</f>
        <v>Near Retirement</v>
      </c>
      <c r="E579" s="2">
        <v>44163</v>
      </c>
      <c r="F579">
        <f ca="1">DATEDIF(Table3[[#This Row],[Joining-Date]],TODAY(),"Y")</f>
        <v>3</v>
      </c>
      <c r="G579" t="s">
        <v>550</v>
      </c>
      <c r="H579">
        <v>89934</v>
      </c>
      <c r="I579" t="s">
        <v>19</v>
      </c>
    </row>
    <row r="580" spans="1:9" hidden="1" x14ac:dyDescent="0.35">
      <c r="A580" s="1" t="s">
        <v>2889</v>
      </c>
      <c r="B580" s="2">
        <v>8300</v>
      </c>
      <c r="C580">
        <f t="shared" ca="1" si="9"/>
        <v>102</v>
      </c>
      <c r="D580" t="str">
        <f ca="1">IF(Table3[[#This Row],[Age]]&gt;55, "Near Retirement", IF(Table3[[#This Row],[Age]]&lt;25,"Below 25", "25+"))</f>
        <v>Near Retirement</v>
      </c>
      <c r="E580" s="2">
        <v>44315</v>
      </c>
      <c r="F580">
        <f ca="1">DATEDIF(Table3[[#This Row],[Joining-Date]],TODAY(),"Y")</f>
        <v>3</v>
      </c>
      <c r="G580" t="s">
        <v>3280</v>
      </c>
      <c r="H580">
        <v>53197</v>
      </c>
      <c r="I580" t="s">
        <v>14</v>
      </c>
    </row>
    <row r="581" spans="1:9" x14ac:dyDescent="0.35">
      <c r="A581" s="1" t="s">
        <v>2922</v>
      </c>
      <c r="B581" s="2">
        <v>22004</v>
      </c>
      <c r="C581">
        <f t="shared" ca="1" si="9"/>
        <v>64</v>
      </c>
      <c r="D581" t="str">
        <f ca="1">IF(Table3[[#This Row],[Age]]&gt;55, "Near Retirement", IF(Table3[[#This Row],[Age]]&lt;25,"Below 25", "25+"))</f>
        <v>Near Retirement</v>
      </c>
      <c r="E581" s="2">
        <v>44388</v>
      </c>
      <c r="F581">
        <f ca="1">DATEDIF(Table3[[#This Row],[Joining-Date]],TODAY(),"Y")</f>
        <v>3</v>
      </c>
      <c r="G581" s="3" t="s">
        <v>3284</v>
      </c>
      <c r="H581">
        <v>82179</v>
      </c>
      <c r="I581" t="s">
        <v>19</v>
      </c>
    </row>
    <row r="582" spans="1:9" x14ac:dyDescent="0.35">
      <c r="A582" s="1" t="s">
        <v>2896</v>
      </c>
      <c r="B582" s="2">
        <v>33877</v>
      </c>
      <c r="C582">
        <f t="shared" ca="1" si="9"/>
        <v>32</v>
      </c>
      <c r="D582" t="str">
        <f ca="1">IF(Table3[[#This Row],[Age]]&gt;55, "Near Retirement", IF(Table3[[#This Row],[Age]]&lt;25,"Below 25", "25+"))</f>
        <v>25+</v>
      </c>
      <c r="E582" s="2">
        <v>44543</v>
      </c>
      <c r="F582">
        <f ca="1">DATEDIF(Table3[[#This Row],[Joining-Date]],TODAY(),"Y")</f>
        <v>2</v>
      </c>
      <c r="G582" s="3" t="s">
        <v>3284</v>
      </c>
      <c r="H582">
        <v>80668</v>
      </c>
      <c r="I582" t="s">
        <v>14</v>
      </c>
    </row>
    <row r="583" spans="1:9" x14ac:dyDescent="0.35">
      <c r="A583" s="1" t="s">
        <v>3129</v>
      </c>
      <c r="B583" s="2">
        <v>37368</v>
      </c>
      <c r="C583">
        <f t="shared" ca="1" si="9"/>
        <v>22</v>
      </c>
      <c r="D583" t="str">
        <f ca="1">IF(Table3[[#This Row],[Age]]&gt;55, "Near Retirement", IF(Table3[[#This Row],[Age]]&lt;25,"Below 25", "25+"))</f>
        <v>Below 25</v>
      </c>
      <c r="E583" s="2">
        <v>45340</v>
      </c>
      <c r="F583">
        <f ca="1">DATEDIF(Table3[[#This Row],[Joining-Date]],TODAY(),"Y")</f>
        <v>0</v>
      </c>
      <c r="G583" s="3" t="s">
        <v>3284</v>
      </c>
      <c r="H583">
        <v>80018</v>
      </c>
      <c r="I583" t="s">
        <v>19</v>
      </c>
    </row>
    <row r="584" spans="1:9" hidden="1" x14ac:dyDescent="0.35">
      <c r="A584" s="1" t="s">
        <v>2893</v>
      </c>
      <c r="B584" s="2">
        <v>19797</v>
      </c>
      <c r="C584">
        <f t="shared" ca="1" si="9"/>
        <v>70</v>
      </c>
      <c r="D584" t="str">
        <f ca="1">IF(Table3[[#This Row],[Age]]&gt;55, "Near Retirement", IF(Table3[[#This Row],[Age]]&lt;25,"Below 25", "25+"))</f>
        <v>Near Retirement</v>
      </c>
      <c r="E584" s="2">
        <v>44735</v>
      </c>
      <c r="F584">
        <f ca="1">DATEDIF(Table3[[#This Row],[Joining-Date]],TODAY(),"Y")</f>
        <v>2</v>
      </c>
      <c r="G584"/>
      <c r="H584">
        <v>43382</v>
      </c>
      <c r="I584" t="s">
        <v>19</v>
      </c>
    </row>
    <row r="585" spans="1:9" x14ac:dyDescent="0.35">
      <c r="A585" s="1" t="s">
        <v>2533</v>
      </c>
      <c r="B585" s="2">
        <v>42226</v>
      </c>
      <c r="C585">
        <f t="shared" ca="1" si="9"/>
        <v>9</v>
      </c>
      <c r="D585" t="str">
        <f ca="1">IF(Table3[[#This Row],[Age]]&gt;55, "Near Retirement", IF(Table3[[#This Row],[Age]]&lt;25,"Below 25", "25+"))</f>
        <v>Below 25</v>
      </c>
      <c r="E585" s="2">
        <v>44918</v>
      </c>
      <c r="F585">
        <f ca="1">DATEDIF(Table3[[#This Row],[Joining-Date]],TODAY(),"Y")</f>
        <v>1</v>
      </c>
      <c r="G585" s="3" t="s">
        <v>3284</v>
      </c>
      <c r="H585">
        <v>79011</v>
      </c>
      <c r="I585" t="s">
        <v>14</v>
      </c>
    </row>
    <row r="586" spans="1:9" hidden="1" x14ac:dyDescent="0.35">
      <c r="A586" s="1" t="s">
        <v>2895</v>
      </c>
      <c r="B586" s="2">
        <v>11524</v>
      </c>
      <c r="C586">
        <f t="shared" ca="1" si="9"/>
        <v>93</v>
      </c>
      <c r="D586" t="str">
        <f ca="1">IF(Table3[[#This Row],[Age]]&gt;55, "Near Retirement", IF(Table3[[#This Row],[Age]]&lt;25,"Below 25", "25+"))</f>
        <v>Near Retirement</v>
      </c>
      <c r="E586" s="2">
        <v>44048</v>
      </c>
      <c r="F586">
        <f ca="1">DATEDIF(Table3[[#This Row],[Joining-Date]],TODAY(),"Y")</f>
        <v>4</v>
      </c>
      <c r="G586" t="s">
        <v>3280</v>
      </c>
      <c r="H586">
        <v>53774</v>
      </c>
      <c r="I586" t="s">
        <v>14</v>
      </c>
    </row>
    <row r="587" spans="1:9" x14ac:dyDescent="0.35">
      <c r="A587" s="1" t="s">
        <v>2819</v>
      </c>
      <c r="B587" s="2">
        <v>37944</v>
      </c>
      <c r="C587">
        <f t="shared" ca="1" si="9"/>
        <v>21</v>
      </c>
      <c r="D587" t="str">
        <f ca="1">IF(Table3[[#This Row],[Age]]&gt;55, "Near Retirement", IF(Table3[[#This Row],[Age]]&lt;25,"Below 25", "25+"))</f>
        <v>Below 25</v>
      </c>
      <c r="E587" s="2">
        <v>44985</v>
      </c>
      <c r="F587">
        <f ca="1">DATEDIF(Table3[[#This Row],[Joining-Date]],TODAY(),"Y")</f>
        <v>1</v>
      </c>
      <c r="G587" s="3" t="s">
        <v>3284</v>
      </c>
      <c r="H587">
        <v>78356</v>
      </c>
      <c r="I587" t="s">
        <v>19</v>
      </c>
    </row>
    <row r="588" spans="1:9" x14ac:dyDescent="0.35">
      <c r="A588" s="1" t="s">
        <v>3231</v>
      </c>
      <c r="B588" s="2">
        <v>28412</v>
      </c>
      <c r="C588">
        <f t="shared" ca="1" si="9"/>
        <v>47</v>
      </c>
      <c r="D588" t="str">
        <f ca="1">IF(Table3[[#This Row],[Age]]&gt;55, "Near Retirement", IF(Table3[[#This Row],[Age]]&lt;25,"Below 25", "25+"))</f>
        <v>25+</v>
      </c>
      <c r="E588" s="2">
        <v>44106</v>
      </c>
      <c r="F588">
        <f ca="1">DATEDIF(Table3[[#This Row],[Joining-Date]],TODAY(),"Y")</f>
        <v>4</v>
      </c>
      <c r="G588" s="3" t="s">
        <v>3284</v>
      </c>
      <c r="H588">
        <v>77282</v>
      </c>
      <c r="I588" t="s">
        <v>19</v>
      </c>
    </row>
    <row r="589" spans="1:9" hidden="1" x14ac:dyDescent="0.35">
      <c r="A589" s="1" t="s">
        <v>2898</v>
      </c>
      <c r="B589" s="2">
        <v>7929</v>
      </c>
      <c r="C589">
        <f t="shared" ca="1" si="9"/>
        <v>103</v>
      </c>
      <c r="D589" t="str">
        <f ca="1">IF(Table3[[#This Row],[Age]]&gt;55, "Near Retirement", IF(Table3[[#This Row],[Age]]&lt;25,"Below 25", "25+"))</f>
        <v>Near Retirement</v>
      </c>
      <c r="E589" s="2">
        <v>44957</v>
      </c>
      <c r="F589">
        <f ca="1">DATEDIF(Table3[[#This Row],[Joining-Date]],TODAY(),"Y")</f>
        <v>1</v>
      </c>
      <c r="G589" t="s">
        <v>3280</v>
      </c>
      <c r="H589">
        <v>93142</v>
      </c>
      <c r="I589" t="s">
        <v>19</v>
      </c>
    </row>
    <row r="590" spans="1:9" hidden="1" x14ac:dyDescent="0.35">
      <c r="A590" s="1" t="s">
        <v>2899</v>
      </c>
      <c r="B590" s="2">
        <v>4504</v>
      </c>
      <c r="C590">
        <f t="shared" ca="1" si="9"/>
        <v>112</v>
      </c>
      <c r="D590" t="str">
        <f ca="1">IF(Table3[[#This Row],[Age]]&gt;55, "Near Retirement", IF(Table3[[#This Row],[Age]]&lt;25,"Below 25", "25+"))</f>
        <v>Near Retirement</v>
      </c>
      <c r="E590" s="2">
        <v>45284</v>
      </c>
      <c r="F590">
        <f ca="1">DATEDIF(Table3[[#This Row],[Joining-Date]],TODAY(),"Y")</f>
        <v>0</v>
      </c>
      <c r="G590" t="s">
        <v>550</v>
      </c>
      <c r="H590">
        <v>48724</v>
      </c>
      <c r="I590" t="s">
        <v>14</v>
      </c>
    </row>
    <row r="591" spans="1:9" hidden="1" x14ac:dyDescent="0.35">
      <c r="A591" s="1" t="s">
        <v>2900</v>
      </c>
      <c r="B591" s="2">
        <v>8898</v>
      </c>
      <c r="C591">
        <f t="shared" ca="1" si="9"/>
        <v>100</v>
      </c>
      <c r="D591" t="str">
        <f ca="1">IF(Table3[[#This Row],[Age]]&gt;55, "Near Retirement", IF(Table3[[#This Row],[Age]]&lt;25,"Below 25", "25+"))</f>
        <v>Near Retirement</v>
      </c>
      <c r="E591" s="2">
        <v>45291</v>
      </c>
      <c r="F591">
        <f ca="1">DATEDIF(Table3[[#This Row],[Joining-Date]],TODAY(),"Y")</f>
        <v>0</v>
      </c>
      <c r="G591" t="s">
        <v>3280</v>
      </c>
      <c r="H591">
        <v>75724</v>
      </c>
      <c r="I591" t="s">
        <v>19</v>
      </c>
    </row>
    <row r="592" spans="1:9" x14ac:dyDescent="0.35">
      <c r="A592" s="1" t="s">
        <v>3004</v>
      </c>
      <c r="B592" s="2">
        <v>31319</v>
      </c>
      <c r="C592">
        <f t="shared" ca="1" si="9"/>
        <v>39</v>
      </c>
      <c r="D592" t="str">
        <f ca="1">IF(Table3[[#This Row],[Age]]&gt;55, "Near Retirement", IF(Table3[[#This Row],[Age]]&lt;25,"Below 25", "25+"))</f>
        <v>25+</v>
      </c>
      <c r="E592" s="2">
        <v>44227</v>
      </c>
      <c r="F592">
        <f ca="1">DATEDIF(Table3[[#This Row],[Joining-Date]],TODAY(),"Y")</f>
        <v>3</v>
      </c>
      <c r="G592" s="3" t="s">
        <v>3284</v>
      </c>
      <c r="H592">
        <v>75545</v>
      </c>
      <c r="I592" t="s">
        <v>19</v>
      </c>
    </row>
    <row r="593" spans="1:9" x14ac:dyDescent="0.35">
      <c r="A593" s="1" t="s">
        <v>2902</v>
      </c>
      <c r="B593" s="2">
        <v>31403</v>
      </c>
      <c r="C593">
        <f t="shared" ca="1" si="9"/>
        <v>38</v>
      </c>
      <c r="D593" t="str">
        <f ca="1">IF(Table3[[#This Row],[Age]]&gt;55, "Near Retirement", IF(Table3[[#This Row],[Age]]&lt;25,"Below 25", "25+"))</f>
        <v>25+</v>
      </c>
      <c r="E593" s="2">
        <v>43976</v>
      </c>
      <c r="F593">
        <f ca="1">DATEDIF(Table3[[#This Row],[Joining-Date]],TODAY(),"Y")</f>
        <v>4</v>
      </c>
      <c r="G593" s="3" t="s">
        <v>3284</v>
      </c>
      <c r="H593">
        <v>73352</v>
      </c>
      <c r="I593" t="s">
        <v>14</v>
      </c>
    </row>
    <row r="594" spans="1:9" hidden="1" x14ac:dyDescent="0.35">
      <c r="A594" s="1" t="s">
        <v>2903</v>
      </c>
      <c r="B594" s="2">
        <v>4497</v>
      </c>
      <c r="C594">
        <f t="shared" ca="1" si="9"/>
        <v>112</v>
      </c>
      <c r="D594" t="str">
        <f ca="1">IF(Table3[[#This Row],[Age]]&gt;55, "Near Retirement", IF(Table3[[#This Row],[Age]]&lt;25,"Below 25", "25+"))</f>
        <v>Near Retirement</v>
      </c>
      <c r="E594" s="2">
        <v>44479</v>
      </c>
      <c r="F594">
        <f ca="1">DATEDIF(Table3[[#This Row],[Joining-Date]],TODAY(),"Y")</f>
        <v>3</v>
      </c>
      <c r="G594" t="s">
        <v>3280</v>
      </c>
      <c r="H594">
        <v>47701</v>
      </c>
      <c r="I594" t="s">
        <v>14</v>
      </c>
    </row>
    <row r="595" spans="1:9" x14ac:dyDescent="0.35">
      <c r="A595" s="1" t="s">
        <v>2738</v>
      </c>
      <c r="B595" s="2">
        <v>44816</v>
      </c>
      <c r="C595">
        <f t="shared" ca="1" si="9"/>
        <v>2</v>
      </c>
      <c r="D595" t="str">
        <f ca="1">IF(Table3[[#This Row],[Age]]&gt;55, "Near Retirement", IF(Table3[[#This Row],[Age]]&lt;25,"Below 25", "25+"))</f>
        <v>Below 25</v>
      </c>
      <c r="E595" s="2">
        <v>44743</v>
      </c>
      <c r="F595">
        <f ca="1">DATEDIF(Table3[[#This Row],[Joining-Date]],TODAY(),"Y")</f>
        <v>2</v>
      </c>
      <c r="G595" s="3" t="s">
        <v>3284</v>
      </c>
      <c r="H595">
        <v>71548</v>
      </c>
      <c r="I595" t="s">
        <v>19</v>
      </c>
    </row>
    <row r="596" spans="1:9" x14ac:dyDescent="0.35">
      <c r="A596" s="1" t="s">
        <v>3105</v>
      </c>
      <c r="B596" s="2">
        <v>36378</v>
      </c>
      <c r="C596">
        <f t="shared" ca="1" si="9"/>
        <v>25</v>
      </c>
      <c r="D596" t="str">
        <f ca="1">IF(Table3[[#This Row],[Age]]&gt;55, "Near Retirement", IF(Table3[[#This Row],[Age]]&lt;25,"Below 25", "25+"))</f>
        <v>25+</v>
      </c>
      <c r="E596" s="2">
        <v>44414</v>
      </c>
      <c r="F596">
        <f ca="1">DATEDIF(Table3[[#This Row],[Joining-Date]],TODAY(),"Y")</f>
        <v>3</v>
      </c>
      <c r="G596" s="3" t="s">
        <v>3284</v>
      </c>
      <c r="H596">
        <v>67721</v>
      </c>
      <c r="I596" t="s">
        <v>19</v>
      </c>
    </row>
    <row r="597" spans="1:9" hidden="1" x14ac:dyDescent="0.35">
      <c r="A597" s="1" t="s">
        <v>2905</v>
      </c>
      <c r="B597" s="2">
        <v>19694</v>
      </c>
      <c r="C597">
        <f t="shared" ca="1" si="9"/>
        <v>70</v>
      </c>
      <c r="D597" t="str">
        <f ca="1">IF(Table3[[#This Row],[Age]]&gt;55, "Near Retirement", IF(Table3[[#This Row],[Age]]&lt;25,"Below 25", "25+"))</f>
        <v>Near Retirement</v>
      </c>
      <c r="E597" s="2">
        <v>45009</v>
      </c>
      <c r="F597">
        <f ca="1">DATEDIF(Table3[[#This Row],[Joining-Date]],TODAY(),"Y")</f>
        <v>1</v>
      </c>
      <c r="G597" t="s">
        <v>3278</v>
      </c>
      <c r="H597">
        <v>2852</v>
      </c>
      <c r="I597" t="s">
        <v>14</v>
      </c>
    </row>
    <row r="598" spans="1:9" x14ac:dyDescent="0.35">
      <c r="A598" s="1" t="s">
        <v>2837</v>
      </c>
      <c r="B598" s="2">
        <v>32881</v>
      </c>
      <c r="C598">
        <f t="shared" ca="1" si="9"/>
        <v>34</v>
      </c>
      <c r="D598" t="str">
        <f ca="1">IF(Table3[[#This Row],[Age]]&gt;55, "Near Retirement", IF(Table3[[#This Row],[Age]]&lt;25,"Below 25", "25+"))</f>
        <v>25+</v>
      </c>
      <c r="E598" s="2">
        <v>44032</v>
      </c>
      <c r="F598">
        <f ca="1">DATEDIF(Table3[[#This Row],[Joining-Date]],TODAY(),"Y")</f>
        <v>4</v>
      </c>
      <c r="G598" s="3" t="s">
        <v>3284</v>
      </c>
      <c r="H598">
        <v>66980</v>
      </c>
      <c r="I598" t="s">
        <v>14</v>
      </c>
    </row>
    <row r="599" spans="1:9" x14ac:dyDescent="0.35">
      <c r="A599" s="1" t="s">
        <v>2843</v>
      </c>
      <c r="B599" s="2">
        <v>22812</v>
      </c>
      <c r="C599">
        <f t="shared" ca="1" si="9"/>
        <v>62</v>
      </c>
      <c r="D599" t="str">
        <f ca="1">IF(Table3[[#This Row],[Age]]&gt;55, "Near Retirement", IF(Table3[[#This Row],[Age]]&lt;25,"Below 25", "25+"))</f>
        <v>Near Retirement</v>
      </c>
      <c r="E599" s="2">
        <v>44607</v>
      </c>
      <c r="F599">
        <f ca="1">DATEDIF(Table3[[#This Row],[Joining-Date]],TODAY(),"Y")</f>
        <v>2</v>
      </c>
      <c r="G599" s="3" t="s">
        <v>3284</v>
      </c>
      <c r="H599">
        <v>64378</v>
      </c>
      <c r="I599" t="s">
        <v>19</v>
      </c>
    </row>
    <row r="600" spans="1:9" hidden="1" x14ac:dyDescent="0.35">
      <c r="A600" s="1" t="s">
        <v>2908</v>
      </c>
      <c r="B600" s="2">
        <v>4108</v>
      </c>
      <c r="C600">
        <f t="shared" ca="1" si="9"/>
        <v>113</v>
      </c>
      <c r="D600" t="str">
        <f ca="1">IF(Table3[[#This Row],[Age]]&gt;55, "Near Retirement", IF(Table3[[#This Row],[Age]]&lt;25,"Below 25", "25+"))</f>
        <v>Near Retirement</v>
      </c>
      <c r="E600" s="2">
        <v>43912</v>
      </c>
      <c r="F600">
        <f ca="1">DATEDIF(Table3[[#This Row],[Joining-Date]],TODAY(),"Y")</f>
        <v>4</v>
      </c>
      <c r="G600" t="s">
        <v>3278</v>
      </c>
      <c r="H600">
        <v>74387</v>
      </c>
      <c r="I600" t="s">
        <v>14</v>
      </c>
    </row>
    <row r="601" spans="1:9" x14ac:dyDescent="0.35">
      <c r="A601" s="1" t="s">
        <v>2525</v>
      </c>
      <c r="B601" s="2">
        <v>43127</v>
      </c>
      <c r="C601">
        <f t="shared" ca="1" si="9"/>
        <v>6</v>
      </c>
      <c r="D601" t="str">
        <f ca="1">IF(Table3[[#This Row],[Age]]&gt;55, "Near Retirement", IF(Table3[[#This Row],[Age]]&lt;25,"Below 25", "25+"))</f>
        <v>Below 25</v>
      </c>
      <c r="E601" s="2">
        <v>44719</v>
      </c>
      <c r="F601">
        <f ca="1">DATEDIF(Table3[[#This Row],[Joining-Date]],TODAY(),"Y")</f>
        <v>2</v>
      </c>
      <c r="G601" s="3" t="s">
        <v>3284</v>
      </c>
      <c r="H601">
        <v>63268</v>
      </c>
      <c r="I601" t="s">
        <v>19</v>
      </c>
    </row>
    <row r="602" spans="1:9" hidden="1" x14ac:dyDescent="0.35">
      <c r="A602" s="1" t="s">
        <v>2910</v>
      </c>
      <c r="B602" s="2">
        <v>4974</v>
      </c>
      <c r="C602">
        <f t="shared" ca="1" si="9"/>
        <v>111</v>
      </c>
      <c r="D602" t="str">
        <f ca="1">IF(Table3[[#This Row],[Age]]&gt;55, "Near Retirement", IF(Table3[[#This Row],[Age]]&lt;25,"Below 25", "25+"))</f>
        <v>Near Retirement</v>
      </c>
      <c r="E602" s="2">
        <v>44505</v>
      </c>
      <c r="F602">
        <f ca="1">DATEDIF(Table3[[#This Row],[Joining-Date]],TODAY(),"Y")</f>
        <v>3</v>
      </c>
      <c r="G602" t="s">
        <v>13</v>
      </c>
      <c r="H602">
        <v>47344</v>
      </c>
      <c r="I602" t="s">
        <v>14</v>
      </c>
    </row>
    <row r="603" spans="1:9" x14ac:dyDescent="0.35">
      <c r="A603" s="1" t="s">
        <v>2528</v>
      </c>
      <c r="B603" s="2">
        <v>24624</v>
      </c>
      <c r="C603">
        <f t="shared" ca="1" si="9"/>
        <v>57</v>
      </c>
      <c r="D603" t="str">
        <f ca="1">IF(Table3[[#This Row],[Age]]&gt;55, "Near Retirement", IF(Table3[[#This Row],[Age]]&lt;25,"Below 25", "25+"))</f>
        <v>Near Retirement</v>
      </c>
      <c r="E603" s="2">
        <v>44479</v>
      </c>
      <c r="F603">
        <f ca="1">DATEDIF(Table3[[#This Row],[Joining-Date]],TODAY(),"Y")</f>
        <v>3</v>
      </c>
      <c r="G603" s="3" t="s">
        <v>3284</v>
      </c>
      <c r="H603">
        <v>62464</v>
      </c>
      <c r="I603" t="s">
        <v>19</v>
      </c>
    </row>
    <row r="604" spans="1:9" hidden="1" x14ac:dyDescent="0.35">
      <c r="A604" s="1" t="s">
        <v>2912</v>
      </c>
      <c r="B604" s="2">
        <v>10877</v>
      </c>
      <c r="C604">
        <f t="shared" ca="1" si="9"/>
        <v>95</v>
      </c>
      <c r="D604" t="str">
        <f ca="1">IF(Table3[[#This Row],[Age]]&gt;55, "Near Retirement", IF(Table3[[#This Row],[Age]]&lt;25,"Below 25", "25+"))</f>
        <v>Near Retirement</v>
      </c>
      <c r="E604" s="2">
        <v>44941</v>
      </c>
      <c r="F604">
        <f ca="1">DATEDIF(Table3[[#This Row],[Joining-Date]],TODAY(),"Y")</f>
        <v>1</v>
      </c>
      <c r="G604" t="s">
        <v>23</v>
      </c>
      <c r="H604">
        <v>94449</v>
      </c>
      <c r="I604" t="s">
        <v>19</v>
      </c>
    </row>
    <row r="605" spans="1:9" x14ac:dyDescent="0.35">
      <c r="A605" s="1" t="s">
        <v>2814</v>
      </c>
      <c r="B605" s="2">
        <v>44028</v>
      </c>
      <c r="C605">
        <f t="shared" ca="1" si="9"/>
        <v>4</v>
      </c>
      <c r="D605" t="str">
        <f ca="1">IF(Table3[[#This Row],[Age]]&gt;55, "Near Retirement", IF(Table3[[#This Row],[Age]]&lt;25,"Below 25", "25+"))</f>
        <v>Below 25</v>
      </c>
      <c r="E605" s="2">
        <v>45176</v>
      </c>
      <c r="F605">
        <f ca="1">DATEDIF(Table3[[#This Row],[Joining-Date]],TODAY(),"Y")</f>
        <v>1</v>
      </c>
      <c r="G605" s="3" t="s">
        <v>3284</v>
      </c>
      <c r="H605">
        <v>61535</v>
      </c>
      <c r="I605" t="s">
        <v>19</v>
      </c>
    </row>
    <row r="606" spans="1:9" x14ac:dyDescent="0.35">
      <c r="A606" s="1" t="s">
        <v>2359</v>
      </c>
      <c r="B606" s="2">
        <v>31878</v>
      </c>
      <c r="C606">
        <f t="shared" ca="1" si="9"/>
        <v>37</v>
      </c>
      <c r="D606" t="str">
        <f ca="1">IF(Table3[[#This Row],[Age]]&gt;55, "Near Retirement", IF(Table3[[#This Row],[Age]]&lt;25,"Below 25", "25+"))</f>
        <v>25+</v>
      </c>
      <c r="E606" s="2">
        <v>45327</v>
      </c>
      <c r="F606">
        <f ca="1">DATEDIF(Table3[[#This Row],[Joining-Date]],TODAY(),"Y")</f>
        <v>0</v>
      </c>
      <c r="G606" s="3" t="s">
        <v>3284</v>
      </c>
      <c r="H606">
        <v>61279</v>
      </c>
      <c r="I606" t="s">
        <v>14</v>
      </c>
    </row>
    <row r="607" spans="1:9" x14ac:dyDescent="0.35">
      <c r="A607" s="1" t="s">
        <v>2670</v>
      </c>
      <c r="B607" s="2">
        <v>21654</v>
      </c>
      <c r="C607">
        <f t="shared" ca="1" si="9"/>
        <v>65</v>
      </c>
      <c r="D607" t="str">
        <f ca="1">IF(Table3[[#This Row],[Age]]&gt;55, "Near Retirement", IF(Table3[[#This Row],[Age]]&lt;25,"Below 25", "25+"))</f>
        <v>Near Retirement</v>
      </c>
      <c r="E607" s="2">
        <v>44500</v>
      </c>
      <c r="F607">
        <f ca="1">DATEDIF(Table3[[#This Row],[Joining-Date]],TODAY(),"Y")</f>
        <v>3</v>
      </c>
      <c r="G607" s="3" t="s">
        <v>3284</v>
      </c>
      <c r="H607">
        <v>60575</v>
      </c>
      <c r="I607" t="s">
        <v>14</v>
      </c>
    </row>
    <row r="608" spans="1:9" x14ac:dyDescent="0.35">
      <c r="A608" s="1" t="s">
        <v>2584</v>
      </c>
      <c r="B608" s="2">
        <v>27343</v>
      </c>
      <c r="C608">
        <f t="shared" ca="1" si="9"/>
        <v>50</v>
      </c>
      <c r="D608" t="str">
        <f ca="1">IF(Table3[[#This Row],[Age]]&gt;55, "Near Retirement", IF(Table3[[#This Row],[Age]]&lt;25,"Below 25", "25+"))</f>
        <v>25+</v>
      </c>
      <c r="E608" s="2">
        <v>45391</v>
      </c>
      <c r="F608">
        <f ca="1">DATEDIF(Table3[[#This Row],[Joining-Date]],TODAY(),"Y")</f>
        <v>0</v>
      </c>
      <c r="G608" s="3" t="s">
        <v>3284</v>
      </c>
      <c r="H608">
        <v>59489</v>
      </c>
      <c r="I608" t="s">
        <v>14</v>
      </c>
    </row>
    <row r="609" spans="1:9" hidden="1" x14ac:dyDescent="0.35">
      <c r="A609" s="1" t="s">
        <v>2917</v>
      </c>
      <c r="B609" s="2">
        <v>20413</v>
      </c>
      <c r="C609">
        <f t="shared" ca="1" si="9"/>
        <v>69</v>
      </c>
      <c r="D609" t="str">
        <f ca="1">IF(Table3[[#This Row],[Age]]&gt;55, "Near Retirement", IF(Table3[[#This Row],[Age]]&lt;25,"Below 25", "25+"))</f>
        <v>Near Retirement</v>
      </c>
      <c r="E609" s="2">
        <v>44778</v>
      </c>
      <c r="F609">
        <f ca="1">DATEDIF(Table3[[#This Row],[Joining-Date]],TODAY(),"Y")</f>
        <v>2</v>
      </c>
      <c r="G609" t="s">
        <v>550</v>
      </c>
      <c r="H609">
        <v>5234</v>
      </c>
      <c r="I609" t="s">
        <v>19</v>
      </c>
    </row>
    <row r="610" spans="1:9" x14ac:dyDescent="0.35">
      <c r="A610" s="1" t="s">
        <v>2618</v>
      </c>
      <c r="B610" s="2">
        <v>22273</v>
      </c>
      <c r="C610">
        <f t="shared" ca="1" si="9"/>
        <v>63</v>
      </c>
      <c r="D610" t="str">
        <f ca="1">IF(Table3[[#This Row],[Age]]&gt;55, "Near Retirement", IF(Table3[[#This Row],[Age]]&lt;25,"Below 25", "25+"))</f>
        <v>Near Retirement</v>
      </c>
      <c r="E610" s="2">
        <v>44669</v>
      </c>
      <c r="F610">
        <f ca="1">DATEDIF(Table3[[#This Row],[Joining-Date]],TODAY(),"Y")</f>
        <v>2</v>
      </c>
      <c r="G610" s="3" t="s">
        <v>3284</v>
      </c>
      <c r="H610">
        <v>58618</v>
      </c>
      <c r="I610" t="s">
        <v>19</v>
      </c>
    </row>
    <row r="611" spans="1:9" x14ac:dyDescent="0.35">
      <c r="A611" s="1" t="s">
        <v>2361</v>
      </c>
      <c r="B611" s="2">
        <v>29863</v>
      </c>
      <c r="C611">
        <f t="shared" ca="1" si="9"/>
        <v>43</v>
      </c>
      <c r="D611" t="str">
        <f ca="1">IF(Table3[[#This Row],[Age]]&gt;55, "Near Retirement", IF(Table3[[#This Row],[Age]]&lt;25,"Below 25", "25+"))</f>
        <v>25+</v>
      </c>
      <c r="E611" s="2">
        <v>45021</v>
      </c>
      <c r="F611">
        <f ca="1">DATEDIF(Table3[[#This Row],[Joining-Date]],TODAY(),"Y")</f>
        <v>1</v>
      </c>
      <c r="G611" s="3" t="s">
        <v>3284</v>
      </c>
      <c r="H611">
        <v>57572</v>
      </c>
      <c r="I611" t="s">
        <v>19</v>
      </c>
    </row>
    <row r="612" spans="1:9" x14ac:dyDescent="0.35">
      <c r="A612" s="1" t="s">
        <v>2916</v>
      </c>
      <c r="B612" s="2">
        <v>24843</v>
      </c>
      <c r="C612">
        <f t="shared" ca="1" si="9"/>
        <v>56</v>
      </c>
      <c r="D612" t="str">
        <f ca="1">IF(Table3[[#This Row],[Age]]&gt;55, "Near Retirement", IF(Table3[[#This Row],[Age]]&lt;25,"Below 25", "25+"))</f>
        <v>Near Retirement</v>
      </c>
      <c r="E612" s="2">
        <v>45207</v>
      </c>
      <c r="F612">
        <f ca="1">DATEDIF(Table3[[#This Row],[Joining-Date]],TODAY(),"Y")</f>
        <v>1</v>
      </c>
      <c r="G612" s="3" t="s">
        <v>3284</v>
      </c>
      <c r="H612">
        <v>57118</v>
      </c>
      <c r="I612" t="s">
        <v>19</v>
      </c>
    </row>
    <row r="613" spans="1:9" x14ac:dyDescent="0.35">
      <c r="A613" s="1" t="s">
        <v>2774</v>
      </c>
      <c r="B613" s="2">
        <v>24339</v>
      </c>
      <c r="C613">
        <f t="shared" ca="1" si="9"/>
        <v>58</v>
      </c>
      <c r="D613" t="str">
        <f ca="1">IF(Table3[[#This Row],[Age]]&gt;55, "Near Retirement", IF(Table3[[#This Row],[Age]]&lt;25,"Below 25", "25+"))</f>
        <v>Near Retirement</v>
      </c>
      <c r="E613" s="2">
        <v>44087</v>
      </c>
      <c r="F613">
        <f ca="1">DATEDIF(Table3[[#This Row],[Joining-Date]],TODAY(),"Y")</f>
        <v>4</v>
      </c>
      <c r="G613" s="3" t="s">
        <v>3284</v>
      </c>
      <c r="H613">
        <v>56554</v>
      </c>
      <c r="I613" t="s">
        <v>19</v>
      </c>
    </row>
    <row r="614" spans="1:9" x14ac:dyDescent="0.35">
      <c r="A614" s="1" t="s">
        <v>2793</v>
      </c>
      <c r="B614" s="2">
        <v>42627</v>
      </c>
      <c r="C614">
        <f t="shared" ca="1" si="9"/>
        <v>8</v>
      </c>
      <c r="D614" t="str">
        <f ca="1">IF(Table3[[#This Row],[Age]]&gt;55, "Near Retirement", IF(Table3[[#This Row],[Age]]&lt;25,"Below 25", "25+"))</f>
        <v>Below 25</v>
      </c>
      <c r="E614" s="2">
        <v>45393</v>
      </c>
      <c r="F614">
        <f ca="1">DATEDIF(Table3[[#This Row],[Joining-Date]],TODAY(),"Y")</f>
        <v>0</v>
      </c>
      <c r="G614" s="3" t="s">
        <v>3284</v>
      </c>
      <c r="H614">
        <v>56221</v>
      </c>
      <c r="I614" t="s">
        <v>14</v>
      </c>
    </row>
    <row r="615" spans="1:9" x14ac:dyDescent="0.35">
      <c r="A615" s="1" t="s">
        <v>2445</v>
      </c>
      <c r="B615" s="2">
        <v>34420</v>
      </c>
      <c r="C615">
        <f t="shared" ca="1" si="9"/>
        <v>30</v>
      </c>
      <c r="D615" t="str">
        <f ca="1">IF(Table3[[#This Row],[Age]]&gt;55, "Near Retirement", IF(Table3[[#This Row],[Age]]&lt;25,"Below 25", "25+"))</f>
        <v>25+</v>
      </c>
      <c r="E615" s="2">
        <v>43872</v>
      </c>
      <c r="F615">
        <f ca="1">DATEDIF(Table3[[#This Row],[Joining-Date]],TODAY(),"Y")</f>
        <v>4</v>
      </c>
      <c r="G615" s="3" t="s">
        <v>3284</v>
      </c>
      <c r="H615">
        <v>54858</v>
      </c>
      <c r="I615" t="s">
        <v>14</v>
      </c>
    </row>
    <row r="616" spans="1:9" hidden="1" x14ac:dyDescent="0.35">
      <c r="A616" s="1" t="s">
        <v>2923</v>
      </c>
      <c r="B616" s="2">
        <v>6780</v>
      </c>
      <c r="C616">
        <f t="shared" ca="1" si="9"/>
        <v>106</v>
      </c>
      <c r="D616" t="str">
        <f ca="1">IF(Table3[[#This Row],[Age]]&gt;55, "Near Retirement", IF(Table3[[#This Row],[Age]]&lt;25,"Below 25", "25+"))</f>
        <v>Near Retirement</v>
      </c>
      <c r="E616" s="2">
        <v>44912</v>
      </c>
      <c r="F616">
        <f ca="1">DATEDIF(Table3[[#This Row],[Joining-Date]],TODAY(),"Y")</f>
        <v>1</v>
      </c>
      <c r="G616" t="s">
        <v>13</v>
      </c>
      <c r="H616">
        <v>45357</v>
      </c>
      <c r="I616" t="s">
        <v>19</v>
      </c>
    </row>
    <row r="617" spans="1:9" x14ac:dyDescent="0.35">
      <c r="A617" s="1" t="s">
        <v>3107</v>
      </c>
      <c r="B617" s="2">
        <v>31266</v>
      </c>
      <c r="C617">
        <f t="shared" ca="1" si="9"/>
        <v>39</v>
      </c>
      <c r="D617" t="str">
        <f ca="1">IF(Table3[[#This Row],[Age]]&gt;55, "Near Retirement", IF(Table3[[#This Row],[Age]]&lt;25,"Below 25", "25+"))</f>
        <v>25+</v>
      </c>
      <c r="E617" s="2">
        <v>44556</v>
      </c>
      <c r="F617">
        <f ca="1">DATEDIF(Table3[[#This Row],[Joining-Date]],TODAY(),"Y")</f>
        <v>2</v>
      </c>
      <c r="G617" s="3" t="s">
        <v>3284</v>
      </c>
      <c r="H617">
        <v>53720</v>
      </c>
      <c r="I617" t="s">
        <v>19</v>
      </c>
    </row>
    <row r="618" spans="1:9" x14ac:dyDescent="0.35">
      <c r="A618" s="1" t="s">
        <v>2728</v>
      </c>
      <c r="B618" s="2">
        <v>23623</v>
      </c>
      <c r="C618">
        <f t="shared" ca="1" si="9"/>
        <v>60</v>
      </c>
      <c r="D618" t="str">
        <f ca="1">IF(Table3[[#This Row],[Age]]&gt;55, "Near Retirement", IF(Table3[[#This Row],[Age]]&lt;25,"Below 25", "25+"))</f>
        <v>Near Retirement</v>
      </c>
      <c r="E618" s="2">
        <v>44464</v>
      </c>
      <c r="F618">
        <f ca="1">DATEDIF(Table3[[#This Row],[Joining-Date]],TODAY(),"Y")</f>
        <v>3</v>
      </c>
      <c r="G618" s="3" t="s">
        <v>3284</v>
      </c>
      <c r="H618">
        <v>52982</v>
      </c>
      <c r="I618" t="s">
        <v>14</v>
      </c>
    </row>
    <row r="619" spans="1:9" x14ac:dyDescent="0.35">
      <c r="A619" s="1" t="s">
        <v>3234</v>
      </c>
      <c r="B619" s="2">
        <v>21482</v>
      </c>
      <c r="C619">
        <f t="shared" ca="1" si="9"/>
        <v>66</v>
      </c>
      <c r="D619" t="str">
        <f ca="1">IF(Table3[[#This Row],[Age]]&gt;55, "Near Retirement", IF(Table3[[#This Row],[Age]]&lt;25,"Below 25", "25+"))</f>
        <v>Near Retirement</v>
      </c>
      <c r="E619" s="2">
        <v>44159</v>
      </c>
      <c r="F619">
        <f ca="1">DATEDIF(Table3[[#This Row],[Joining-Date]],TODAY(),"Y")</f>
        <v>4</v>
      </c>
      <c r="G619" s="3" t="s">
        <v>3284</v>
      </c>
      <c r="H619">
        <v>51424</v>
      </c>
      <c r="I619" t="s">
        <v>14</v>
      </c>
    </row>
    <row r="620" spans="1:9" x14ac:dyDescent="0.35">
      <c r="A620" s="1" t="s">
        <v>2919</v>
      </c>
      <c r="B620" s="2">
        <v>39573</v>
      </c>
      <c r="C620">
        <f t="shared" ca="1" si="9"/>
        <v>16</v>
      </c>
      <c r="D620" t="str">
        <f ca="1">IF(Table3[[#This Row],[Age]]&gt;55, "Near Retirement", IF(Table3[[#This Row],[Age]]&lt;25,"Below 25", "25+"))</f>
        <v>Below 25</v>
      </c>
      <c r="E620" s="2">
        <v>44680</v>
      </c>
      <c r="F620">
        <f ca="1">DATEDIF(Table3[[#This Row],[Joining-Date]],TODAY(),"Y")</f>
        <v>2</v>
      </c>
      <c r="G620" s="3" t="s">
        <v>3284</v>
      </c>
      <c r="H620">
        <v>50600</v>
      </c>
      <c r="I620" t="s">
        <v>14</v>
      </c>
    </row>
    <row r="621" spans="1:9" hidden="1" x14ac:dyDescent="0.35">
      <c r="A621" s="1" t="s">
        <v>2928</v>
      </c>
      <c r="B621" s="2">
        <v>5272</v>
      </c>
      <c r="C621">
        <f t="shared" ca="1" si="9"/>
        <v>110</v>
      </c>
      <c r="D621" t="str">
        <f ca="1">IF(Table3[[#This Row],[Age]]&gt;55, "Near Retirement", IF(Table3[[#This Row],[Age]]&lt;25,"Below 25", "25+"))</f>
        <v>Near Retirement</v>
      </c>
      <c r="E621" s="2">
        <v>43911</v>
      </c>
      <c r="F621">
        <f ca="1">DATEDIF(Table3[[#This Row],[Joining-Date]],TODAY(),"Y")</f>
        <v>4</v>
      </c>
      <c r="G621" t="s">
        <v>13</v>
      </c>
      <c r="H621">
        <v>89631</v>
      </c>
      <c r="I621" t="s">
        <v>19</v>
      </c>
    </row>
    <row r="622" spans="1:9" x14ac:dyDescent="0.35">
      <c r="A622" s="1" t="s">
        <v>3191</v>
      </c>
      <c r="B622" s="2">
        <v>32060</v>
      </c>
      <c r="C622">
        <f t="shared" ca="1" si="9"/>
        <v>37</v>
      </c>
      <c r="D622" t="str">
        <f ca="1">IF(Table3[[#This Row],[Age]]&gt;55, "Near Retirement", IF(Table3[[#This Row],[Age]]&lt;25,"Below 25", "25+"))</f>
        <v>25+</v>
      </c>
      <c r="E622" s="2">
        <v>44873</v>
      </c>
      <c r="F622">
        <f ca="1">DATEDIF(Table3[[#This Row],[Joining-Date]],TODAY(),"Y")</f>
        <v>2</v>
      </c>
      <c r="G622" s="3" t="s">
        <v>3284</v>
      </c>
      <c r="H622">
        <v>49498</v>
      </c>
      <c r="I622" t="s">
        <v>14</v>
      </c>
    </row>
    <row r="623" spans="1:9" hidden="1" x14ac:dyDescent="0.35">
      <c r="A623" s="1" t="s">
        <v>2930</v>
      </c>
      <c r="B623" s="2">
        <v>5040</v>
      </c>
      <c r="C623">
        <f t="shared" ca="1" si="9"/>
        <v>111</v>
      </c>
      <c r="D623" t="str">
        <f ca="1">IF(Table3[[#This Row],[Age]]&gt;55, "Near Retirement", IF(Table3[[#This Row],[Age]]&lt;25,"Below 25", "25+"))</f>
        <v>Near Retirement</v>
      </c>
      <c r="E623" s="2">
        <v>44481</v>
      </c>
      <c r="F623">
        <f ca="1">DATEDIF(Table3[[#This Row],[Joining-Date]],TODAY(),"Y")</f>
        <v>3</v>
      </c>
      <c r="G623" t="s">
        <v>3280</v>
      </c>
      <c r="H623">
        <v>4325</v>
      </c>
      <c r="I623" t="s">
        <v>14</v>
      </c>
    </row>
    <row r="624" spans="1:9" hidden="1" x14ac:dyDescent="0.35">
      <c r="A624" s="1" t="s">
        <v>2931</v>
      </c>
      <c r="B624" s="2">
        <v>5128</v>
      </c>
      <c r="C624">
        <f t="shared" ca="1" si="9"/>
        <v>110</v>
      </c>
      <c r="D624" t="str">
        <f ca="1">IF(Table3[[#This Row],[Age]]&gt;55, "Near Retirement", IF(Table3[[#This Row],[Age]]&lt;25,"Below 25", "25+"))</f>
        <v>Near Retirement</v>
      </c>
      <c r="E624" s="2">
        <v>45031</v>
      </c>
      <c r="F624">
        <f ca="1">DATEDIF(Table3[[#This Row],[Joining-Date]],TODAY(),"Y")</f>
        <v>1</v>
      </c>
      <c r="G624" t="s">
        <v>550</v>
      </c>
      <c r="H624">
        <v>18862</v>
      </c>
      <c r="I624" t="s">
        <v>14</v>
      </c>
    </row>
    <row r="625" spans="1:9" hidden="1" x14ac:dyDescent="0.35">
      <c r="A625" s="1" t="s">
        <v>2932</v>
      </c>
      <c r="B625" s="2">
        <v>14766</v>
      </c>
      <c r="C625">
        <f t="shared" ca="1" si="9"/>
        <v>84</v>
      </c>
      <c r="D625" t="str">
        <f ca="1">IF(Table3[[#This Row],[Age]]&gt;55, "Near Retirement", IF(Table3[[#This Row],[Age]]&lt;25,"Below 25", "25+"))</f>
        <v>Near Retirement</v>
      </c>
      <c r="E625" s="2">
        <v>45057</v>
      </c>
      <c r="F625">
        <f ca="1">DATEDIF(Table3[[#This Row],[Joining-Date]],TODAY(),"Y")</f>
        <v>1</v>
      </c>
      <c r="G625" t="s">
        <v>3280</v>
      </c>
      <c r="H625">
        <v>40556</v>
      </c>
      <c r="I625" t="s">
        <v>14</v>
      </c>
    </row>
    <row r="626" spans="1:9" x14ac:dyDescent="0.35">
      <c r="A626" s="1" t="s">
        <v>3018</v>
      </c>
      <c r="B626" s="2">
        <v>21758</v>
      </c>
      <c r="C626">
        <f t="shared" ca="1" si="9"/>
        <v>65</v>
      </c>
      <c r="D626" t="str">
        <f ca="1">IF(Table3[[#This Row],[Age]]&gt;55, "Near Retirement", IF(Table3[[#This Row],[Age]]&lt;25,"Below 25", "25+"))</f>
        <v>Near Retirement</v>
      </c>
      <c r="E626" s="2">
        <v>45149</v>
      </c>
      <c r="F626">
        <f ca="1">DATEDIF(Table3[[#This Row],[Joining-Date]],TODAY(),"Y")</f>
        <v>1</v>
      </c>
      <c r="G626" s="3" t="s">
        <v>3284</v>
      </c>
      <c r="H626">
        <v>49107</v>
      </c>
      <c r="I626" t="s">
        <v>14</v>
      </c>
    </row>
    <row r="627" spans="1:9" x14ac:dyDescent="0.35">
      <c r="A627" s="1" t="s">
        <v>2857</v>
      </c>
      <c r="B627" s="2">
        <v>36328</v>
      </c>
      <c r="C627">
        <f t="shared" ca="1" si="9"/>
        <v>25</v>
      </c>
      <c r="D627" t="str">
        <f ca="1">IF(Table3[[#This Row],[Age]]&gt;55, "Near Retirement", IF(Table3[[#This Row],[Age]]&lt;25,"Below 25", "25+"))</f>
        <v>25+</v>
      </c>
      <c r="E627" s="2">
        <v>44921</v>
      </c>
      <c r="F627">
        <f ca="1">DATEDIF(Table3[[#This Row],[Joining-Date]],TODAY(),"Y")</f>
        <v>1</v>
      </c>
      <c r="G627" s="3" t="s">
        <v>3284</v>
      </c>
      <c r="H627">
        <v>47366</v>
      </c>
      <c r="I627" t="s">
        <v>19</v>
      </c>
    </row>
    <row r="628" spans="1:9" x14ac:dyDescent="0.35">
      <c r="A628" s="1" t="s">
        <v>2773</v>
      </c>
      <c r="B628" s="2">
        <v>32291</v>
      </c>
      <c r="C628">
        <f t="shared" ca="1" si="9"/>
        <v>36</v>
      </c>
      <c r="D628" t="str">
        <f ca="1">IF(Table3[[#This Row],[Age]]&gt;55, "Near Retirement", IF(Table3[[#This Row],[Age]]&lt;25,"Below 25", "25+"))</f>
        <v>25+</v>
      </c>
      <c r="E628" s="2">
        <v>44484</v>
      </c>
      <c r="F628">
        <f ca="1">DATEDIF(Table3[[#This Row],[Joining-Date]],TODAY(),"Y")</f>
        <v>3</v>
      </c>
      <c r="G628" s="3" t="s">
        <v>3284</v>
      </c>
      <c r="H628">
        <v>44599</v>
      </c>
      <c r="I628" t="s">
        <v>19</v>
      </c>
    </row>
    <row r="629" spans="1:9" hidden="1" x14ac:dyDescent="0.35">
      <c r="A629" s="1" t="s">
        <v>2758</v>
      </c>
      <c r="B629" s="2">
        <v>8064</v>
      </c>
      <c r="C629">
        <f t="shared" ca="1" si="9"/>
        <v>102</v>
      </c>
      <c r="D629" t="str">
        <f ca="1">IF(Table3[[#This Row],[Age]]&gt;55, "Near Retirement", IF(Table3[[#This Row],[Age]]&lt;25,"Below 25", "25+"))</f>
        <v>Near Retirement</v>
      </c>
      <c r="E629" s="2">
        <v>44071</v>
      </c>
      <c r="F629">
        <f ca="1">DATEDIF(Table3[[#This Row],[Joining-Date]],TODAY(),"Y")</f>
        <v>4</v>
      </c>
      <c r="G629" t="s">
        <v>3280</v>
      </c>
      <c r="H629">
        <v>60171</v>
      </c>
      <c r="I629" t="s">
        <v>14</v>
      </c>
    </row>
    <row r="630" spans="1:9" hidden="1" x14ac:dyDescent="0.35">
      <c r="A630" s="1" t="s">
        <v>2936</v>
      </c>
      <c r="B630" s="2">
        <v>9445</v>
      </c>
      <c r="C630">
        <f t="shared" ca="1" si="9"/>
        <v>99</v>
      </c>
      <c r="D630" t="str">
        <f ca="1">IF(Table3[[#This Row],[Age]]&gt;55, "Near Retirement", IF(Table3[[#This Row],[Age]]&lt;25,"Below 25", "25+"))</f>
        <v>Near Retirement</v>
      </c>
      <c r="E630" s="2">
        <v>44028</v>
      </c>
      <c r="F630">
        <f ca="1">DATEDIF(Table3[[#This Row],[Joining-Date]],TODAY(),"Y")</f>
        <v>4</v>
      </c>
      <c r="G630" t="s">
        <v>13</v>
      </c>
      <c r="H630">
        <v>30094</v>
      </c>
      <c r="I630" t="s">
        <v>19</v>
      </c>
    </row>
    <row r="631" spans="1:9" x14ac:dyDescent="0.35">
      <c r="A631" s="1" t="s">
        <v>2519</v>
      </c>
      <c r="B631" s="2">
        <v>32191</v>
      </c>
      <c r="C631">
        <f t="shared" ca="1" si="9"/>
        <v>36</v>
      </c>
      <c r="D631" t="str">
        <f ca="1">IF(Table3[[#This Row],[Age]]&gt;55, "Near Retirement", IF(Table3[[#This Row],[Age]]&lt;25,"Below 25", "25+"))</f>
        <v>25+</v>
      </c>
      <c r="E631" s="2">
        <v>43913</v>
      </c>
      <c r="F631">
        <f ca="1">DATEDIF(Table3[[#This Row],[Joining-Date]],TODAY(),"Y")</f>
        <v>4</v>
      </c>
      <c r="G631" s="3" t="s">
        <v>3284</v>
      </c>
      <c r="H631">
        <v>43979</v>
      </c>
      <c r="I631" t="s">
        <v>19</v>
      </c>
    </row>
    <row r="632" spans="1:9" x14ac:dyDescent="0.35">
      <c r="A632" s="1" t="s">
        <v>2700</v>
      </c>
      <c r="B632" s="2">
        <v>35959</v>
      </c>
      <c r="C632">
        <f t="shared" ca="1" si="9"/>
        <v>26</v>
      </c>
      <c r="D632" t="str">
        <f ca="1">IF(Table3[[#This Row],[Age]]&gt;55, "Near Retirement", IF(Table3[[#This Row],[Age]]&lt;25,"Below 25", "25+"))</f>
        <v>25+</v>
      </c>
      <c r="E632" s="2">
        <v>44038</v>
      </c>
      <c r="F632">
        <f ca="1">DATEDIF(Table3[[#This Row],[Joining-Date]],TODAY(),"Y")</f>
        <v>4</v>
      </c>
      <c r="G632" s="3" t="s">
        <v>3284</v>
      </c>
      <c r="H632">
        <v>41325</v>
      </c>
      <c r="I632" t="s">
        <v>19</v>
      </c>
    </row>
    <row r="633" spans="1:9" hidden="1" x14ac:dyDescent="0.35">
      <c r="A633" s="1" t="s">
        <v>2939</v>
      </c>
      <c r="B633" s="2">
        <v>17777</v>
      </c>
      <c r="C633">
        <f t="shared" ca="1" si="9"/>
        <v>76</v>
      </c>
      <c r="D633" t="str">
        <f ca="1">IF(Table3[[#This Row],[Age]]&gt;55, "Near Retirement", IF(Table3[[#This Row],[Age]]&lt;25,"Below 25", "25+"))</f>
        <v>Near Retirement</v>
      </c>
      <c r="E633" s="2">
        <v>44551</v>
      </c>
      <c r="F633">
        <f ca="1">DATEDIF(Table3[[#This Row],[Joining-Date]],TODAY(),"Y")</f>
        <v>2</v>
      </c>
      <c r="G633" t="s">
        <v>3280</v>
      </c>
      <c r="H633">
        <v>89395</v>
      </c>
      <c r="I633" t="s">
        <v>14</v>
      </c>
    </row>
    <row r="634" spans="1:9" hidden="1" x14ac:dyDescent="0.35">
      <c r="A634" s="1" t="s">
        <v>2940</v>
      </c>
      <c r="B634" s="2">
        <v>14654</v>
      </c>
      <c r="C634">
        <f t="shared" ca="1" si="9"/>
        <v>84</v>
      </c>
      <c r="D634" t="str">
        <f ca="1">IF(Table3[[#This Row],[Age]]&gt;55, "Near Retirement", IF(Table3[[#This Row],[Age]]&lt;25,"Below 25", "25+"))</f>
        <v>Near Retirement</v>
      </c>
      <c r="E634" s="2">
        <v>44668</v>
      </c>
      <c r="F634">
        <f ca="1">DATEDIF(Table3[[#This Row],[Joining-Date]],TODAY(),"Y")</f>
        <v>2</v>
      </c>
      <c r="G634" t="s">
        <v>3278</v>
      </c>
      <c r="H634">
        <v>12405</v>
      </c>
      <c r="I634" t="s">
        <v>14</v>
      </c>
    </row>
    <row r="635" spans="1:9" hidden="1" x14ac:dyDescent="0.35">
      <c r="A635" s="1" t="s">
        <v>2941</v>
      </c>
      <c r="B635" s="2">
        <v>9602</v>
      </c>
      <c r="C635">
        <f t="shared" ca="1" si="9"/>
        <v>98</v>
      </c>
      <c r="D635" t="str">
        <f ca="1">IF(Table3[[#This Row],[Age]]&gt;55, "Near Retirement", IF(Table3[[#This Row],[Age]]&lt;25,"Below 25", "25+"))</f>
        <v>Near Retirement</v>
      </c>
      <c r="E635" s="2">
        <v>44178</v>
      </c>
      <c r="F635">
        <f ca="1">DATEDIF(Table3[[#This Row],[Joining-Date]],TODAY(),"Y")</f>
        <v>3</v>
      </c>
      <c r="G635" t="s">
        <v>3280</v>
      </c>
      <c r="H635">
        <v>39067</v>
      </c>
      <c r="I635" t="s">
        <v>19</v>
      </c>
    </row>
    <row r="636" spans="1:9" hidden="1" x14ac:dyDescent="0.35">
      <c r="A636" s="1" t="s">
        <v>2942</v>
      </c>
      <c r="B636" s="2">
        <v>11320</v>
      </c>
      <c r="C636">
        <f t="shared" ca="1" si="9"/>
        <v>93</v>
      </c>
      <c r="D636" t="str">
        <f ca="1">IF(Table3[[#This Row],[Age]]&gt;55, "Near Retirement", IF(Table3[[#This Row],[Age]]&lt;25,"Below 25", "25+"))</f>
        <v>Near Retirement</v>
      </c>
      <c r="E636" s="2">
        <v>44606</v>
      </c>
      <c r="F636">
        <f ca="1">DATEDIF(Table3[[#This Row],[Joining-Date]],TODAY(),"Y")</f>
        <v>2</v>
      </c>
      <c r="G636" t="s">
        <v>13</v>
      </c>
      <c r="H636">
        <v>46775</v>
      </c>
      <c r="I636" t="s">
        <v>19</v>
      </c>
    </row>
    <row r="637" spans="1:9" x14ac:dyDescent="0.35">
      <c r="A637" s="1" t="s">
        <v>3184</v>
      </c>
      <c r="B637" s="2">
        <v>42352</v>
      </c>
      <c r="C637">
        <f t="shared" ca="1" si="9"/>
        <v>8</v>
      </c>
      <c r="D637" t="str">
        <f ca="1">IF(Table3[[#This Row],[Age]]&gt;55, "Near Retirement", IF(Table3[[#This Row],[Age]]&lt;25,"Below 25", "25+"))</f>
        <v>Below 25</v>
      </c>
      <c r="E637" s="2">
        <v>44269</v>
      </c>
      <c r="F637">
        <f ca="1">DATEDIF(Table3[[#This Row],[Joining-Date]],TODAY(),"Y")</f>
        <v>3</v>
      </c>
      <c r="G637" s="3" t="s">
        <v>3284</v>
      </c>
      <c r="H637">
        <v>40264</v>
      </c>
      <c r="I637" t="s">
        <v>19</v>
      </c>
    </row>
    <row r="638" spans="1:9" x14ac:dyDescent="0.35">
      <c r="A638" s="1" t="s">
        <v>2682</v>
      </c>
      <c r="B638" s="2">
        <v>43176</v>
      </c>
      <c r="C638">
        <f t="shared" ca="1" si="9"/>
        <v>6</v>
      </c>
      <c r="D638" t="str">
        <f ca="1">IF(Table3[[#This Row],[Age]]&gt;55, "Near Retirement", IF(Table3[[#This Row],[Age]]&lt;25,"Below 25", "25+"))</f>
        <v>Below 25</v>
      </c>
      <c r="E638" s="2">
        <v>45353</v>
      </c>
      <c r="F638">
        <f ca="1">DATEDIF(Table3[[#This Row],[Joining-Date]],TODAY(),"Y")</f>
        <v>0</v>
      </c>
      <c r="G638" s="3" t="s">
        <v>3284</v>
      </c>
      <c r="H638">
        <v>39628</v>
      </c>
      <c r="I638" t="s">
        <v>14</v>
      </c>
    </row>
    <row r="639" spans="1:9" x14ac:dyDescent="0.35">
      <c r="A639" s="1" t="s">
        <v>2650</v>
      </c>
      <c r="B639" s="2">
        <v>22337</v>
      </c>
      <c r="C639">
        <f t="shared" ca="1" si="9"/>
        <v>63</v>
      </c>
      <c r="D639" t="str">
        <f ca="1">IF(Table3[[#This Row],[Age]]&gt;55, "Near Retirement", IF(Table3[[#This Row],[Age]]&lt;25,"Below 25", "25+"))</f>
        <v>Near Retirement</v>
      </c>
      <c r="E639" s="2">
        <v>44569</v>
      </c>
      <c r="F639">
        <f ca="1">DATEDIF(Table3[[#This Row],[Joining-Date]],TODAY(),"Y")</f>
        <v>2</v>
      </c>
      <c r="G639" s="3" t="s">
        <v>3284</v>
      </c>
      <c r="H639">
        <v>39547</v>
      </c>
      <c r="I639" t="s">
        <v>14</v>
      </c>
    </row>
    <row r="640" spans="1:9" x14ac:dyDescent="0.35">
      <c r="A640" s="1" t="s">
        <v>2831</v>
      </c>
      <c r="B640" s="2">
        <v>21179</v>
      </c>
      <c r="C640">
        <f t="shared" ca="1" si="9"/>
        <v>66</v>
      </c>
      <c r="D640" t="str">
        <f ca="1">IF(Table3[[#This Row],[Age]]&gt;55, "Near Retirement", IF(Table3[[#This Row],[Age]]&lt;25,"Below 25", "25+"))</f>
        <v>Near Retirement</v>
      </c>
      <c r="E640" s="2">
        <v>44915</v>
      </c>
      <c r="F640">
        <f ca="1">DATEDIF(Table3[[#This Row],[Joining-Date]],TODAY(),"Y")</f>
        <v>1</v>
      </c>
      <c r="G640" s="3" t="s">
        <v>3284</v>
      </c>
      <c r="H640">
        <v>38800</v>
      </c>
      <c r="I640" t="s">
        <v>14</v>
      </c>
    </row>
    <row r="641" spans="1:9" x14ac:dyDescent="0.35">
      <c r="A641" s="1" t="s">
        <v>2428</v>
      </c>
      <c r="B641" s="2">
        <v>21888</v>
      </c>
      <c r="C641">
        <f t="shared" ca="1" si="9"/>
        <v>64</v>
      </c>
      <c r="D641" t="str">
        <f ca="1">IF(Table3[[#This Row],[Age]]&gt;55, "Near Retirement", IF(Table3[[#This Row],[Age]]&lt;25,"Below 25", "25+"))</f>
        <v>Near Retirement</v>
      </c>
      <c r="E641" s="2">
        <v>44793</v>
      </c>
      <c r="F641">
        <f ca="1">DATEDIF(Table3[[#This Row],[Joining-Date]],TODAY(),"Y")</f>
        <v>2</v>
      </c>
      <c r="G641" s="3" t="s">
        <v>3284</v>
      </c>
      <c r="H641">
        <v>38121</v>
      </c>
      <c r="I641" t="s">
        <v>19</v>
      </c>
    </row>
    <row r="642" spans="1:9" hidden="1" x14ac:dyDescent="0.35">
      <c r="A642" s="1" t="s">
        <v>2947</v>
      </c>
      <c r="B642" s="2">
        <v>11116</v>
      </c>
      <c r="C642">
        <f t="shared" ref="C642:C705" ca="1" si="10">DATEDIF(B642,TODAY(),"Y")</f>
        <v>94</v>
      </c>
      <c r="D642" t="str">
        <f ca="1">IF(Table3[[#This Row],[Age]]&gt;55, "Near Retirement", IF(Table3[[#This Row],[Age]]&lt;25,"Below 25", "25+"))</f>
        <v>Near Retirement</v>
      </c>
      <c r="E642" s="2">
        <v>44650</v>
      </c>
      <c r="F642">
        <f ca="1">DATEDIF(Table3[[#This Row],[Joining-Date]],TODAY(),"Y")</f>
        <v>2</v>
      </c>
      <c r="G642" t="s">
        <v>23</v>
      </c>
      <c r="H642">
        <v>34176</v>
      </c>
      <c r="I642" t="s">
        <v>19</v>
      </c>
    </row>
    <row r="643" spans="1:9" x14ac:dyDescent="0.35">
      <c r="A643" s="1" t="s">
        <v>2419</v>
      </c>
      <c r="B643" s="2">
        <v>39526</v>
      </c>
      <c r="C643">
        <f t="shared" ca="1" si="10"/>
        <v>16</v>
      </c>
      <c r="D643" t="str">
        <f ca="1">IF(Table3[[#This Row],[Age]]&gt;55, "Near Retirement", IF(Table3[[#This Row],[Age]]&lt;25,"Below 25", "25+"))</f>
        <v>Below 25</v>
      </c>
      <c r="E643" s="2">
        <v>45043</v>
      </c>
      <c r="F643">
        <f ca="1">DATEDIF(Table3[[#This Row],[Joining-Date]],TODAY(),"Y")</f>
        <v>1</v>
      </c>
      <c r="G643" s="3" t="s">
        <v>3284</v>
      </c>
      <c r="H643">
        <v>37650</v>
      </c>
      <c r="I643" t="s">
        <v>14</v>
      </c>
    </row>
    <row r="644" spans="1:9" hidden="1" x14ac:dyDescent="0.35">
      <c r="A644" s="1" t="s">
        <v>2949</v>
      </c>
      <c r="B644" s="2">
        <v>3864</v>
      </c>
      <c r="C644">
        <f t="shared" ca="1" si="10"/>
        <v>114</v>
      </c>
      <c r="D644" t="str">
        <f ca="1">IF(Table3[[#This Row],[Age]]&gt;55, "Near Retirement", IF(Table3[[#This Row],[Age]]&lt;25,"Below 25", "25+"))</f>
        <v>Near Retirement</v>
      </c>
      <c r="E644" s="2">
        <v>44057</v>
      </c>
      <c r="F644">
        <f ca="1">DATEDIF(Table3[[#This Row],[Joining-Date]],TODAY(),"Y")</f>
        <v>4</v>
      </c>
      <c r="G644" t="s">
        <v>3280</v>
      </c>
      <c r="H644">
        <v>15668</v>
      </c>
      <c r="I644" t="s">
        <v>14</v>
      </c>
    </row>
    <row r="645" spans="1:9" x14ac:dyDescent="0.35">
      <c r="A645" s="1" t="s">
        <v>2511</v>
      </c>
      <c r="B645" s="2">
        <v>37975</v>
      </c>
      <c r="C645">
        <f t="shared" ca="1" si="10"/>
        <v>20</v>
      </c>
      <c r="D645" t="str">
        <f ca="1">IF(Table3[[#This Row],[Age]]&gt;55, "Near Retirement", IF(Table3[[#This Row],[Age]]&lt;25,"Below 25", "25+"))</f>
        <v>Below 25</v>
      </c>
      <c r="E645" s="2">
        <v>45247</v>
      </c>
      <c r="F645">
        <f ca="1">DATEDIF(Table3[[#This Row],[Joining-Date]],TODAY(),"Y")</f>
        <v>1</v>
      </c>
      <c r="G645" s="3" t="s">
        <v>3284</v>
      </c>
      <c r="H645">
        <v>36100</v>
      </c>
      <c r="I645" t="s">
        <v>19</v>
      </c>
    </row>
    <row r="646" spans="1:9" x14ac:dyDescent="0.35">
      <c r="A646" s="1" t="s">
        <v>2633</v>
      </c>
      <c r="B646" s="2">
        <v>40038</v>
      </c>
      <c r="C646">
        <f t="shared" ca="1" si="10"/>
        <v>15</v>
      </c>
      <c r="D646" t="str">
        <f ca="1">IF(Table3[[#This Row],[Age]]&gt;55, "Near Retirement", IF(Table3[[#This Row],[Age]]&lt;25,"Below 25", "25+"))</f>
        <v>Below 25</v>
      </c>
      <c r="E646" s="2">
        <v>45304</v>
      </c>
      <c r="F646">
        <f ca="1">DATEDIF(Table3[[#This Row],[Joining-Date]],TODAY(),"Y")</f>
        <v>0</v>
      </c>
      <c r="G646" s="3" t="s">
        <v>3284</v>
      </c>
      <c r="H646">
        <v>34181</v>
      </c>
      <c r="I646" t="s">
        <v>19</v>
      </c>
    </row>
    <row r="647" spans="1:9" hidden="1" x14ac:dyDescent="0.35">
      <c r="A647" s="1" t="s">
        <v>2952</v>
      </c>
      <c r="B647" s="2">
        <v>4793</v>
      </c>
      <c r="C647">
        <f t="shared" ca="1" si="10"/>
        <v>111</v>
      </c>
      <c r="D647" t="str">
        <f ca="1">IF(Table3[[#This Row],[Age]]&gt;55, "Near Retirement", IF(Table3[[#This Row],[Age]]&lt;25,"Below 25", "25+"))</f>
        <v>Near Retirement</v>
      </c>
      <c r="E647" s="2">
        <v>43985</v>
      </c>
      <c r="F647">
        <f ca="1">DATEDIF(Table3[[#This Row],[Joining-Date]],TODAY(),"Y")</f>
        <v>4</v>
      </c>
      <c r="G647" t="s">
        <v>3280</v>
      </c>
      <c r="H647">
        <v>39823</v>
      </c>
      <c r="I647" t="s">
        <v>14</v>
      </c>
    </row>
    <row r="648" spans="1:9" x14ac:dyDescent="0.35">
      <c r="A648" s="1" t="s">
        <v>2987</v>
      </c>
      <c r="B648" s="2">
        <v>30991</v>
      </c>
      <c r="C648">
        <f t="shared" ca="1" si="10"/>
        <v>40</v>
      </c>
      <c r="D648" t="str">
        <f ca="1">IF(Table3[[#This Row],[Age]]&gt;55, "Near Retirement", IF(Table3[[#This Row],[Age]]&lt;25,"Below 25", "25+"))</f>
        <v>25+</v>
      </c>
      <c r="E648" s="2">
        <v>45124</v>
      </c>
      <c r="F648">
        <f ca="1">DATEDIF(Table3[[#This Row],[Joining-Date]],TODAY(),"Y")</f>
        <v>1</v>
      </c>
      <c r="G648" s="3" t="s">
        <v>3284</v>
      </c>
      <c r="H648">
        <v>33742</v>
      </c>
      <c r="I648" t="s">
        <v>19</v>
      </c>
    </row>
    <row r="649" spans="1:9" x14ac:dyDescent="0.35">
      <c r="A649" s="1" t="s">
        <v>2838</v>
      </c>
      <c r="B649" s="2">
        <v>44731</v>
      </c>
      <c r="C649">
        <f t="shared" ca="1" si="10"/>
        <v>2</v>
      </c>
      <c r="D649" t="str">
        <f ca="1">IF(Table3[[#This Row],[Age]]&gt;55, "Near Retirement", IF(Table3[[#This Row],[Age]]&lt;25,"Below 25", "25+"))</f>
        <v>Below 25</v>
      </c>
      <c r="E649" s="2">
        <v>43879</v>
      </c>
      <c r="F649">
        <f ca="1">DATEDIF(Table3[[#This Row],[Joining-Date]],TODAY(),"Y")</f>
        <v>4</v>
      </c>
      <c r="G649" s="3" t="s">
        <v>3284</v>
      </c>
      <c r="H649">
        <v>32835</v>
      </c>
      <c r="I649" t="s">
        <v>14</v>
      </c>
    </row>
    <row r="650" spans="1:9" x14ac:dyDescent="0.35">
      <c r="A650" s="1" t="s">
        <v>2376</v>
      </c>
      <c r="B650" s="2">
        <v>30684</v>
      </c>
      <c r="C650">
        <f t="shared" ca="1" si="10"/>
        <v>40</v>
      </c>
      <c r="D650" t="str">
        <f ca="1">IF(Table3[[#This Row],[Age]]&gt;55, "Near Retirement", IF(Table3[[#This Row],[Age]]&lt;25,"Below 25", "25+"))</f>
        <v>25+</v>
      </c>
      <c r="E650" s="2">
        <v>44528</v>
      </c>
      <c r="F650">
        <f ca="1">DATEDIF(Table3[[#This Row],[Joining-Date]],TODAY(),"Y")</f>
        <v>2</v>
      </c>
      <c r="G650" s="3" t="s">
        <v>3284</v>
      </c>
      <c r="H650">
        <v>32190</v>
      </c>
      <c r="I650" t="s">
        <v>19</v>
      </c>
    </row>
    <row r="651" spans="1:9" hidden="1" x14ac:dyDescent="0.35">
      <c r="A651" s="1" t="s">
        <v>2834</v>
      </c>
      <c r="B651" s="2">
        <v>19135</v>
      </c>
      <c r="C651">
        <f t="shared" ca="1" si="10"/>
        <v>72</v>
      </c>
      <c r="D651" t="str">
        <f ca="1">IF(Table3[[#This Row],[Age]]&gt;55, "Near Retirement", IF(Table3[[#This Row],[Age]]&lt;25,"Below 25", "25+"))</f>
        <v>Near Retirement</v>
      </c>
      <c r="E651" s="2">
        <v>44248</v>
      </c>
      <c r="F651">
        <f ca="1">DATEDIF(Table3[[#This Row],[Joining-Date]],TODAY(),"Y")</f>
        <v>3</v>
      </c>
      <c r="G651" t="s">
        <v>3278</v>
      </c>
      <c r="H651">
        <v>24272</v>
      </c>
      <c r="I651" t="s">
        <v>14</v>
      </c>
    </row>
    <row r="652" spans="1:9" x14ac:dyDescent="0.35">
      <c r="A652" s="1" t="s">
        <v>2449</v>
      </c>
      <c r="B652" s="2">
        <v>33845</v>
      </c>
      <c r="C652">
        <f t="shared" ca="1" si="10"/>
        <v>32</v>
      </c>
      <c r="D652" t="str">
        <f ca="1">IF(Table3[[#This Row],[Age]]&gt;55, "Near Retirement", IF(Table3[[#This Row],[Age]]&lt;25,"Below 25", "25+"))</f>
        <v>25+</v>
      </c>
      <c r="E652" s="2">
        <v>43840</v>
      </c>
      <c r="F652">
        <f ca="1">DATEDIF(Table3[[#This Row],[Joining-Date]],TODAY(),"Y")</f>
        <v>4</v>
      </c>
      <c r="G652" s="3" t="s">
        <v>3284</v>
      </c>
      <c r="H652">
        <v>31357</v>
      </c>
      <c r="I652" t="s">
        <v>19</v>
      </c>
    </row>
    <row r="653" spans="1:9" hidden="1" x14ac:dyDescent="0.35">
      <c r="A653" s="1" t="s">
        <v>2957</v>
      </c>
      <c r="B653" s="2">
        <v>17678</v>
      </c>
      <c r="C653">
        <f t="shared" ca="1" si="10"/>
        <v>76</v>
      </c>
      <c r="D653" t="str">
        <f ca="1">IF(Table3[[#This Row],[Age]]&gt;55, "Near Retirement", IF(Table3[[#This Row],[Age]]&lt;25,"Below 25", "25+"))</f>
        <v>Near Retirement</v>
      </c>
      <c r="E653" s="2">
        <v>44328</v>
      </c>
      <c r="F653">
        <f ca="1">DATEDIF(Table3[[#This Row],[Joining-Date]],TODAY(),"Y")</f>
        <v>3</v>
      </c>
      <c r="G653"/>
      <c r="H653">
        <v>27484</v>
      </c>
      <c r="I653" t="s">
        <v>14</v>
      </c>
    </row>
    <row r="654" spans="1:9" hidden="1" x14ac:dyDescent="0.35">
      <c r="A654" s="1" t="s">
        <v>2958</v>
      </c>
      <c r="B654" s="2">
        <v>9908</v>
      </c>
      <c r="C654">
        <f t="shared" ca="1" si="10"/>
        <v>97</v>
      </c>
      <c r="D654" t="str">
        <f ca="1">IF(Table3[[#This Row],[Age]]&gt;55, "Near Retirement", IF(Table3[[#This Row],[Age]]&lt;25,"Below 25", "25+"))</f>
        <v>Near Retirement</v>
      </c>
      <c r="E654" s="2">
        <v>44908</v>
      </c>
      <c r="F654">
        <f ca="1">DATEDIF(Table3[[#This Row],[Joining-Date]],TODAY(),"Y")</f>
        <v>1</v>
      </c>
      <c r="G654"/>
      <c r="H654">
        <v>24359</v>
      </c>
      <c r="I654" t="s">
        <v>14</v>
      </c>
    </row>
    <row r="655" spans="1:9" x14ac:dyDescent="0.35">
      <c r="A655" s="1" t="s">
        <v>3023</v>
      </c>
      <c r="B655" s="2">
        <v>35250</v>
      </c>
      <c r="C655">
        <f t="shared" ca="1" si="10"/>
        <v>28</v>
      </c>
      <c r="D655" t="str">
        <f ca="1">IF(Table3[[#This Row],[Age]]&gt;55, "Near Retirement", IF(Table3[[#This Row],[Age]]&lt;25,"Below 25", "25+"))</f>
        <v>25+</v>
      </c>
      <c r="E655" s="2">
        <v>44118</v>
      </c>
      <c r="F655">
        <f ca="1">DATEDIF(Table3[[#This Row],[Joining-Date]],TODAY(),"Y")</f>
        <v>4</v>
      </c>
      <c r="G655" s="3" t="s">
        <v>3284</v>
      </c>
      <c r="H655">
        <v>30951</v>
      </c>
      <c r="I655" t="s">
        <v>14</v>
      </c>
    </row>
    <row r="656" spans="1:9" x14ac:dyDescent="0.35">
      <c r="A656" s="1" t="s">
        <v>2819</v>
      </c>
      <c r="B656" s="2">
        <v>41211</v>
      </c>
      <c r="C656">
        <f t="shared" ca="1" si="10"/>
        <v>12</v>
      </c>
      <c r="D656" t="str">
        <f ca="1">IF(Table3[[#This Row],[Age]]&gt;55, "Near Retirement", IF(Table3[[#This Row],[Age]]&lt;25,"Below 25", "25+"))</f>
        <v>Below 25</v>
      </c>
      <c r="E656" s="2">
        <v>45224</v>
      </c>
      <c r="F656">
        <f ca="1">DATEDIF(Table3[[#This Row],[Joining-Date]],TODAY(),"Y")</f>
        <v>1</v>
      </c>
      <c r="G656" s="3" t="s">
        <v>3284</v>
      </c>
      <c r="H656">
        <v>30095</v>
      </c>
      <c r="I656" t="s">
        <v>14</v>
      </c>
    </row>
    <row r="657" spans="1:9" x14ac:dyDescent="0.35">
      <c r="A657" s="1" t="s">
        <v>2632</v>
      </c>
      <c r="B657" s="2">
        <v>36383</v>
      </c>
      <c r="C657">
        <f t="shared" ca="1" si="10"/>
        <v>25</v>
      </c>
      <c r="D657" t="str">
        <f ca="1">IF(Table3[[#This Row],[Age]]&gt;55, "Near Retirement", IF(Table3[[#This Row],[Age]]&lt;25,"Below 25", "25+"))</f>
        <v>25+</v>
      </c>
      <c r="E657" s="2">
        <v>43959</v>
      </c>
      <c r="F657">
        <f ca="1">DATEDIF(Table3[[#This Row],[Joining-Date]],TODAY(),"Y")</f>
        <v>4</v>
      </c>
      <c r="G657" s="3" t="s">
        <v>3284</v>
      </c>
      <c r="H657">
        <v>27391</v>
      </c>
      <c r="I657" t="s">
        <v>19</v>
      </c>
    </row>
    <row r="658" spans="1:9" x14ac:dyDescent="0.35">
      <c r="A658" s="1" t="s">
        <v>2734</v>
      </c>
      <c r="B658" s="2">
        <v>21737</v>
      </c>
      <c r="C658">
        <f t="shared" ca="1" si="10"/>
        <v>65</v>
      </c>
      <c r="D658" t="str">
        <f ca="1">IF(Table3[[#This Row],[Age]]&gt;55, "Near Retirement", IF(Table3[[#This Row],[Age]]&lt;25,"Below 25", "25+"))</f>
        <v>Near Retirement</v>
      </c>
      <c r="E658" s="2">
        <v>45170</v>
      </c>
      <c r="F658">
        <f ca="1">DATEDIF(Table3[[#This Row],[Joining-Date]],TODAY(),"Y")</f>
        <v>1</v>
      </c>
      <c r="G658" s="3" t="s">
        <v>3284</v>
      </c>
      <c r="H658">
        <v>26699</v>
      </c>
      <c r="I658" t="s">
        <v>19</v>
      </c>
    </row>
    <row r="659" spans="1:9" x14ac:dyDescent="0.35">
      <c r="A659" s="1" t="s">
        <v>2371</v>
      </c>
      <c r="B659" s="2">
        <v>33054</v>
      </c>
      <c r="C659">
        <f t="shared" ca="1" si="10"/>
        <v>34</v>
      </c>
      <c r="D659" t="str">
        <f ca="1">IF(Table3[[#This Row],[Age]]&gt;55, "Near Retirement", IF(Table3[[#This Row],[Age]]&lt;25,"Below 25", "25+"))</f>
        <v>25+</v>
      </c>
      <c r="E659" s="2">
        <v>44295</v>
      </c>
      <c r="F659">
        <f ca="1">DATEDIF(Table3[[#This Row],[Joining-Date]],TODAY(),"Y")</f>
        <v>3</v>
      </c>
      <c r="G659" s="3" t="s">
        <v>3284</v>
      </c>
      <c r="H659">
        <v>25757</v>
      </c>
      <c r="I659" t="s">
        <v>19</v>
      </c>
    </row>
    <row r="660" spans="1:9" hidden="1" x14ac:dyDescent="0.35">
      <c r="A660" s="1" t="s">
        <v>2964</v>
      </c>
      <c r="B660" s="2">
        <v>3678</v>
      </c>
      <c r="C660">
        <f t="shared" ca="1" si="10"/>
        <v>114</v>
      </c>
      <c r="D660" t="str">
        <f ca="1">IF(Table3[[#This Row],[Age]]&gt;55, "Near Retirement", IF(Table3[[#This Row],[Age]]&lt;25,"Below 25", "25+"))</f>
        <v>Near Retirement</v>
      </c>
      <c r="E660" s="2">
        <v>44862</v>
      </c>
      <c r="F660">
        <f ca="1">DATEDIF(Table3[[#This Row],[Joining-Date]],TODAY(),"Y")</f>
        <v>2</v>
      </c>
      <c r="G660" t="s">
        <v>550</v>
      </c>
      <c r="H660">
        <v>41229</v>
      </c>
      <c r="I660" t="s">
        <v>14</v>
      </c>
    </row>
    <row r="661" spans="1:9" x14ac:dyDescent="0.35">
      <c r="A661" s="1" t="s">
        <v>2909</v>
      </c>
      <c r="B661" s="2">
        <v>30994</v>
      </c>
      <c r="C661">
        <f t="shared" ca="1" si="10"/>
        <v>40</v>
      </c>
      <c r="D661" t="str">
        <f ca="1">IF(Table3[[#This Row],[Age]]&gt;55, "Near Retirement", IF(Table3[[#This Row],[Age]]&lt;25,"Below 25", "25+"))</f>
        <v>25+</v>
      </c>
      <c r="E661" s="2">
        <v>43926</v>
      </c>
      <c r="F661">
        <f ca="1">DATEDIF(Table3[[#This Row],[Joining-Date]],TODAY(),"Y")</f>
        <v>4</v>
      </c>
      <c r="G661" s="3" t="s">
        <v>3284</v>
      </c>
      <c r="H661">
        <v>25703</v>
      </c>
      <c r="I661" t="s">
        <v>14</v>
      </c>
    </row>
    <row r="662" spans="1:9" x14ac:dyDescent="0.35">
      <c r="A662" s="1" t="s">
        <v>2906</v>
      </c>
      <c r="B662" s="2">
        <v>37768</v>
      </c>
      <c r="C662">
        <f t="shared" ca="1" si="10"/>
        <v>21</v>
      </c>
      <c r="D662" t="str">
        <f ca="1">IF(Table3[[#This Row],[Age]]&gt;55, "Near Retirement", IF(Table3[[#This Row],[Age]]&lt;25,"Below 25", "25+"))</f>
        <v>Below 25</v>
      </c>
      <c r="E662" s="2">
        <v>45351</v>
      </c>
      <c r="F662">
        <f ca="1">DATEDIF(Table3[[#This Row],[Joining-Date]],TODAY(),"Y")</f>
        <v>0</v>
      </c>
      <c r="G662" s="3" t="s">
        <v>3284</v>
      </c>
      <c r="H662">
        <v>25081</v>
      </c>
      <c r="I662" t="s">
        <v>19</v>
      </c>
    </row>
    <row r="663" spans="1:9" x14ac:dyDescent="0.35">
      <c r="A663" s="1" t="s">
        <v>2986</v>
      </c>
      <c r="B663" s="2">
        <v>21352</v>
      </c>
      <c r="C663">
        <f t="shared" ca="1" si="10"/>
        <v>66</v>
      </c>
      <c r="D663" t="str">
        <f ca="1">IF(Table3[[#This Row],[Age]]&gt;55, "Near Retirement", IF(Table3[[#This Row],[Age]]&lt;25,"Below 25", "25+"))</f>
        <v>Near Retirement</v>
      </c>
      <c r="E663" s="2">
        <v>44845</v>
      </c>
      <c r="F663">
        <f ca="1">DATEDIF(Table3[[#This Row],[Joining-Date]],TODAY(),"Y")</f>
        <v>2</v>
      </c>
      <c r="G663" s="3" t="s">
        <v>3284</v>
      </c>
      <c r="H663">
        <v>24863</v>
      </c>
      <c r="I663" t="s">
        <v>14</v>
      </c>
    </row>
    <row r="664" spans="1:9" hidden="1" x14ac:dyDescent="0.35">
      <c r="A664" s="1" t="s">
        <v>2967</v>
      </c>
      <c r="B664" s="2">
        <v>19819</v>
      </c>
      <c r="C664">
        <f t="shared" ca="1" si="10"/>
        <v>70</v>
      </c>
      <c r="D664" t="str">
        <f ca="1">IF(Table3[[#This Row],[Age]]&gt;55, "Near Retirement", IF(Table3[[#This Row],[Age]]&lt;25,"Below 25", "25+"))</f>
        <v>Near Retirement</v>
      </c>
      <c r="E664" s="2">
        <v>44821</v>
      </c>
      <c r="F664">
        <f ca="1">DATEDIF(Table3[[#This Row],[Joining-Date]],TODAY(),"Y")</f>
        <v>2</v>
      </c>
      <c r="G664" t="s">
        <v>3280</v>
      </c>
      <c r="H664">
        <v>3896</v>
      </c>
      <c r="I664" t="s">
        <v>19</v>
      </c>
    </row>
    <row r="665" spans="1:9" hidden="1" x14ac:dyDescent="0.35">
      <c r="A665" s="1" t="s">
        <v>2968</v>
      </c>
      <c r="B665" s="2">
        <v>11942</v>
      </c>
      <c r="C665">
        <f t="shared" ca="1" si="10"/>
        <v>92</v>
      </c>
      <c r="D665" t="str">
        <f ca="1">IF(Table3[[#This Row],[Age]]&gt;55, "Near Retirement", IF(Table3[[#This Row],[Age]]&lt;25,"Below 25", "25+"))</f>
        <v>Near Retirement</v>
      </c>
      <c r="E665" s="2">
        <v>44000</v>
      </c>
      <c r="F665">
        <f ca="1">DATEDIF(Table3[[#This Row],[Joining-Date]],TODAY(),"Y")</f>
        <v>4</v>
      </c>
      <c r="G665" t="s">
        <v>3280</v>
      </c>
      <c r="H665">
        <v>81703</v>
      </c>
      <c r="I665" t="s">
        <v>14</v>
      </c>
    </row>
    <row r="666" spans="1:9" x14ac:dyDescent="0.35">
      <c r="A666" s="1" t="s">
        <v>3120</v>
      </c>
      <c r="B666" s="2">
        <v>43492</v>
      </c>
      <c r="C666">
        <f t="shared" ca="1" si="10"/>
        <v>5</v>
      </c>
      <c r="D666" t="str">
        <f ca="1">IF(Table3[[#This Row],[Age]]&gt;55, "Near Retirement", IF(Table3[[#This Row],[Age]]&lt;25,"Below 25", "25+"))</f>
        <v>Below 25</v>
      </c>
      <c r="E666" s="2">
        <v>44762</v>
      </c>
      <c r="F666">
        <f ca="1">DATEDIF(Table3[[#This Row],[Joining-Date]],TODAY(),"Y")</f>
        <v>2</v>
      </c>
      <c r="G666" s="3" t="s">
        <v>3284</v>
      </c>
      <c r="H666">
        <v>24417</v>
      </c>
      <c r="I666" t="s">
        <v>19</v>
      </c>
    </row>
    <row r="667" spans="1:9" hidden="1" x14ac:dyDescent="0.35">
      <c r="A667" s="1" t="s">
        <v>2970</v>
      </c>
      <c r="B667" s="2">
        <v>12289</v>
      </c>
      <c r="C667">
        <f t="shared" ca="1" si="10"/>
        <v>91</v>
      </c>
      <c r="D667" t="str">
        <f ca="1">IF(Table3[[#This Row],[Age]]&gt;55, "Near Retirement", IF(Table3[[#This Row],[Age]]&lt;25,"Below 25", "25+"))</f>
        <v>Near Retirement</v>
      </c>
      <c r="E667" s="2">
        <v>44631</v>
      </c>
      <c r="F667">
        <f ca="1">DATEDIF(Table3[[#This Row],[Joining-Date]],TODAY(),"Y")</f>
        <v>2</v>
      </c>
      <c r="G667" t="s">
        <v>3278</v>
      </c>
      <c r="H667">
        <v>23490</v>
      </c>
      <c r="I667" t="s">
        <v>19</v>
      </c>
    </row>
    <row r="668" spans="1:9" x14ac:dyDescent="0.35">
      <c r="A668" s="1" t="s">
        <v>2948</v>
      </c>
      <c r="B668" s="2">
        <v>40494</v>
      </c>
      <c r="C668">
        <f t="shared" ca="1" si="10"/>
        <v>14</v>
      </c>
      <c r="D668" t="str">
        <f ca="1">IF(Table3[[#This Row],[Age]]&gt;55, "Near Retirement", IF(Table3[[#This Row],[Age]]&lt;25,"Below 25", "25+"))</f>
        <v>Below 25</v>
      </c>
      <c r="E668" s="2">
        <v>44115</v>
      </c>
      <c r="F668">
        <f ca="1">DATEDIF(Table3[[#This Row],[Joining-Date]],TODAY(),"Y")</f>
        <v>4</v>
      </c>
      <c r="G668" s="3" t="s">
        <v>3284</v>
      </c>
      <c r="H668">
        <v>22898</v>
      </c>
      <c r="I668" t="s">
        <v>19</v>
      </c>
    </row>
    <row r="669" spans="1:9" hidden="1" x14ac:dyDescent="0.35">
      <c r="A669" s="1" t="s">
        <v>2972</v>
      </c>
      <c r="B669" s="2">
        <v>7588</v>
      </c>
      <c r="C669">
        <f t="shared" ca="1" si="10"/>
        <v>104</v>
      </c>
      <c r="D669" t="str">
        <f ca="1">IF(Table3[[#This Row],[Age]]&gt;55, "Near Retirement", IF(Table3[[#This Row],[Age]]&lt;25,"Below 25", "25+"))</f>
        <v>Near Retirement</v>
      </c>
      <c r="E669" s="2">
        <v>44115</v>
      </c>
      <c r="F669">
        <f ca="1">DATEDIF(Table3[[#This Row],[Joining-Date]],TODAY(),"Y")</f>
        <v>4</v>
      </c>
      <c r="G669" t="s">
        <v>3280</v>
      </c>
      <c r="H669">
        <v>33698</v>
      </c>
      <c r="I669" t="s">
        <v>14</v>
      </c>
    </row>
    <row r="670" spans="1:9" x14ac:dyDescent="0.35">
      <c r="A670" s="1" t="s">
        <v>3257</v>
      </c>
      <c r="B670" s="2">
        <v>20770</v>
      </c>
      <c r="C670">
        <f t="shared" ca="1" si="10"/>
        <v>68</v>
      </c>
      <c r="D670" t="str">
        <f ca="1">IF(Table3[[#This Row],[Age]]&gt;55, "Near Retirement", IF(Table3[[#This Row],[Age]]&lt;25,"Below 25", "25+"))</f>
        <v>Near Retirement</v>
      </c>
      <c r="E670" s="2">
        <v>44074</v>
      </c>
      <c r="F670">
        <f ca="1">DATEDIF(Table3[[#This Row],[Joining-Date]],TODAY(),"Y")</f>
        <v>4</v>
      </c>
      <c r="G670" s="3" t="s">
        <v>3284</v>
      </c>
      <c r="H670">
        <v>22329</v>
      </c>
      <c r="I670" t="s">
        <v>19</v>
      </c>
    </row>
    <row r="671" spans="1:9" hidden="1" x14ac:dyDescent="0.35">
      <c r="A671" s="1" t="s">
        <v>2974</v>
      </c>
      <c r="B671" s="2">
        <v>12987</v>
      </c>
      <c r="C671">
        <f t="shared" ca="1" si="10"/>
        <v>89</v>
      </c>
      <c r="D671" t="str">
        <f ca="1">IF(Table3[[#This Row],[Age]]&gt;55, "Near Retirement", IF(Table3[[#This Row],[Age]]&lt;25,"Below 25", "25+"))</f>
        <v>Near Retirement</v>
      </c>
      <c r="E671" s="2">
        <v>44630</v>
      </c>
      <c r="F671">
        <f ca="1">DATEDIF(Table3[[#This Row],[Joining-Date]],TODAY(),"Y")</f>
        <v>2</v>
      </c>
      <c r="G671" t="s">
        <v>3280</v>
      </c>
      <c r="H671">
        <v>76280</v>
      </c>
      <c r="I671" t="s">
        <v>19</v>
      </c>
    </row>
    <row r="672" spans="1:9" x14ac:dyDescent="0.35">
      <c r="A672" s="1" t="s">
        <v>3055</v>
      </c>
      <c r="B672" s="2">
        <v>42607</v>
      </c>
      <c r="C672">
        <f t="shared" ca="1" si="10"/>
        <v>8</v>
      </c>
      <c r="D672" t="str">
        <f ca="1">IF(Table3[[#This Row],[Age]]&gt;55, "Near Retirement", IF(Table3[[#This Row],[Age]]&lt;25,"Below 25", "25+"))</f>
        <v>Below 25</v>
      </c>
      <c r="E672" s="2">
        <v>44712</v>
      </c>
      <c r="F672">
        <f ca="1">DATEDIF(Table3[[#This Row],[Joining-Date]],TODAY(),"Y")</f>
        <v>2</v>
      </c>
      <c r="G672" s="3" t="s">
        <v>3284</v>
      </c>
      <c r="H672">
        <v>22064</v>
      </c>
      <c r="I672" t="s">
        <v>19</v>
      </c>
    </row>
    <row r="673" spans="1:9" x14ac:dyDescent="0.35">
      <c r="A673" s="1" t="s">
        <v>2620</v>
      </c>
      <c r="B673" s="2">
        <v>42173</v>
      </c>
      <c r="C673">
        <f t="shared" ca="1" si="10"/>
        <v>9</v>
      </c>
      <c r="D673" t="str">
        <f ca="1">IF(Table3[[#This Row],[Age]]&gt;55, "Near Retirement", IF(Table3[[#This Row],[Age]]&lt;25,"Below 25", "25+"))</f>
        <v>Below 25</v>
      </c>
      <c r="E673" s="2">
        <v>45238</v>
      </c>
      <c r="F673">
        <f ca="1">DATEDIF(Table3[[#This Row],[Joining-Date]],TODAY(),"Y")</f>
        <v>1</v>
      </c>
      <c r="G673" s="3" t="s">
        <v>3284</v>
      </c>
      <c r="H673">
        <v>20718</v>
      </c>
      <c r="I673" t="s">
        <v>14</v>
      </c>
    </row>
    <row r="674" spans="1:9" x14ac:dyDescent="0.35">
      <c r="A674" s="1" t="s">
        <v>2749</v>
      </c>
      <c r="B674" s="2">
        <v>29907</v>
      </c>
      <c r="C674">
        <f t="shared" ca="1" si="10"/>
        <v>43</v>
      </c>
      <c r="D674" t="str">
        <f ca="1">IF(Table3[[#This Row],[Age]]&gt;55, "Near Retirement", IF(Table3[[#This Row],[Age]]&lt;25,"Below 25", "25+"))</f>
        <v>25+</v>
      </c>
      <c r="E674" s="2">
        <v>45347</v>
      </c>
      <c r="F674">
        <f ca="1">DATEDIF(Table3[[#This Row],[Joining-Date]],TODAY(),"Y")</f>
        <v>0</v>
      </c>
      <c r="G674" s="3" t="s">
        <v>3284</v>
      </c>
      <c r="H674">
        <v>19842</v>
      </c>
      <c r="I674" t="s">
        <v>14</v>
      </c>
    </row>
    <row r="675" spans="1:9" x14ac:dyDescent="0.35">
      <c r="A675" s="1" t="s">
        <v>2404</v>
      </c>
      <c r="B675" s="2">
        <v>40290</v>
      </c>
      <c r="C675">
        <f t="shared" ca="1" si="10"/>
        <v>14</v>
      </c>
      <c r="D675" t="str">
        <f ca="1">IF(Table3[[#This Row],[Age]]&gt;55, "Near Retirement", IF(Table3[[#This Row],[Age]]&lt;25,"Below 25", "25+"))</f>
        <v>Below 25</v>
      </c>
      <c r="E675" s="2">
        <v>44237</v>
      </c>
      <c r="F675">
        <f ca="1">DATEDIF(Table3[[#This Row],[Joining-Date]],TODAY(),"Y")</f>
        <v>3</v>
      </c>
      <c r="G675" s="3" t="s">
        <v>3284</v>
      </c>
      <c r="H675">
        <v>19237</v>
      </c>
      <c r="I675" t="s">
        <v>14</v>
      </c>
    </row>
    <row r="676" spans="1:9" hidden="1" x14ac:dyDescent="0.35">
      <c r="A676" s="1" t="s">
        <v>2978</v>
      </c>
      <c r="B676" s="2">
        <v>9917</v>
      </c>
      <c r="C676">
        <f t="shared" ca="1" si="10"/>
        <v>97</v>
      </c>
      <c r="D676" t="str">
        <f ca="1">IF(Table3[[#This Row],[Age]]&gt;55, "Near Retirement", IF(Table3[[#This Row],[Age]]&lt;25,"Below 25", "25+"))</f>
        <v>Near Retirement</v>
      </c>
      <c r="E676" s="2">
        <v>44057</v>
      </c>
      <c r="F676">
        <f ca="1">DATEDIF(Table3[[#This Row],[Joining-Date]],TODAY(),"Y")</f>
        <v>4</v>
      </c>
      <c r="G676" t="s">
        <v>3280</v>
      </c>
      <c r="H676">
        <v>53762</v>
      </c>
      <c r="I676" t="s">
        <v>14</v>
      </c>
    </row>
    <row r="677" spans="1:9" hidden="1" x14ac:dyDescent="0.35">
      <c r="A677" s="1" t="s">
        <v>2979</v>
      </c>
      <c r="B677" s="2">
        <v>5268</v>
      </c>
      <c r="C677">
        <f t="shared" ca="1" si="10"/>
        <v>110</v>
      </c>
      <c r="D677" t="str">
        <f ca="1">IF(Table3[[#This Row],[Age]]&gt;55, "Near Retirement", IF(Table3[[#This Row],[Age]]&lt;25,"Below 25", "25+"))</f>
        <v>Near Retirement</v>
      </c>
      <c r="E677" s="2">
        <v>44083</v>
      </c>
      <c r="F677">
        <f ca="1">DATEDIF(Table3[[#This Row],[Joining-Date]],TODAY(),"Y")</f>
        <v>4</v>
      </c>
      <c r="G677" t="s">
        <v>13</v>
      </c>
      <c r="H677">
        <v>19123</v>
      </c>
      <c r="I677" t="s">
        <v>14</v>
      </c>
    </row>
    <row r="678" spans="1:9" x14ac:dyDescent="0.35">
      <c r="A678" s="1" t="s">
        <v>2699</v>
      </c>
      <c r="B678" s="2">
        <v>37890</v>
      </c>
      <c r="C678">
        <f t="shared" ca="1" si="10"/>
        <v>21</v>
      </c>
      <c r="D678" t="str">
        <f ca="1">IF(Table3[[#This Row],[Age]]&gt;55, "Near Retirement", IF(Table3[[#This Row],[Age]]&lt;25,"Below 25", "25+"))</f>
        <v>Below 25</v>
      </c>
      <c r="E678" s="2">
        <v>45027</v>
      </c>
      <c r="F678">
        <f ca="1">DATEDIF(Table3[[#This Row],[Joining-Date]],TODAY(),"Y")</f>
        <v>1</v>
      </c>
      <c r="G678" s="3" t="s">
        <v>3284</v>
      </c>
      <c r="H678">
        <v>18881</v>
      </c>
      <c r="I678" t="s">
        <v>14</v>
      </c>
    </row>
    <row r="679" spans="1:9" x14ac:dyDescent="0.35">
      <c r="A679" s="1" t="s">
        <v>2815</v>
      </c>
      <c r="B679" s="2">
        <v>23328</v>
      </c>
      <c r="C679">
        <f t="shared" ca="1" si="10"/>
        <v>61</v>
      </c>
      <c r="D679" t="str">
        <f ca="1">IF(Table3[[#This Row],[Age]]&gt;55, "Near Retirement", IF(Table3[[#This Row],[Age]]&lt;25,"Below 25", "25+"))</f>
        <v>Near Retirement</v>
      </c>
      <c r="E679" s="2">
        <v>44399</v>
      </c>
      <c r="F679">
        <f ca="1">DATEDIF(Table3[[#This Row],[Joining-Date]],TODAY(),"Y")</f>
        <v>3</v>
      </c>
      <c r="G679" s="3" t="s">
        <v>3284</v>
      </c>
      <c r="H679">
        <v>18193</v>
      </c>
      <c r="I679" t="s">
        <v>19</v>
      </c>
    </row>
    <row r="680" spans="1:9" hidden="1" x14ac:dyDescent="0.35">
      <c r="A680" s="1" t="s">
        <v>2982</v>
      </c>
      <c r="B680" s="2">
        <v>18530</v>
      </c>
      <c r="C680">
        <f t="shared" ca="1" si="10"/>
        <v>74</v>
      </c>
      <c r="D680" t="str">
        <f ca="1">IF(Table3[[#This Row],[Age]]&gt;55, "Near Retirement", IF(Table3[[#This Row],[Age]]&lt;25,"Below 25", "25+"))</f>
        <v>Near Retirement</v>
      </c>
      <c r="E680" s="2">
        <v>44473</v>
      </c>
      <c r="F680">
        <f ca="1">DATEDIF(Table3[[#This Row],[Joining-Date]],TODAY(),"Y")</f>
        <v>3</v>
      </c>
      <c r="G680" t="s">
        <v>3280</v>
      </c>
      <c r="H680">
        <v>71609</v>
      </c>
      <c r="I680" t="s">
        <v>14</v>
      </c>
    </row>
    <row r="681" spans="1:9" hidden="1" x14ac:dyDescent="0.35">
      <c r="A681" s="1" t="s">
        <v>2983</v>
      </c>
      <c r="B681" s="2">
        <v>13980</v>
      </c>
      <c r="C681">
        <f t="shared" ca="1" si="10"/>
        <v>86</v>
      </c>
      <c r="D681" t="str">
        <f ca="1">IF(Table3[[#This Row],[Age]]&gt;55, "Near Retirement", IF(Table3[[#This Row],[Age]]&lt;25,"Below 25", "25+"))</f>
        <v>Near Retirement</v>
      </c>
      <c r="E681" s="2">
        <v>44102</v>
      </c>
      <c r="F681">
        <f ca="1">DATEDIF(Table3[[#This Row],[Joining-Date]],TODAY(),"Y")</f>
        <v>4</v>
      </c>
      <c r="G681" t="s">
        <v>13</v>
      </c>
      <c r="H681">
        <v>22279</v>
      </c>
      <c r="I681" t="s">
        <v>19</v>
      </c>
    </row>
    <row r="682" spans="1:9" hidden="1" x14ac:dyDescent="0.35">
      <c r="A682" s="1" t="s">
        <v>2984</v>
      </c>
      <c r="B682" s="2">
        <v>4829</v>
      </c>
      <c r="C682">
        <f t="shared" ca="1" si="10"/>
        <v>111</v>
      </c>
      <c r="D682" t="str">
        <f ca="1">IF(Table3[[#This Row],[Age]]&gt;55, "Near Retirement", IF(Table3[[#This Row],[Age]]&lt;25,"Below 25", "25+"))</f>
        <v>Near Retirement</v>
      </c>
      <c r="E682" s="2">
        <v>44984</v>
      </c>
      <c r="F682">
        <f ca="1">DATEDIF(Table3[[#This Row],[Joining-Date]],TODAY(),"Y")</f>
        <v>1</v>
      </c>
      <c r="G682" t="s">
        <v>3278</v>
      </c>
      <c r="H682">
        <v>73676</v>
      </c>
      <c r="I682" t="s">
        <v>14</v>
      </c>
    </row>
    <row r="683" spans="1:9" hidden="1" x14ac:dyDescent="0.35">
      <c r="A683" s="1" t="s">
        <v>2985</v>
      </c>
      <c r="B683" s="2">
        <v>14603</v>
      </c>
      <c r="C683">
        <f t="shared" ca="1" si="10"/>
        <v>84</v>
      </c>
      <c r="D683" t="str">
        <f ca="1">IF(Table3[[#This Row],[Age]]&gt;55, "Near Retirement", IF(Table3[[#This Row],[Age]]&lt;25,"Below 25", "25+"))</f>
        <v>Near Retirement</v>
      </c>
      <c r="E683" s="2">
        <v>44308</v>
      </c>
      <c r="F683">
        <f ca="1">DATEDIF(Table3[[#This Row],[Joining-Date]],TODAY(),"Y")</f>
        <v>3</v>
      </c>
      <c r="G683" t="s">
        <v>3280</v>
      </c>
      <c r="H683">
        <v>10198</v>
      </c>
      <c r="I683" t="s">
        <v>14</v>
      </c>
    </row>
    <row r="684" spans="1:9" x14ac:dyDescent="0.35">
      <c r="A684" s="1" t="s">
        <v>2927</v>
      </c>
      <c r="B684" s="2">
        <v>23011</v>
      </c>
      <c r="C684">
        <f t="shared" ca="1" si="10"/>
        <v>61</v>
      </c>
      <c r="D684" t="str">
        <f ca="1">IF(Table3[[#This Row],[Age]]&gt;55, "Near Retirement", IF(Table3[[#This Row],[Age]]&lt;25,"Below 25", "25+"))</f>
        <v>Near Retirement</v>
      </c>
      <c r="E684" s="2">
        <v>44904</v>
      </c>
      <c r="F684">
        <f ca="1">DATEDIF(Table3[[#This Row],[Joining-Date]],TODAY(),"Y")</f>
        <v>1</v>
      </c>
      <c r="G684" s="3" t="s">
        <v>3284</v>
      </c>
      <c r="H684">
        <v>17471</v>
      </c>
      <c r="I684" t="s">
        <v>19</v>
      </c>
    </row>
    <row r="685" spans="1:9" x14ac:dyDescent="0.35">
      <c r="A685" s="1" t="s">
        <v>2432</v>
      </c>
      <c r="B685" s="2">
        <v>27452</v>
      </c>
      <c r="C685">
        <f t="shared" ca="1" si="10"/>
        <v>49</v>
      </c>
      <c r="D685" t="str">
        <f ca="1">IF(Table3[[#This Row],[Age]]&gt;55, "Near Retirement", IF(Table3[[#This Row],[Age]]&lt;25,"Below 25", "25+"))</f>
        <v>25+</v>
      </c>
      <c r="E685" s="2">
        <v>45272</v>
      </c>
      <c r="F685">
        <f ca="1">DATEDIF(Table3[[#This Row],[Joining-Date]],TODAY(),"Y")</f>
        <v>0</v>
      </c>
      <c r="G685" s="3" t="s">
        <v>3284</v>
      </c>
      <c r="H685">
        <v>15839</v>
      </c>
      <c r="I685" t="s">
        <v>14</v>
      </c>
    </row>
    <row r="686" spans="1:9" hidden="1" x14ac:dyDescent="0.35">
      <c r="A686" s="1" t="s">
        <v>2988</v>
      </c>
      <c r="B686" s="2">
        <v>11934</v>
      </c>
      <c r="C686">
        <f t="shared" ca="1" si="10"/>
        <v>92</v>
      </c>
      <c r="D686" t="str">
        <f ca="1">IF(Table3[[#This Row],[Age]]&gt;55, "Near Retirement", IF(Table3[[#This Row],[Age]]&lt;25,"Below 25", "25+"))</f>
        <v>Near Retirement</v>
      </c>
      <c r="E686" s="2">
        <v>44019</v>
      </c>
      <c r="F686">
        <f ca="1">DATEDIF(Table3[[#This Row],[Joining-Date]],TODAY(),"Y")</f>
        <v>4</v>
      </c>
      <c r="G686" t="s">
        <v>13</v>
      </c>
      <c r="H686">
        <v>99821</v>
      </c>
      <c r="I686" t="s">
        <v>19</v>
      </c>
    </row>
    <row r="687" spans="1:9" x14ac:dyDescent="0.35">
      <c r="A687" s="1" t="s">
        <v>3072</v>
      </c>
      <c r="B687" s="2">
        <v>27698</v>
      </c>
      <c r="C687">
        <f t="shared" ca="1" si="10"/>
        <v>49</v>
      </c>
      <c r="D687" t="str">
        <f ca="1">IF(Table3[[#This Row],[Age]]&gt;55, "Near Retirement", IF(Table3[[#This Row],[Age]]&lt;25,"Below 25", "25+"))</f>
        <v>25+</v>
      </c>
      <c r="E687" s="2">
        <v>45226</v>
      </c>
      <c r="F687">
        <f ca="1">DATEDIF(Table3[[#This Row],[Joining-Date]],TODAY(),"Y")</f>
        <v>1</v>
      </c>
      <c r="G687" s="3" t="s">
        <v>3284</v>
      </c>
      <c r="H687">
        <v>15056</v>
      </c>
      <c r="I687" t="s">
        <v>19</v>
      </c>
    </row>
    <row r="688" spans="1:9" x14ac:dyDescent="0.35">
      <c r="A688" s="1" t="s">
        <v>2644</v>
      </c>
      <c r="B688" s="2">
        <v>21712</v>
      </c>
      <c r="C688">
        <f t="shared" ca="1" si="10"/>
        <v>65</v>
      </c>
      <c r="D688" t="str">
        <f ca="1">IF(Table3[[#This Row],[Age]]&gt;55, "Near Retirement", IF(Table3[[#This Row],[Age]]&lt;25,"Below 25", "25+"))</f>
        <v>Near Retirement</v>
      </c>
      <c r="E688" s="2">
        <v>44690</v>
      </c>
      <c r="F688">
        <f ca="1">DATEDIF(Table3[[#This Row],[Joining-Date]],TODAY(),"Y")</f>
        <v>2</v>
      </c>
      <c r="G688" s="3" t="s">
        <v>3284</v>
      </c>
      <c r="H688">
        <v>14513</v>
      </c>
      <c r="I688" t="s">
        <v>19</v>
      </c>
    </row>
    <row r="689" spans="1:9" hidden="1" x14ac:dyDescent="0.35">
      <c r="A689" s="1" t="s">
        <v>2991</v>
      </c>
      <c r="B689" s="2">
        <v>16153</v>
      </c>
      <c r="C689">
        <f t="shared" ca="1" si="10"/>
        <v>80</v>
      </c>
      <c r="D689" t="str">
        <f ca="1">IF(Table3[[#This Row],[Age]]&gt;55, "Near Retirement", IF(Table3[[#This Row],[Age]]&lt;25,"Below 25", "25+"))</f>
        <v>Near Retirement</v>
      </c>
      <c r="E689" s="2">
        <v>45355</v>
      </c>
      <c r="F689">
        <f ca="1">DATEDIF(Table3[[#This Row],[Joining-Date]],TODAY(),"Y")</f>
        <v>0</v>
      </c>
      <c r="G689"/>
      <c r="H689">
        <v>4213</v>
      </c>
      <c r="I689" t="s">
        <v>19</v>
      </c>
    </row>
    <row r="690" spans="1:9" x14ac:dyDescent="0.35">
      <c r="A690" s="1" t="s">
        <v>2795</v>
      </c>
      <c r="B690" s="2">
        <v>27295</v>
      </c>
      <c r="C690">
        <f t="shared" ca="1" si="10"/>
        <v>50</v>
      </c>
      <c r="D690" t="str">
        <f ca="1">IF(Table3[[#This Row],[Age]]&gt;55, "Near Retirement", IF(Table3[[#This Row],[Age]]&lt;25,"Below 25", "25+"))</f>
        <v>25+</v>
      </c>
      <c r="E690" s="2">
        <v>44788</v>
      </c>
      <c r="F690">
        <f ca="1">DATEDIF(Table3[[#This Row],[Joining-Date]],TODAY(),"Y")</f>
        <v>2</v>
      </c>
      <c r="G690" s="3" t="s">
        <v>3284</v>
      </c>
      <c r="H690">
        <v>13567</v>
      </c>
      <c r="I690" t="s">
        <v>19</v>
      </c>
    </row>
    <row r="691" spans="1:9" x14ac:dyDescent="0.35">
      <c r="A691" s="1" t="s">
        <v>2851</v>
      </c>
      <c r="B691" s="2">
        <v>29035</v>
      </c>
      <c r="C691">
        <f t="shared" ca="1" si="10"/>
        <v>45</v>
      </c>
      <c r="D691" t="str">
        <f ca="1">IF(Table3[[#This Row],[Age]]&gt;55, "Near Retirement", IF(Table3[[#This Row],[Age]]&lt;25,"Below 25", "25+"))</f>
        <v>25+</v>
      </c>
      <c r="E691" s="2">
        <v>44371</v>
      </c>
      <c r="F691">
        <f ca="1">DATEDIF(Table3[[#This Row],[Joining-Date]],TODAY(),"Y")</f>
        <v>3</v>
      </c>
      <c r="G691" s="3" t="s">
        <v>3284</v>
      </c>
      <c r="H691">
        <v>13565</v>
      </c>
      <c r="I691" t="s">
        <v>19</v>
      </c>
    </row>
    <row r="692" spans="1:9" x14ac:dyDescent="0.35">
      <c r="A692" s="1" t="s">
        <v>2342</v>
      </c>
      <c r="B692" s="2">
        <v>32651</v>
      </c>
      <c r="C692">
        <f t="shared" ca="1" si="10"/>
        <v>35</v>
      </c>
      <c r="D692" t="str">
        <f ca="1">IF(Table3[[#This Row],[Age]]&gt;55, "Near Retirement", IF(Table3[[#This Row],[Age]]&lt;25,"Below 25", "25+"))</f>
        <v>25+</v>
      </c>
      <c r="E692" s="2">
        <v>44971</v>
      </c>
      <c r="F692">
        <f ca="1">DATEDIF(Table3[[#This Row],[Joining-Date]],TODAY(),"Y")</f>
        <v>1</v>
      </c>
      <c r="G692" s="3" t="s">
        <v>3284</v>
      </c>
      <c r="H692">
        <v>13434</v>
      </c>
      <c r="I692" t="s">
        <v>14</v>
      </c>
    </row>
    <row r="693" spans="1:9" x14ac:dyDescent="0.35">
      <c r="A693" s="1" t="s">
        <v>2855</v>
      </c>
      <c r="B693" s="2">
        <v>28933</v>
      </c>
      <c r="C693">
        <f t="shared" ca="1" si="10"/>
        <v>45</v>
      </c>
      <c r="D693" t="str">
        <f ca="1">IF(Table3[[#This Row],[Age]]&gt;55, "Near Retirement", IF(Table3[[#This Row],[Age]]&lt;25,"Below 25", "25+"))</f>
        <v>25+</v>
      </c>
      <c r="E693" s="2">
        <v>43997</v>
      </c>
      <c r="F693">
        <f ca="1">DATEDIF(Table3[[#This Row],[Joining-Date]],TODAY(),"Y")</f>
        <v>4</v>
      </c>
      <c r="G693" s="3" t="s">
        <v>3284</v>
      </c>
      <c r="H693">
        <v>12764</v>
      </c>
      <c r="I693" t="s">
        <v>14</v>
      </c>
    </row>
    <row r="694" spans="1:9" x14ac:dyDescent="0.35">
      <c r="A694" s="1" t="s">
        <v>3093</v>
      </c>
      <c r="B694" s="2">
        <v>22507</v>
      </c>
      <c r="C694">
        <f t="shared" ca="1" si="10"/>
        <v>63</v>
      </c>
      <c r="D694" t="str">
        <f ca="1">IF(Table3[[#This Row],[Age]]&gt;55, "Near Retirement", IF(Table3[[#This Row],[Age]]&lt;25,"Below 25", "25+"))</f>
        <v>Near Retirement</v>
      </c>
      <c r="E694" s="2">
        <v>44590</v>
      </c>
      <c r="F694">
        <f ca="1">DATEDIF(Table3[[#This Row],[Joining-Date]],TODAY(),"Y")</f>
        <v>2</v>
      </c>
      <c r="G694" s="3" t="s">
        <v>3284</v>
      </c>
      <c r="H694">
        <v>12624</v>
      </c>
      <c r="I694" t="s">
        <v>14</v>
      </c>
    </row>
    <row r="695" spans="1:9" hidden="1" x14ac:dyDescent="0.35">
      <c r="A695" s="1" t="s">
        <v>2994</v>
      </c>
      <c r="B695" s="2">
        <v>18021</v>
      </c>
      <c r="C695">
        <f t="shared" ca="1" si="10"/>
        <v>75</v>
      </c>
      <c r="D695" t="str">
        <f ca="1">IF(Table3[[#This Row],[Age]]&gt;55, "Near Retirement", IF(Table3[[#This Row],[Age]]&lt;25,"Below 25", "25+"))</f>
        <v>Near Retirement</v>
      </c>
      <c r="E695" s="2">
        <v>45021</v>
      </c>
      <c r="F695">
        <f ca="1">DATEDIF(Table3[[#This Row],[Joining-Date]],TODAY(),"Y")</f>
        <v>1</v>
      </c>
      <c r="G695" t="s">
        <v>550</v>
      </c>
      <c r="H695">
        <v>10677</v>
      </c>
      <c r="I695" t="s">
        <v>14</v>
      </c>
    </row>
    <row r="696" spans="1:9" hidden="1" x14ac:dyDescent="0.35">
      <c r="A696" s="1" t="s">
        <v>2995</v>
      </c>
      <c r="B696" s="2">
        <v>15406</v>
      </c>
      <c r="C696">
        <f t="shared" ca="1" si="10"/>
        <v>82</v>
      </c>
      <c r="D696" t="str">
        <f ca="1">IF(Table3[[#This Row],[Age]]&gt;55, "Near Retirement", IF(Table3[[#This Row],[Age]]&lt;25,"Below 25", "25+"))</f>
        <v>Near Retirement</v>
      </c>
      <c r="E696" s="2">
        <v>44630</v>
      </c>
      <c r="F696">
        <f ca="1">DATEDIF(Table3[[#This Row],[Joining-Date]],TODAY(),"Y")</f>
        <v>2</v>
      </c>
      <c r="G696" t="s">
        <v>3280</v>
      </c>
      <c r="H696">
        <v>5362</v>
      </c>
      <c r="I696" t="s">
        <v>19</v>
      </c>
    </row>
    <row r="697" spans="1:9" x14ac:dyDescent="0.35">
      <c r="A697" s="1" t="s">
        <v>2934</v>
      </c>
      <c r="B697" s="2">
        <v>34563</v>
      </c>
      <c r="C697">
        <f t="shared" ca="1" si="10"/>
        <v>30</v>
      </c>
      <c r="D697" t="str">
        <f ca="1">IF(Table3[[#This Row],[Age]]&gt;55, "Near Retirement", IF(Table3[[#This Row],[Age]]&lt;25,"Below 25", "25+"))</f>
        <v>25+</v>
      </c>
      <c r="E697" s="2">
        <v>44675</v>
      </c>
      <c r="F697">
        <f ca="1">DATEDIF(Table3[[#This Row],[Joining-Date]],TODAY(),"Y")</f>
        <v>2</v>
      </c>
      <c r="G697" s="3" t="s">
        <v>3284</v>
      </c>
      <c r="H697">
        <v>9864</v>
      </c>
      <c r="I697" t="s">
        <v>19</v>
      </c>
    </row>
    <row r="698" spans="1:9" x14ac:dyDescent="0.35">
      <c r="A698" s="1" t="s">
        <v>3147</v>
      </c>
      <c r="B698" s="2">
        <v>27529</v>
      </c>
      <c r="C698">
        <f t="shared" ca="1" si="10"/>
        <v>49</v>
      </c>
      <c r="D698" t="str">
        <f ca="1">IF(Table3[[#This Row],[Age]]&gt;55, "Near Retirement", IF(Table3[[#This Row],[Age]]&lt;25,"Below 25", "25+"))</f>
        <v>25+</v>
      </c>
      <c r="E698" s="2">
        <v>44579</v>
      </c>
      <c r="F698">
        <f ca="1">DATEDIF(Table3[[#This Row],[Joining-Date]],TODAY(),"Y")</f>
        <v>2</v>
      </c>
      <c r="G698" s="3" t="s">
        <v>3284</v>
      </c>
      <c r="H698">
        <v>8712</v>
      </c>
      <c r="I698" t="s">
        <v>19</v>
      </c>
    </row>
    <row r="699" spans="1:9" hidden="1" x14ac:dyDescent="0.35">
      <c r="A699" s="1" t="s">
        <v>2998</v>
      </c>
      <c r="B699" s="2">
        <v>14293</v>
      </c>
      <c r="C699">
        <f t="shared" ca="1" si="10"/>
        <v>85</v>
      </c>
      <c r="D699" t="str">
        <f ca="1">IF(Table3[[#This Row],[Age]]&gt;55, "Near Retirement", IF(Table3[[#This Row],[Age]]&lt;25,"Below 25", "25+"))</f>
        <v>Near Retirement</v>
      </c>
      <c r="E699" s="2">
        <v>44035</v>
      </c>
      <c r="F699">
        <f ca="1">DATEDIF(Table3[[#This Row],[Joining-Date]],TODAY(),"Y")</f>
        <v>4</v>
      </c>
      <c r="G699" t="s">
        <v>3280</v>
      </c>
      <c r="H699">
        <v>2761</v>
      </c>
      <c r="I699" t="s">
        <v>19</v>
      </c>
    </row>
    <row r="700" spans="1:9" hidden="1" x14ac:dyDescent="0.35">
      <c r="A700" s="1" t="s">
        <v>2999</v>
      </c>
      <c r="B700" s="2">
        <v>20299</v>
      </c>
      <c r="C700">
        <f t="shared" ca="1" si="10"/>
        <v>69</v>
      </c>
      <c r="D700" t="str">
        <f ca="1">IF(Table3[[#This Row],[Age]]&gt;55, "Near Retirement", IF(Table3[[#This Row],[Age]]&lt;25,"Below 25", "25+"))</f>
        <v>Near Retirement</v>
      </c>
      <c r="E700" s="2">
        <v>44992</v>
      </c>
      <c r="F700">
        <f ca="1">DATEDIF(Table3[[#This Row],[Joining-Date]],TODAY(),"Y")</f>
        <v>1</v>
      </c>
      <c r="G700" t="s">
        <v>3280</v>
      </c>
      <c r="H700">
        <v>74299</v>
      </c>
      <c r="I700" t="s">
        <v>19</v>
      </c>
    </row>
    <row r="701" spans="1:9" x14ac:dyDescent="0.35">
      <c r="A701" s="1" t="s">
        <v>2465</v>
      </c>
      <c r="B701" s="2">
        <v>41240</v>
      </c>
      <c r="C701">
        <f t="shared" ca="1" si="10"/>
        <v>11</v>
      </c>
      <c r="D701" t="str">
        <f ca="1">IF(Table3[[#This Row],[Age]]&gt;55, "Near Retirement", IF(Table3[[#This Row],[Age]]&lt;25,"Below 25", "25+"))</f>
        <v>Below 25</v>
      </c>
      <c r="E701" s="2">
        <v>44870</v>
      </c>
      <c r="F701">
        <f ca="1">DATEDIF(Table3[[#This Row],[Joining-Date]],TODAY(),"Y")</f>
        <v>2</v>
      </c>
      <c r="G701" s="3" t="s">
        <v>3284</v>
      </c>
      <c r="H701">
        <v>8207</v>
      </c>
      <c r="I701" t="s">
        <v>14</v>
      </c>
    </row>
    <row r="702" spans="1:9" hidden="1" x14ac:dyDescent="0.35">
      <c r="A702" s="1" t="s">
        <v>3000</v>
      </c>
      <c r="B702" s="2">
        <v>11396</v>
      </c>
      <c r="C702">
        <f t="shared" ca="1" si="10"/>
        <v>93</v>
      </c>
      <c r="D702" t="str">
        <f ca="1">IF(Table3[[#This Row],[Age]]&gt;55, "Near Retirement", IF(Table3[[#This Row],[Age]]&lt;25,"Below 25", "25+"))</f>
        <v>Near Retirement</v>
      </c>
      <c r="E702" s="2">
        <v>44097</v>
      </c>
      <c r="F702">
        <f ca="1">DATEDIF(Table3[[#This Row],[Joining-Date]],TODAY(),"Y")</f>
        <v>4</v>
      </c>
      <c r="G702" t="s">
        <v>3278</v>
      </c>
      <c r="H702">
        <v>45558</v>
      </c>
      <c r="I702" t="s">
        <v>19</v>
      </c>
    </row>
    <row r="703" spans="1:9" hidden="1" x14ac:dyDescent="0.35">
      <c r="A703" s="1" t="s">
        <v>3001</v>
      </c>
      <c r="B703" s="2">
        <v>14523</v>
      </c>
      <c r="C703">
        <f t="shared" ca="1" si="10"/>
        <v>85</v>
      </c>
      <c r="D703" t="str">
        <f ca="1">IF(Table3[[#This Row],[Age]]&gt;55, "Near Retirement", IF(Table3[[#This Row],[Age]]&lt;25,"Below 25", "25+"))</f>
        <v>Near Retirement</v>
      </c>
      <c r="E703" s="2">
        <v>44276</v>
      </c>
      <c r="F703">
        <f ca="1">DATEDIF(Table3[[#This Row],[Joining-Date]],TODAY(),"Y")</f>
        <v>3</v>
      </c>
      <c r="G703" t="s">
        <v>550</v>
      </c>
      <c r="H703">
        <v>50350</v>
      </c>
      <c r="I703" t="s">
        <v>14</v>
      </c>
    </row>
    <row r="704" spans="1:9" hidden="1" x14ac:dyDescent="0.35">
      <c r="A704" s="1" t="s">
        <v>2491</v>
      </c>
      <c r="B704" s="2">
        <v>9477</v>
      </c>
      <c r="C704">
        <f t="shared" ca="1" si="10"/>
        <v>98</v>
      </c>
      <c r="D704" t="str">
        <f ca="1">IF(Table3[[#This Row],[Age]]&gt;55, "Near Retirement", IF(Table3[[#This Row],[Age]]&lt;25,"Below 25", "25+"))</f>
        <v>Near Retirement</v>
      </c>
      <c r="E704" s="2">
        <v>44255</v>
      </c>
      <c r="F704">
        <f ca="1">DATEDIF(Table3[[#This Row],[Joining-Date]],TODAY(),"Y")</f>
        <v>3</v>
      </c>
      <c r="G704" t="s">
        <v>3280</v>
      </c>
      <c r="H704">
        <v>70509</v>
      </c>
      <c r="I704" t="s">
        <v>14</v>
      </c>
    </row>
    <row r="705" spans="1:9" hidden="1" x14ac:dyDescent="0.35">
      <c r="A705" s="1" t="s">
        <v>3002</v>
      </c>
      <c r="B705" s="2">
        <v>15544</v>
      </c>
      <c r="C705">
        <f t="shared" ca="1" si="10"/>
        <v>82</v>
      </c>
      <c r="D705" t="str">
        <f ca="1">IF(Table3[[#This Row],[Age]]&gt;55, "Near Retirement", IF(Table3[[#This Row],[Age]]&lt;25,"Below 25", "25+"))</f>
        <v>Near Retirement</v>
      </c>
      <c r="E705" s="2">
        <v>44380</v>
      </c>
      <c r="F705">
        <f ca="1">DATEDIF(Table3[[#This Row],[Joining-Date]],TODAY(),"Y")</f>
        <v>3</v>
      </c>
      <c r="G705" t="s">
        <v>3278</v>
      </c>
      <c r="H705">
        <v>36118</v>
      </c>
      <c r="I705" t="s">
        <v>14</v>
      </c>
    </row>
    <row r="706" spans="1:9" x14ac:dyDescent="0.35">
      <c r="A706" s="1" t="s">
        <v>3074</v>
      </c>
      <c r="B706" s="2">
        <v>29645</v>
      </c>
      <c r="C706">
        <f t="shared" ref="C706:C769" ca="1" si="11">DATEDIF(B706,TODAY(),"Y")</f>
        <v>43</v>
      </c>
      <c r="D706" t="str">
        <f ca="1">IF(Table3[[#This Row],[Age]]&gt;55, "Near Retirement", IF(Table3[[#This Row],[Age]]&lt;25,"Below 25", "25+"))</f>
        <v>25+</v>
      </c>
      <c r="E706" s="2">
        <v>45199</v>
      </c>
      <c r="F706">
        <f ca="1">DATEDIF(Table3[[#This Row],[Joining-Date]],TODAY(),"Y")</f>
        <v>1</v>
      </c>
      <c r="G706" s="3" t="s">
        <v>3284</v>
      </c>
      <c r="H706">
        <v>7386</v>
      </c>
      <c r="I706" t="s">
        <v>19</v>
      </c>
    </row>
    <row r="707" spans="1:9" x14ac:dyDescent="0.35">
      <c r="A707" s="1" t="s">
        <v>2365</v>
      </c>
      <c r="B707" s="2">
        <v>20934</v>
      </c>
      <c r="C707">
        <f t="shared" ca="1" si="11"/>
        <v>67</v>
      </c>
      <c r="D707" t="str">
        <f ca="1">IF(Table3[[#This Row],[Age]]&gt;55, "Near Retirement", IF(Table3[[#This Row],[Age]]&lt;25,"Below 25", "25+"))</f>
        <v>Near Retirement</v>
      </c>
      <c r="E707" s="2">
        <v>44556</v>
      </c>
      <c r="F707">
        <f ca="1">DATEDIF(Table3[[#This Row],[Joining-Date]],TODAY(),"Y")</f>
        <v>2</v>
      </c>
      <c r="G707" s="3" t="s">
        <v>3284</v>
      </c>
      <c r="H707">
        <v>6766</v>
      </c>
      <c r="I707" t="s">
        <v>14</v>
      </c>
    </row>
    <row r="708" spans="1:9" x14ac:dyDescent="0.35">
      <c r="A708" s="1" t="s">
        <v>3221</v>
      </c>
      <c r="B708" s="2">
        <v>43152</v>
      </c>
      <c r="C708">
        <f t="shared" ca="1" si="11"/>
        <v>6</v>
      </c>
      <c r="D708" t="str">
        <f ca="1">IF(Table3[[#This Row],[Age]]&gt;55, "Near Retirement", IF(Table3[[#This Row],[Age]]&lt;25,"Below 25", "25+"))</f>
        <v>Below 25</v>
      </c>
      <c r="E708" s="2">
        <v>43905</v>
      </c>
      <c r="F708">
        <f ca="1">DATEDIF(Table3[[#This Row],[Joining-Date]],TODAY(),"Y")</f>
        <v>4</v>
      </c>
      <c r="G708" s="3" t="s">
        <v>3284</v>
      </c>
      <c r="H708">
        <v>5577</v>
      </c>
      <c r="I708" t="s">
        <v>19</v>
      </c>
    </row>
    <row r="709" spans="1:9" x14ac:dyDescent="0.35">
      <c r="A709" s="1" t="s">
        <v>2677</v>
      </c>
      <c r="B709" s="2">
        <v>32502</v>
      </c>
      <c r="C709">
        <f t="shared" ca="1" si="11"/>
        <v>35</v>
      </c>
      <c r="D709" t="str">
        <f ca="1">IF(Table3[[#This Row],[Age]]&gt;55, "Near Retirement", IF(Table3[[#This Row],[Age]]&lt;25,"Below 25", "25+"))</f>
        <v>25+</v>
      </c>
      <c r="E709" s="2">
        <v>43949</v>
      </c>
      <c r="F709">
        <f ca="1">DATEDIF(Table3[[#This Row],[Joining-Date]],TODAY(),"Y")</f>
        <v>4</v>
      </c>
      <c r="G709" s="3" t="s">
        <v>3284</v>
      </c>
      <c r="H709">
        <v>3304</v>
      </c>
      <c r="I709" t="s">
        <v>19</v>
      </c>
    </row>
    <row r="710" spans="1:9" hidden="1" x14ac:dyDescent="0.35">
      <c r="A710" s="1" t="s">
        <v>3007</v>
      </c>
      <c r="B710" s="2">
        <v>4398</v>
      </c>
      <c r="C710">
        <f t="shared" ca="1" si="11"/>
        <v>112</v>
      </c>
      <c r="D710" t="str">
        <f ca="1">IF(Table3[[#This Row],[Age]]&gt;55, "Near Retirement", IF(Table3[[#This Row],[Age]]&lt;25,"Below 25", "25+"))</f>
        <v>Near Retirement</v>
      </c>
      <c r="E710" s="2">
        <v>44570</v>
      </c>
      <c r="F710">
        <f ca="1">DATEDIF(Table3[[#This Row],[Joining-Date]],TODAY(),"Y")</f>
        <v>2</v>
      </c>
      <c r="G710" t="s">
        <v>550</v>
      </c>
      <c r="H710">
        <v>86301</v>
      </c>
      <c r="I710" t="s">
        <v>19</v>
      </c>
    </row>
    <row r="711" spans="1:9" hidden="1" x14ac:dyDescent="0.35">
      <c r="A711" s="1" t="s">
        <v>3008</v>
      </c>
      <c r="B711" s="2">
        <v>16468</v>
      </c>
      <c r="C711">
        <f t="shared" ca="1" si="11"/>
        <v>79</v>
      </c>
      <c r="D711" t="str">
        <f ca="1">IF(Table3[[#This Row],[Age]]&gt;55, "Near Retirement", IF(Table3[[#This Row],[Age]]&lt;25,"Below 25", "25+"))</f>
        <v>Near Retirement</v>
      </c>
      <c r="E711" s="2">
        <v>44915</v>
      </c>
      <c r="F711">
        <f ca="1">DATEDIF(Table3[[#This Row],[Joining-Date]],TODAY(),"Y")</f>
        <v>1</v>
      </c>
      <c r="G711" t="s">
        <v>3280</v>
      </c>
      <c r="H711">
        <v>90921</v>
      </c>
      <c r="I711" t="s">
        <v>14</v>
      </c>
    </row>
    <row r="712" spans="1:9" x14ac:dyDescent="0.35">
      <c r="A712" s="1" t="s">
        <v>2921</v>
      </c>
      <c r="B712" s="2">
        <v>35814</v>
      </c>
      <c r="C712">
        <f t="shared" ca="1" si="11"/>
        <v>26</v>
      </c>
      <c r="D712" t="str">
        <f ca="1">IF(Table3[[#This Row],[Age]]&gt;55, "Near Retirement", IF(Table3[[#This Row],[Age]]&lt;25,"Below 25", "25+"))</f>
        <v>25+</v>
      </c>
      <c r="E712" s="2">
        <v>44779</v>
      </c>
      <c r="F712">
        <f ca="1">DATEDIF(Table3[[#This Row],[Joining-Date]],TODAY(),"Y")</f>
        <v>2</v>
      </c>
      <c r="G712" s="3" t="s">
        <v>3284</v>
      </c>
      <c r="H712">
        <v>2771</v>
      </c>
      <c r="I712" t="s">
        <v>14</v>
      </c>
    </row>
    <row r="713" spans="1:9" hidden="1" x14ac:dyDescent="0.35">
      <c r="A713" s="1" t="s">
        <v>3010</v>
      </c>
      <c r="B713" s="2">
        <v>13520</v>
      </c>
      <c r="C713">
        <f t="shared" ca="1" si="11"/>
        <v>87</v>
      </c>
      <c r="D713" t="str">
        <f ca="1">IF(Table3[[#This Row],[Age]]&gt;55, "Near Retirement", IF(Table3[[#This Row],[Age]]&lt;25,"Below 25", "25+"))</f>
        <v>Near Retirement</v>
      </c>
      <c r="E713" s="2">
        <v>45192</v>
      </c>
      <c r="F713">
        <f ca="1">DATEDIF(Table3[[#This Row],[Joining-Date]],TODAY(),"Y")</f>
        <v>1</v>
      </c>
      <c r="G713" t="s">
        <v>23</v>
      </c>
      <c r="H713">
        <v>55405</v>
      </c>
      <c r="I713" t="s">
        <v>19</v>
      </c>
    </row>
    <row r="714" spans="1:9" x14ac:dyDescent="0.35">
      <c r="A714" s="1" t="s">
        <v>2794</v>
      </c>
      <c r="B714" s="2">
        <v>37128</v>
      </c>
      <c r="C714">
        <f t="shared" ca="1" si="11"/>
        <v>23</v>
      </c>
      <c r="D714" t="str">
        <f ca="1">IF(Table3[[#This Row],[Age]]&gt;55, "Near Retirement", IF(Table3[[#This Row],[Age]]&lt;25,"Below 25", "25+"))</f>
        <v>Below 25</v>
      </c>
      <c r="E714" s="2">
        <v>45137</v>
      </c>
      <c r="F714">
        <f ca="1">DATEDIF(Table3[[#This Row],[Joining-Date]],TODAY(),"Y")</f>
        <v>1</v>
      </c>
      <c r="G714" s="3" t="s">
        <v>3284</v>
      </c>
      <c r="H714">
        <v>1286</v>
      </c>
      <c r="I714" t="s">
        <v>19</v>
      </c>
    </row>
    <row r="715" spans="1:9" hidden="1" x14ac:dyDescent="0.35">
      <c r="A715" s="1" t="s">
        <v>3012</v>
      </c>
      <c r="B715" s="2">
        <v>3567</v>
      </c>
      <c r="C715">
        <f t="shared" ca="1" si="11"/>
        <v>115</v>
      </c>
      <c r="D715" t="str">
        <f ca="1">IF(Table3[[#This Row],[Age]]&gt;55, "Near Retirement", IF(Table3[[#This Row],[Age]]&lt;25,"Below 25", "25+"))</f>
        <v>Near Retirement</v>
      </c>
      <c r="E715" s="2">
        <v>44610</v>
      </c>
      <c r="F715">
        <f ca="1">DATEDIF(Table3[[#This Row],[Joining-Date]],TODAY(),"Y")</f>
        <v>2</v>
      </c>
      <c r="G715" t="s">
        <v>3280</v>
      </c>
      <c r="H715">
        <v>70695</v>
      </c>
      <c r="I715" t="s">
        <v>19</v>
      </c>
    </row>
    <row r="716" spans="1:9" x14ac:dyDescent="0.35">
      <c r="A716" s="1" t="s">
        <v>2468</v>
      </c>
      <c r="B716" s="2">
        <v>24969</v>
      </c>
      <c r="C716">
        <f t="shared" ca="1" si="11"/>
        <v>56</v>
      </c>
      <c r="D716" t="str">
        <f ca="1">IF(Table3[[#This Row],[Age]]&gt;55, "Near Retirement", IF(Table3[[#This Row],[Age]]&lt;25,"Below 25", "25+"))</f>
        <v>Near Retirement</v>
      </c>
      <c r="E716" s="2">
        <v>44021</v>
      </c>
      <c r="F716">
        <f ca="1">DATEDIF(Table3[[#This Row],[Joining-Date]],TODAY(),"Y")</f>
        <v>4</v>
      </c>
      <c r="G716" s="3" t="s">
        <v>3284</v>
      </c>
      <c r="H716">
        <v>1162</v>
      </c>
      <c r="I716" t="s">
        <v>14</v>
      </c>
    </row>
    <row r="717" spans="1:9" x14ac:dyDescent="0.35">
      <c r="A717" s="1" t="s">
        <v>2742</v>
      </c>
      <c r="B717" s="2">
        <v>22758</v>
      </c>
      <c r="C717">
        <f t="shared" ca="1" si="11"/>
        <v>62</v>
      </c>
      <c r="D717" t="str">
        <f ca="1">IF(Table3[[#This Row],[Age]]&gt;55, "Near Retirement", IF(Table3[[#This Row],[Age]]&lt;25,"Below 25", "25+"))</f>
        <v>Near Retirement</v>
      </c>
      <c r="E717" s="2">
        <v>45015</v>
      </c>
      <c r="F717">
        <f ca="1">DATEDIF(Table3[[#This Row],[Joining-Date]],TODAY(),"Y")</f>
        <v>1</v>
      </c>
      <c r="G717" s="3" t="s">
        <v>3284</v>
      </c>
      <c r="H717">
        <v>747</v>
      </c>
      <c r="I717" t="s">
        <v>14</v>
      </c>
    </row>
    <row r="718" spans="1:9" hidden="1" x14ac:dyDescent="0.35">
      <c r="A718" s="1" t="s">
        <v>3015</v>
      </c>
      <c r="B718" s="2">
        <v>16006</v>
      </c>
      <c r="C718">
        <f t="shared" ca="1" si="11"/>
        <v>81</v>
      </c>
      <c r="D718" t="str">
        <f ca="1">IF(Table3[[#This Row],[Age]]&gt;55, "Near Retirement", IF(Table3[[#This Row],[Age]]&lt;25,"Below 25", "25+"))</f>
        <v>Near Retirement</v>
      </c>
      <c r="E718" s="2">
        <v>43918</v>
      </c>
      <c r="F718">
        <f ca="1">DATEDIF(Table3[[#This Row],[Joining-Date]],TODAY(),"Y")</f>
        <v>4</v>
      </c>
      <c r="G718" t="s">
        <v>3280</v>
      </c>
      <c r="H718">
        <v>64569</v>
      </c>
      <c r="I718" t="s">
        <v>19</v>
      </c>
    </row>
    <row r="719" spans="1:9" hidden="1" x14ac:dyDescent="0.35">
      <c r="A719" s="1" t="s">
        <v>3016</v>
      </c>
      <c r="B719" s="2">
        <v>14039</v>
      </c>
      <c r="C719">
        <f t="shared" ca="1" si="11"/>
        <v>86</v>
      </c>
      <c r="D719" t="str">
        <f ca="1">IF(Table3[[#This Row],[Age]]&gt;55, "Near Retirement", IF(Table3[[#This Row],[Age]]&lt;25,"Below 25", "25+"))</f>
        <v>Near Retirement</v>
      </c>
      <c r="E719" s="2">
        <v>43831</v>
      </c>
      <c r="F719">
        <f ca="1">DATEDIF(Table3[[#This Row],[Joining-Date]],TODAY(),"Y")</f>
        <v>4</v>
      </c>
      <c r="G719" t="s">
        <v>550</v>
      </c>
      <c r="H719">
        <v>41253</v>
      </c>
      <c r="I719" t="s">
        <v>19</v>
      </c>
    </row>
    <row r="720" spans="1:9" hidden="1" x14ac:dyDescent="0.35">
      <c r="A720" s="1" t="s">
        <v>3017</v>
      </c>
      <c r="B720" s="2">
        <v>3325</v>
      </c>
      <c r="C720">
        <f t="shared" ca="1" si="11"/>
        <v>115</v>
      </c>
      <c r="D720" t="str">
        <f ca="1">IF(Table3[[#This Row],[Age]]&gt;55, "Near Retirement", IF(Table3[[#This Row],[Age]]&lt;25,"Below 25", "25+"))</f>
        <v>Near Retirement</v>
      </c>
      <c r="E720" s="2">
        <v>44641</v>
      </c>
      <c r="F720">
        <f ca="1">DATEDIF(Table3[[#This Row],[Joining-Date]],TODAY(),"Y")</f>
        <v>2</v>
      </c>
      <c r="G720" t="s">
        <v>3280</v>
      </c>
      <c r="H720">
        <v>18304</v>
      </c>
      <c r="I720" t="s">
        <v>19</v>
      </c>
    </row>
    <row r="721" spans="1:9" x14ac:dyDescent="0.35">
      <c r="A721" s="1" t="s">
        <v>2529</v>
      </c>
      <c r="B721" s="2">
        <v>41844</v>
      </c>
      <c r="C721">
        <f t="shared" ca="1" si="11"/>
        <v>10</v>
      </c>
      <c r="D721" t="str">
        <f ca="1">IF(Table3[[#This Row],[Age]]&gt;55, "Near Retirement", IF(Table3[[#This Row],[Age]]&lt;25,"Below 25", "25+"))</f>
        <v>Below 25</v>
      </c>
      <c r="E721" s="2">
        <v>43941</v>
      </c>
      <c r="F721">
        <f ca="1">DATEDIF(Table3[[#This Row],[Joining-Date]],TODAY(),"Y")</f>
        <v>4</v>
      </c>
      <c r="G721" s="3" t="s">
        <v>3284</v>
      </c>
      <c r="H721">
        <v>715</v>
      </c>
      <c r="I721" t="s">
        <v>19</v>
      </c>
    </row>
    <row r="722" spans="1:9" hidden="1" x14ac:dyDescent="0.35">
      <c r="A722" s="1" t="s">
        <v>2948</v>
      </c>
      <c r="B722" s="2">
        <v>12040</v>
      </c>
      <c r="C722">
        <f t="shared" ca="1" si="11"/>
        <v>91</v>
      </c>
      <c r="D722" t="str">
        <f ca="1">IF(Table3[[#This Row],[Age]]&gt;55, "Near Retirement", IF(Table3[[#This Row],[Age]]&lt;25,"Below 25", "25+"))</f>
        <v>Near Retirement</v>
      </c>
      <c r="E722" s="2">
        <v>44588</v>
      </c>
      <c r="F722">
        <f ca="1">DATEDIF(Table3[[#This Row],[Joining-Date]],TODAY(),"Y")</f>
        <v>2</v>
      </c>
      <c r="G722" t="s">
        <v>3278</v>
      </c>
      <c r="H722">
        <v>76126</v>
      </c>
      <c r="I722" t="s">
        <v>19</v>
      </c>
    </row>
    <row r="723" spans="1:9" hidden="1" x14ac:dyDescent="0.35">
      <c r="A723" s="1" t="s">
        <v>2414</v>
      </c>
      <c r="B723" s="2">
        <v>17497</v>
      </c>
      <c r="C723">
        <f t="shared" ca="1" si="11"/>
        <v>76</v>
      </c>
      <c r="D723" t="str">
        <f ca="1">IF(Table3[[#This Row],[Age]]&gt;55, "Near Retirement", IF(Table3[[#This Row],[Age]]&lt;25,"Below 25", "25+"))</f>
        <v>Near Retirement</v>
      </c>
      <c r="E723" s="2">
        <v>45168</v>
      </c>
      <c r="F723">
        <f ca="1">DATEDIF(Table3[[#This Row],[Joining-Date]],TODAY(),"Y")</f>
        <v>1</v>
      </c>
      <c r="G723" t="s">
        <v>3280</v>
      </c>
      <c r="H723">
        <v>7912</v>
      </c>
      <c r="I723" t="s">
        <v>19</v>
      </c>
    </row>
    <row r="724" spans="1:9" x14ac:dyDescent="0.35">
      <c r="A724" s="1" t="s">
        <v>3108</v>
      </c>
      <c r="B724" s="2">
        <v>45020</v>
      </c>
      <c r="C724">
        <f t="shared" ca="1" si="11"/>
        <v>1</v>
      </c>
      <c r="D724" t="str">
        <f ca="1">IF(Table3[[#This Row],[Age]]&gt;55, "Near Retirement", IF(Table3[[#This Row],[Age]]&lt;25,"Below 25", "25+"))</f>
        <v>Below 25</v>
      </c>
      <c r="E724" s="2">
        <v>45396</v>
      </c>
      <c r="F724">
        <f ca="1">DATEDIF(Table3[[#This Row],[Joining-Date]],TODAY(),"Y")</f>
        <v>0</v>
      </c>
      <c r="G724" s="3" t="s">
        <v>3278</v>
      </c>
      <c r="H724">
        <v>99839</v>
      </c>
      <c r="I724" t="s">
        <v>14</v>
      </c>
    </row>
    <row r="725" spans="1:9" x14ac:dyDescent="0.35">
      <c r="A725" s="1" t="s">
        <v>2966</v>
      </c>
      <c r="B725" s="2">
        <v>43591</v>
      </c>
      <c r="C725">
        <f t="shared" ca="1" si="11"/>
        <v>5</v>
      </c>
      <c r="D725" t="str">
        <f ca="1">IF(Table3[[#This Row],[Age]]&gt;55, "Near Retirement", IF(Table3[[#This Row],[Age]]&lt;25,"Below 25", "25+"))</f>
        <v>Below 25</v>
      </c>
      <c r="E725" s="2">
        <v>45074</v>
      </c>
      <c r="F725">
        <f ca="1">DATEDIF(Table3[[#This Row],[Joining-Date]],TODAY(),"Y")</f>
        <v>1</v>
      </c>
      <c r="G725" s="3" t="s">
        <v>3278</v>
      </c>
      <c r="H725">
        <v>99321</v>
      </c>
      <c r="I725" t="s">
        <v>19</v>
      </c>
    </row>
    <row r="726" spans="1:9" hidden="1" x14ac:dyDescent="0.35">
      <c r="A726" s="1" t="s">
        <v>3021</v>
      </c>
      <c r="B726" s="2">
        <v>4021</v>
      </c>
      <c r="C726">
        <f t="shared" ca="1" si="11"/>
        <v>113</v>
      </c>
      <c r="D726" t="str">
        <f ca="1">IF(Table3[[#This Row],[Age]]&gt;55, "Near Retirement", IF(Table3[[#This Row],[Age]]&lt;25,"Below 25", "25+"))</f>
        <v>Near Retirement</v>
      </c>
      <c r="E726" s="2">
        <v>44925</v>
      </c>
      <c r="F726">
        <f ca="1">DATEDIF(Table3[[#This Row],[Joining-Date]],TODAY(),"Y")</f>
        <v>1</v>
      </c>
      <c r="G726" t="s">
        <v>13</v>
      </c>
      <c r="H726">
        <v>74997</v>
      </c>
      <c r="I726" t="s">
        <v>14</v>
      </c>
    </row>
    <row r="727" spans="1:9" hidden="1" x14ac:dyDescent="0.35">
      <c r="A727" s="1" t="s">
        <v>3022</v>
      </c>
      <c r="B727" s="2">
        <v>14912</v>
      </c>
      <c r="C727">
        <f t="shared" ca="1" si="11"/>
        <v>84</v>
      </c>
      <c r="D727" t="str">
        <f ca="1">IF(Table3[[#This Row],[Age]]&gt;55, "Near Retirement", IF(Table3[[#This Row],[Age]]&lt;25,"Below 25", "25+"))</f>
        <v>Near Retirement</v>
      </c>
      <c r="E727" s="2">
        <v>43868</v>
      </c>
      <c r="F727">
        <f ca="1">DATEDIF(Table3[[#This Row],[Joining-Date]],TODAY(),"Y")</f>
        <v>4</v>
      </c>
      <c r="G727" t="s">
        <v>3278</v>
      </c>
      <c r="H727">
        <v>56891</v>
      </c>
      <c r="I727" t="s">
        <v>14</v>
      </c>
    </row>
    <row r="728" spans="1:9" x14ac:dyDescent="0.35">
      <c r="A728" s="1" t="s">
        <v>3044</v>
      </c>
      <c r="B728" s="2">
        <v>28005</v>
      </c>
      <c r="C728">
        <f t="shared" ca="1" si="11"/>
        <v>48</v>
      </c>
      <c r="D728" t="str">
        <f ca="1">IF(Table3[[#This Row],[Age]]&gt;55, "Near Retirement", IF(Table3[[#This Row],[Age]]&lt;25,"Below 25", "25+"))</f>
        <v>25+</v>
      </c>
      <c r="E728" s="2">
        <v>44067</v>
      </c>
      <c r="F728">
        <f ca="1">DATEDIF(Table3[[#This Row],[Joining-Date]],TODAY(),"Y")</f>
        <v>4</v>
      </c>
      <c r="G728" s="3" t="s">
        <v>3278</v>
      </c>
      <c r="H728">
        <v>99186</v>
      </c>
      <c r="I728" t="s">
        <v>14</v>
      </c>
    </row>
    <row r="729" spans="1:9" x14ac:dyDescent="0.35">
      <c r="A729" s="1" t="s">
        <v>3255</v>
      </c>
      <c r="B729" s="2">
        <v>30984</v>
      </c>
      <c r="C729">
        <f t="shared" ca="1" si="11"/>
        <v>40</v>
      </c>
      <c r="D729" t="str">
        <f ca="1">IF(Table3[[#This Row],[Age]]&gt;55, "Near Retirement", IF(Table3[[#This Row],[Age]]&lt;25,"Below 25", "25+"))</f>
        <v>25+</v>
      </c>
      <c r="E729" s="2">
        <v>45127</v>
      </c>
      <c r="F729">
        <f ca="1">DATEDIF(Table3[[#This Row],[Joining-Date]],TODAY(),"Y")</f>
        <v>1</v>
      </c>
      <c r="G729" s="3" t="s">
        <v>3278</v>
      </c>
      <c r="H729">
        <v>98971</v>
      </c>
      <c r="I729" t="s">
        <v>19</v>
      </c>
    </row>
    <row r="730" spans="1:9" hidden="1" x14ac:dyDescent="0.35">
      <c r="A730" s="1" t="s">
        <v>3024</v>
      </c>
      <c r="B730" s="2">
        <v>10071</v>
      </c>
      <c r="C730">
        <f t="shared" ca="1" si="11"/>
        <v>97</v>
      </c>
      <c r="D730" t="str">
        <f ca="1">IF(Table3[[#This Row],[Age]]&gt;55, "Near Retirement", IF(Table3[[#This Row],[Age]]&lt;25,"Below 25", "25+"))</f>
        <v>Near Retirement</v>
      </c>
      <c r="E730" s="2">
        <v>44016</v>
      </c>
      <c r="F730">
        <f ca="1">DATEDIF(Table3[[#This Row],[Joining-Date]],TODAY(),"Y")</f>
        <v>4</v>
      </c>
      <c r="G730" t="s">
        <v>3280</v>
      </c>
      <c r="H730">
        <v>22263</v>
      </c>
      <c r="I730" t="s">
        <v>19</v>
      </c>
    </row>
    <row r="731" spans="1:9" x14ac:dyDescent="0.35">
      <c r="A731" s="1" t="s">
        <v>2959</v>
      </c>
      <c r="B731" s="2">
        <v>26333</v>
      </c>
      <c r="C731">
        <f t="shared" ca="1" si="11"/>
        <v>52</v>
      </c>
      <c r="D731" t="str">
        <f ca="1">IF(Table3[[#This Row],[Age]]&gt;55, "Near Retirement", IF(Table3[[#This Row],[Age]]&lt;25,"Below 25", "25+"))</f>
        <v>25+</v>
      </c>
      <c r="E731" s="2">
        <v>43876</v>
      </c>
      <c r="F731">
        <f ca="1">DATEDIF(Table3[[#This Row],[Joining-Date]],TODAY(),"Y")</f>
        <v>4</v>
      </c>
      <c r="G731" s="3" t="s">
        <v>3278</v>
      </c>
      <c r="H731">
        <v>98579</v>
      </c>
      <c r="I731" t="s">
        <v>14</v>
      </c>
    </row>
    <row r="732" spans="1:9" x14ac:dyDescent="0.35">
      <c r="A732" s="1" t="s">
        <v>3061</v>
      </c>
      <c r="B732" s="2">
        <v>28455</v>
      </c>
      <c r="C732">
        <f t="shared" ca="1" si="11"/>
        <v>46</v>
      </c>
      <c r="D732" t="str">
        <f ca="1">IF(Table3[[#This Row],[Age]]&gt;55, "Near Retirement", IF(Table3[[#This Row],[Age]]&lt;25,"Below 25", "25+"))</f>
        <v>25+</v>
      </c>
      <c r="E732" s="2">
        <v>43839</v>
      </c>
      <c r="F732">
        <f ca="1">DATEDIF(Table3[[#This Row],[Joining-Date]],TODAY(),"Y")</f>
        <v>4</v>
      </c>
      <c r="G732" s="3" t="s">
        <v>3278</v>
      </c>
      <c r="H732">
        <v>98357</v>
      </c>
      <c r="I732" t="s">
        <v>19</v>
      </c>
    </row>
    <row r="733" spans="1:9" x14ac:dyDescent="0.35">
      <c r="A733" s="1" t="s">
        <v>2556</v>
      </c>
      <c r="B733" s="2">
        <v>20992</v>
      </c>
      <c r="C733">
        <f t="shared" ca="1" si="11"/>
        <v>67</v>
      </c>
      <c r="D733" t="str">
        <f ca="1">IF(Table3[[#This Row],[Age]]&gt;55, "Near Retirement", IF(Table3[[#This Row],[Age]]&lt;25,"Below 25", "25+"))</f>
        <v>Near Retirement</v>
      </c>
      <c r="E733" s="2">
        <v>45403</v>
      </c>
      <c r="F733">
        <f ca="1">DATEDIF(Table3[[#This Row],[Joining-Date]],TODAY(),"Y")</f>
        <v>0</v>
      </c>
      <c r="G733" s="3" t="s">
        <v>3278</v>
      </c>
      <c r="H733">
        <v>98249</v>
      </c>
      <c r="I733" t="s">
        <v>14</v>
      </c>
    </row>
    <row r="734" spans="1:9" x14ac:dyDescent="0.35">
      <c r="A734" s="1" t="s">
        <v>3003</v>
      </c>
      <c r="B734" s="2">
        <v>23354</v>
      </c>
      <c r="C734">
        <f t="shared" ca="1" si="11"/>
        <v>60</v>
      </c>
      <c r="D734" t="str">
        <f ca="1">IF(Table3[[#This Row],[Age]]&gt;55, "Near Retirement", IF(Table3[[#This Row],[Age]]&lt;25,"Below 25", "25+"))</f>
        <v>Near Retirement</v>
      </c>
      <c r="E734" s="2">
        <v>43895</v>
      </c>
      <c r="F734">
        <f ca="1">DATEDIF(Table3[[#This Row],[Joining-Date]],TODAY(),"Y")</f>
        <v>4</v>
      </c>
      <c r="G734" s="3" t="s">
        <v>3278</v>
      </c>
      <c r="H734">
        <v>97901</v>
      </c>
      <c r="I734" t="s">
        <v>19</v>
      </c>
    </row>
    <row r="735" spans="1:9" hidden="1" x14ac:dyDescent="0.35">
      <c r="A735" s="1" t="s">
        <v>3029</v>
      </c>
      <c r="B735" s="2">
        <v>18640</v>
      </c>
      <c r="C735">
        <f t="shared" ca="1" si="11"/>
        <v>73</v>
      </c>
      <c r="D735" t="str">
        <f ca="1">IF(Table3[[#This Row],[Age]]&gt;55, "Near Retirement", IF(Table3[[#This Row],[Age]]&lt;25,"Below 25", "25+"))</f>
        <v>Near Retirement</v>
      </c>
      <c r="E735" s="2">
        <v>44649</v>
      </c>
      <c r="F735">
        <f ca="1">DATEDIF(Table3[[#This Row],[Joining-Date]],TODAY(),"Y")</f>
        <v>2</v>
      </c>
      <c r="G735" t="s">
        <v>13</v>
      </c>
      <c r="H735">
        <v>23996</v>
      </c>
      <c r="I735" t="s">
        <v>14</v>
      </c>
    </row>
    <row r="736" spans="1:9" hidden="1" x14ac:dyDescent="0.35">
      <c r="A736" s="1" t="s">
        <v>3030</v>
      </c>
      <c r="B736" s="2">
        <v>4059</v>
      </c>
      <c r="C736">
        <f t="shared" ca="1" si="11"/>
        <v>113</v>
      </c>
      <c r="D736" t="str">
        <f ca="1">IF(Table3[[#This Row],[Age]]&gt;55, "Near Retirement", IF(Table3[[#This Row],[Age]]&lt;25,"Below 25", "25+"))</f>
        <v>Near Retirement</v>
      </c>
      <c r="E736" s="2">
        <v>44110</v>
      </c>
      <c r="F736">
        <f ca="1">DATEDIF(Table3[[#This Row],[Joining-Date]],TODAY(),"Y")</f>
        <v>4</v>
      </c>
      <c r="G736" t="s">
        <v>3278</v>
      </c>
      <c r="H736">
        <v>92983</v>
      </c>
      <c r="I736" t="s">
        <v>14</v>
      </c>
    </row>
    <row r="737" spans="1:9" x14ac:dyDescent="0.35">
      <c r="A737" s="1" t="s">
        <v>2806</v>
      </c>
      <c r="B737" s="2">
        <v>34280</v>
      </c>
      <c r="C737">
        <f t="shared" ca="1" si="11"/>
        <v>31</v>
      </c>
      <c r="D737" t="str">
        <f ca="1">IF(Table3[[#This Row],[Age]]&gt;55, "Near Retirement", IF(Table3[[#This Row],[Age]]&lt;25,"Below 25", "25+"))</f>
        <v>25+</v>
      </c>
      <c r="E737" s="2">
        <v>45163</v>
      </c>
      <c r="F737">
        <f ca="1">DATEDIF(Table3[[#This Row],[Joining-Date]],TODAY(),"Y")</f>
        <v>1</v>
      </c>
      <c r="G737" s="3" t="s">
        <v>3278</v>
      </c>
      <c r="H737">
        <v>97594</v>
      </c>
      <c r="I737" t="s">
        <v>19</v>
      </c>
    </row>
    <row r="738" spans="1:9" hidden="1" x14ac:dyDescent="0.35">
      <c r="A738" s="1" t="s">
        <v>3032</v>
      </c>
      <c r="B738" s="2">
        <v>3421</v>
      </c>
      <c r="C738">
        <f t="shared" ca="1" si="11"/>
        <v>115</v>
      </c>
      <c r="D738" t="str">
        <f ca="1">IF(Table3[[#This Row],[Age]]&gt;55, "Near Retirement", IF(Table3[[#This Row],[Age]]&lt;25,"Below 25", "25+"))</f>
        <v>Near Retirement</v>
      </c>
      <c r="E738" s="2">
        <v>45115</v>
      </c>
      <c r="F738">
        <f ca="1">DATEDIF(Table3[[#This Row],[Joining-Date]],TODAY(),"Y")</f>
        <v>1</v>
      </c>
      <c r="G738" t="s">
        <v>3280</v>
      </c>
      <c r="H738">
        <v>74255</v>
      </c>
      <c r="I738" t="s">
        <v>19</v>
      </c>
    </row>
    <row r="739" spans="1:9" x14ac:dyDescent="0.35">
      <c r="A739" s="1" t="s">
        <v>2348</v>
      </c>
      <c r="B739" s="2">
        <v>23173</v>
      </c>
      <c r="C739">
        <f t="shared" ca="1" si="11"/>
        <v>61</v>
      </c>
      <c r="D739" t="str">
        <f ca="1">IF(Table3[[#This Row],[Age]]&gt;55, "Near Retirement", IF(Table3[[#This Row],[Age]]&lt;25,"Below 25", "25+"))</f>
        <v>Near Retirement</v>
      </c>
      <c r="E739" s="2">
        <v>44218</v>
      </c>
      <c r="F739">
        <f ca="1">DATEDIF(Table3[[#This Row],[Joining-Date]],TODAY(),"Y")</f>
        <v>3</v>
      </c>
      <c r="G739" s="3" t="s">
        <v>3278</v>
      </c>
      <c r="H739">
        <v>97547</v>
      </c>
      <c r="I739" t="s">
        <v>14</v>
      </c>
    </row>
    <row r="740" spans="1:9" hidden="1" x14ac:dyDescent="0.35">
      <c r="A740" s="1" t="s">
        <v>3034</v>
      </c>
      <c r="B740" s="2">
        <v>19441</v>
      </c>
      <c r="C740">
        <f t="shared" ca="1" si="11"/>
        <v>71</v>
      </c>
      <c r="D740" t="str">
        <f ca="1">IF(Table3[[#This Row],[Age]]&gt;55, "Near Retirement", IF(Table3[[#This Row],[Age]]&lt;25,"Below 25", "25+"))</f>
        <v>Near Retirement</v>
      </c>
      <c r="E740" s="2">
        <v>44285</v>
      </c>
      <c r="F740">
        <f ca="1">DATEDIF(Table3[[#This Row],[Joining-Date]],TODAY(),"Y")</f>
        <v>3</v>
      </c>
      <c r="G740" t="s">
        <v>3280</v>
      </c>
      <c r="H740">
        <v>79814</v>
      </c>
      <c r="I740" t="s">
        <v>19</v>
      </c>
    </row>
    <row r="741" spans="1:9" x14ac:dyDescent="0.35">
      <c r="A741" s="1" t="s">
        <v>2491</v>
      </c>
      <c r="B741" s="2">
        <v>25208</v>
      </c>
      <c r="C741">
        <f t="shared" ca="1" si="11"/>
        <v>55</v>
      </c>
      <c r="D741" t="str">
        <f ca="1">IF(Table3[[#This Row],[Age]]&gt;55, "Near Retirement", IF(Table3[[#This Row],[Age]]&lt;25,"Below 25", "25+"))</f>
        <v>25+</v>
      </c>
      <c r="E741" s="2">
        <v>44154</v>
      </c>
      <c r="F741">
        <f ca="1">DATEDIF(Table3[[#This Row],[Joining-Date]],TODAY(),"Y")</f>
        <v>4</v>
      </c>
      <c r="G741" s="3" t="s">
        <v>3278</v>
      </c>
      <c r="H741">
        <v>97512</v>
      </c>
      <c r="I741" t="s">
        <v>19</v>
      </c>
    </row>
    <row r="742" spans="1:9" x14ac:dyDescent="0.35">
      <c r="A742" s="1" t="s">
        <v>2461</v>
      </c>
      <c r="B742" s="2">
        <v>29385</v>
      </c>
      <c r="C742">
        <f t="shared" ca="1" si="11"/>
        <v>44</v>
      </c>
      <c r="D742" t="str">
        <f ca="1">IF(Table3[[#This Row],[Age]]&gt;55, "Near Retirement", IF(Table3[[#This Row],[Age]]&lt;25,"Below 25", "25+"))</f>
        <v>25+</v>
      </c>
      <c r="E742" s="2">
        <v>44056</v>
      </c>
      <c r="F742">
        <f ca="1">DATEDIF(Table3[[#This Row],[Joining-Date]],TODAY(),"Y")</f>
        <v>4</v>
      </c>
      <c r="G742" s="3" t="s">
        <v>3278</v>
      </c>
      <c r="H742">
        <v>97362</v>
      </c>
      <c r="I742" t="s">
        <v>19</v>
      </c>
    </row>
    <row r="743" spans="1:9" hidden="1" x14ac:dyDescent="0.35">
      <c r="A743" s="1" t="s">
        <v>3037</v>
      </c>
      <c r="B743" s="2">
        <v>10933</v>
      </c>
      <c r="C743">
        <f t="shared" ca="1" si="11"/>
        <v>94</v>
      </c>
      <c r="D743" t="str">
        <f ca="1">IF(Table3[[#This Row],[Age]]&gt;55, "Near Retirement", IF(Table3[[#This Row],[Age]]&lt;25,"Below 25", "25+"))</f>
        <v>Near Retirement</v>
      </c>
      <c r="E743" s="2">
        <v>45365</v>
      </c>
      <c r="F743">
        <f ca="1">DATEDIF(Table3[[#This Row],[Joining-Date]],TODAY(),"Y")</f>
        <v>0</v>
      </c>
      <c r="G743" t="s">
        <v>23</v>
      </c>
      <c r="H743">
        <v>1538</v>
      </c>
      <c r="I743" t="s">
        <v>19</v>
      </c>
    </row>
    <row r="744" spans="1:9" x14ac:dyDescent="0.35">
      <c r="A744" s="1" t="s">
        <v>2521</v>
      </c>
      <c r="B744" s="2">
        <v>27682</v>
      </c>
      <c r="C744">
        <f t="shared" ca="1" si="11"/>
        <v>49</v>
      </c>
      <c r="D744" t="str">
        <f ca="1">IF(Table3[[#This Row],[Age]]&gt;55, "Near Retirement", IF(Table3[[#This Row],[Age]]&lt;25,"Below 25", "25+"))</f>
        <v>25+</v>
      </c>
      <c r="E744" s="2">
        <v>44287</v>
      </c>
      <c r="F744">
        <f ca="1">DATEDIF(Table3[[#This Row],[Joining-Date]],TODAY(),"Y")</f>
        <v>3</v>
      </c>
      <c r="G744" s="3" t="s">
        <v>3278</v>
      </c>
      <c r="H744">
        <v>97197</v>
      </c>
      <c r="I744" t="s">
        <v>14</v>
      </c>
    </row>
    <row r="745" spans="1:9" hidden="1" x14ac:dyDescent="0.35">
      <c r="A745" s="1" t="s">
        <v>3038</v>
      </c>
      <c r="B745" s="2">
        <v>4965</v>
      </c>
      <c r="C745">
        <f t="shared" ca="1" si="11"/>
        <v>111</v>
      </c>
      <c r="D745" t="str">
        <f ca="1">IF(Table3[[#This Row],[Age]]&gt;55, "Near Retirement", IF(Table3[[#This Row],[Age]]&lt;25,"Below 25", "25+"))</f>
        <v>Near Retirement</v>
      </c>
      <c r="E745" s="2">
        <v>43916</v>
      </c>
      <c r="F745">
        <f ca="1">DATEDIF(Table3[[#This Row],[Joining-Date]],TODAY(),"Y")</f>
        <v>4</v>
      </c>
      <c r="G745" t="s">
        <v>3280</v>
      </c>
      <c r="H745">
        <v>86720</v>
      </c>
      <c r="I745" t="s">
        <v>14</v>
      </c>
    </row>
    <row r="746" spans="1:9" x14ac:dyDescent="0.35">
      <c r="A746" s="1" t="s">
        <v>2975</v>
      </c>
      <c r="B746" s="2">
        <v>26159</v>
      </c>
      <c r="C746">
        <f t="shared" ca="1" si="11"/>
        <v>53</v>
      </c>
      <c r="D746" t="str">
        <f ca="1">IF(Table3[[#This Row],[Age]]&gt;55, "Near Retirement", IF(Table3[[#This Row],[Age]]&lt;25,"Below 25", "25+"))</f>
        <v>25+</v>
      </c>
      <c r="E746" s="2">
        <v>44184</v>
      </c>
      <c r="F746">
        <f ca="1">DATEDIF(Table3[[#This Row],[Joining-Date]],TODAY(),"Y")</f>
        <v>3</v>
      </c>
      <c r="G746" s="3" t="s">
        <v>3278</v>
      </c>
      <c r="H746">
        <v>96769</v>
      </c>
      <c r="I746" t="s">
        <v>14</v>
      </c>
    </row>
    <row r="747" spans="1:9" hidden="1" x14ac:dyDescent="0.35">
      <c r="A747" s="1" t="s">
        <v>3040</v>
      </c>
      <c r="B747" s="2">
        <v>20037</v>
      </c>
      <c r="C747">
        <f t="shared" ca="1" si="11"/>
        <v>70</v>
      </c>
      <c r="D747" t="str">
        <f ca="1">IF(Table3[[#This Row],[Age]]&gt;55, "Near Retirement", IF(Table3[[#This Row],[Age]]&lt;25,"Below 25", "25+"))</f>
        <v>Near Retirement</v>
      </c>
      <c r="E747" s="2">
        <v>45041</v>
      </c>
      <c r="F747">
        <f ca="1">DATEDIF(Table3[[#This Row],[Joining-Date]],TODAY(),"Y")</f>
        <v>1</v>
      </c>
      <c r="G747" t="s">
        <v>23</v>
      </c>
      <c r="H747">
        <v>37400</v>
      </c>
      <c r="I747" t="s">
        <v>14</v>
      </c>
    </row>
    <row r="748" spans="1:9" x14ac:dyDescent="0.35">
      <c r="A748" s="1" t="s">
        <v>2356</v>
      </c>
      <c r="B748" s="2">
        <v>41265</v>
      </c>
      <c r="C748">
        <f t="shared" ca="1" si="11"/>
        <v>11</v>
      </c>
      <c r="D748" t="str">
        <f ca="1">IF(Table3[[#This Row],[Age]]&gt;55, "Near Retirement", IF(Table3[[#This Row],[Age]]&lt;25,"Below 25", "25+"))</f>
        <v>Below 25</v>
      </c>
      <c r="E748" s="2">
        <v>44299</v>
      </c>
      <c r="F748">
        <f ca="1">DATEDIF(Table3[[#This Row],[Joining-Date]],TODAY(),"Y")</f>
        <v>3</v>
      </c>
      <c r="G748" s="3" t="s">
        <v>3278</v>
      </c>
      <c r="H748">
        <v>96497</v>
      </c>
      <c r="I748" t="s">
        <v>19</v>
      </c>
    </row>
    <row r="749" spans="1:9" x14ac:dyDescent="0.35">
      <c r="A749" s="1" t="s">
        <v>2645</v>
      </c>
      <c r="B749" s="2">
        <v>40361</v>
      </c>
      <c r="C749">
        <f t="shared" ca="1" si="11"/>
        <v>14</v>
      </c>
      <c r="D749" t="str">
        <f ca="1">IF(Table3[[#This Row],[Age]]&gt;55, "Near Retirement", IF(Table3[[#This Row],[Age]]&lt;25,"Below 25", "25+"))</f>
        <v>Below 25</v>
      </c>
      <c r="E749" s="2">
        <v>45085</v>
      </c>
      <c r="F749">
        <f ca="1">DATEDIF(Table3[[#This Row],[Joining-Date]],TODAY(),"Y")</f>
        <v>1</v>
      </c>
      <c r="G749" s="3" t="s">
        <v>3278</v>
      </c>
      <c r="H749">
        <v>96366</v>
      </c>
      <c r="I749" t="s">
        <v>19</v>
      </c>
    </row>
    <row r="750" spans="1:9" hidden="1" x14ac:dyDescent="0.35">
      <c r="A750" s="1" t="s">
        <v>3043</v>
      </c>
      <c r="B750" s="2">
        <v>3643</v>
      </c>
      <c r="C750">
        <f t="shared" ca="1" si="11"/>
        <v>114</v>
      </c>
      <c r="D750" t="str">
        <f ca="1">IF(Table3[[#This Row],[Age]]&gt;55, "Near Retirement", IF(Table3[[#This Row],[Age]]&lt;25,"Below 25", "25+"))</f>
        <v>Near Retirement</v>
      </c>
      <c r="E750" s="2">
        <v>45394</v>
      </c>
      <c r="F750">
        <f ca="1">DATEDIF(Table3[[#This Row],[Joining-Date]],TODAY(),"Y")</f>
        <v>0</v>
      </c>
      <c r="G750" t="s">
        <v>13</v>
      </c>
      <c r="H750">
        <v>88668</v>
      </c>
      <c r="I750" t="s">
        <v>14</v>
      </c>
    </row>
    <row r="751" spans="1:9" x14ac:dyDescent="0.35">
      <c r="A751" s="1" t="s">
        <v>2629</v>
      </c>
      <c r="B751" s="2">
        <v>37769</v>
      </c>
      <c r="C751">
        <f t="shared" ca="1" si="11"/>
        <v>21</v>
      </c>
      <c r="D751" t="str">
        <f ca="1">IF(Table3[[#This Row],[Age]]&gt;55, "Near Retirement", IF(Table3[[#This Row],[Age]]&lt;25,"Below 25", "25+"))</f>
        <v>Below 25</v>
      </c>
      <c r="E751" s="2">
        <v>43943</v>
      </c>
      <c r="F751">
        <f ca="1">DATEDIF(Table3[[#This Row],[Joining-Date]],TODAY(),"Y")</f>
        <v>4</v>
      </c>
      <c r="G751" s="3" t="s">
        <v>3278</v>
      </c>
      <c r="H751">
        <v>96332</v>
      </c>
      <c r="I751" t="s">
        <v>14</v>
      </c>
    </row>
    <row r="752" spans="1:9" x14ac:dyDescent="0.35">
      <c r="A752" s="1" t="s">
        <v>3031</v>
      </c>
      <c r="B752" s="2">
        <v>32553</v>
      </c>
      <c r="C752">
        <f t="shared" ca="1" si="11"/>
        <v>35</v>
      </c>
      <c r="D752" t="str">
        <f ca="1">IF(Table3[[#This Row],[Age]]&gt;55, "Near Retirement", IF(Table3[[#This Row],[Age]]&lt;25,"Below 25", "25+"))</f>
        <v>25+</v>
      </c>
      <c r="E752" s="2">
        <v>45319</v>
      </c>
      <c r="F752">
        <f ca="1">DATEDIF(Table3[[#This Row],[Joining-Date]],TODAY(),"Y")</f>
        <v>0</v>
      </c>
      <c r="G752" s="3" t="s">
        <v>3278</v>
      </c>
      <c r="H752">
        <v>96188</v>
      </c>
      <c r="I752" t="s">
        <v>19</v>
      </c>
    </row>
    <row r="753" spans="1:9" hidden="1" x14ac:dyDescent="0.35">
      <c r="A753" s="1" t="s">
        <v>3046</v>
      </c>
      <c r="B753" s="2">
        <v>14819</v>
      </c>
      <c r="C753">
        <f t="shared" ca="1" si="11"/>
        <v>84</v>
      </c>
      <c r="D753" t="str">
        <f ca="1">IF(Table3[[#This Row],[Age]]&gt;55, "Near Retirement", IF(Table3[[#This Row],[Age]]&lt;25,"Below 25", "25+"))</f>
        <v>Near Retirement</v>
      </c>
      <c r="E753" s="2">
        <v>44283</v>
      </c>
      <c r="F753">
        <f ca="1">DATEDIF(Table3[[#This Row],[Joining-Date]],TODAY(),"Y")</f>
        <v>3</v>
      </c>
      <c r="G753" t="s">
        <v>550</v>
      </c>
      <c r="H753">
        <v>82924</v>
      </c>
      <c r="I753" t="s">
        <v>19</v>
      </c>
    </row>
    <row r="754" spans="1:9" x14ac:dyDescent="0.35">
      <c r="A754" s="1" t="s">
        <v>2946</v>
      </c>
      <c r="B754" s="2">
        <v>30762</v>
      </c>
      <c r="C754">
        <f t="shared" ca="1" si="11"/>
        <v>40</v>
      </c>
      <c r="D754" t="str">
        <f ca="1">IF(Table3[[#This Row],[Age]]&gt;55, "Near Retirement", IF(Table3[[#This Row],[Age]]&lt;25,"Below 25", "25+"))</f>
        <v>25+</v>
      </c>
      <c r="E754" s="2">
        <v>44509</v>
      </c>
      <c r="F754">
        <f ca="1">DATEDIF(Table3[[#This Row],[Joining-Date]],TODAY(),"Y")</f>
        <v>3</v>
      </c>
      <c r="G754" s="3" t="s">
        <v>3278</v>
      </c>
      <c r="H754">
        <v>96154</v>
      </c>
      <c r="I754" t="s">
        <v>19</v>
      </c>
    </row>
    <row r="755" spans="1:9" hidden="1" x14ac:dyDescent="0.35">
      <c r="A755" s="1" t="s">
        <v>3048</v>
      </c>
      <c r="B755" s="2">
        <v>15326</v>
      </c>
      <c r="C755">
        <f t="shared" ca="1" si="11"/>
        <v>82</v>
      </c>
      <c r="D755" t="str">
        <f ca="1">IF(Table3[[#This Row],[Age]]&gt;55, "Near Retirement", IF(Table3[[#This Row],[Age]]&lt;25,"Below 25", "25+"))</f>
        <v>Near Retirement</v>
      </c>
      <c r="E755" s="2">
        <v>43950</v>
      </c>
      <c r="F755">
        <f ca="1">DATEDIF(Table3[[#This Row],[Joining-Date]],TODAY(),"Y")</f>
        <v>4</v>
      </c>
      <c r="G755" t="s">
        <v>13</v>
      </c>
      <c r="H755">
        <v>51265</v>
      </c>
      <c r="I755" t="s">
        <v>14</v>
      </c>
    </row>
    <row r="756" spans="1:9" x14ac:dyDescent="0.35">
      <c r="A756" s="1" t="s">
        <v>3171</v>
      </c>
      <c r="B756" s="2">
        <v>24024</v>
      </c>
      <c r="C756">
        <f t="shared" ca="1" si="11"/>
        <v>59</v>
      </c>
      <c r="D756" t="str">
        <f ca="1">IF(Table3[[#This Row],[Age]]&gt;55, "Near Retirement", IF(Table3[[#This Row],[Age]]&lt;25,"Below 25", "25+"))</f>
        <v>Near Retirement</v>
      </c>
      <c r="E756" s="2">
        <v>43957</v>
      </c>
      <c r="F756">
        <f ca="1">DATEDIF(Table3[[#This Row],[Joining-Date]],TODAY(),"Y")</f>
        <v>4</v>
      </c>
      <c r="G756" s="3" t="s">
        <v>3278</v>
      </c>
      <c r="H756">
        <v>95973</v>
      </c>
      <c r="I756" t="s">
        <v>19</v>
      </c>
    </row>
    <row r="757" spans="1:9" x14ac:dyDescent="0.35">
      <c r="A757" s="1" t="s">
        <v>2668</v>
      </c>
      <c r="B757" s="2">
        <v>34630</v>
      </c>
      <c r="C757">
        <f t="shared" ca="1" si="11"/>
        <v>30</v>
      </c>
      <c r="D757" t="str">
        <f ca="1">IF(Table3[[#This Row],[Age]]&gt;55, "Near Retirement", IF(Table3[[#This Row],[Age]]&lt;25,"Below 25", "25+"))</f>
        <v>25+</v>
      </c>
      <c r="E757" s="2">
        <v>44303</v>
      </c>
      <c r="F757">
        <f ca="1">DATEDIF(Table3[[#This Row],[Joining-Date]],TODAY(),"Y")</f>
        <v>3</v>
      </c>
      <c r="G757" s="3" t="s">
        <v>3278</v>
      </c>
      <c r="H757">
        <v>95653</v>
      </c>
      <c r="I757" t="s">
        <v>19</v>
      </c>
    </row>
    <row r="758" spans="1:9" x14ac:dyDescent="0.35">
      <c r="A758" s="1" t="s">
        <v>2874</v>
      </c>
      <c r="B758" s="2">
        <v>22217</v>
      </c>
      <c r="C758">
        <f t="shared" ca="1" si="11"/>
        <v>64</v>
      </c>
      <c r="D758" t="str">
        <f ca="1">IF(Table3[[#This Row],[Age]]&gt;55, "Near Retirement", IF(Table3[[#This Row],[Age]]&lt;25,"Below 25", "25+"))</f>
        <v>Near Retirement</v>
      </c>
      <c r="E758" s="2">
        <v>44170</v>
      </c>
      <c r="F758">
        <f ca="1">DATEDIF(Table3[[#This Row],[Joining-Date]],TODAY(),"Y")</f>
        <v>3</v>
      </c>
      <c r="G758" s="3" t="s">
        <v>3278</v>
      </c>
      <c r="H758">
        <v>95410</v>
      </c>
      <c r="I758" t="s">
        <v>14</v>
      </c>
    </row>
    <row r="759" spans="1:9" x14ac:dyDescent="0.35">
      <c r="A759" s="1" t="s">
        <v>2798</v>
      </c>
      <c r="B759" s="2">
        <v>27157</v>
      </c>
      <c r="C759">
        <f t="shared" ca="1" si="11"/>
        <v>50</v>
      </c>
      <c r="D759" t="str">
        <f ca="1">IF(Table3[[#This Row],[Age]]&gt;55, "Near Retirement", IF(Table3[[#This Row],[Age]]&lt;25,"Below 25", "25+"))</f>
        <v>25+</v>
      </c>
      <c r="E759" s="2">
        <v>44871</v>
      </c>
      <c r="F759">
        <f ca="1">DATEDIF(Table3[[#This Row],[Joining-Date]],TODAY(),"Y")</f>
        <v>2</v>
      </c>
      <c r="G759" s="3" t="s">
        <v>3278</v>
      </c>
      <c r="H759">
        <v>95282</v>
      </c>
      <c r="I759" t="s">
        <v>14</v>
      </c>
    </row>
    <row r="760" spans="1:9" x14ac:dyDescent="0.35">
      <c r="A760" s="1" t="s">
        <v>2402</v>
      </c>
      <c r="B760" s="2">
        <v>23922</v>
      </c>
      <c r="C760">
        <f t="shared" ca="1" si="11"/>
        <v>59</v>
      </c>
      <c r="D760" t="str">
        <f ca="1">IF(Table3[[#This Row],[Age]]&gt;55, "Near Retirement", IF(Table3[[#This Row],[Age]]&lt;25,"Below 25", "25+"))</f>
        <v>Near Retirement</v>
      </c>
      <c r="E760" s="2">
        <v>45100</v>
      </c>
      <c r="F760">
        <f ca="1">DATEDIF(Table3[[#This Row],[Joining-Date]],TODAY(),"Y")</f>
        <v>1</v>
      </c>
      <c r="G760" s="3" t="s">
        <v>3278</v>
      </c>
      <c r="H760">
        <v>95131</v>
      </c>
      <c r="I760" t="s">
        <v>14</v>
      </c>
    </row>
    <row r="761" spans="1:9" x14ac:dyDescent="0.35">
      <c r="A761" s="1" t="s">
        <v>3050</v>
      </c>
      <c r="B761" s="2">
        <v>37968</v>
      </c>
      <c r="C761">
        <f t="shared" ca="1" si="11"/>
        <v>20</v>
      </c>
      <c r="D761" t="str">
        <f ca="1">IF(Table3[[#This Row],[Age]]&gt;55, "Near Retirement", IF(Table3[[#This Row],[Age]]&lt;25,"Below 25", "25+"))</f>
        <v>Below 25</v>
      </c>
      <c r="E761" s="2">
        <v>44589</v>
      </c>
      <c r="F761">
        <f ca="1">DATEDIF(Table3[[#This Row],[Joining-Date]],TODAY(),"Y")</f>
        <v>2</v>
      </c>
      <c r="G761" s="3" t="s">
        <v>3278</v>
      </c>
      <c r="H761">
        <v>95005</v>
      </c>
      <c r="I761" t="s">
        <v>14</v>
      </c>
    </row>
    <row r="762" spans="1:9" x14ac:dyDescent="0.35">
      <c r="A762" s="1" t="s">
        <v>2716</v>
      </c>
      <c r="B762" s="2">
        <v>24351</v>
      </c>
      <c r="C762">
        <f t="shared" ca="1" si="11"/>
        <v>58</v>
      </c>
      <c r="D762" t="str">
        <f ca="1">IF(Table3[[#This Row],[Age]]&gt;55, "Near Retirement", IF(Table3[[#This Row],[Age]]&lt;25,"Below 25", "25+"))</f>
        <v>Near Retirement</v>
      </c>
      <c r="E762" s="2">
        <v>44533</v>
      </c>
      <c r="F762">
        <f ca="1">DATEDIF(Table3[[#This Row],[Joining-Date]],TODAY(),"Y")</f>
        <v>2</v>
      </c>
      <c r="G762" s="3" t="s">
        <v>3278</v>
      </c>
      <c r="H762">
        <v>94654</v>
      </c>
      <c r="I762" t="s">
        <v>14</v>
      </c>
    </row>
    <row r="763" spans="1:9" x14ac:dyDescent="0.35">
      <c r="A763" s="1" t="s">
        <v>2636</v>
      </c>
      <c r="B763" s="2">
        <v>40552</v>
      </c>
      <c r="C763">
        <f t="shared" ca="1" si="11"/>
        <v>13</v>
      </c>
      <c r="D763" t="str">
        <f ca="1">IF(Table3[[#This Row],[Age]]&gt;55, "Near Retirement", IF(Table3[[#This Row],[Age]]&lt;25,"Below 25", "25+"))</f>
        <v>Below 25</v>
      </c>
      <c r="E763" s="2">
        <v>43837</v>
      </c>
      <c r="F763">
        <f ca="1">DATEDIF(Table3[[#This Row],[Joining-Date]],TODAY(),"Y")</f>
        <v>4</v>
      </c>
      <c r="G763" s="3" t="s">
        <v>3278</v>
      </c>
      <c r="H763">
        <v>94601</v>
      </c>
      <c r="I763" t="s">
        <v>19</v>
      </c>
    </row>
    <row r="764" spans="1:9" hidden="1" x14ac:dyDescent="0.35">
      <c r="A764" s="1" t="s">
        <v>3057</v>
      </c>
      <c r="B764" s="2">
        <v>16325</v>
      </c>
      <c r="C764">
        <f t="shared" ca="1" si="11"/>
        <v>80</v>
      </c>
      <c r="D764" t="str">
        <f ca="1">IF(Table3[[#This Row],[Age]]&gt;55, "Near Retirement", IF(Table3[[#This Row],[Age]]&lt;25,"Below 25", "25+"))</f>
        <v>Near Retirement</v>
      </c>
      <c r="E764" s="2">
        <v>44009</v>
      </c>
      <c r="F764">
        <f ca="1">DATEDIF(Table3[[#This Row],[Joining-Date]],TODAY(),"Y")</f>
        <v>4</v>
      </c>
      <c r="G764" t="s">
        <v>3280</v>
      </c>
      <c r="H764">
        <v>42220</v>
      </c>
      <c r="I764" t="s">
        <v>14</v>
      </c>
    </row>
    <row r="765" spans="1:9" x14ac:dyDescent="0.35">
      <c r="A765" s="1" t="s">
        <v>2474</v>
      </c>
      <c r="B765" s="2">
        <v>32120</v>
      </c>
      <c r="C765">
        <f t="shared" ca="1" si="11"/>
        <v>36</v>
      </c>
      <c r="D765" t="str">
        <f ca="1">IF(Table3[[#This Row],[Age]]&gt;55, "Near Retirement", IF(Table3[[#This Row],[Age]]&lt;25,"Below 25", "25+"))</f>
        <v>25+</v>
      </c>
      <c r="E765" s="2">
        <v>44217</v>
      </c>
      <c r="F765">
        <f ca="1">DATEDIF(Table3[[#This Row],[Joining-Date]],TODAY(),"Y")</f>
        <v>3</v>
      </c>
      <c r="G765" s="3" t="s">
        <v>3278</v>
      </c>
      <c r="H765">
        <v>94391</v>
      </c>
      <c r="I765" t="s">
        <v>14</v>
      </c>
    </row>
    <row r="766" spans="1:9" hidden="1" x14ac:dyDescent="0.35">
      <c r="A766" s="1" t="s">
        <v>3059</v>
      </c>
      <c r="B766" s="2">
        <v>16544</v>
      </c>
      <c r="C766">
        <f t="shared" ca="1" si="11"/>
        <v>79</v>
      </c>
      <c r="D766" t="str">
        <f ca="1">IF(Table3[[#This Row],[Age]]&gt;55, "Near Retirement", IF(Table3[[#This Row],[Age]]&lt;25,"Below 25", "25+"))</f>
        <v>Near Retirement</v>
      </c>
      <c r="E766" s="2">
        <v>45191</v>
      </c>
      <c r="F766">
        <f ca="1">DATEDIF(Table3[[#This Row],[Joining-Date]],TODAY(),"Y")</f>
        <v>1</v>
      </c>
      <c r="G766" t="s">
        <v>3278</v>
      </c>
      <c r="H766">
        <v>49273</v>
      </c>
      <c r="I766" t="s">
        <v>14</v>
      </c>
    </row>
    <row r="767" spans="1:9" hidden="1" x14ac:dyDescent="0.35">
      <c r="A767" s="1" t="s">
        <v>3060</v>
      </c>
      <c r="B767" s="2">
        <v>5326</v>
      </c>
      <c r="C767">
        <f t="shared" ca="1" si="11"/>
        <v>110</v>
      </c>
      <c r="D767" t="str">
        <f ca="1">IF(Table3[[#This Row],[Age]]&gt;55, "Near Retirement", IF(Table3[[#This Row],[Age]]&lt;25,"Below 25", "25+"))</f>
        <v>Near Retirement</v>
      </c>
      <c r="E767" s="2">
        <v>44915</v>
      </c>
      <c r="F767">
        <f ca="1">DATEDIF(Table3[[#This Row],[Joining-Date]],TODAY(),"Y")</f>
        <v>1</v>
      </c>
      <c r="G767" t="s">
        <v>3280</v>
      </c>
      <c r="H767">
        <v>49903</v>
      </c>
      <c r="I767" t="s">
        <v>14</v>
      </c>
    </row>
    <row r="768" spans="1:9" x14ac:dyDescent="0.35">
      <c r="A768" s="1" t="s">
        <v>2785</v>
      </c>
      <c r="B768" s="2">
        <v>32257</v>
      </c>
      <c r="C768">
        <f t="shared" ca="1" si="11"/>
        <v>36</v>
      </c>
      <c r="D768" t="str">
        <f ca="1">IF(Table3[[#This Row],[Age]]&gt;55, "Near Retirement", IF(Table3[[#This Row],[Age]]&lt;25,"Below 25", "25+"))</f>
        <v>25+</v>
      </c>
      <c r="E768" s="2">
        <v>43969</v>
      </c>
      <c r="F768">
        <f ca="1">DATEDIF(Table3[[#This Row],[Joining-Date]],TODAY(),"Y")</f>
        <v>4</v>
      </c>
      <c r="G768" s="3" t="s">
        <v>3278</v>
      </c>
      <c r="H768">
        <v>94350</v>
      </c>
      <c r="I768" t="s">
        <v>19</v>
      </c>
    </row>
    <row r="769" spans="1:9" x14ac:dyDescent="0.35">
      <c r="A769" s="1" t="s">
        <v>2810</v>
      </c>
      <c r="B769" s="2">
        <v>26999</v>
      </c>
      <c r="C769">
        <f t="shared" ca="1" si="11"/>
        <v>50</v>
      </c>
      <c r="D769" t="str">
        <f ca="1">IF(Table3[[#This Row],[Age]]&gt;55, "Near Retirement", IF(Table3[[#This Row],[Age]]&lt;25,"Below 25", "25+"))</f>
        <v>25+</v>
      </c>
      <c r="E769" s="2">
        <v>45220</v>
      </c>
      <c r="F769">
        <f ca="1">DATEDIF(Table3[[#This Row],[Joining-Date]],TODAY(),"Y")</f>
        <v>1</v>
      </c>
      <c r="G769" s="3" t="s">
        <v>3278</v>
      </c>
      <c r="H769">
        <v>94308</v>
      </c>
      <c r="I769" t="s">
        <v>14</v>
      </c>
    </row>
    <row r="770" spans="1:9" x14ac:dyDescent="0.35">
      <c r="A770" s="1" t="s">
        <v>2881</v>
      </c>
      <c r="B770" s="2">
        <v>26745</v>
      </c>
      <c r="C770">
        <f t="shared" ref="C770:C833" ca="1" si="12">DATEDIF(B770,TODAY(),"Y")</f>
        <v>51</v>
      </c>
      <c r="D770" t="str">
        <f ca="1">IF(Table3[[#This Row],[Age]]&gt;55, "Near Retirement", IF(Table3[[#This Row],[Age]]&lt;25,"Below 25", "25+"))</f>
        <v>25+</v>
      </c>
      <c r="E770" s="2">
        <v>44094</v>
      </c>
      <c r="F770">
        <f ca="1">DATEDIF(Table3[[#This Row],[Joining-Date]],TODAY(),"Y")</f>
        <v>4</v>
      </c>
      <c r="G770" s="3" t="s">
        <v>3278</v>
      </c>
      <c r="H770">
        <v>94265</v>
      </c>
      <c r="I770" t="s">
        <v>19</v>
      </c>
    </row>
    <row r="771" spans="1:9" hidden="1" x14ac:dyDescent="0.35">
      <c r="A771" s="1" t="s">
        <v>3064</v>
      </c>
      <c r="B771" s="2">
        <v>15456</v>
      </c>
      <c r="C771">
        <f t="shared" ca="1" si="12"/>
        <v>82</v>
      </c>
      <c r="D771" t="str">
        <f ca="1">IF(Table3[[#This Row],[Age]]&gt;55, "Near Retirement", IF(Table3[[#This Row],[Age]]&lt;25,"Below 25", "25+"))</f>
        <v>Near Retirement</v>
      </c>
      <c r="E771" s="2">
        <v>45322</v>
      </c>
      <c r="F771">
        <f ca="1">DATEDIF(Table3[[#This Row],[Joining-Date]],TODAY(),"Y")</f>
        <v>0</v>
      </c>
      <c r="G771" t="s">
        <v>550</v>
      </c>
      <c r="H771">
        <v>13914</v>
      </c>
      <c r="I771" t="s">
        <v>19</v>
      </c>
    </row>
    <row r="772" spans="1:9" hidden="1" x14ac:dyDescent="0.35">
      <c r="A772" s="1" t="s">
        <v>3065</v>
      </c>
      <c r="B772" s="2">
        <v>18053</v>
      </c>
      <c r="C772">
        <f t="shared" ca="1" si="12"/>
        <v>75</v>
      </c>
      <c r="D772" t="str">
        <f ca="1">IF(Table3[[#This Row],[Age]]&gt;55, "Near Retirement", IF(Table3[[#This Row],[Age]]&lt;25,"Below 25", "25+"))</f>
        <v>Near Retirement</v>
      </c>
      <c r="E772" s="2">
        <v>44678</v>
      </c>
      <c r="F772">
        <f ca="1">DATEDIF(Table3[[#This Row],[Joining-Date]],TODAY(),"Y")</f>
        <v>2</v>
      </c>
      <c r="G772" t="s">
        <v>3280</v>
      </c>
      <c r="H772">
        <v>94745</v>
      </c>
      <c r="I772" t="s">
        <v>19</v>
      </c>
    </row>
    <row r="773" spans="1:9" hidden="1" x14ac:dyDescent="0.35">
      <c r="A773" s="1" t="s">
        <v>3066</v>
      </c>
      <c r="B773" s="2">
        <v>18079</v>
      </c>
      <c r="C773">
        <f t="shared" ca="1" si="12"/>
        <v>75</v>
      </c>
      <c r="D773" t="str">
        <f ca="1">IF(Table3[[#This Row],[Age]]&gt;55, "Near Retirement", IF(Table3[[#This Row],[Age]]&lt;25,"Below 25", "25+"))</f>
        <v>Near Retirement</v>
      </c>
      <c r="E773" s="2">
        <v>45369</v>
      </c>
      <c r="F773">
        <f ca="1">DATEDIF(Table3[[#This Row],[Joining-Date]],TODAY(),"Y")</f>
        <v>0</v>
      </c>
      <c r="G773" t="s">
        <v>3278</v>
      </c>
      <c r="H773">
        <v>72863</v>
      </c>
      <c r="I773" t="s">
        <v>14</v>
      </c>
    </row>
    <row r="774" spans="1:9" hidden="1" x14ac:dyDescent="0.35">
      <c r="A774" s="1" t="s">
        <v>3067</v>
      </c>
      <c r="B774" s="2">
        <v>12860</v>
      </c>
      <c r="C774">
        <f t="shared" ca="1" si="12"/>
        <v>89</v>
      </c>
      <c r="D774" t="str">
        <f ca="1">IF(Table3[[#This Row],[Age]]&gt;55, "Near Retirement", IF(Table3[[#This Row],[Age]]&lt;25,"Below 25", "25+"))</f>
        <v>Near Retirement</v>
      </c>
      <c r="E774" s="2">
        <v>44827</v>
      </c>
      <c r="F774">
        <f ca="1">DATEDIF(Table3[[#This Row],[Joining-Date]],TODAY(),"Y")</f>
        <v>2</v>
      </c>
      <c r="G774" t="s">
        <v>3280</v>
      </c>
      <c r="H774">
        <v>33016</v>
      </c>
      <c r="I774" t="s">
        <v>14</v>
      </c>
    </row>
    <row r="775" spans="1:9" x14ac:dyDescent="0.35">
      <c r="A775" s="1" t="s">
        <v>3232</v>
      </c>
      <c r="B775" s="2">
        <v>20797</v>
      </c>
      <c r="C775">
        <f t="shared" ca="1" si="12"/>
        <v>67</v>
      </c>
      <c r="D775" t="str">
        <f ca="1">IF(Table3[[#This Row],[Age]]&gt;55, "Near Retirement", IF(Table3[[#This Row],[Age]]&lt;25,"Below 25", "25+"))</f>
        <v>Near Retirement</v>
      </c>
      <c r="E775" s="2">
        <v>44388</v>
      </c>
      <c r="F775">
        <f ca="1">DATEDIF(Table3[[#This Row],[Joining-Date]],TODAY(),"Y")</f>
        <v>3</v>
      </c>
      <c r="G775" s="3" t="s">
        <v>3278</v>
      </c>
      <c r="H775">
        <v>93714</v>
      </c>
      <c r="I775" t="s">
        <v>19</v>
      </c>
    </row>
    <row r="776" spans="1:9" hidden="1" x14ac:dyDescent="0.35">
      <c r="A776" s="1" t="s">
        <v>3069</v>
      </c>
      <c r="B776" s="2">
        <v>9300</v>
      </c>
      <c r="C776">
        <f t="shared" ca="1" si="12"/>
        <v>99</v>
      </c>
      <c r="D776" t="str">
        <f ca="1">IF(Table3[[#This Row],[Age]]&gt;55, "Near Retirement", IF(Table3[[#This Row],[Age]]&lt;25,"Below 25", "25+"))</f>
        <v>Near Retirement</v>
      </c>
      <c r="E776" s="2">
        <v>45029</v>
      </c>
      <c r="F776">
        <f ca="1">DATEDIF(Table3[[#This Row],[Joining-Date]],TODAY(),"Y")</f>
        <v>1</v>
      </c>
      <c r="G776" t="s">
        <v>3278</v>
      </c>
      <c r="H776">
        <v>14350</v>
      </c>
      <c r="I776" t="s">
        <v>14</v>
      </c>
    </row>
    <row r="777" spans="1:9" x14ac:dyDescent="0.35">
      <c r="A777" s="1" t="s">
        <v>2926</v>
      </c>
      <c r="B777" s="2">
        <v>24757</v>
      </c>
      <c r="C777">
        <f t="shared" ca="1" si="12"/>
        <v>57</v>
      </c>
      <c r="D777" t="str">
        <f ca="1">IF(Table3[[#This Row],[Age]]&gt;55, "Near Retirement", IF(Table3[[#This Row],[Age]]&lt;25,"Below 25", "25+"))</f>
        <v>Near Retirement</v>
      </c>
      <c r="E777" s="2">
        <v>44096</v>
      </c>
      <c r="F777">
        <f ca="1">DATEDIF(Table3[[#This Row],[Joining-Date]],TODAY(),"Y")</f>
        <v>4</v>
      </c>
      <c r="G777" s="3" t="s">
        <v>3278</v>
      </c>
      <c r="H777">
        <v>93625</v>
      </c>
      <c r="I777" t="s">
        <v>19</v>
      </c>
    </row>
    <row r="778" spans="1:9" hidden="1" x14ac:dyDescent="0.35">
      <c r="A778" s="1" t="s">
        <v>3071</v>
      </c>
      <c r="B778" s="2">
        <v>13828</v>
      </c>
      <c r="C778">
        <f t="shared" ca="1" si="12"/>
        <v>87</v>
      </c>
      <c r="D778" t="str">
        <f ca="1">IF(Table3[[#This Row],[Age]]&gt;55, "Near Retirement", IF(Table3[[#This Row],[Age]]&lt;25,"Below 25", "25+"))</f>
        <v>Near Retirement</v>
      </c>
      <c r="E778" s="2">
        <v>44433</v>
      </c>
      <c r="F778">
        <f ca="1">DATEDIF(Table3[[#This Row],[Joining-Date]],TODAY(),"Y")</f>
        <v>3</v>
      </c>
      <c r="G778" t="s">
        <v>550</v>
      </c>
      <c r="H778">
        <v>77501</v>
      </c>
      <c r="I778" t="s">
        <v>19</v>
      </c>
    </row>
    <row r="779" spans="1:9" x14ac:dyDescent="0.35">
      <c r="A779" s="1" t="s">
        <v>2370</v>
      </c>
      <c r="B779" s="2">
        <v>21595</v>
      </c>
      <c r="C779">
        <f t="shared" ca="1" si="12"/>
        <v>65</v>
      </c>
      <c r="D779" t="str">
        <f ca="1">IF(Table3[[#This Row],[Age]]&gt;55, "Near Retirement", IF(Table3[[#This Row],[Age]]&lt;25,"Below 25", "25+"))</f>
        <v>Near Retirement</v>
      </c>
      <c r="E779" s="2">
        <v>44594</v>
      </c>
      <c r="F779">
        <f ca="1">DATEDIF(Table3[[#This Row],[Joining-Date]],TODAY(),"Y")</f>
        <v>2</v>
      </c>
      <c r="G779" s="3" t="s">
        <v>3278</v>
      </c>
      <c r="H779">
        <v>93098</v>
      </c>
      <c r="I779" t="s">
        <v>14</v>
      </c>
    </row>
    <row r="780" spans="1:9" hidden="1" x14ac:dyDescent="0.35">
      <c r="A780" s="1" t="s">
        <v>3073</v>
      </c>
      <c r="B780" s="2">
        <v>7139</v>
      </c>
      <c r="C780">
        <f t="shared" ca="1" si="12"/>
        <v>105</v>
      </c>
      <c r="D780" t="str">
        <f ca="1">IF(Table3[[#This Row],[Age]]&gt;55, "Near Retirement", IF(Table3[[#This Row],[Age]]&lt;25,"Below 25", "25+"))</f>
        <v>Near Retirement</v>
      </c>
      <c r="E780" s="2">
        <v>44918</v>
      </c>
      <c r="F780">
        <f ca="1">DATEDIF(Table3[[#This Row],[Joining-Date]],TODAY(),"Y")</f>
        <v>1</v>
      </c>
      <c r="G780" t="s">
        <v>13</v>
      </c>
      <c r="H780">
        <v>450</v>
      </c>
      <c r="I780" t="s">
        <v>19</v>
      </c>
    </row>
    <row r="781" spans="1:9" x14ac:dyDescent="0.35">
      <c r="A781" s="1" t="s">
        <v>2894</v>
      </c>
      <c r="B781" s="2">
        <v>20721</v>
      </c>
      <c r="C781">
        <f t="shared" ca="1" si="12"/>
        <v>68</v>
      </c>
      <c r="D781" t="str">
        <f ca="1">IF(Table3[[#This Row],[Age]]&gt;55, "Near Retirement", IF(Table3[[#This Row],[Age]]&lt;25,"Below 25", "25+"))</f>
        <v>Near Retirement</v>
      </c>
      <c r="E781" s="2">
        <v>45060</v>
      </c>
      <c r="F781">
        <f ca="1">DATEDIF(Table3[[#This Row],[Joining-Date]],TODAY(),"Y")</f>
        <v>1</v>
      </c>
      <c r="G781" s="3" t="s">
        <v>3278</v>
      </c>
      <c r="H781">
        <v>93068</v>
      </c>
      <c r="I781" t="s">
        <v>14</v>
      </c>
    </row>
    <row r="782" spans="1:9" x14ac:dyDescent="0.35">
      <c r="A782" s="1" t="s">
        <v>2436</v>
      </c>
      <c r="B782" s="2">
        <v>29772</v>
      </c>
      <c r="C782">
        <f t="shared" ca="1" si="12"/>
        <v>43</v>
      </c>
      <c r="D782" t="str">
        <f ca="1">IF(Table3[[#This Row],[Age]]&gt;55, "Near Retirement", IF(Table3[[#This Row],[Age]]&lt;25,"Below 25", "25+"))</f>
        <v>25+</v>
      </c>
      <c r="E782" s="2">
        <v>43840</v>
      </c>
      <c r="F782">
        <f ca="1">DATEDIF(Table3[[#This Row],[Joining-Date]],TODAY(),"Y")</f>
        <v>4</v>
      </c>
      <c r="G782" s="3" t="s">
        <v>3278</v>
      </c>
      <c r="H782">
        <v>92910</v>
      </c>
      <c r="I782" t="s">
        <v>14</v>
      </c>
    </row>
    <row r="783" spans="1:9" hidden="1" x14ac:dyDescent="0.35">
      <c r="A783" s="1" t="s">
        <v>3076</v>
      </c>
      <c r="B783" s="2">
        <v>7031</v>
      </c>
      <c r="C783">
        <f t="shared" ca="1" si="12"/>
        <v>105</v>
      </c>
      <c r="D783" t="str">
        <f ca="1">IF(Table3[[#This Row],[Age]]&gt;55, "Near Retirement", IF(Table3[[#This Row],[Age]]&lt;25,"Below 25", "25+"))</f>
        <v>Near Retirement</v>
      </c>
      <c r="E783" s="2">
        <v>45231</v>
      </c>
      <c r="F783">
        <f ca="1">DATEDIF(Table3[[#This Row],[Joining-Date]],TODAY(),"Y")</f>
        <v>1</v>
      </c>
      <c r="G783" t="s">
        <v>3280</v>
      </c>
      <c r="H783">
        <v>93002</v>
      </c>
      <c r="I783" t="s">
        <v>14</v>
      </c>
    </row>
    <row r="784" spans="1:9" x14ac:dyDescent="0.35">
      <c r="A784" s="1" t="s">
        <v>2646</v>
      </c>
      <c r="B784" s="2">
        <v>21385</v>
      </c>
      <c r="C784">
        <f t="shared" ca="1" si="12"/>
        <v>66</v>
      </c>
      <c r="D784" t="str">
        <f ca="1">IF(Table3[[#This Row],[Age]]&gt;55, "Near Retirement", IF(Table3[[#This Row],[Age]]&lt;25,"Below 25", "25+"))</f>
        <v>Near Retirement</v>
      </c>
      <c r="E784" s="2">
        <v>44671</v>
      </c>
      <c r="F784">
        <f ca="1">DATEDIF(Table3[[#This Row],[Joining-Date]],TODAY(),"Y")</f>
        <v>2</v>
      </c>
      <c r="G784" s="3" t="s">
        <v>3278</v>
      </c>
      <c r="H784">
        <v>92876</v>
      </c>
      <c r="I784" t="s">
        <v>19</v>
      </c>
    </row>
    <row r="785" spans="1:9" x14ac:dyDescent="0.35">
      <c r="A785" s="1" t="s">
        <v>2907</v>
      </c>
      <c r="B785" s="2">
        <v>22176</v>
      </c>
      <c r="C785">
        <f t="shared" ca="1" si="12"/>
        <v>64</v>
      </c>
      <c r="D785" t="str">
        <f ca="1">IF(Table3[[#This Row],[Age]]&gt;55, "Near Retirement", IF(Table3[[#This Row],[Age]]&lt;25,"Below 25", "25+"))</f>
        <v>Near Retirement</v>
      </c>
      <c r="E785" s="2">
        <v>44547</v>
      </c>
      <c r="F785">
        <f ca="1">DATEDIF(Table3[[#This Row],[Joining-Date]],TODAY(),"Y")</f>
        <v>2</v>
      </c>
      <c r="G785" s="3" t="s">
        <v>3278</v>
      </c>
      <c r="H785">
        <v>92833</v>
      </c>
      <c r="I785" t="s">
        <v>14</v>
      </c>
    </row>
    <row r="786" spans="1:9" hidden="1" x14ac:dyDescent="0.35">
      <c r="A786" s="1" t="s">
        <v>3079</v>
      </c>
      <c r="B786" s="2">
        <v>18914</v>
      </c>
      <c r="C786">
        <f t="shared" ca="1" si="12"/>
        <v>73</v>
      </c>
      <c r="D786" t="str">
        <f ca="1">IF(Table3[[#This Row],[Age]]&gt;55, "Near Retirement", IF(Table3[[#This Row],[Age]]&lt;25,"Below 25", "25+"))</f>
        <v>Near Retirement</v>
      </c>
      <c r="E786" s="2">
        <v>44296</v>
      </c>
      <c r="F786">
        <f ca="1">DATEDIF(Table3[[#This Row],[Joining-Date]],TODAY(),"Y")</f>
        <v>3</v>
      </c>
      <c r="G786" t="s">
        <v>3280</v>
      </c>
      <c r="H786">
        <v>71037</v>
      </c>
      <c r="I786" t="s">
        <v>14</v>
      </c>
    </row>
    <row r="787" spans="1:9" hidden="1" x14ac:dyDescent="0.35">
      <c r="A787" s="1" t="s">
        <v>3080</v>
      </c>
      <c r="B787" s="2">
        <v>9245</v>
      </c>
      <c r="C787">
        <f t="shared" ca="1" si="12"/>
        <v>99</v>
      </c>
      <c r="D787" t="str">
        <f ca="1">IF(Table3[[#This Row],[Age]]&gt;55, "Near Retirement", IF(Table3[[#This Row],[Age]]&lt;25,"Below 25", "25+"))</f>
        <v>Near Retirement</v>
      </c>
      <c r="E787" s="2">
        <v>44327</v>
      </c>
      <c r="F787">
        <f ca="1">DATEDIF(Table3[[#This Row],[Joining-Date]],TODAY(),"Y")</f>
        <v>3</v>
      </c>
      <c r="G787" t="s">
        <v>550</v>
      </c>
      <c r="H787">
        <v>90393</v>
      </c>
      <c r="I787" t="s">
        <v>19</v>
      </c>
    </row>
    <row r="788" spans="1:9" hidden="1" x14ac:dyDescent="0.35">
      <c r="A788" s="1" t="s">
        <v>3081</v>
      </c>
      <c r="B788" s="2">
        <v>13702</v>
      </c>
      <c r="C788">
        <f t="shared" ca="1" si="12"/>
        <v>87</v>
      </c>
      <c r="D788" t="str">
        <f ca="1">IF(Table3[[#This Row],[Age]]&gt;55, "Near Retirement", IF(Table3[[#This Row],[Age]]&lt;25,"Below 25", "25+"))</f>
        <v>Near Retirement</v>
      </c>
      <c r="E788" s="2">
        <v>44189</v>
      </c>
      <c r="F788">
        <f ca="1">DATEDIF(Table3[[#This Row],[Joining-Date]],TODAY(),"Y")</f>
        <v>3</v>
      </c>
      <c r="G788" t="s">
        <v>3280</v>
      </c>
      <c r="H788">
        <v>41704</v>
      </c>
      <c r="I788" t="s">
        <v>19</v>
      </c>
    </row>
    <row r="789" spans="1:9" hidden="1" x14ac:dyDescent="0.35">
      <c r="A789" s="1" t="s">
        <v>3082</v>
      </c>
      <c r="B789" s="2">
        <v>9356</v>
      </c>
      <c r="C789">
        <f t="shared" ca="1" si="12"/>
        <v>99</v>
      </c>
      <c r="D789" t="str">
        <f ca="1">IF(Table3[[#This Row],[Age]]&gt;55, "Near Retirement", IF(Table3[[#This Row],[Age]]&lt;25,"Below 25", "25+"))</f>
        <v>Near Retirement</v>
      </c>
      <c r="E789" s="2">
        <v>45375</v>
      </c>
      <c r="F789">
        <f ca="1">DATEDIF(Table3[[#This Row],[Joining-Date]],TODAY(),"Y")</f>
        <v>0</v>
      </c>
      <c r="G789" t="s">
        <v>13</v>
      </c>
      <c r="H789">
        <v>72468</v>
      </c>
      <c r="I789" t="s">
        <v>14</v>
      </c>
    </row>
    <row r="790" spans="1:9" hidden="1" x14ac:dyDescent="0.35">
      <c r="A790" s="1" t="s">
        <v>3083</v>
      </c>
      <c r="B790" s="2">
        <v>3713</v>
      </c>
      <c r="C790">
        <f t="shared" ca="1" si="12"/>
        <v>114</v>
      </c>
      <c r="D790" t="str">
        <f ca="1">IF(Table3[[#This Row],[Age]]&gt;55, "Near Retirement", IF(Table3[[#This Row],[Age]]&lt;25,"Below 25", "25+"))</f>
        <v>Near Retirement</v>
      </c>
      <c r="E790" s="2">
        <v>44126</v>
      </c>
      <c r="F790">
        <f ca="1">DATEDIF(Table3[[#This Row],[Joining-Date]],TODAY(),"Y")</f>
        <v>4</v>
      </c>
      <c r="G790" t="s">
        <v>3278</v>
      </c>
      <c r="H790">
        <v>29852</v>
      </c>
      <c r="I790" t="s">
        <v>19</v>
      </c>
    </row>
    <row r="791" spans="1:9" hidden="1" x14ac:dyDescent="0.35">
      <c r="A791" s="1" t="s">
        <v>2748</v>
      </c>
      <c r="B791" s="2">
        <v>19919</v>
      </c>
      <c r="C791">
        <f t="shared" ca="1" si="12"/>
        <v>70</v>
      </c>
      <c r="D791" t="str">
        <f ca="1">IF(Table3[[#This Row],[Age]]&gt;55, "Near Retirement", IF(Table3[[#This Row],[Age]]&lt;25,"Below 25", "25+"))</f>
        <v>Near Retirement</v>
      </c>
      <c r="E791" s="2">
        <v>44278</v>
      </c>
      <c r="F791">
        <f ca="1">DATEDIF(Table3[[#This Row],[Joining-Date]],TODAY(),"Y")</f>
        <v>3</v>
      </c>
      <c r="G791" t="s">
        <v>3280</v>
      </c>
      <c r="H791">
        <v>80038</v>
      </c>
      <c r="I791" t="s">
        <v>19</v>
      </c>
    </row>
    <row r="792" spans="1:9" hidden="1" x14ac:dyDescent="0.35">
      <c r="A792" s="1" t="s">
        <v>3084</v>
      </c>
      <c r="B792" s="2">
        <v>15584</v>
      </c>
      <c r="C792">
        <f t="shared" ca="1" si="12"/>
        <v>82</v>
      </c>
      <c r="D792" t="str">
        <f ca="1">IF(Table3[[#This Row],[Age]]&gt;55, "Near Retirement", IF(Table3[[#This Row],[Age]]&lt;25,"Below 25", "25+"))</f>
        <v>Near Retirement</v>
      </c>
      <c r="E792" s="2">
        <v>45265</v>
      </c>
      <c r="F792">
        <f ca="1">DATEDIF(Table3[[#This Row],[Joining-Date]],TODAY(),"Y")</f>
        <v>0</v>
      </c>
      <c r="G792"/>
      <c r="H792">
        <v>84450</v>
      </c>
      <c r="I792" t="s">
        <v>14</v>
      </c>
    </row>
    <row r="793" spans="1:9" x14ac:dyDescent="0.35">
      <c r="A793" s="1" t="s">
        <v>3075</v>
      </c>
      <c r="B793" s="2">
        <v>25830</v>
      </c>
      <c r="C793">
        <f t="shared" ca="1" si="12"/>
        <v>54</v>
      </c>
      <c r="D793" t="str">
        <f ca="1">IF(Table3[[#This Row],[Age]]&gt;55, "Near Retirement", IF(Table3[[#This Row],[Age]]&lt;25,"Below 25", "25+"))</f>
        <v>25+</v>
      </c>
      <c r="E793" s="2">
        <v>44063</v>
      </c>
      <c r="F793">
        <f ca="1">DATEDIF(Table3[[#This Row],[Joining-Date]],TODAY(),"Y")</f>
        <v>4</v>
      </c>
      <c r="G793" s="3" t="s">
        <v>3278</v>
      </c>
      <c r="H793">
        <v>92776</v>
      </c>
      <c r="I793" t="s">
        <v>14</v>
      </c>
    </row>
    <row r="794" spans="1:9" x14ac:dyDescent="0.35">
      <c r="A794" s="1" t="s">
        <v>2996</v>
      </c>
      <c r="B794" s="2">
        <v>23732</v>
      </c>
      <c r="C794">
        <f t="shared" ca="1" si="12"/>
        <v>59</v>
      </c>
      <c r="D794" t="str">
        <f ca="1">IF(Table3[[#This Row],[Age]]&gt;55, "Near Retirement", IF(Table3[[#This Row],[Age]]&lt;25,"Below 25", "25+"))</f>
        <v>Near Retirement</v>
      </c>
      <c r="E794" s="2">
        <v>44268</v>
      </c>
      <c r="F794">
        <f ca="1">DATEDIF(Table3[[#This Row],[Joining-Date]],TODAY(),"Y")</f>
        <v>3</v>
      </c>
      <c r="G794" s="3" t="s">
        <v>3278</v>
      </c>
      <c r="H794">
        <v>92743</v>
      </c>
      <c r="I794" t="s">
        <v>14</v>
      </c>
    </row>
    <row r="795" spans="1:9" x14ac:dyDescent="0.35">
      <c r="A795" s="1" t="s">
        <v>3206</v>
      </c>
      <c r="B795" s="2">
        <v>39911</v>
      </c>
      <c r="C795">
        <f t="shared" ca="1" si="12"/>
        <v>15</v>
      </c>
      <c r="D795" t="str">
        <f ca="1">IF(Table3[[#This Row],[Age]]&gt;55, "Near Retirement", IF(Table3[[#This Row],[Age]]&lt;25,"Below 25", "25+"))</f>
        <v>Below 25</v>
      </c>
      <c r="E795" s="2">
        <v>45100</v>
      </c>
      <c r="F795">
        <f ca="1">DATEDIF(Table3[[#This Row],[Joining-Date]],TODAY(),"Y")</f>
        <v>1</v>
      </c>
      <c r="G795" s="3" t="s">
        <v>3278</v>
      </c>
      <c r="H795">
        <v>92632</v>
      </c>
      <c r="I795" t="s">
        <v>19</v>
      </c>
    </row>
    <row r="796" spans="1:9" hidden="1" x14ac:dyDescent="0.35">
      <c r="A796" s="1" t="s">
        <v>3087</v>
      </c>
      <c r="B796" s="2">
        <v>4857</v>
      </c>
      <c r="C796">
        <f t="shared" ca="1" si="12"/>
        <v>111</v>
      </c>
      <c r="D796" t="str">
        <f ca="1">IF(Table3[[#This Row],[Age]]&gt;55, "Near Retirement", IF(Table3[[#This Row],[Age]]&lt;25,"Below 25", "25+"))</f>
        <v>Near Retirement</v>
      </c>
      <c r="E796" s="2">
        <v>44348</v>
      </c>
      <c r="F796">
        <f ca="1">DATEDIF(Table3[[#This Row],[Joining-Date]],TODAY(),"Y")</f>
        <v>3</v>
      </c>
      <c r="G796" t="s">
        <v>3278</v>
      </c>
      <c r="H796">
        <v>51993</v>
      </c>
      <c r="I796" t="s">
        <v>19</v>
      </c>
    </row>
    <row r="797" spans="1:9" x14ac:dyDescent="0.35">
      <c r="A797" s="1" t="s">
        <v>2920</v>
      </c>
      <c r="B797" s="2">
        <v>31477</v>
      </c>
      <c r="C797">
        <f t="shared" ca="1" si="12"/>
        <v>38</v>
      </c>
      <c r="D797" t="str">
        <f ca="1">IF(Table3[[#This Row],[Age]]&gt;55, "Near Retirement", IF(Table3[[#This Row],[Age]]&lt;25,"Below 25", "25+"))</f>
        <v>25+</v>
      </c>
      <c r="E797" s="2">
        <v>45105</v>
      </c>
      <c r="F797">
        <f ca="1">DATEDIF(Table3[[#This Row],[Joining-Date]],TODAY(),"Y")</f>
        <v>1</v>
      </c>
      <c r="G797" s="3" t="s">
        <v>3278</v>
      </c>
      <c r="H797">
        <v>91929</v>
      </c>
      <c r="I797" t="s">
        <v>19</v>
      </c>
    </row>
    <row r="798" spans="1:9" x14ac:dyDescent="0.35">
      <c r="A798" s="1" t="s">
        <v>2925</v>
      </c>
      <c r="B798" s="2">
        <v>29710</v>
      </c>
      <c r="C798">
        <f t="shared" ca="1" si="12"/>
        <v>43</v>
      </c>
      <c r="D798" t="str">
        <f ca="1">IF(Table3[[#This Row],[Age]]&gt;55, "Near Retirement", IF(Table3[[#This Row],[Age]]&lt;25,"Below 25", "25+"))</f>
        <v>25+</v>
      </c>
      <c r="E798" s="2">
        <v>44878</v>
      </c>
      <c r="F798">
        <f ca="1">DATEDIF(Table3[[#This Row],[Joining-Date]],TODAY(),"Y")</f>
        <v>2</v>
      </c>
      <c r="G798" s="3" t="s">
        <v>3278</v>
      </c>
      <c r="H798">
        <v>91848</v>
      </c>
      <c r="I798" t="s">
        <v>14</v>
      </c>
    </row>
    <row r="799" spans="1:9" hidden="1" x14ac:dyDescent="0.35">
      <c r="A799" s="1" t="s">
        <v>3090</v>
      </c>
      <c r="B799" s="2">
        <v>10300</v>
      </c>
      <c r="C799">
        <f t="shared" ca="1" si="12"/>
        <v>96</v>
      </c>
      <c r="D799" t="str">
        <f ca="1">IF(Table3[[#This Row],[Age]]&gt;55, "Near Retirement", IF(Table3[[#This Row],[Age]]&lt;25,"Below 25", "25+"))</f>
        <v>Near Retirement</v>
      </c>
      <c r="E799" s="2">
        <v>45197</v>
      </c>
      <c r="F799">
        <f ca="1">DATEDIF(Table3[[#This Row],[Joining-Date]],TODAY(),"Y")</f>
        <v>1</v>
      </c>
      <c r="G799" t="s">
        <v>3280</v>
      </c>
      <c r="H799">
        <v>85992</v>
      </c>
      <c r="I799" t="s">
        <v>19</v>
      </c>
    </row>
    <row r="800" spans="1:9" hidden="1" x14ac:dyDescent="0.35">
      <c r="A800" s="1" t="s">
        <v>3091</v>
      </c>
      <c r="B800" s="2">
        <v>6952</v>
      </c>
      <c r="C800">
        <f t="shared" ca="1" si="12"/>
        <v>105</v>
      </c>
      <c r="D800" t="str">
        <f ca="1">IF(Table3[[#This Row],[Age]]&gt;55, "Near Retirement", IF(Table3[[#This Row],[Age]]&lt;25,"Below 25", "25+"))</f>
        <v>Near Retirement</v>
      </c>
      <c r="E800" s="2">
        <v>44518</v>
      </c>
      <c r="F800">
        <f ca="1">DATEDIF(Table3[[#This Row],[Joining-Date]],TODAY(),"Y")</f>
        <v>3</v>
      </c>
      <c r="G800" t="s">
        <v>13</v>
      </c>
      <c r="H800">
        <v>23219</v>
      </c>
      <c r="I800" t="s">
        <v>14</v>
      </c>
    </row>
    <row r="801" spans="1:9" hidden="1" x14ac:dyDescent="0.35">
      <c r="A801" s="1" t="s">
        <v>3092</v>
      </c>
      <c r="B801" s="2">
        <v>10133</v>
      </c>
      <c r="C801">
        <f t="shared" ca="1" si="12"/>
        <v>97</v>
      </c>
      <c r="D801" t="str">
        <f ca="1">IF(Table3[[#This Row],[Age]]&gt;55, "Near Retirement", IF(Table3[[#This Row],[Age]]&lt;25,"Below 25", "25+"))</f>
        <v>Near Retirement</v>
      </c>
      <c r="E801" s="2">
        <v>45196</v>
      </c>
      <c r="F801">
        <f ca="1">DATEDIF(Table3[[#This Row],[Joining-Date]],TODAY(),"Y")</f>
        <v>1</v>
      </c>
      <c r="G801" t="s">
        <v>3278</v>
      </c>
      <c r="H801">
        <v>39240</v>
      </c>
      <c r="I801" t="s">
        <v>19</v>
      </c>
    </row>
    <row r="802" spans="1:9" x14ac:dyDescent="0.35">
      <c r="A802" s="1" t="s">
        <v>3053</v>
      </c>
      <c r="B802" s="2">
        <v>42008</v>
      </c>
      <c r="C802">
        <f t="shared" ca="1" si="12"/>
        <v>9</v>
      </c>
      <c r="D802" t="str">
        <f ca="1">IF(Table3[[#This Row],[Age]]&gt;55, "Near Retirement", IF(Table3[[#This Row],[Age]]&lt;25,"Below 25", "25+"))</f>
        <v>Below 25</v>
      </c>
      <c r="E802" s="2">
        <v>44535</v>
      </c>
      <c r="F802">
        <f ca="1">DATEDIF(Table3[[#This Row],[Joining-Date]],TODAY(),"Y")</f>
        <v>2</v>
      </c>
      <c r="G802" s="3" t="s">
        <v>3278</v>
      </c>
      <c r="H802">
        <v>91646</v>
      </c>
      <c r="I802" t="s">
        <v>14</v>
      </c>
    </row>
    <row r="803" spans="1:9" x14ac:dyDescent="0.35">
      <c r="A803" s="1" t="s">
        <v>3217</v>
      </c>
      <c r="B803" s="2">
        <v>39851</v>
      </c>
      <c r="C803">
        <f t="shared" ca="1" si="12"/>
        <v>15</v>
      </c>
      <c r="D803" t="str">
        <f ca="1">IF(Table3[[#This Row],[Age]]&gt;55, "Near Retirement", IF(Table3[[#This Row],[Age]]&lt;25,"Below 25", "25+"))</f>
        <v>Below 25</v>
      </c>
      <c r="E803" s="2">
        <v>45357</v>
      </c>
      <c r="F803">
        <f ca="1">DATEDIF(Table3[[#This Row],[Joining-Date]],TODAY(),"Y")</f>
        <v>0</v>
      </c>
      <c r="G803" s="3" t="s">
        <v>3278</v>
      </c>
      <c r="H803">
        <v>91565</v>
      </c>
      <c r="I803" t="s">
        <v>19</v>
      </c>
    </row>
    <row r="804" spans="1:9" hidden="1" x14ac:dyDescent="0.35">
      <c r="A804" s="1" t="s">
        <v>3095</v>
      </c>
      <c r="B804" s="2">
        <v>5359</v>
      </c>
      <c r="C804">
        <f t="shared" ca="1" si="12"/>
        <v>110</v>
      </c>
      <c r="D804" t="str">
        <f ca="1">IF(Table3[[#This Row],[Age]]&gt;55, "Near Retirement", IF(Table3[[#This Row],[Age]]&lt;25,"Below 25", "25+"))</f>
        <v>Near Retirement</v>
      </c>
      <c r="E804" s="2">
        <v>44718</v>
      </c>
      <c r="F804">
        <f ca="1">DATEDIF(Table3[[#This Row],[Joining-Date]],TODAY(),"Y")</f>
        <v>2</v>
      </c>
      <c r="G804" t="s">
        <v>13</v>
      </c>
      <c r="H804">
        <v>80792</v>
      </c>
      <c r="I804" t="s">
        <v>19</v>
      </c>
    </row>
    <row r="805" spans="1:9" x14ac:dyDescent="0.35">
      <c r="A805" s="1" t="s">
        <v>3246</v>
      </c>
      <c r="B805" s="2">
        <v>30039</v>
      </c>
      <c r="C805">
        <f t="shared" ca="1" si="12"/>
        <v>42</v>
      </c>
      <c r="D805" t="str">
        <f ca="1">IF(Table3[[#This Row],[Age]]&gt;55, "Near Retirement", IF(Table3[[#This Row],[Age]]&lt;25,"Below 25", "25+"))</f>
        <v>25+</v>
      </c>
      <c r="E805" s="2">
        <v>44966</v>
      </c>
      <c r="F805">
        <f ca="1">DATEDIF(Table3[[#This Row],[Joining-Date]],TODAY(),"Y")</f>
        <v>1</v>
      </c>
      <c r="G805" s="3" t="s">
        <v>3278</v>
      </c>
      <c r="H805">
        <v>91534</v>
      </c>
      <c r="I805" t="s">
        <v>14</v>
      </c>
    </row>
    <row r="806" spans="1:9" hidden="1" x14ac:dyDescent="0.35">
      <c r="A806" s="1" t="s">
        <v>3097</v>
      </c>
      <c r="B806" s="2">
        <v>4431</v>
      </c>
      <c r="C806">
        <f t="shared" ca="1" si="12"/>
        <v>112</v>
      </c>
      <c r="D806" t="str">
        <f ca="1">IF(Table3[[#This Row],[Age]]&gt;55, "Near Retirement", IF(Table3[[#This Row],[Age]]&lt;25,"Below 25", "25+"))</f>
        <v>Near Retirement</v>
      </c>
      <c r="E806" s="2">
        <v>44024</v>
      </c>
      <c r="F806">
        <f ca="1">DATEDIF(Table3[[#This Row],[Joining-Date]],TODAY(),"Y")</f>
        <v>4</v>
      </c>
      <c r="G806" t="s">
        <v>550</v>
      </c>
      <c r="H806">
        <v>87468</v>
      </c>
      <c r="I806" t="s">
        <v>14</v>
      </c>
    </row>
    <row r="807" spans="1:9" x14ac:dyDescent="0.35">
      <c r="A807" s="1" t="s">
        <v>2418</v>
      </c>
      <c r="B807" s="2">
        <v>31949</v>
      </c>
      <c r="C807">
        <f t="shared" ca="1" si="12"/>
        <v>37</v>
      </c>
      <c r="D807" t="str">
        <f ca="1">IF(Table3[[#This Row],[Age]]&gt;55, "Near Retirement", IF(Table3[[#This Row],[Age]]&lt;25,"Below 25", "25+"))</f>
        <v>25+</v>
      </c>
      <c r="E807" s="2">
        <v>45143</v>
      </c>
      <c r="F807">
        <f ca="1">DATEDIF(Table3[[#This Row],[Joining-Date]],TODAY(),"Y")</f>
        <v>1</v>
      </c>
      <c r="G807" s="3" t="s">
        <v>3278</v>
      </c>
      <c r="H807">
        <v>90792</v>
      </c>
      <c r="I807" t="s">
        <v>19</v>
      </c>
    </row>
    <row r="808" spans="1:9" x14ac:dyDescent="0.35">
      <c r="A808" s="1" t="s">
        <v>2422</v>
      </c>
      <c r="B808" s="2">
        <v>23407</v>
      </c>
      <c r="C808">
        <f t="shared" ca="1" si="12"/>
        <v>60</v>
      </c>
      <c r="D808" t="str">
        <f ca="1">IF(Table3[[#This Row],[Age]]&gt;55, "Near Retirement", IF(Table3[[#This Row],[Age]]&lt;25,"Below 25", "25+"))</f>
        <v>Near Retirement</v>
      </c>
      <c r="E808" s="2">
        <v>44800</v>
      </c>
      <c r="F808">
        <f ca="1">DATEDIF(Table3[[#This Row],[Joining-Date]],TODAY(),"Y")</f>
        <v>2</v>
      </c>
      <c r="G808" s="3" t="s">
        <v>3278</v>
      </c>
      <c r="H808">
        <v>90658</v>
      </c>
      <c r="I808" t="s">
        <v>19</v>
      </c>
    </row>
    <row r="809" spans="1:9" hidden="1" x14ac:dyDescent="0.35">
      <c r="A809" s="1" t="s">
        <v>3100</v>
      </c>
      <c r="B809" s="2">
        <v>15899</v>
      </c>
      <c r="C809">
        <f t="shared" ca="1" si="12"/>
        <v>81</v>
      </c>
      <c r="D809" t="str">
        <f ca="1">IF(Table3[[#This Row],[Age]]&gt;55, "Near Retirement", IF(Table3[[#This Row],[Age]]&lt;25,"Below 25", "25+"))</f>
        <v>Near Retirement</v>
      </c>
      <c r="E809" s="2">
        <v>45014</v>
      </c>
      <c r="F809">
        <f ca="1">DATEDIF(Table3[[#This Row],[Joining-Date]],TODAY(),"Y")</f>
        <v>1</v>
      </c>
      <c r="G809" t="s">
        <v>3280</v>
      </c>
      <c r="H809">
        <v>55007</v>
      </c>
      <c r="I809" t="s">
        <v>19</v>
      </c>
    </row>
    <row r="810" spans="1:9" x14ac:dyDescent="0.35">
      <c r="A810" s="1" t="s">
        <v>2738</v>
      </c>
      <c r="B810" s="2">
        <v>41587</v>
      </c>
      <c r="C810">
        <f t="shared" ca="1" si="12"/>
        <v>11</v>
      </c>
      <c r="D810" t="str">
        <f ca="1">IF(Table3[[#This Row],[Age]]&gt;55, "Near Retirement", IF(Table3[[#This Row],[Age]]&lt;25,"Below 25", "25+"))</f>
        <v>Below 25</v>
      </c>
      <c r="E810" s="2">
        <v>44650</v>
      </c>
      <c r="F810">
        <f ca="1">DATEDIF(Table3[[#This Row],[Joining-Date]],TODAY(),"Y")</f>
        <v>2</v>
      </c>
      <c r="G810" s="3" t="s">
        <v>3278</v>
      </c>
      <c r="H810">
        <v>90608</v>
      </c>
      <c r="I810" t="s">
        <v>14</v>
      </c>
    </row>
    <row r="811" spans="1:9" x14ac:dyDescent="0.35">
      <c r="A811" s="1" t="s">
        <v>2980</v>
      </c>
      <c r="B811" s="2">
        <v>40151</v>
      </c>
      <c r="C811">
        <f t="shared" ca="1" si="12"/>
        <v>14</v>
      </c>
      <c r="D811" t="str">
        <f ca="1">IF(Table3[[#This Row],[Age]]&gt;55, "Near Retirement", IF(Table3[[#This Row],[Age]]&lt;25,"Below 25", "25+"))</f>
        <v>Below 25</v>
      </c>
      <c r="E811" s="2">
        <v>44779</v>
      </c>
      <c r="F811">
        <f ca="1">DATEDIF(Table3[[#This Row],[Joining-Date]],TODAY(),"Y")</f>
        <v>2</v>
      </c>
      <c r="G811" s="3" t="s">
        <v>3278</v>
      </c>
      <c r="H811">
        <v>90578</v>
      </c>
      <c r="I811" t="s">
        <v>14</v>
      </c>
    </row>
    <row r="812" spans="1:9" x14ac:dyDescent="0.35">
      <c r="A812" s="1" t="s">
        <v>2560</v>
      </c>
      <c r="B812" s="2">
        <v>22623</v>
      </c>
      <c r="C812">
        <f t="shared" ca="1" si="12"/>
        <v>62</v>
      </c>
      <c r="D812" t="str">
        <f ca="1">IF(Table3[[#This Row],[Age]]&gt;55, "Near Retirement", IF(Table3[[#This Row],[Age]]&lt;25,"Below 25", "25+"))</f>
        <v>Near Retirement</v>
      </c>
      <c r="E812" s="2">
        <v>43947</v>
      </c>
      <c r="F812">
        <f ca="1">DATEDIF(Table3[[#This Row],[Joining-Date]],TODAY(),"Y")</f>
        <v>4</v>
      </c>
      <c r="G812" s="3" t="s">
        <v>3278</v>
      </c>
      <c r="H812">
        <v>90361</v>
      </c>
      <c r="I812" t="s">
        <v>19</v>
      </c>
    </row>
    <row r="813" spans="1:9" x14ac:dyDescent="0.35">
      <c r="A813" s="1" t="s">
        <v>2486</v>
      </c>
      <c r="B813" s="2">
        <v>27603</v>
      </c>
      <c r="C813">
        <f t="shared" ca="1" si="12"/>
        <v>49</v>
      </c>
      <c r="D813" t="str">
        <f ca="1">IF(Table3[[#This Row],[Age]]&gt;55, "Near Retirement", IF(Table3[[#This Row],[Age]]&lt;25,"Below 25", "25+"))</f>
        <v>25+</v>
      </c>
      <c r="E813" s="2">
        <v>44163</v>
      </c>
      <c r="F813">
        <f ca="1">DATEDIF(Table3[[#This Row],[Joining-Date]],TODAY(),"Y")</f>
        <v>3</v>
      </c>
      <c r="G813" s="3" t="s">
        <v>3278</v>
      </c>
      <c r="H813">
        <v>89211</v>
      </c>
      <c r="I813" t="s">
        <v>14</v>
      </c>
    </row>
    <row r="814" spans="1:9" x14ac:dyDescent="0.35">
      <c r="A814" s="1" t="s">
        <v>2403</v>
      </c>
      <c r="B814" s="2">
        <v>26694</v>
      </c>
      <c r="C814">
        <f t="shared" ca="1" si="12"/>
        <v>51</v>
      </c>
      <c r="D814" t="str">
        <f ca="1">IF(Table3[[#This Row],[Age]]&gt;55, "Near Retirement", IF(Table3[[#This Row],[Age]]&lt;25,"Below 25", "25+"))</f>
        <v>25+</v>
      </c>
      <c r="E814" s="2">
        <v>44068</v>
      </c>
      <c r="F814">
        <f ca="1">DATEDIF(Table3[[#This Row],[Joining-Date]],TODAY(),"Y")</f>
        <v>4</v>
      </c>
      <c r="G814" s="3" t="s">
        <v>3278</v>
      </c>
      <c r="H814">
        <v>87879</v>
      </c>
      <c r="I814" t="s">
        <v>19</v>
      </c>
    </row>
    <row r="815" spans="1:9" x14ac:dyDescent="0.35">
      <c r="A815" s="1" t="s">
        <v>2661</v>
      </c>
      <c r="B815" s="2">
        <v>41616</v>
      </c>
      <c r="C815">
        <f t="shared" ca="1" si="12"/>
        <v>10</v>
      </c>
      <c r="D815" t="str">
        <f ca="1">IF(Table3[[#This Row],[Age]]&gt;55, "Near Retirement", IF(Table3[[#This Row],[Age]]&lt;25,"Below 25", "25+"))</f>
        <v>Below 25</v>
      </c>
      <c r="E815" s="2">
        <v>44893</v>
      </c>
      <c r="F815">
        <f ca="1">DATEDIF(Table3[[#This Row],[Joining-Date]],TODAY(),"Y")</f>
        <v>1</v>
      </c>
      <c r="G815" s="3" t="s">
        <v>3278</v>
      </c>
      <c r="H815">
        <v>86533</v>
      </c>
      <c r="I815" t="s">
        <v>14</v>
      </c>
    </row>
    <row r="816" spans="1:9" x14ac:dyDescent="0.35">
      <c r="A816" s="1" t="s">
        <v>2963</v>
      </c>
      <c r="B816" s="2">
        <v>37815</v>
      </c>
      <c r="C816">
        <f t="shared" ca="1" si="12"/>
        <v>21</v>
      </c>
      <c r="D816" t="str">
        <f ca="1">IF(Table3[[#This Row],[Age]]&gt;55, "Near Retirement", IF(Table3[[#This Row],[Age]]&lt;25,"Below 25", "25+"))</f>
        <v>Below 25</v>
      </c>
      <c r="E816" s="2">
        <v>44409</v>
      </c>
      <c r="F816">
        <f ca="1">DATEDIF(Table3[[#This Row],[Joining-Date]],TODAY(),"Y")</f>
        <v>3</v>
      </c>
      <c r="G816" s="3" t="s">
        <v>3278</v>
      </c>
      <c r="H816">
        <v>86161</v>
      </c>
      <c r="I816" t="s">
        <v>19</v>
      </c>
    </row>
    <row r="817" spans="1:9" x14ac:dyDescent="0.35">
      <c r="A817" s="1" t="s">
        <v>2935</v>
      </c>
      <c r="B817" s="2">
        <v>43511</v>
      </c>
      <c r="C817">
        <f t="shared" ca="1" si="12"/>
        <v>5</v>
      </c>
      <c r="D817" t="str">
        <f ca="1">IF(Table3[[#This Row],[Age]]&gt;55, "Near Retirement", IF(Table3[[#This Row],[Age]]&lt;25,"Below 25", "25+"))</f>
        <v>Below 25</v>
      </c>
      <c r="E817" s="2">
        <v>44359</v>
      </c>
      <c r="F817">
        <f ca="1">DATEDIF(Table3[[#This Row],[Joining-Date]],TODAY(),"Y")</f>
        <v>3</v>
      </c>
      <c r="G817" s="3" t="s">
        <v>3278</v>
      </c>
      <c r="H817">
        <v>83878</v>
      </c>
      <c r="I817" t="s">
        <v>14</v>
      </c>
    </row>
    <row r="818" spans="1:9" x14ac:dyDescent="0.35">
      <c r="A818" s="1" t="s">
        <v>3168</v>
      </c>
      <c r="B818" s="2">
        <v>37773</v>
      </c>
      <c r="C818">
        <f t="shared" ca="1" si="12"/>
        <v>21</v>
      </c>
      <c r="D818" t="str">
        <f ca="1">IF(Table3[[#This Row],[Age]]&gt;55, "Near Retirement", IF(Table3[[#This Row],[Age]]&lt;25,"Below 25", "25+"))</f>
        <v>Below 25</v>
      </c>
      <c r="E818" s="2">
        <v>45109</v>
      </c>
      <c r="F818">
        <f ca="1">DATEDIF(Table3[[#This Row],[Joining-Date]],TODAY(),"Y")</f>
        <v>1</v>
      </c>
      <c r="G818" s="3" t="s">
        <v>3278</v>
      </c>
      <c r="H818">
        <v>82485</v>
      </c>
      <c r="I818" t="s">
        <v>14</v>
      </c>
    </row>
    <row r="819" spans="1:9" x14ac:dyDescent="0.35">
      <c r="A819" s="1" t="s">
        <v>2637</v>
      </c>
      <c r="B819" s="2">
        <v>37390</v>
      </c>
      <c r="C819">
        <f t="shared" ca="1" si="12"/>
        <v>22</v>
      </c>
      <c r="D819" t="str">
        <f ca="1">IF(Table3[[#This Row],[Age]]&gt;55, "Near Retirement", IF(Table3[[#This Row],[Age]]&lt;25,"Below 25", "25+"))</f>
        <v>Below 25</v>
      </c>
      <c r="E819" s="2">
        <v>44254</v>
      </c>
      <c r="F819">
        <f ca="1">DATEDIF(Table3[[#This Row],[Joining-Date]],TODAY(),"Y")</f>
        <v>3</v>
      </c>
      <c r="G819" s="3" t="s">
        <v>3278</v>
      </c>
      <c r="H819">
        <v>81630</v>
      </c>
      <c r="I819" t="s">
        <v>14</v>
      </c>
    </row>
    <row r="820" spans="1:9" hidden="1" x14ac:dyDescent="0.35">
      <c r="A820" s="1" t="s">
        <v>3110</v>
      </c>
      <c r="B820" s="2">
        <v>12848</v>
      </c>
      <c r="C820">
        <f t="shared" ca="1" si="12"/>
        <v>89</v>
      </c>
      <c r="D820" t="str">
        <f ca="1">IF(Table3[[#This Row],[Age]]&gt;55, "Near Retirement", IF(Table3[[#This Row],[Age]]&lt;25,"Below 25", "25+"))</f>
        <v>Near Retirement</v>
      </c>
      <c r="E820" s="2">
        <v>45323</v>
      </c>
      <c r="F820">
        <f ca="1">DATEDIF(Table3[[#This Row],[Joining-Date]],TODAY(),"Y")</f>
        <v>0</v>
      </c>
      <c r="G820" t="s">
        <v>3278</v>
      </c>
      <c r="H820">
        <v>90906</v>
      </c>
      <c r="I820" t="s">
        <v>19</v>
      </c>
    </row>
    <row r="821" spans="1:9" hidden="1" x14ac:dyDescent="0.35">
      <c r="A821" s="1" t="s">
        <v>3111</v>
      </c>
      <c r="B821" s="2">
        <v>17326</v>
      </c>
      <c r="C821">
        <f t="shared" ca="1" si="12"/>
        <v>77</v>
      </c>
      <c r="D821" t="str">
        <f ca="1">IF(Table3[[#This Row],[Age]]&gt;55, "Near Retirement", IF(Table3[[#This Row],[Age]]&lt;25,"Below 25", "25+"))</f>
        <v>Near Retirement</v>
      </c>
      <c r="E821" s="2">
        <v>44548</v>
      </c>
      <c r="F821">
        <f ca="1">DATEDIF(Table3[[#This Row],[Joining-Date]],TODAY(),"Y")</f>
        <v>2</v>
      </c>
      <c r="G821" t="s">
        <v>3280</v>
      </c>
      <c r="H821">
        <v>41339</v>
      </c>
      <c r="I821" t="s">
        <v>19</v>
      </c>
    </row>
    <row r="822" spans="1:9" hidden="1" x14ac:dyDescent="0.35">
      <c r="A822" s="1" t="s">
        <v>3112</v>
      </c>
      <c r="B822" s="2">
        <v>14410</v>
      </c>
      <c r="C822">
        <f t="shared" ca="1" si="12"/>
        <v>85</v>
      </c>
      <c r="D822" t="str">
        <f ca="1">IF(Table3[[#This Row],[Age]]&gt;55, "Near Retirement", IF(Table3[[#This Row],[Age]]&lt;25,"Below 25", "25+"))</f>
        <v>Near Retirement</v>
      </c>
      <c r="E822" s="2">
        <v>45011</v>
      </c>
      <c r="F822">
        <f ca="1">DATEDIF(Table3[[#This Row],[Joining-Date]],TODAY(),"Y")</f>
        <v>1</v>
      </c>
      <c r="G822" t="s">
        <v>550</v>
      </c>
      <c r="H822">
        <v>80945</v>
      </c>
      <c r="I822" t="s">
        <v>19</v>
      </c>
    </row>
    <row r="823" spans="1:9" x14ac:dyDescent="0.35">
      <c r="A823" s="1" t="s">
        <v>2412</v>
      </c>
      <c r="B823" s="2">
        <v>30955</v>
      </c>
      <c r="C823">
        <f t="shared" ca="1" si="12"/>
        <v>40</v>
      </c>
      <c r="D823" t="str">
        <f ca="1">IF(Table3[[#This Row],[Age]]&gt;55, "Near Retirement", IF(Table3[[#This Row],[Age]]&lt;25,"Below 25", "25+"))</f>
        <v>25+</v>
      </c>
      <c r="E823" s="2">
        <v>43842</v>
      </c>
      <c r="F823">
        <f ca="1">DATEDIF(Table3[[#This Row],[Joining-Date]],TODAY(),"Y")</f>
        <v>4</v>
      </c>
      <c r="G823" s="3" t="s">
        <v>3278</v>
      </c>
      <c r="H823">
        <v>80483</v>
      </c>
      <c r="I823" t="s">
        <v>14</v>
      </c>
    </row>
    <row r="824" spans="1:9" hidden="1" x14ac:dyDescent="0.35">
      <c r="A824" s="1" t="s">
        <v>2379</v>
      </c>
      <c r="B824" s="2">
        <v>12748</v>
      </c>
      <c r="C824">
        <f t="shared" ca="1" si="12"/>
        <v>90</v>
      </c>
      <c r="D824" t="str">
        <f ca="1">IF(Table3[[#This Row],[Age]]&gt;55, "Near Retirement", IF(Table3[[#This Row],[Age]]&lt;25,"Below 25", "25+"))</f>
        <v>Near Retirement</v>
      </c>
      <c r="E824" s="2">
        <v>44644</v>
      </c>
      <c r="F824">
        <f ca="1">DATEDIF(Table3[[#This Row],[Joining-Date]],TODAY(),"Y")</f>
        <v>2</v>
      </c>
      <c r="G824" t="s">
        <v>13</v>
      </c>
      <c r="H824">
        <v>3943</v>
      </c>
      <c r="I824" t="s">
        <v>14</v>
      </c>
    </row>
    <row r="825" spans="1:9" hidden="1" x14ac:dyDescent="0.35">
      <c r="A825" s="1" t="s">
        <v>3114</v>
      </c>
      <c r="B825" s="2">
        <v>19130</v>
      </c>
      <c r="C825">
        <f t="shared" ca="1" si="12"/>
        <v>72</v>
      </c>
      <c r="D825" t="str">
        <f ca="1">IF(Table3[[#This Row],[Age]]&gt;55, "Near Retirement", IF(Table3[[#This Row],[Age]]&lt;25,"Below 25", "25+"))</f>
        <v>Near Retirement</v>
      </c>
      <c r="E825" s="2">
        <v>44221</v>
      </c>
      <c r="F825">
        <f ca="1">DATEDIF(Table3[[#This Row],[Joining-Date]],TODAY(),"Y")</f>
        <v>3</v>
      </c>
      <c r="G825" t="s">
        <v>3278</v>
      </c>
      <c r="H825">
        <v>66816</v>
      </c>
      <c r="I825" t="s">
        <v>14</v>
      </c>
    </row>
    <row r="826" spans="1:9" x14ac:dyDescent="0.35">
      <c r="A826" s="1" t="s">
        <v>2377</v>
      </c>
      <c r="B826" s="2">
        <v>32126</v>
      </c>
      <c r="C826">
        <f t="shared" ca="1" si="12"/>
        <v>36</v>
      </c>
      <c r="D826" t="str">
        <f ca="1">IF(Table3[[#This Row],[Age]]&gt;55, "Near Retirement", IF(Table3[[#This Row],[Age]]&lt;25,"Below 25", "25+"))</f>
        <v>25+</v>
      </c>
      <c r="E826" s="2">
        <v>44624</v>
      </c>
      <c r="F826">
        <f ca="1">DATEDIF(Table3[[#This Row],[Joining-Date]],TODAY(),"Y")</f>
        <v>2</v>
      </c>
      <c r="G826" s="3" t="s">
        <v>3278</v>
      </c>
      <c r="H826">
        <v>58616</v>
      </c>
      <c r="I826" t="s">
        <v>14</v>
      </c>
    </row>
    <row r="827" spans="1:9" hidden="1" x14ac:dyDescent="0.35">
      <c r="A827" s="1" t="s">
        <v>3116</v>
      </c>
      <c r="B827" s="2">
        <v>3440</v>
      </c>
      <c r="C827">
        <f t="shared" ca="1" si="12"/>
        <v>115</v>
      </c>
      <c r="D827" t="str">
        <f ca="1">IF(Table3[[#This Row],[Age]]&gt;55, "Near Retirement", IF(Table3[[#This Row],[Age]]&lt;25,"Below 25", "25+"))</f>
        <v>Near Retirement</v>
      </c>
      <c r="E827" s="2">
        <v>45398</v>
      </c>
      <c r="F827">
        <f ca="1">DATEDIF(Table3[[#This Row],[Joining-Date]],TODAY(),"Y")</f>
        <v>0</v>
      </c>
      <c r="G827"/>
      <c r="H827">
        <v>85906</v>
      </c>
      <c r="I827" t="s">
        <v>19</v>
      </c>
    </row>
    <row r="828" spans="1:9" hidden="1" x14ac:dyDescent="0.35">
      <c r="A828" s="1" t="s">
        <v>3117</v>
      </c>
      <c r="B828" s="2">
        <v>9351</v>
      </c>
      <c r="C828">
        <f t="shared" ca="1" si="12"/>
        <v>99</v>
      </c>
      <c r="D828" t="str">
        <f ca="1">IF(Table3[[#This Row],[Age]]&gt;55, "Near Retirement", IF(Table3[[#This Row],[Age]]&lt;25,"Below 25", "25+"))</f>
        <v>Near Retirement</v>
      </c>
      <c r="E828" s="2">
        <v>43893</v>
      </c>
      <c r="F828">
        <f ca="1">DATEDIF(Table3[[#This Row],[Joining-Date]],TODAY(),"Y")</f>
        <v>4</v>
      </c>
      <c r="G828"/>
      <c r="H828">
        <v>62194</v>
      </c>
      <c r="I828" t="s">
        <v>14</v>
      </c>
    </row>
    <row r="829" spans="1:9" x14ac:dyDescent="0.35">
      <c r="A829" s="1" t="s">
        <v>2334</v>
      </c>
      <c r="B829" s="2">
        <v>39696</v>
      </c>
      <c r="C829">
        <f t="shared" ca="1" si="12"/>
        <v>16</v>
      </c>
      <c r="D829" t="str">
        <f ca="1">IF(Table3[[#This Row],[Age]]&gt;55, "Near Retirement", IF(Table3[[#This Row],[Age]]&lt;25,"Below 25", "25+"))</f>
        <v>Below 25</v>
      </c>
      <c r="E829" s="2">
        <v>45201</v>
      </c>
      <c r="F829">
        <f ca="1">DATEDIF(Table3[[#This Row],[Joining-Date]],TODAY(),"Y")</f>
        <v>1</v>
      </c>
      <c r="G829" s="3" t="s">
        <v>3282</v>
      </c>
      <c r="H829">
        <v>54676</v>
      </c>
      <c r="I829" t="s">
        <v>14</v>
      </c>
    </row>
    <row r="830" spans="1:9" x14ac:dyDescent="0.35">
      <c r="A830" s="1" t="s">
        <v>3162</v>
      </c>
      <c r="B830" s="2">
        <v>34573</v>
      </c>
      <c r="C830">
        <f t="shared" ca="1" si="12"/>
        <v>30</v>
      </c>
      <c r="D830" t="str">
        <f ca="1">IF(Table3[[#This Row],[Age]]&gt;55, "Near Retirement", IF(Table3[[#This Row],[Age]]&lt;25,"Below 25", "25+"))</f>
        <v>25+</v>
      </c>
      <c r="E830" s="2">
        <v>44250</v>
      </c>
      <c r="F830">
        <f ca="1">DATEDIF(Table3[[#This Row],[Joining-Date]],TODAY(),"Y")</f>
        <v>3</v>
      </c>
      <c r="G830" s="3" t="s">
        <v>3282</v>
      </c>
      <c r="H830">
        <v>87574</v>
      </c>
      <c r="I830" t="s">
        <v>14</v>
      </c>
    </row>
    <row r="831" spans="1:9" x14ac:dyDescent="0.35">
      <c r="A831" s="1" t="s">
        <v>2440</v>
      </c>
      <c r="B831" s="2">
        <v>22806</v>
      </c>
      <c r="C831">
        <f t="shared" ca="1" si="12"/>
        <v>62</v>
      </c>
      <c r="D831" t="str">
        <f ca="1">IF(Table3[[#This Row],[Age]]&gt;55, "Near Retirement", IF(Table3[[#This Row],[Age]]&lt;25,"Below 25", "25+"))</f>
        <v>Near Retirement</v>
      </c>
      <c r="E831" s="2">
        <v>44825</v>
      </c>
      <c r="F831">
        <f ca="1">DATEDIF(Table3[[#This Row],[Joining-Date]],TODAY(),"Y")</f>
        <v>2</v>
      </c>
      <c r="G831" s="3" t="s">
        <v>3282</v>
      </c>
      <c r="H831">
        <v>85986</v>
      </c>
      <c r="I831" t="s">
        <v>19</v>
      </c>
    </row>
    <row r="832" spans="1:9" hidden="1" x14ac:dyDescent="0.35">
      <c r="A832" s="1" t="s">
        <v>3121</v>
      </c>
      <c r="B832" s="2">
        <v>9052</v>
      </c>
      <c r="C832">
        <f t="shared" ca="1" si="12"/>
        <v>100</v>
      </c>
      <c r="D832" t="str">
        <f ca="1">IF(Table3[[#This Row],[Age]]&gt;55, "Near Retirement", IF(Table3[[#This Row],[Age]]&lt;25,"Below 25", "25+"))</f>
        <v>Near Retirement</v>
      </c>
      <c r="E832" s="2">
        <v>44963</v>
      </c>
      <c r="F832">
        <f ca="1">DATEDIF(Table3[[#This Row],[Joining-Date]],TODAY(),"Y")</f>
        <v>1</v>
      </c>
      <c r="G832" t="s">
        <v>3278</v>
      </c>
      <c r="H832">
        <v>45472</v>
      </c>
      <c r="I832" t="s">
        <v>19</v>
      </c>
    </row>
    <row r="833" spans="1:9" hidden="1" x14ac:dyDescent="0.35">
      <c r="A833" s="1" t="s">
        <v>3122</v>
      </c>
      <c r="B833" s="2">
        <v>11739</v>
      </c>
      <c r="C833">
        <f t="shared" ca="1" si="12"/>
        <v>92</v>
      </c>
      <c r="D833" t="str">
        <f ca="1">IF(Table3[[#This Row],[Age]]&gt;55, "Near Retirement", IF(Table3[[#This Row],[Age]]&lt;25,"Below 25", "25+"))</f>
        <v>Near Retirement</v>
      </c>
      <c r="E833" s="2">
        <v>44461</v>
      </c>
      <c r="F833">
        <f ca="1">DATEDIF(Table3[[#This Row],[Joining-Date]],TODAY(),"Y")</f>
        <v>3</v>
      </c>
      <c r="G833" t="s">
        <v>3280</v>
      </c>
      <c r="H833">
        <v>24747</v>
      </c>
      <c r="I833" t="s">
        <v>14</v>
      </c>
    </row>
    <row r="834" spans="1:9" hidden="1" x14ac:dyDescent="0.35">
      <c r="A834" s="1" t="s">
        <v>3123</v>
      </c>
      <c r="B834" s="2">
        <v>7239</v>
      </c>
      <c r="C834">
        <f t="shared" ref="C834:C897" ca="1" si="13">DATEDIF(B834,TODAY(),"Y")</f>
        <v>105</v>
      </c>
      <c r="D834" t="str">
        <f ca="1">IF(Table3[[#This Row],[Age]]&gt;55, "Near Retirement", IF(Table3[[#This Row],[Age]]&lt;25,"Below 25", "25+"))</f>
        <v>Near Retirement</v>
      </c>
      <c r="E834" s="2">
        <v>45294</v>
      </c>
      <c r="F834">
        <f ca="1">DATEDIF(Table3[[#This Row],[Joining-Date]],TODAY(),"Y")</f>
        <v>0</v>
      </c>
      <c r="G834" t="s">
        <v>550</v>
      </c>
      <c r="H834">
        <v>81697</v>
      </c>
      <c r="I834" t="s">
        <v>19</v>
      </c>
    </row>
    <row r="835" spans="1:9" hidden="1" x14ac:dyDescent="0.35">
      <c r="A835" s="1" t="s">
        <v>3124</v>
      </c>
      <c r="B835" s="2">
        <v>3789</v>
      </c>
      <c r="C835">
        <f t="shared" ca="1" si="13"/>
        <v>114</v>
      </c>
      <c r="D835" t="str">
        <f ca="1">IF(Table3[[#This Row],[Age]]&gt;55, "Near Retirement", IF(Table3[[#This Row],[Age]]&lt;25,"Below 25", "25+"))</f>
        <v>Near Retirement</v>
      </c>
      <c r="E835" s="2">
        <v>44990</v>
      </c>
      <c r="F835">
        <f ca="1">DATEDIF(Table3[[#This Row],[Joining-Date]],TODAY(),"Y")</f>
        <v>1</v>
      </c>
      <c r="G835" t="s">
        <v>3280</v>
      </c>
      <c r="H835">
        <v>38078</v>
      </c>
      <c r="I835" t="s">
        <v>14</v>
      </c>
    </row>
    <row r="836" spans="1:9" x14ac:dyDescent="0.35">
      <c r="A836" s="1" t="s">
        <v>2690</v>
      </c>
      <c r="B836" s="2">
        <v>26744</v>
      </c>
      <c r="C836">
        <f t="shared" ca="1" si="13"/>
        <v>51</v>
      </c>
      <c r="D836" t="str">
        <f ca="1">IF(Table3[[#This Row],[Age]]&gt;55, "Near Retirement", IF(Table3[[#This Row],[Age]]&lt;25,"Below 25", "25+"))</f>
        <v>25+</v>
      </c>
      <c r="E836" s="2">
        <v>44350</v>
      </c>
      <c r="F836">
        <f ca="1">DATEDIF(Table3[[#This Row],[Joining-Date]],TODAY(),"Y")</f>
        <v>3</v>
      </c>
      <c r="G836" s="3" t="s">
        <v>3282</v>
      </c>
      <c r="H836">
        <v>82177</v>
      </c>
      <c r="I836" t="s">
        <v>19</v>
      </c>
    </row>
    <row r="837" spans="1:9" x14ac:dyDescent="0.35">
      <c r="A837" s="1" t="s">
        <v>3265</v>
      </c>
      <c r="B837" s="2">
        <v>22531</v>
      </c>
      <c r="C837">
        <f t="shared" ca="1" si="13"/>
        <v>63</v>
      </c>
      <c r="D837" t="str">
        <f ca="1">IF(Table3[[#This Row],[Age]]&gt;55, "Near Retirement", IF(Table3[[#This Row],[Age]]&lt;25,"Below 25", "25+"))</f>
        <v>Near Retirement</v>
      </c>
      <c r="E837" s="2">
        <v>44373</v>
      </c>
      <c r="F837">
        <f ca="1">DATEDIF(Table3[[#This Row],[Joining-Date]],TODAY(),"Y")</f>
        <v>3</v>
      </c>
      <c r="G837" s="3" t="s">
        <v>3282</v>
      </c>
      <c r="H837">
        <v>81436</v>
      </c>
      <c r="I837" t="s">
        <v>14</v>
      </c>
    </row>
    <row r="838" spans="1:9" x14ac:dyDescent="0.35">
      <c r="A838" s="1" t="s">
        <v>3063</v>
      </c>
      <c r="B838" s="2">
        <v>40678</v>
      </c>
      <c r="C838">
        <f t="shared" ca="1" si="13"/>
        <v>13</v>
      </c>
      <c r="D838" t="str">
        <f ca="1">IF(Table3[[#This Row],[Age]]&gt;55, "Near Retirement", IF(Table3[[#This Row],[Age]]&lt;25,"Below 25", "25+"))</f>
        <v>Below 25</v>
      </c>
      <c r="E838" s="2">
        <v>43926</v>
      </c>
      <c r="F838">
        <f ca="1">DATEDIF(Table3[[#This Row],[Joining-Date]],TODAY(),"Y")</f>
        <v>4</v>
      </c>
      <c r="G838" s="3" t="s">
        <v>3282</v>
      </c>
      <c r="H838">
        <v>79783</v>
      </c>
      <c r="I838" t="s">
        <v>14</v>
      </c>
    </row>
    <row r="839" spans="1:9" x14ac:dyDescent="0.35">
      <c r="A839" s="1" t="s">
        <v>2460</v>
      </c>
      <c r="B839" s="2">
        <v>33179</v>
      </c>
      <c r="C839">
        <f t="shared" ca="1" si="13"/>
        <v>34</v>
      </c>
      <c r="D839" t="str">
        <f ca="1">IF(Table3[[#This Row],[Age]]&gt;55, "Near Retirement", IF(Table3[[#This Row],[Age]]&lt;25,"Below 25", "25+"))</f>
        <v>25+</v>
      </c>
      <c r="E839" s="2">
        <v>44723</v>
      </c>
      <c r="F839">
        <f ca="1">DATEDIF(Table3[[#This Row],[Joining-Date]],TODAY(),"Y")</f>
        <v>2</v>
      </c>
      <c r="G839" s="3" t="s">
        <v>3282</v>
      </c>
      <c r="H839">
        <v>78983</v>
      </c>
      <c r="I839" t="s">
        <v>14</v>
      </c>
    </row>
    <row r="840" spans="1:9" x14ac:dyDescent="0.35">
      <c r="A840" s="1" t="s">
        <v>3020</v>
      </c>
      <c r="B840" s="2">
        <v>38273</v>
      </c>
      <c r="C840">
        <f t="shared" ca="1" si="13"/>
        <v>20</v>
      </c>
      <c r="D840" t="str">
        <f ca="1">IF(Table3[[#This Row],[Age]]&gt;55, "Near Retirement", IF(Table3[[#This Row],[Age]]&lt;25,"Below 25", "25+"))</f>
        <v>Below 25</v>
      </c>
      <c r="E840" s="2">
        <v>45313</v>
      </c>
      <c r="F840">
        <f ca="1">DATEDIF(Table3[[#This Row],[Joining-Date]],TODAY(),"Y")</f>
        <v>0</v>
      </c>
      <c r="G840" s="3" t="s">
        <v>3282</v>
      </c>
      <c r="H840">
        <v>77202</v>
      </c>
      <c r="I840" t="s">
        <v>14</v>
      </c>
    </row>
    <row r="841" spans="1:9" hidden="1" x14ac:dyDescent="0.35">
      <c r="A841" s="1" t="s">
        <v>3130</v>
      </c>
      <c r="B841" s="2">
        <v>14213</v>
      </c>
      <c r="C841">
        <f t="shared" ca="1" si="13"/>
        <v>85</v>
      </c>
      <c r="D841" t="str">
        <f ca="1">IF(Table3[[#This Row],[Age]]&gt;55, "Near Retirement", IF(Table3[[#This Row],[Age]]&lt;25,"Below 25", "25+"))</f>
        <v>Near Retirement</v>
      </c>
      <c r="E841" s="2">
        <v>45268</v>
      </c>
      <c r="F841">
        <f ca="1">DATEDIF(Table3[[#This Row],[Joining-Date]],TODAY(),"Y")</f>
        <v>0</v>
      </c>
      <c r="G841" t="s">
        <v>3278</v>
      </c>
      <c r="H841">
        <v>74469</v>
      </c>
      <c r="I841" t="s">
        <v>19</v>
      </c>
    </row>
    <row r="842" spans="1:9" x14ac:dyDescent="0.35">
      <c r="A842" s="1" t="s">
        <v>2634</v>
      </c>
      <c r="B842" s="2">
        <v>29496</v>
      </c>
      <c r="C842">
        <f t="shared" ca="1" si="13"/>
        <v>44</v>
      </c>
      <c r="D842" t="str">
        <f ca="1">IF(Table3[[#This Row],[Age]]&gt;55, "Near Retirement", IF(Table3[[#This Row],[Age]]&lt;25,"Below 25", "25+"))</f>
        <v>25+</v>
      </c>
      <c r="E842" s="2">
        <v>44815</v>
      </c>
      <c r="F842">
        <f ca="1">DATEDIF(Table3[[#This Row],[Joining-Date]],TODAY(),"Y")</f>
        <v>2</v>
      </c>
      <c r="G842" s="3" t="s">
        <v>3282</v>
      </c>
      <c r="H842">
        <v>75506</v>
      </c>
      <c r="I842" t="s">
        <v>14</v>
      </c>
    </row>
    <row r="843" spans="1:9" hidden="1" x14ac:dyDescent="0.35">
      <c r="A843" s="1" t="s">
        <v>3132</v>
      </c>
      <c r="B843" s="2">
        <v>16727</v>
      </c>
      <c r="C843">
        <f t="shared" ca="1" si="13"/>
        <v>79</v>
      </c>
      <c r="D843" t="str">
        <f ca="1">IF(Table3[[#This Row],[Age]]&gt;55, "Near Retirement", IF(Table3[[#This Row],[Age]]&lt;25,"Below 25", "25+"))</f>
        <v>Near Retirement</v>
      </c>
      <c r="E843" s="2">
        <v>44864</v>
      </c>
      <c r="F843">
        <f ca="1">DATEDIF(Table3[[#This Row],[Joining-Date]],TODAY(),"Y")</f>
        <v>2</v>
      </c>
      <c r="G843" t="s">
        <v>3280</v>
      </c>
      <c r="H843">
        <v>13613</v>
      </c>
      <c r="I843" t="s">
        <v>19</v>
      </c>
    </row>
    <row r="844" spans="1:9" hidden="1" x14ac:dyDescent="0.35">
      <c r="A844" s="1" t="s">
        <v>3133</v>
      </c>
      <c r="B844" s="2">
        <v>12944</v>
      </c>
      <c r="C844">
        <f t="shared" ca="1" si="13"/>
        <v>89</v>
      </c>
      <c r="D844" t="str">
        <f ca="1">IF(Table3[[#This Row],[Age]]&gt;55, "Near Retirement", IF(Table3[[#This Row],[Age]]&lt;25,"Below 25", "25+"))</f>
        <v>Near Retirement</v>
      </c>
      <c r="E844" s="2">
        <v>45135</v>
      </c>
      <c r="F844">
        <f ca="1">DATEDIF(Table3[[#This Row],[Joining-Date]],TODAY(),"Y")</f>
        <v>1</v>
      </c>
      <c r="G844" t="s">
        <v>3278</v>
      </c>
      <c r="H844">
        <v>62481</v>
      </c>
      <c r="I844" t="s">
        <v>19</v>
      </c>
    </row>
    <row r="845" spans="1:9" hidden="1" x14ac:dyDescent="0.35">
      <c r="A845" s="1" t="s">
        <v>3134</v>
      </c>
      <c r="B845" s="2">
        <v>11631</v>
      </c>
      <c r="C845">
        <f t="shared" ca="1" si="13"/>
        <v>93</v>
      </c>
      <c r="D845" t="str">
        <f ca="1">IF(Table3[[#This Row],[Age]]&gt;55, "Near Retirement", IF(Table3[[#This Row],[Age]]&lt;25,"Below 25", "25+"))</f>
        <v>Near Retirement</v>
      </c>
      <c r="E845" s="2">
        <v>44843</v>
      </c>
      <c r="F845">
        <f ca="1">DATEDIF(Table3[[#This Row],[Joining-Date]],TODAY(),"Y")</f>
        <v>2</v>
      </c>
      <c r="G845" t="s">
        <v>3280</v>
      </c>
      <c r="H845">
        <v>11972</v>
      </c>
      <c r="I845" t="s">
        <v>14</v>
      </c>
    </row>
    <row r="846" spans="1:9" hidden="1" x14ac:dyDescent="0.35">
      <c r="A846" s="1" t="s">
        <v>3135</v>
      </c>
      <c r="B846" s="2">
        <v>11016</v>
      </c>
      <c r="C846">
        <f t="shared" ca="1" si="13"/>
        <v>94</v>
      </c>
      <c r="D846" t="str">
        <f ca="1">IF(Table3[[#This Row],[Age]]&gt;55, "Near Retirement", IF(Table3[[#This Row],[Age]]&lt;25,"Below 25", "25+"))</f>
        <v>Near Retirement</v>
      </c>
      <c r="E846" s="2">
        <v>45219</v>
      </c>
      <c r="F846">
        <f ca="1">DATEDIF(Table3[[#This Row],[Joining-Date]],TODAY(),"Y")</f>
        <v>1</v>
      </c>
      <c r="G846" t="s">
        <v>13</v>
      </c>
      <c r="H846">
        <v>3344</v>
      </c>
      <c r="I846" t="s">
        <v>19</v>
      </c>
    </row>
    <row r="847" spans="1:9" hidden="1" x14ac:dyDescent="0.35">
      <c r="A847" s="1" t="s">
        <v>3136</v>
      </c>
      <c r="B847" s="2">
        <v>9908</v>
      </c>
      <c r="C847">
        <f t="shared" ca="1" si="13"/>
        <v>97</v>
      </c>
      <c r="D847" t="str">
        <f ca="1">IF(Table3[[#This Row],[Age]]&gt;55, "Near Retirement", IF(Table3[[#This Row],[Age]]&lt;25,"Below 25", "25+"))</f>
        <v>Near Retirement</v>
      </c>
      <c r="E847" s="2">
        <v>44808</v>
      </c>
      <c r="F847">
        <f ca="1">DATEDIF(Table3[[#This Row],[Joining-Date]],TODAY(),"Y")</f>
        <v>2</v>
      </c>
      <c r="G847" t="s">
        <v>3278</v>
      </c>
      <c r="H847">
        <v>27120</v>
      </c>
      <c r="I847" t="s">
        <v>14</v>
      </c>
    </row>
    <row r="848" spans="1:9" hidden="1" x14ac:dyDescent="0.35">
      <c r="A848" s="1" t="s">
        <v>3137</v>
      </c>
      <c r="B848" s="2">
        <v>8154</v>
      </c>
      <c r="C848">
        <f t="shared" ca="1" si="13"/>
        <v>102</v>
      </c>
      <c r="D848" t="str">
        <f ca="1">IF(Table3[[#This Row],[Age]]&gt;55, "Near Retirement", IF(Table3[[#This Row],[Age]]&lt;25,"Below 25", "25+"))</f>
        <v>Near Retirement</v>
      </c>
      <c r="E848" s="2">
        <v>44898</v>
      </c>
      <c r="F848">
        <f ca="1">DATEDIF(Table3[[#This Row],[Joining-Date]],TODAY(),"Y")</f>
        <v>1</v>
      </c>
      <c r="G848" t="s">
        <v>23</v>
      </c>
      <c r="H848">
        <v>85647</v>
      </c>
      <c r="I848" t="s">
        <v>14</v>
      </c>
    </row>
    <row r="849" spans="1:9" x14ac:dyDescent="0.35">
      <c r="A849" s="1" t="s">
        <v>2976</v>
      </c>
      <c r="B849" s="2">
        <v>26110</v>
      </c>
      <c r="C849">
        <f t="shared" ca="1" si="13"/>
        <v>53</v>
      </c>
      <c r="D849" t="str">
        <f ca="1">IF(Table3[[#This Row],[Age]]&gt;55, "Near Retirement", IF(Table3[[#This Row],[Age]]&lt;25,"Below 25", "25+"))</f>
        <v>25+</v>
      </c>
      <c r="E849" s="2">
        <v>44181</v>
      </c>
      <c r="F849">
        <f ca="1">DATEDIF(Table3[[#This Row],[Joining-Date]],TODAY(),"Y")</f>
        <v>3</v>
      </c>
      <c r="G849" s="3" t="s">
        <v>3282</v>
      </c>
      <c r="H849">
        <v>72903</v>
      </c>
      <c r="I849" t="s">
        <v>14</v>
      </c>
    </row>
    <row r="850" spans="1:9" hidden="1" x14ac:dyDescent="0.35">
      <c r="A850" s="1" t="s">
        <v>3139</v>
      </c>
      <c r="B850" s="2">
        <v>18110</v>
      </c>
      <c r="C850">
        <f t="shared" ca="1" si="13"/>
        <v>75</v>
      </c>
      <c r="D850" t="str">
        <f ca="1">IF(Table3[[#This Row],[Age]]&gt;55, "Near Retirement", IF(Table3[[#This Row],[Age]]&lt;25,"Below 25", "25+"))</f>
        <v>Near Retirement</v>
      </c>
      <c r="E850" s="2">
        <v>44350</v>
      </c>
      <c r="F850">
        <f ca="1">DATEDIF(Table3[[#This Row],[Joining-Date]],TODAY(),"Y")</f>
        <v>3</v>
      </c>
      <c r="G850" t="s">
        <v>3280</v>
      </c>
      <c r="H850">
        <v>37202</v>
      </c>
      <c r="I850" t="s">
        <v>19</v>
      </c>
    </row>
    <row r="851" spans="1:9" hidden="1" x14ac:dyDescent="0.35">
      <c r="A851" s="1" t="s">
        <v>3140</v>
      </c>
      <c r="B851" s="2">
        <v>7576</v>
      </c>
      <c r="C851">
        <f t="shared" ca="1" si="13"/>
        <v>104</v>
      </c>
      <c r="D851" t="str">
        <f ca="1">IF(Table3[[#This Row],[Age]]&gt;55, "Near Retirement", IF(Table3[[#This Row],[Age]]&lt;25,"Below 25", "25+"))</f>
        <v>Near Retirement</v>
      </c>
      <c r="E851" s="2">
        <v>44234</v>
      </c>
      <c r="F851">
        <f ca="1">DATEDIF(Table3[[#This Row],[Joining-Date]],TODAY(),"Y")</f>
        <v>3</v>
      </c>
      <c r="G851" t="s">
        <v>13</v>
      </c>
      <c r="H851">
        <v>51171</v>
      </c>
      <c r="I851" t="s">
        <v>14</v>
      </c>
    </row>
    <row r="852" spans="1:9" hidden="1" x14ac:dyDescent="0.35">
      <c r="A852" s="1" t="s">
        <v>2739</v>
      </c>
      <c r="B852" s="2">
        <v>7679</v>
      </c>
      <c r="C852">
        <f t="shared" ca="1" si="13"/>
        <v>103</v>
      </c>
      <c r="D852" t="str">
        <f ca="1">IF(Table3[[#This Row],[Age]]&gt;55, "Near Retirement", IF(Table3[[#This Row],[Age]]&lt;25,"Below 25", "25+"))</f>
        <v>Near Retirement</v>
      </c>
      <c r="E852" s="2">
        <v>44207</v>
      </c>
      <c r="F852">
        <f ca="1">DATEDIF(Table3[[#This Row],[Joining-Date]],TODAY(),"Y")</f>
        <v>3</v>
      </c>
      <c r="G852" t="s">
        <v>23</v>
      </c>
      <c r="H852">
        <v>29450</v>
      </c>
      <c r="I852" t="s">
        <v>19</v>
      </c>
    </row>
    <row r="853" spans="1:9" hidden="1" x14ac:dyDescent="0.35">
      <c r="A853" s="1" t="s">
        <v>3141</v>
      </c>
      <c r="B853" s="2">
        <v>8169</v>
      </c>
      <c r="C853">
        <f t="shared" ca="1" si="13"/>
        <v>102</v>
      </c>
      <c r="D853" t="str">
        <f ca="1">IF(Table3[[#This Row],[Age]]&gt;55, "Near Retirement", IF(Table3[[#This Row],[Age]]&lt;25,"Below 25", "25+"))</f>
        <v>Near Retirement</v>
      </c>
      <c r="E853" s="2">
        <v>45100</v>
      </c>
      <c r="F853">
        <f ca="1">DATEDIF(Table3[[#This Row],[Joining-Date]],TODAY(),"Y")</f>
        <v>1</v>
      </c>
      <c r="G853" t="s">
        <v>550</v>
      </c>
      <c r="H853">
        <v>34883</v>
      </c>
      <c r="I853" t="s">
        <v>19</v>
      </c>
    </row>
    <row r="854" spans="1:9" hidden="1" x14ac:dyDescent="0.35">
      <c r="A854" s="1" t="s">
        <v>3142</v>
      </c>
      <c r="B854" s="2">
        <v>14155</v>
      </c>
      <c r="C854">
        <f t="shared" ca="1" si="13"/>
        <v>86</v>
      </c>
      <c r="D854" t="str">
        <f ca="1">IF(Table3[[#This Row],[Age]]&gt;55, "Near Retirement", IF(Table3[[#This Row],[Age]]&lt;25,"Below 25", "25+"))</f>
        <v>Near Retirement</v>
      </c>
      <c r="E854" s="2">
        <v>44930</v>
      </c>
      <c r="F854">
        <f ca="1">DATEDIF(Table3[[#This Row],[Joining-Date]],TODAY(),"Y")</f>
        <v>1</v>
      </c>
      <c r="G854" t="s">
        <v>3280</v>
      </c>
      <c r="H854">
        <v>8943</v>
      </c>
      <c r="I854" t="s">
        <v>14</v>
      </c>
    </row>
    <row r="855" spans="1:9" hidden="1" x14ac:dyDescent="0.35">
      <c r="A855" s="1" t="s">
        <v>3143</v>
      </c>
      <c r="B855" s="2">
        <v>9006</v>
      </c>
      <c r="C855">
        <f t="shared" ca="1" si="13"/>
        <v>100</v>
      </c>
      <c r="D855" t="str">
        <f ca="1">IF(Table3[[#This Row],[Age]]&gt;55, "Near Retirement", IF(Table3[[#This Row],[Age]]&lt;25,"Below 25", "25+"))</f>
        <v>Near Retirement</v>
      </c>
      <c r="E855" s="2">
        <v>45266</v>
      </c>
      <c r="F855">
        <f ca="1">DATEDIF(Table3[[#This Row],[Joining-Date]],TODAY(),"Y")</f>
        <v>0</v>
      </c>
      <c r="G855" t="s">
        <v>13</v>
      </c>
      <c r="H855">
        <v>63325</v>
      </c>
      <c r="I855" t="s">
        <v>19</v>
      </c>
    </row>
    <row r="856" spans="1:9" x14ac:dyDescent="0.35">
      <c r="A856" s="1" t="s">
        <v>2346</v>
      </c>
      <c r="B856" s="2">
        <v>27990</v>
      </c>
      <c r="C856">
        <f t="shared" ca="1" si="13"/>
        <v>48</v>
      </c>
      <c r="D856" t="str">
        <f ca="1">IF(Table3[[#This Row],[Age]]&gt;55, "Near Retirement", IF(Table3[[#This Row],[Age]]&lt;25,"Below 25", "25+"))</f>
        <v>25+</v>
      </c>
      <c r="E856" s="2">
        <v>44506</v>
      </c>
      <c r="F856">
        <f ca="1">DATEDIF(Table3[[#This Row],[Joining-Date]],TODAY(),"Y")</f>
        <v>3</v>
      </c>
      <c r="G856" s="3" t="s">
        <v>3282</v>
      </c>
      <c r="H856">
        <v>72155</v>
      </c>
      <c r="I856" t="s">
        <v>19</v>
      </c>
    </row>
    <row r="857" spans="1:9" hidden="1" x14ac:dyDescent="0.35">
      <c r="A857" s="1" t="s">
        <v>3145</v>
      </c>
      <c r="B857" s="2">
        <v>11157</v>
      </c>
      <c r="C857">
        <f t="shared" ca="1" si="13"/>
        <v>94</v>
      </c>
      <c r="D857" t="str">
        <f ca="1">IF(Table3[[#This Row],[Age]]&gt;55, "Near Retirement", IF(Table3[[#This Row],[Age]]&lt;25,"Below 25", "25+"))</f>
        <v>Near Retirement</v>
      </c>
      <c r="E857" s="2">
        <v>43988</v>
      </c>
      <c r="F857">
        <f ca="1">DATEDIF(Table3[[#This Row],[Joining-Date]],TODAY(),"Y")</f>
        <v>4</v>
      </c>
      <c r="G857" t="s">
        <v>3280</v>
      </c>
      <c r="H857">
        <v>67763</v>
      </c>
      <c r="I857" t="s">
        <v>14</v>
      </c>
    </row>
    <row r="858" spans="1:9" x14ac:dyDescent="0.35">
      <c r="A858" s="1" t="s">
        <v>2768</v>
      </c>
      <c r="B858" s="2">
        <v>29058</v>
      </c>
      <c r="C858">
        <f t="shared" ca="1" si="13"/>
        <v>45</v>
      </c>
      <c r="D858" t="str">
        <f ca="1">IF(Table3[[#This Row],[Age]]&gt;55, "Near Retirement", IF(Table3[[#This Row],[Age]]&lt;25,"Below 25", "25+"))</f>
        <v>25+</v>
      </c>
      <c r="E858" s="2">
        <v>44889</v>
      </c>
      <c r="F858">
        <f ca="1">DATEDIF(Table3[[#This Row],[Joining-Date]],TODAY(),"Y")</f>
        <v>2</v>
      </c>
      <c r="G858" s="3" t="s">
        <v>3282</v>
      </c>
      <c r="H858">
        <v>69882</v>
      </c>
      <c r="I858" t="s">
        <v>19</v>
      </c>
    </row>
    <row r="859" spans="1:9" x14ac:dyDescent="0.35">
      <c r="A859" s="1" t="s">
        <v>2654</v>
      </c>
      <c r="B859" s="2">
        <v>34022</v>
      </c>
      <c r="C859">
        <f t="shared" ca="1" si="13"/>
        <v>31</v>
      </c>
      <c r="D859" t="str">
        <f ca="1">IF(Table3[[#This Row],[Age]]&gt;55, "Near Retirement", IF(Table3[[#This Row],[Age]]&lt;25,"Below 25", "25+"))</f>
        <v>25+</v>
      </c>
      <c r="E859" s="2">
        <v>44966</v>
      </c>
      <c r="F859">
        <f ca="1">DATEDIF(Table3[[#This Row],[Joining-Date]],TODAY(),"Y")</f>
        <v>1</v>
      </c>
      <c r="G859" s="3" t="s">
        <v>3282</v>
      </c>
      <c r="H859">
        <v>68393</v>
      </c>
      <c r="I859" t="s">
        <v>19</v>
      </c>
    </row>
    <row r="860" spans="1:9" hidden="1" x14ac:dyDescent="0.35">
      <c r="A860" s="1" t="s">
        <v>3148</v>
      </c>
      <c r="B860" s="2">
        <v>4134</v>
      </c>
      <c r="C860">
        <f t="shared" ca="1" si="13"/>
        <v>113</v>
      </c>
      <c r="D860" t="str">
        <f ca="1">IF(Table3[[#This Row],[Age]]&gt;55, "Near Retirement", IF(Table3[[#This Row],[Age]]&lt;25,"Below 25", "25+"))</f>
        <v>Near Retirement</v>
      </c>
      <c r="E860" s="2">
        <v>44439</v>
      </c>
      <c r="F860">
        <f ca="1">DATEDIF(Table3[[#This Row],[Joining-Date]],TODAY(),"Y")</f>
        <v>3</v>
      </c>
      <c r="G860" t="s">
        <v>13</v>
      </c>
      <c r="H860">
        <v>56105</v>
      </c>
      <c r="I860" t="s">
        <v>14</v>
      </c>
    </row>
    <row r="861" spans="1:9" hidden="1" x14ac:dyDescent="0.35">
      <c r="A861" s="1" t="s">
        <v>3106</v>
      </c>
      <c r="B861" s="2">
        <v>17250</v>
      </c>
      <c r="C861">
        <f t="shared" ca="1" si="13"/>
        <v>77</v>
      </c>
      <c r="D861" t="str">
        <f ca="1">IF(Table3[[#This Row],[Age]]&gt;55, "Near Retirement", IF(Table3[[#This Row],[Age]]&lt;25,"Below 25", "25+"))</f>
        <v>Near Retirement</v>
      </c>
      <c r="E861" s="2">
        <v>44633</v>
      </c>
      <c r="F861">
        <f ca="1">DATEDIF(Table3[[#This Row],[Joining-Date]],TODAY(),"Y")</f>
        <v>2</v>
      </c>
      <c r="G861" t="s">
        <v>3278</v>
      </c>
      <c r="H861">
        <v>47337</v>
      </c>
      <c r="I861" t="s">
        <v>14</v>
      </c>
    </row>
    <row r="862" spans="1:9" hidden="1" x14ac:dyDescent="0.35">
      <c r="A862" s="1" t="s">
        <v>3149</v>
      </c>
      <c r="B862" s="2">
        <v>14755</v>
      </c>
      <c r="C862">
        <f t="shared" ca="1" si="13"/>
        <v>84</v>
      </c>
      <c r="D862" t="str">
        <f ca="1">IF(Table3[[#This Row],[Age]]&gt;55, "Near Retirement", IF(Table3[[#This Row],[Age]]&lt;25,"Below 25", "25+"))</f>
        <v>Near Retirement</v>
      </c>
      <c r="E862" s="2">
        <v>43903</v>
      </c>
      <c r="F862">
        <f ca="1">DATEDIF(Table3[[#This Row],[Joining-Date]],TODAY(),"Y")</f>
        <v>4</v>
      </c>
      <c r="G862" t="s">
        <v>3280</v>
      </c>
      <c r="H862">
        <v>36882</v>
      </c>
      <c r="I862" t="s">
        <v>14</v>
      </c>
    </row>
    <row r="863" spans="1:9" x14ac:dyDescent="0.35">
      <c r="A863" s="1" t="s">
        <v>2427</v>
      </c>
      <c r="B863" s="2">
        <v>31880</v>
      </c>
      <c r="C863">
        <f t="shared" ca="1" si="13"/>
        <v>37</v>
      </c>
      <c r="D863" t="str">
        <f ca="1">IF(Table3[[#This Row],[Age]]&gt;55, "Near Retirement", IF(Table3[[#This Row],[Age]]&lt;25,"Below 25", "25+"))</f>
        <v>25+</v>
      </c>
      <c r="E863" s="2">
        <v>44114</v>
      </c>
      <c r="F863">
        <f ca="1">DATEDIF(Table3[[#This Row],[Joining-Date]],TODAY(),"Y")</f>
        <v>4</v>
      </c>
      <c r="G863" s="3" t="s">
        <v>3282</v>
      </c>
      <c r="H863">
        <v>65634</v>
      </c>
      <c r="I863" t="s">
        <v>14</v>
      </c>
    </row>
    <row r="864" spans="1:9" hidden="1" x14ac:dyDescent="0.35">
      <c r="A864" s="1" t="s">
        <v>3151</v>
      </c>
      <c r="B864" s="2">
        <v>7617</v>
      </c>
      <c r="C864">
        <f t="shared" ca="1" si="13"/>
        <v>104</v>
      </c>
      <c r="D864" t="str">
        <f ca="1">IF(Table3[[#This Row],[Age]]&gt;55, "Near Retirement", IF(Table3[[#This Row],[Age]]&lt;25,"Below 25", "25+"))</f>
        <v>Near Retirement</v>
      </c>
      <c r="E864" s="2">
        <v>44352</v>
      </c>
      <c r="F864">
        <f ca="1">DATEDIF(Table3[[#This Row],[Joining-Date]],TODAY(),"Y")</f>
        <v>3</v>
      </c>
      <c r="G864" t="s">
        <v>3280</v>
      </c>
      <c r="H864">
        <v>16814</v>
      </c>
      <c r="I864" t="s">
        <v>14</v>
      </c>
    </row>
    <row r="865" spans="1:9" x14ac:dyDescent="0.35">
      <c r="A865" s="1" t="s">
        <v>2664</v>
      </c>
      <c r="B865" s="2">
        <v>26595</v>
      </c>
      <c r="C865">
        <f t="shared" ca="1" si="13"/>
        <v>52</v>
      </c>
      <c r="D865" t="str">
        <f ca="1">IF(Table3[[#This Row],[Age]]&gt;55, "Near Retirement", IF(Table3[[#This Row],[Age]]&lt;25,"Below 25", "25+"))</f>
        <v>25+</v>
      </c>
      <c r="E865" s="2">
        <v>45121</v>
      </c>
      <c r="F865">
        <f ca="1">DATEDIF(Table3[[#This Row],[Joining-Date]],TODAY(),"Y")</f>
        <v>1</v>
      </c>
      <c r="G865" s="3" t="s">
        <v>3282</v>
      </c>
      <c r="H865">
        <v>64900</v>
      </c>
      <c r="I865" t="s">
        <v>14</v>
      </c>
    </row>
    <row r="866" spans="1:9" x14ac:dyDescent="0.35">
      <c r="A866" s="1" t="s">
        <v>2846</v>
      </c>
      <c r="B866" s="2">
        <v>34386</v>
      </c>
      <c r="C866">
        <f t="shared" ca="1" si="13"/>
        <v>30</v>
      </c>
      <c r="D866" t="str">
        <f ca="1">IF(Table3[[#This Row],[Age]]&gt;55, "Near Retirement", IF(Table3[[#This Row],[Age]]&lt;25,"Below 25", "25+"))</f>
        <v>25+</v>
      </c>
      <c r="E866" s="2">
        <v>45287</v>
      </c>
      <c r="F866">
        <f ca="1">DATEDIF(Table3[[#This Row],[Joining-Date]],TODAY(),"Y")</f>
        <v>0</v>
      </c>
      <c r="G866" s="3" t="s">
        <v>3282</v>
      </c>
      <c r="H866">
        <v>61794</v>
      </c>
      <c r="I866" t="s">
        <v>19</v>
      </c>
    </row>
    <row r="867" spans="1:9" hidden="1" x14ac:dyDescent="0.35">
      <c r="A867" s="1" t="s">
        <v>3154</v>
      </c>
      <c r="B867" s="2">
        <v>10908</v>
      </c>
      <c r="C867">
        <f t="shared" ca="1" si="13"/>
        <v>95</v>
      </c>
      <c r="D867" t="str">
        <f ca="1">IF(Table3[[#This Row],[Age]]&gt;55, "Near Retirement", IF(Table3[[#This Row],[Age]]&lt;25,"Below 25", "25+"))</f>
        <v>Near Retirement</v>
      </c>
      <c r="E867" s="2">
        <v>44332</v>
      </c>
      <c r="F867">
        <f ca="1">DATEDIF(Table3[[#This Row],[Joining-Date]],TODAY(),"Y")</f>
        <v>3</v>
      </c>
      <c r="G867" t="s">
        <v>3280</v>
      </c>
      <c r="H867">
        <v>53406</v>
      </c>
      <c r="I867" t="s">
        <v>19</v>
      </c>
    </row>
    <row r="868" spans="1:9" x14ac:dyDescent="0.35">
      <c r="A868" s="1" t="s">
        <v>2447</v>
      </c>
      <c r="B868" s="2">
        <v>24484</v>
      </c>
      <c r="C868">
        <f t="shared" ca="1" si="13"/>
        <v>57</v>
      </c>
      <c r="D868" t="str">
        <f ca="1">IF(Table3[[#This Row],[Age]]&gt;55, "Near Retirement", IF(Table3[[#This Row],[Age]]&lt;25,"Below 25", "25+"))</f>
        <v>Near Retirement</v>
      </c>
      <c r="E868" s="2">
        <v>45170</v>
      </c>
      <c r="F868">
        <f ca="1">DATEDIF(Table3[[#This Row],[Joining-Date]],TODAY(),"Y")</f>
        <v>1</v>
      </c>
      <c r="G868" s="3" t="s">
        <v>3282</v>
      </c>
      <c r="H868">
        <v>60801</v>
      </c>
      <c r="I868" t="s">
        <v>19</v>
      </c>
    </row>
    <row r="869" spans="1:9" hidden="1" x14ac:dyDescent="0.35">
      <c r="A869" s="1" t="s">
        <v>3156</v>
      </c>
      <c r="B869" s="2">
        <v>20457</v>
      </c>
      <c r="C869">
        <f t="shared" ca="1" si="13"/>
        <v>68</v>
      </c>
      <c r="D869" t="str">
        <f ca="1">IF(Table3[[#This Row],[Age]]&gt;55, "Near Retirement", IF(Table3[[#This Row],[Age]]&lt;25,"Below 25", "25+"))</f>
        <v>Near Retirement</v>
      </c>
      <c r="E869" s="2">
        <v>45382</v>
      </c>
      <c r="F869">
        <f ca="1">DATEDIF(Table3[[#This Row],[Joining-Date]],TODAY(),"Y")</f>
        <v>0</v>
      </c>
      <c r="G869" t="s">
        <v>3280</v>
      </c>
      <c r="H869">
        <v>68996</v>
      </c>
      <c r="I869" t="s">
        <v>19</v>
      </c>
    </row>
    <row r="870" spans="1:9" x14ac:dyDescent="0.35">
      <c r="A870" s="1" t="s">
        <v>2524</v>
      </c>
      <c r="B870" s="2">
        <v>35198</v>
      </c>
      <c r="C870">
        <f t="shared" ca="1" si="13"/>
        <v>28</v>
      </c>
      <c r="D870" t="str">
        <f ca="1">IF(Table3[[#This Row],[Age]]&gt;55, "Near Retirement", IF(Table3[[#This Row],[Age]]&lt;25,"Below 25", "25+"))</f>
        <v>25+</v>
      </c>
      <c r="E870" s="2">
        <v>43995</v>
      </c>
      <c r="F870">
        <f ca="1">DATEDIF(Table3[[#This Row],[Joining-Date]],TODAY(),"Y")</f>
        <v>4</v>
      </c>
      <c r="G870" s="3" t="s">
        <v>3282</v>
      </c>
      <c r="H870">
        <v>60442</v>
      </c>
      <c r="I870" t="s">
        <v>19</v>
      </c>
    </row>
    <row r="871" spans="1:9" x14ac:dyDescent="0.35">
      <c r="A871" s="1" t="s">
        <v>3104</v>
      </c>
      <c r="B871" s="2">
        <v>35911</v>
      </c>
      <c r="C871">
        <f t="shared" ca="1" si="13"/>
        <v>26</v>
      </c>
      <c r="D871" t="str">
        <f ca="1">IF(Table3[[#This Row],[Age]]&gt;55, "Near Retirement", IF(Table3[[#This Row],[Age]]&lt;25,"Below 25", "25+"))</f>
        <v>25+</v>
      </c>
      <c r="E871" s="2">
        <v>44121</v>
      </c>
      <c r="F871">
        <f ca="1">DATEDIF(Table3[[#This Row],[Joining-Date]],TODAY(),"Y")</f>
        <v>4</v>
      </c>
      <c r="G871" s="3" t="s">
        <v>3282</v>
      </c>
      <c r="H871">
        <v>59217</v>
      </c>
      <c r="I871" t="s">
        <v>14</v>
      </c>
    </row>
    <row r="872" spans="1:9" hidden="1" x14ac:dyDescent="0.35">
      <c r="A872" s="1" t="s">
        <v>3159</v>
      </c>
      <c r="B872" s="2">
        <v>7787</v>
      </c>
      <c r="C872">
        <f t="shared" ca="1" si="13"/>
        <v>103</v>
      </c>
      <c r="D872" t="str">
        <f ca="1">IF(Table3[[#This Row],[Age]]&gt;55, "Near Retirement", IF(Table3[[#This Row],[Age]]&lt;25,"Below 25", "25+"))</f>
        <v>Near Retirement</v>
      </c>
      <c r="E872" s="2">
        <v>44763</v>
      </c>
      <c r="F872">
        <f ca="1">DATEDIF(Table3[[#This Row],[Joining-Date]],TODAY(),"Y")</f>
        <v>2</v>
      </c>
      <c r="G872" t="s">
        <v>3280</v>
      </c>
      <c r="H872">
        <v>25242</v>
      </c>
      <c r="I872" t="s">
        <v>19</v>
      </c>
    </row>
    <row r="873" spans="1:9" x14ac:dyDescent="0.35">
      <c r="A873" s="1" t="s">
        <v>2496</v>
      </c>
      <c r="B873" s="2">
        <v>41193</v>
      </c>
      <c r="C873">
        <f t="shared" ca="1" si="13"/>
        <v>12</v>
      </c>
      <c r="D873" t="str">
        <f ca="1">IF(Table3[[#This Row],[Age]]&gt;55, "Near Retirement", IF(Table3[[#This Row],[Age]]&lt;25,"Below 25", "25+"))</f>
        <v>Below 25</v>
      </c>
      <c r="E873" s="2">
        <v>44712</v>
      </c>
      <c r="F873">
        <f ca="1">DATEDIF(Table3[[#This Row],[Joining-Date]],TODAY(),"Y")</f>
        <v>2</v>
      </c>
      <c r="G873" s="3" t="s">
        <v>3282</v>
      </c>
      <c r="H873">
        <v>56332</v>
      </c>
      <c r="I873" t="s">
        <v>14</v>
      </c>
    </row>
    <row r="874" spans="1:9" hidden="1" x14ac:dyDescent="0.35">
      <c r="A874" s="1" t="s">
        <v>3161</v>
      </c>
      <c r="B874" s="2">
        <v>16991</v>
      </c>
      <c r="C874">
        <f t="shared" ca="1" si="13"/>
        <v>78</v>
      </c>
      <c r="D874" t="str">
        <f ca="1">IF(Table3[[#This Row],[Age]]&gt;55, "Near Retirement", IF(Table3[[#This Row],[Age]]&lt;25,"Below 25", "25+"))</f>
        <v>Near Retirement</v>
      </c>
      <c r="E874" s="2">
        <v>44701</v>
      </c>
      <c r="F874">
        <f ca="1">DATEDIF(Table3[[#This Row],[Joining-Date]],TODAY(),"Y")</f>
        <v>2</v>
      </c>
      <c r="G874" t="s">
        <v>13</v>
      </c>
      <c r="H874">
        <v>50728</v>
      </c>
      <c r="I874" t="s">
        <v>14</v>
      </c>
    </row>
    <row r="875" spans="1:9" x14ac:dyDescent="0.35">
      <c r="A875" s="1" t="s">
        <v>2590</v>
      </c>
      <c r="B875" s="2">
        <v>37173</v>
      </c>
      <c r="C875">
        <f t="shared" ca="1" si="13"/>
        <v>23</v>
      </c>
      <c r="D875" t="str">
        <f ca="1">IF(Table3[[#This Row],[Age]]&gt;55, "Near Retirement", IF(Table3[[#This Row],[Age]]&lt;25,"Below 25", "25+"))</f>
        <v>Below 25</v>
      </c>
      <c r="E875" s="2">
        <v>44913</v>
      </c>
      <c r="F875">
        <f ca="1">DATEDIF(Table3[[#This Row],[Joining-Date]],TODAY(),"Y")</f>
        <v>1</v>
      </c>
      <c r="G875" s="3" t="s">
        <v>3282</v>
      </c>
      <c r="H875">
        <v>55696</v>
      </c>
      <c r="I875" t="s">
        <v>19</v>
      </c>
    </row>
    <row r="876" spans="1:9" x14ac:dyDescent="0.35">
      <c r="A876" s="1" t="s">
        <v>2960</v>
      </c>
      <c r="B876" s="2">
        <v>44071</v>
      </c>
      <c r="C876">
        <f t="shared" ca="1" si="13"/>
        <v>4</v>
      </c>
      <c r="D876" t="str">
        <f ca="1">IF(Table3[[#This Row],[Age]]&gt;55, "Near Retirement", IF(Table3[[#This Row],[Age]]&lt;25,"Below 25", "25+"))</f>
        <v>Below 25</v>
      </c>
      <c r="E876" s="2">
        <v>44816</v>
      </c>
      <c r="F876">
        <f ca="1">DATEDIF(Table3[[#This Row],[Joining-Date]],TODAY(),"Y")</f>
        <v>2</v>
      </c>
      <c r="G876" s="3" t="s">
        <v>3282</v>
      </c>
      <c r="H876">
        <v>55232</v>
      </c>
      <c r="I876" t="s">
        <v>14</v>
      </c>
    </row>
    <row r="877" spans="1:9" x14ac:dyDescent="0.35">
      <c r="A877" s="1" t="s">
        <v>2481</v>
      </c>
      <c r="B877" s="2">
        <v>29279</v>
      </c>
      <c r="C877">
        <f t="shared" ca="1" si="13"/>
        <v>44</v>
      </c>
      <c r="D877" t="str">
        <f ca="1">IF(Table3[[#This Row],[Age]]&gt;55, "Near Retirement", IF(Table3[[#This Row],[Age]]&lt;25,"Below 25", "25+"))</f>
        <v>25+</v>
      </c>
      <c r="E877" s="2">
        <v>45326</v>
      </c>
      <c r="F877">
        <f ca="1">DATEDIF(Table3[[#This Row],[Joining-Date]],TODAY(),"Y")</f>
        <v>0</v>
      </c>
      <c r="G877" s="3" t="s">
        <v>3282</v>
      </c>
      <c r="H877">
        <v>54603</v>
      </c>
      <c r="I877" t="s">
        <v>19</v>
      </c>
    </row>
    <row r="878" spans="1:9" hidden="1" x14ac:dyDescent="0.35">
      <c r="A878" s="1" t="s">
        <v>3164</v>
      </c>
      <c r="B878" s="2">
        <v>10517</v>
      </c>
      <c r="C878">
        <f t="shared" ca="1" si="13"/>
        <v>96</v>
      </c>
      <c r="D878" t="str">
        <f ca="1">IF(Table3[[#This Row],[Age]]&gt;55, "Near Retirement", IF(Table3[[#This Row],[Age]]&lt;25,"Below 25", "25+"))</f>
        <v>Near Retirement</v>
      </c>
      <c r="E878" s="2">
        <v>45006</v>
      </c>
      <c r="F878">
        <f ca="1">DATEDIF(Table3[[#This Row],[Joining-Date]],TODAY(),"Y")</f>
        <v>1</v>
      </c>
      <c r="G878" t="s">
        <v>3278</v>
      </c>
      <c r="H878">
        <v>67428</v>
      </c>
      <c r="I878" t="s">
        <v>19</v>
      </c>
    </row>
    <row r="879" spans="1:9" x14ac:dyDescent="0.35">
      <c r="A879" s="1" t="s">
        <v>3242</v>
      </c>
      <c r="B879" s="2">
        <v>37669</v>
      </c>
      <c r="C879">
        <f t="shared" ca="1" si="13"/>
        <v>21</v>
      </c>
      <c r="D879" t="str">
        <f ca="1">IF(Table3[[#This Row],[Age]]&gt;55, "Near Retirement", IF(Table3[[#This Row],[Age]]&lt;25,"Below 25", "25+"))</f>
        <v>Below 25</v>
      </c>
      <c r="E879" s="2">
        <v>44789</v>
      </c>
      <c r="F879">
        <f ca="1">DATEDIF(Table3[[#This Row],[Joining-Date]],TODAY(),"Y")</f>
        <v>2</v>
      </c>
      <c r="G879" s="3" t="s">
        <v>3282</v>
      </c>
      <c r="H879">
        <v>53209</v>
      </c>
      <c r="I879" t="s">
        <v>14</v>
      </c>
    </row>
    <row r="880" spans="1:9" hidden="1" x14ac:dyDescent="0.35">
      <c r="A880" s="1" t="s">
        <v>3166</v>
      </c>
      <c r="B880" s="2">
        <v>10671</v>
      </c>
      <c r="C880">
        <f t="shared" ca="1" si="13"/>
        <v>95</v>
      </c>
      <c r="D880" t="str">
        <f ca="1">IF(Table3[[#This Row],[Age]]&gt;55, "Near Retirement", IF(Table3[[#This Row],[Age]]&lt;25,"Below 25", "25+"))</f>
        <v>Near Retirement</v>
      </c>
      <c r="E880" s="2">
        <v>44686</v>
      </c>
      <c r="F880">
        <f ca="1">DATEDIF(Table3[[#This Row],[Joining-Date]],TODAY(),"Y")</f>
        <v>2</v>
      </c>
      <c r="G880" t="s">
        <v>13</v>
      </c>
      <c r="H880">
        <v>69018</v>
      </c>
      <c r="I880" t="s">
        <v>14</v>
      </c>
    </row>
    <row r="881" spans="1:9" x14ac:dyDescent="0.35">
      <c r="A881" s="1" t="s">
        <v>2494</v>
      </c>
      <c r="B881" s="2">
        <v>38406</v>
      </c>
      <c r="C881">
        <f t="shared" ca="1" si="13"/>
        <v>19</v>
      </c>
      <c r="D881" t="str">
        <f ca="1">IF(Table3[[#This Row],[Age]]&gt;55, "Near Retirement", IF(Table3[[#This Row],[Age]]&lt;25,"Below 25", "25+"))</f>
        <v>Below 25</v>
      </c>
      <c r="E881" s="2">
        <v>43939</v>
      </c>
      <c r="F881">
        <f ca="1">DATEDIF(Table3[[#This Row],[Joining-Date]],TODAY(),"Y")</f>
        <v>4</v>
      </c>
      <c r="G881" s="3" t="s">
        <v>3282</v>
      </c>
      <c r="H881">
        <v>52898</v>
      </c>
      <c r="I881" t="s">
        <v>19</v>
      </c>
    </row>
    <row r="882" spans="1:9" x14ac:dyDescent="0.35">
      <c r="A882" s="1" t="s">
        <v>2443</v>
      </c>
      <c r="B882" s="2">
        <v>32553</v>
      </c>
      <c r="C882">
        <f t="shared" ca="1" si="13"/>
        <v>35</v>
      </c>
      <c r="D882" t="str">
        <f ca="1">IF(Table3[[#This Row],[Age]]&gt;55, "Near Retirement", IF(Table3[[#This Row],[Age]]&lt;25,"Below 25", "25+"))</f>
        <v>25+</v>
      </c>
      <c r="E882" s="2">
        <v>45102</v>
      </c>
      <c r="F882">
        <f ca="1">DATEDIF(Table3[[#This Row],[Joining-Date]],TODAY(),"Y")</f>
        <v>1</v>
      </c>
      <c r="G882" s="3" t="s">
        <v>3282</v>
      </c>
      <c r="H882">
        <v>51620</v>
      </c>
      <c r="I882" t="s">
        <v>19</v>
      </c>
    </row>
    <row r="883" spans="1:9" x14ac:dyDescent="0.35">
      <c r="A883" s="1" t="s">
        <v>2981</v>
      </c>
      <c r="B883" s="2">
        <v>31956</v>
      </c>
      <c r="C883">
        <f t="shared" ca="1" si="13"/>
        <v>37</v>
      </c>
      <c r="D883" t="str">
        <f ca="1">IF(Table3[[#This Row],[Age]]&gt;55, "Near Retirement", IF(Table3[[#This Row],[Age]]&lt;25,"Below 25", "25+"))</f>
        <v>25+</v>
      </c>
      <c r="E883" s="2">
        <v>44578</v>
      </c>
      <c r="F883">
        <f ca="1">DATEDIF(Table3[[#This Row],[Joining-Date]],TODAY(),"Y")</f>
        <v>2</v>
      </c>
      <c r="G883" s="3" t="s">
        <v>3282</v>
      </c>
      <c r="H883">
        <v>51420</v>
      </c>
      <c r="I883" t="s">
        <v>19</v>
      </c>
    </row>
    <row r="884" spans="1:9" hidden="1" x14ac:dyDescent="0.35">
      <c r="A884" s="1" t="s">
        <v>3169</v>
      </c>
      <c r="B884" s="2">
        <v>12564</v>
      </c>
      <c r="C884">
        <f t="shared" ca="1" si="13"/>
        <v>90</v>
      </c>
      <c r="D884" t="str">
        <f ca="1">IF(Table3[[#This Row],[Age]]&gt;55, "Near Retirement", IF(Table3[[#This Row],[Age]]&lt;25,"Below 25", "25+"))</f>
        <v>Near Retirement</v>
      </c>
      <c r="E884" s="2">
        <v>44806</v>
      </c>
      <c r="F884">
        <f ca="1">DATEDIF(Table3[[#This Row],[Joining-Date]],TODAY(),"Y")</f>
        <v>2</v>
      </c>
      <c r="G884" t="s">
        <v>3280</v>
      </c>
      <c r="H884">
        <v>89027</v>
      </c>
      <c r="I884" t="s">
        <v>14</v>
      </c>
    </row>
    <row r="885" spans="1:9" x14ac:dyDescent="0.35">
      <c r="A885" s="1" t="s">
        <v>2813</v>
      </c>
      <c r="B885" s="2">
        <v>33969</v>
      </c>
      <c r="C885">
        <f t="shared" ca="1" si="13"/>
        <v>31</v>
      </c>
      <c r="D885" t="str">
        <f ca="1">IF(Table3[[#This Row],[Age]]&gt;55, "Near Retirement", IF(Table3[[#This Row],[Age]]&lt;25,"Below 25", "25+"))</f>
        <v>25+</v>
      </c>
      <c r="E885" s="2">
        <v>44869</v>
      </c>
      <c r="F885">
        <f ca="1">DATEDIF(Table3[[#This Row],[Joining-Date]],TODAY(),"Y")</f>
        <v>2</v>
      </c>
      <c r="G885" s="3" t="s">
        <v>3282</v>
      </c>
      <c r="H885">
        <v>49326</v>
      </c>
      <c r="I885" t="s">
        <v>19</v>
      </c>
    </row>
    <row r="886" spans="1:9" hidden="1" x14ac:dyDescent="0.35">
      <c r="A886" s="1" t="s">
        <v>3170</v>
      </c>
      <c r="B886" s="2">
        <v>4857</v>
      </c>
      <c r="C886">
        <f t="shared" ca="1" si="13"/>
        <v>111</v>
      </c>
      <c r="D886" t="str">
        <f ca="1">IF(Table3[[#This Row],[Age]]&gt;55, "Near Retirement", IF(Table3[[#This Row],[Age]]&lt;25,"Below 25", "25+"))</f>
        <v>Near Retirement</v>
      </c>
      <c r="E886" s="2">
        <v>44837</v>
      </c>
      <c r="F886">
        <f ca="1">DATEDIF(Table3[[#This Row],[Joining-Date]],TODAY(),"Y")</f>
        <v>2</v>
      </c>
      <c r="G886" t="s">
        <v>23</v>
      </c>
      <c r="H886">
        <v>78224</v>
      </c>
      <c r="I886" t="s">
        <v>19</v>
      </c>
    </row>
    <row r="887" spans="1:9" x14ac:dyDescent="0.35">
      <c r="A887" s="1" t="s">
        <v>2891</v>
      </c>
      <c r="B887" s="2">
        <v>27735</v>
      </c>
      <c r="C887">
        <f t="shared" ca="1" si="13"/>
        <v>48</v>
      </c>
      <c r="D887" t="str">
        <f ca="1">IF(Table3[[#This Row],[Age]]&gt;55, "Near Retirement", IF(Table3[[#This Row],[Age]]&lt;25,"Below 25", "25+"))</f>
        <v>25+</v>
      </c>
      <c r="E887" s="2">
        <v>45189</v>
      </c>
      <c r="F887">
        <f ca="1">DATEDIF(Table3[[#This Row],[Joining-Date]],TODAY(),"Y")</f>
        <v>1</v>
      </c>
      <c r="G887" s="3" t="s">
        <v>3282</v>
      </c>
      <c r="H887">
        <v>48957</v>
      </c>
      <c r="I887" t="s">
        <v>19</v>
      </c>
    </row>
    <row r="888" spans="1:9" hidden="1" x14ac:dyDescent="0.35">
      <c r="A888" s="1" t="s">
        <v>3172</v>
      </c>
      <c r="B888" s="2">
        <v>9880</v>
      </c>
      <c r="C888">
        <f t="shared" ca="1" si="13"/>
        <v>97</v>
      </c>
      <c r="D888" t="str">
        <f ca="1">IF(Table3[[#This Row],[Age]]&gt;55, "Near Retirement", IF(Table3[[#This Row],[Age]]&lt;25,"Below 25", "25+"))</f>
        <v>Near Retirement</v>
      </c>
      <c r="E888" s="2">
        <v>44974</v>
      </c>
      <c r="F888">
        <f ca="1">DATEDIF(Table3[[#This Row],[Joining-Date]],TODAY(),"Y")</f>
        <v>1</v>
      </c>
      <c r="G888" t="s">
        <v>3280</v>
      </c>
      <c r="H888">
        <v>68316</v>
      </c>
      <c r="I888" t="s">
        <v>19</v>
      </c>
    </row>
    <row r="889" spans="1:9" hidden="1" x14ac:dyDescent="0.35">
      <c r="A889" s="1" t="s">
        <v>3173</v>
      </c>
      <c r="B889" s="2">
        <v>10810</v>
      </c>
      <c r="C889">
        <f t="shared" ca="1" si="13"/>
        <v>95</v>
      </c>
      <c r="D889" t="str">
        <f ca="1">IF(Table3[[#This Row],[Age]]&gt;55, "Near Retirement", IF(Table3[[#This Row],[Age]]&lt;25,"Below 25", "25+"))</f>
        <v>Near Retirement</v>
      </c>
      <c r="E889" s="2">
        <v>45174</v>
      </c>
      <c r="F889">
        <f ca="1">DATEDIF(Table3[[#This Row],[Joining-Date]],TODAY(),"Y")</f>
        <v>1</v>
      </c>
      <c r="G889" t="s">
        <v>13</v>
      </c>
      <c r="H889">
        <v>50539</v>
      </c>
      <c r="I889" t="s">
        <v>19</v>
      </c>
    </row>
    <row r="890" spans="1:9" hidden="1" x14ac:dyDescent="0.35">
      <c r="A890" s="1" t="s">
        <v>3174</v>
      </c>
      <c r="B890" s="2">
        <v>13443</v>
      </c>
      <c r="C890">
        <f t="shared" ca="1" si="13"/>
        <v>88</v>
      </c>
      <c r="D890" t="str">
        <f ca="1">IF(Table3[[#This Row],[Age]]&gt;55, "Near Retirement", IF(Table3[[#This Row],[Age]]&lt;25,"Below 25", "25+"))</f>
        <v>Near Retirement</v>
      </c>
      <c r="E890" s="2">
        <v>44510</v>
      </c>
      <c r="F890">
        <f ca="1">DATEDIF(Table3[[#This Row],[Joining-Date]],TODAY(),"Y")</f>
        <v>3</v>
      </c>
      <c r="G890" t="s">
        <v>3278</v>
      </c>
      <c r="H890">
        <v>60413</v>
      </c>
      <c r="I890" t="s">
        <v>14</v>
      </c>
    </row>
    <row r="891" spans="1:9" x14ac:dyDescent="0.35">
      <c r="A891" s="1" t="s">
        <v>2825</v>
      </c>
      <c r="B891" s="2">
        <v>32721</v>
      </c>
      <c r="C891">
        <f t="shared" ca="1" si="13"/>
        <v>35</v>
      </c>
      <c r="D891" t="str">
        <f ca="1">IF(Table3[[#This Row],[Age]]&gt;55, "Near Retirement", IF(Table3[[#This Row],[Age]]&lt;25,"Below 25", "25+"))</f>
        <v>25+</v>
      </c>
      <c r="E891" s="2">
        <v>43992</v>
      </c>
      <c r="F891">
        <f ca="1">DATEDIF(Table3[[#This Row],[Joining-Date]],TODAY(),"Y")</f>
        <v>4</v>
      </c>
      <c r="G891" s="3" t="s">
        <v>3282</v>
      </c>
      <c r="H891">
        <v>48499</v>
      </c>
      <c r="I891" t="s">
        <v>19</v>
      </c>
    </row>
    <row r="892" spans="1:9" x14ac:dyDescent="0.35">
      <c r="A892" s="1" t="s">
        <v>2354</v>
      </c>
      <c r="B892" s="2">
        <v>32104</v>
      </c>
      <c r="C892">
        <f t="shared" ca="1" si="13"/>
        <v>37</v>
      </c>
      <c r="D892" t="str">
        <f ca="1">IF(Table3[[#This Row],[Age]]&gt;55, "Near Retirement", IF(Table3[[#This Row],[Age]]&lt;25,"Below 25", "25+"))</f>
        <v>25+</v>
      </c>
      <c r="E892" s="2">
        <v>44286</v>
      </c>
      <c r="F892">
        <f ca="1">DATEDIF(Table3[[#This Row],[Joining-Date]],TODAY(),"Y")</f>
        <v>3</v>
      </c>
      <c r="G892" s="3" t="s">
        <v>3282</v>
      </c>
      <c r="H892">
        <v>47791</v>
      </c>
      <c r="I892" t="s">
        <v>19</v>
      </c>
    </row>
    <row r="893" spans="1:9" x14ac:dyDescent="0.35">
      <c r="A893" s="1" t="s">
        <v>3220</v>
      </c>
      <c r="B893" s="2">
        <v>30104</v>
      </c>
      <c r="C893">
        <f t="shared" ca="1" si="13"/>
        <v>42</v>
      </c>
      <c r="D893" t="str">
        <f ca="1">IF(Table3[[#This Row],[Age]]&gt;55, "Near Retirement", IF(Table3[[#This Row],[Age]]&lt;25,"Below 25", "25+"))</f>
        <v>25+</v>
      </c>
      <c r="E893" s="2">
        <v>43989</v>
      </c>
      <c r="F893">
        <f ca="1">DATEDIF(Table3[[#This Row],[Joining-Date]],TODAY(),"Y")</f>
        <v>4</v>
      </c>
      <c r="G893" s="3" t="s">
        <v>3282</v>
      </c>
      <c r="H893">
        <v>47549</v>
      </c>
      <c r="I893" t="s">
        <v>14</v>
      </c>
    </row>
    <row r="894" spans="1:9" x14ac:dyDescent="0.35">
      <c r="A894" s="1" t="s">
        <v>2973</v>
      </c>
      <c r="B894" s="2">
        <v>28207</v>
      </c>
      <c r="C894">
        <f t="shared" ca="1" si="13"/>
        <v>47</v>
      </c>
      <c r="D894" t="str">
        <f ca="1">IF(Table3[[#This Row],[Age]]&gt;55, "Near Retirement", IF(Table3[[#This Row],[Age]]&lt;25,"Below 25", "25+"))</f>
        <v>25+</v>
      </c>
      <c r="E894" s="2">
        <v>44484</v>
      </c>
      <c r="F894">
        <f ca="1">DATEDIF(Table3[[#This Row],[Joining-Date]],TODAY(),"Y")</f>
        <v>3</v>
      </c>
      <c r="G894" s="3" t="s">
        <v>3282</v>
      </c>
      <c r="H894">
        <v>47300</v>
      </c>
      <c r="I894" t="s">
        <v>14</v>
      </c>
    </row>
    <row r="895" spans="1:9" hidden="1" x14ac:dyDescent="0.35">
      <c r="A895" s="1" t="s">
        <v>3179</v>
      </c>
      <c r="B895" s="2">
        <v>12422</v>
      </c>
      <c r="C895">
        <f t="shared" ca="1" si="13"/>
        <v>90</v>
      </c>
      <c r="D895" t="str">
        <f ca="1">IF(Table3[[#This Row],[Age]]&gt;55, "Near Retirement", IF(Table3[[#This Row],[Age]]&lt;25,"Below 25", "25+"))</f>
        <v>Near Retirement</v>
      </c>
      <c r="E895" s="2">
        <v>45211</v>
      </c>
      <c r="F895">
        <f ca="1">DATEDIF(Table3[[#This Row],[Joining-Date]],TODAY(),"Y")</f>
        <v>1</v>
      </c>
      <c r="G895" t="s">
        <v>3278</v>
      </c>
      <c r="H895">
        <v>89390</v>
      </c>
      <c r="I895" t="s">
        <v>19</v>
      </c>
    </row>
    <row r="896" spans="1:9" hidden="1" x14ac:dyDescent="0.35">
      <c r="A896" s="1" t="s">
        <v>3180</v>
      </c>
      <c r="B896" s="2">
        <v>13127</v>
      </c>
      <c r="C896">
        <f t="shared" ca="1" si="13"/>
        <v>88</v>
      </c>
      <c r="D896" t="str">
        <f ca="1">IF(Table3[[#This Row],[Age]]&gt;55, "Near Retirement", IF(Table3[[#This Row],[Age]]&lt;25,"Below 25", "25+"))</f>
        <v>Near Retirement</v>
      </c>
      <c r="E896" s="2">
        <v>44300</v>
      </c>
      <c r="F896">
        <f ca="1">DATEDIF(Table3[[#This Row],[Joining-Date]],TODAY(),"Y")</f>
        <v>3</v>
      </c>
      <c r="G896" t="s">
        <v>3280</v>
      </c>
      <c r="H896">
        <v>56982</v>
      </c>
      <c r="I896" t="s">
        <v>14</v>
      </c>
    </row>
    <row r="897" spans="1:9" hidden="1" x14ac:dyDescent="0.35">
      <c r="A897" s="1" t="s">
        <v>3181</v>
      </c>
      <c r="B897" s="2">
        <v>7230</v>
      </c>
      <c r="C897">
        <f t="shared" ca="1" si="13"/>
        <v>105</v>
      </c>
      <c r="D897" t="str">
        <f ca="1">IF(Table3[[#This Row],[Age]]&gt;55, "Near Retirement", IF(Table3[[#This Row],[Age]]&lt;25,"Below 25", "25+"))</f>
        <v>Near Retirement</v>
      </c>
      <c r="E897" s="2">
        <v>44910</v>
      </c>
      <c r="F897">
        <f ca="1">DATEDIF(Table3[[#This Row],[Joining-Date]],TODAY(),"Y")</f>
        <v>1</v>
      </c>
      <c r="G897"/>
      <c r="H897">
        <v>76456</v>
      </c>
      <c r="I897" t="s">
        <v>19</v>
      </c>
    </row>
    <row r="898" spans="1:9" hidden="1" x14ac:dyDescent="0.35">
      <c r="A898" s="1" t="s">
        <v>3182</v>
      </c>
      <c r="B898" s="2">
        <v>19542</v>
      </c>
      <c r="C898">
        <f t="shared" ref="C898:C961" ca="1" si="14">DATEDIF(B898,TODAY(),"Y")</f>
        <v>71</v>
      </c>
      <c r="D898" t="str">
        <f ca="1">IF(Table3[[#This Row],[Age]]&gt;55, "Near Retirement", IF(Table3[[#This Row],[Age]]&lt;25,"Below 25", "25+"))</f>
        <v>Near Retirement</v>
      </c>
      <c r="E898" s="2">
        <v>44075</v>
      </c>
      <c r="F898">
        <f ca="1">DATEDIF(Table3[[#This Row],[Joining-Date]],TODAY(),"Y")</f>
        <v>4</v>
      </c>
      <c r="G898"/>
      <c r="H898">
        <v>38004</v>
      </c>
      <c r="I898" t="s">
        <v>19</v>
      </c>
    </row>
    <row r="899" spans="1:9" hidden="1" x14ac:dyDescent="0.35">
      <c r="A899" s="1" t="s">
        <v>3183</v>
      </c>
      <c r="B899" s="2">
        <v>3637</v>
      </c>
      <c r="C899">
        <f t="shared" ca="1" si="14"/>
        <v>114</v>
      </c>
      <c r="D899" t="str">
        <f ca="1">IF(Table3[[#This Row],[Age]]&gt;55, "Near Retirement", IF(Table3[[#This Row],[Age]]&lt;25,"Below 25", "25+"))</f>
        <v>Near Retirement</v>
      </c>
      <c r="E899" s="2">
        <v>45120</v>
      </c>
      <c r="F899">
        <f ca="1">DATEDIF(Table3[[#This Row],[Joining-Date]],TODAY(),"Y")</f>
        <v>1</v>
      </c>
      <c r="G899"/>
      <c r="H899">
        <v>44758</v>
      </c>
      <c r="I899" t="s">
        <v>19</v>
      </c>
    </row>
    <row r="900" spans="1:9" x14ac:dyDescent="0.35">
      <c r="A900" s="1" t="s">
        <v>2861</v>
      </c>
      <c r="B900" s="2">
        <v>31417</v>
      </c>
      <c r="C900">
        <f t="shared" ca="1" si="14"/>
        <v>38</v>
      </c>
      <c r="D900" t="str">
        <f ca="1">IF(Table3[[#This Row],[Age]]&gt;55, "Near Retirement", IF(Table3[[#This Row],[Age]]&lt;25,"Below 25", "25+"))</f>
        <v>25+</v>
      </c>
      <c r="E900" s="2">
        <v>44417</v>
      </c>
      <c r="F900">
        <f ca="1">DATEDIF(Table3[[#This Row],[Joining-Date]],TODAY(),"Y")</f>
        <v>3</v>
      </c>
      <c r="G900" s="3" t="s">
        <v>3282</v>
      </c>
      <c r="H900">
        <v>45674</v>
      </c>
      <c r="I900" t="s">
        <v>14</v>
      </c>
    </row>
    <row r="901" spans="1:9" hidden="1" x14ac:dyDescent="0.35">
      <c r="A901" s="1" t="s">
        <v>3185</v>
      </c>
      <c r="B901" s="2">
        <v>3988</v>
      </c>
      <c r="C901">
        <f t="shared" ca="1" si="14"/>
        <v>113</v>
      </c>
      <c r="D901" t="str">
        <f ca="1">IF(Table3[[#This Row],[Age]]&gt;55, "Near Retirement", IF(Table3[[#This Row],[Age]]&lt;25,"Below 25", "25+"))</f>
        <v>Near Retirement</v>
      </c>
      <c r="E901" s="2">
        <v>44894</v>
      </c>
      <c r="F901">
        <f ca="1">DATEDIF(Table3[[#This Row],[Joining-Date]],TODAY(),"Y")</f>
        <v>1</v>
      </c>
      <c r="G901" t="s">
        <v>3280</v>
      </c>
      <c r="H901">
        <v>27896</v>
      </c>
      <c r="I901" t="s">
        <v>19</v>
      </c>
    </row>
    <row r="902" spans="1:9" hidden="1" x14ac:dyDescent="0.35">
      <c r="A902" s="1" t="s">
        <v>2750</v>
      </c>
      <c r="B902" s="2">
        <v>6948</v>
      </c>
      <c r="C902">
        <f t="shared" ca="1" si="14"/>
        <v>105</v>
      </c>
      <c r="D902" t="str">
        <f ca="1">IF(Table3[[#This Row],[Age]]&gt;55, "Near Retirement", IF(Table3[[#This Row],[Age]]&lt;25,"Below 25", "25+"))</f>
        <v>Near Retirement</v>
      </c>
      <c r="E902" s="2">
        <v>44159</v>
      </c>
      <c r="F902">
        <f ca="1">DATEDIF(Table3[[#This Row],[Joining-Date]],TODAY(),"Y")</f>
        <v>4</v>
      </c>
      <c r="G902" t="s">
        <v>13</v>
      </c>
      <c r="H902">
        <v>4464</v>
      </c>
      <c r="I902" t="s">
        <v>14</v>
      </c>
    </row>
    <row r="903" spans="1:9" hidden="1" x14ac:dyDescent="0.35">
      <c r="A903" s="1" t="s">
        <v>3186</v>
      </c>
      <c r="B903" s="2">
        <v>3868</v>
      </c>
      <c r="C903">
        <f t="shared" ca="1" si="14"/>
        <v>114</v>
      </c>
      <c r="D903" t="str">
        <f ca="1">IF(Table3[[#This Row],[Age]]&gt;55, "Near Retirement", IF(Table3[[#This Row],[Age]]&lt;25,"Below 25", "25+"))</f>
        <v>Near Retirement</v>
      </c>
      <c r="E903" s="2">
        <v>45075</v>
      </c>
      <c r="F903">
        <f ca="1">DATEDIF(Table3[[#This Row],[Joining-Date]],TODAY(),"Y")</f>
        <v>1</v>
      </c>
      <c r="G903" t="s">
        <v>3278</v>
      </c>
      <c r="H903">
        <v>49821</v>
      </c>
      <c r="I903" t="s">
        <v>19</v>
      </c>
    </row>
    <row r="904" spans="1:9" hidden="1" x14ac:dyDescent="0.35">
      <c r="A904" s="1" t="s">
        <v>3187</v>
      </c>
      <c r="B904" s="2">
        <v>7894</v>
      </c>
      <c r="C904">
        <f t="shared" ca="1" si="14"/>
        <v>103</v>
      </c>
      <c r="D904" t="str">
        <f ca="1">IF(Table3[[#This Row],[Age]]&gt;55, "Near Retirement", IF(Table3[[#This Row],[Age]]&lt;25,"Below 25", "25+"))</f>
        <v>Near Retirement</v>
      </c>
      <c r="E904" s="2">
        <v>44715</v>
      </c>
      <c r="F904">
        <f ca="1">DATEDIF(Table3[[#This Row],[Joining-Date]],TODAY(),"Y")</f>
        <v>2</v>
      </c>
      <c r="G904" t="s">
        <v>3280</v>
      </c>
      <c r="H904">
        <v>29926</v>
      </c>
      <c r="I904" t="s">
        <v>14</v>
      </c>
    </row>
    <row r="905" spans="1:9" hidden="1" x14ac:dyDescent="0.35">
      <c r="A905" s="1" t="s">
        <v>3188</v>
      </c>
      <c r="B905" s="2">
        <v>6234</v>
      </c>
      <c r="C905">
        <f t="shared" ca="1" si="14"/>
        <v>107</v>
      </c>
      <c r="D905" t="str">
        <f ca="1">IF(Table3[[#This Row],[Age]]&gt;55, "Near Retirement", IF(Table3[[#This Row],[Age]]&lt;25,"Below 25", "25+"))</f>
        <v>Near Retirement</v>
      </c>
      <c r="E905" s="2">
        <v>44093</v>
      </c>
      <c r="F905">
        <f ca="1">DATEDIF(Table3[[#This Row],[Joining-Date]],TODAY(),"Y")</f>
        <v>4</v>
      </c>
      <c r="G905" t="s">
        <v>550</v>
      </c>
      <c r="H905">
        <v>22155</v>
      </c>
      <c r="I905" t="s">
        <v>19</v>
      </c>
    </row>
    <row r="906" spans="1:9" hidden="1" x14ac:dyDescent="0.35">
      <c r="A906" s="1" t="s">
        <v>3189</v>
      </c>
      <c r="B906" s="2">
        <v>7167</v>
      </c>
      <c r="C906">
        <f t="shared" ca="1" si="14"/>
        <v>105</v>
      </c>
      <c r="D906" t="str">
        <f ca="1">IF(Table3[[#This Row],[Age]]&gt;55, "Near Retirement", IF(Table3[[#This Row],[Age]]&lt;25,"Below 25", "25+"))</f>
        <v>Near Retirement</v>
      </c>
      <c r="E906" s="2">
        <v>44307</v>
      </c>
      <c r="F906">
        <f ca="1">DATEDIF(Table3[[#This Row],[Joining-Date]],TODAY(),"Y")</f>
        <v>3</v>
      </c>
      <c r="G906" t="s">
        <v>3280</v>
      </c>
      <c r="H906">
        <v>67994</v>
      </c>
      <c r="I906" t="s">
        <v>19</v>
      </c>
    </row>
    <row r="907" spans="1:9" x14ac:dyDescent="0.35">
      <c r="A907" s="1" t="s">
        <v>2512</v>
      </c>
      <c r="B907" s="2">
        <v>30464</v>
      </c>
      <c r="C907">
        <f t="shared" ca="1" si="14"/>
        <v>41</v>
      </c>
      <c r="D907" t="str">
        <f ca="1">IF(Table3[[#This Row],[Age]]&gt;55, "Near Retirement", IF(Table3[[#This Row],[Age]]&lt;25,"Below 25", "25+"))</f>
        <v>25+</v>
      </c>
      <c r="E907" s="2">
        <v>43965</v>
      </c>
      <c r="F907">
        <f ca="1">DATEDIF(Table3[[#This Row],[Joining-Date]],TODAY(),"Y")</f>
        <v>4</v>
      </c>
      <c r="G907" s="3" t="s">
        <v>3282</v>
      </c>
      <c r="H907">
        <v>43766</v>
      </c>
      <c r="I907" t="s">
        <v>19</v>
      </c>
    </row>
    <row r="908" spans="1:9" x14ac:dyDescent="0.35">
      <c r="A908" s="1" t="s">
        <v>2593</v>
      </c>
      <c r="B908" s="2">
        <v>21594</v>
      </c>
      <c r="C908">
        <f t="shared" ca="1" si="14"/>
        <v>65</v>
      </c>
      <c r="D908" t="str">
        <f ca="1">IF(Table3[[#This Row],[Age]]&gt;55, "Near Retirement", IF(Table3[[#This Row],[Age]]&lt;25,"Below 25", "25+"))</f>
        <v>Near Retirement</v>
      </c>
      <c r="E908" s="2">
        <v>44924</v>
      </c>
      <c r="F908">
        <f ca="1">DATEDIF(Table3[[#This Row],[Joining-Date]],TODAY(),"Y")</f>
        <v>1</v>
      </c>
      <c r="G908" s="3" t="s">
        <v>3282</v>
      </c>
      <c r="H908">
        <v>42665</v>
      </c>
      <c r="I908" t="s">
        <v>19</v>
      </c>
    </row>
    <row r="909" spans="1:9" x14ac:dyDescent="0.35">
      <c r="A909" s="1" t="s">
        <v>2684</v>
      </c>
      <c r="B909" s="2">
        <v>23302</v>
      </c>
      <c r="C909">
        <f t="shared" ca="1" si="14"/>
        <v>61</v>
      </c>
      <c r="D909" t="str">
        <f ca="1">IF(Table3[[#This Row],[Age]]&gt;55, "Near Retirement", IF(Table3[[#This Row],[Age]]&lt;25,"Below 25", "25+"))</f>
        <v>Near Retirement</v>
      </c>
      <c r="E909" s="2">
        <v>44758</v>
      </c>
      <c r="F909">
        <f ca="1">DATEDIF(Table3[[#This Row],[Joining-Date]],TODAY(),"Y")</f>
        <v>2</v>
      </c>
      <c r="G909" s="3" t="s">
        <v>3282</v>
      </c>
      <c r="H909">
        <v>42360</v>
      </c>
      <c r="I909" t="s">
        <v>19</v>
      </c>
    </row>
    <row r="910" spans="1:9" x14ac:dyDescent="0.35">
      <c r="A910" s="1" t="s">
        <v>2811</v>
      </c>
      <c r="B910" s="2">
        <v>41637</v>
      </c>
      <c r="C910">
        <f t="shared" ca="1" si="14"/>
        <v>10</v>
      </c>
      <c r="D910" t="str">
        <f ca="1">IF(Table3[[#This Row],[Age]]&gt;55, "Near Retirement", IF(Table3[[#This Row],[Age]]&lt;25,"Below 25", "25+"))</f>
        <v>Below 25</v>
      </c>
      <c r="E910" s="2">
        <v>45141</v>
      </c>
      <c r="F910">
        <f ca="1">DATEDIF(Table3[[#This Row],[Joining-Date]],TODAY(),"Y")</f>
        <v>1</v>
      </c>
      <c r="G910" s="3" t="s">
        <v>3282</v>
      </c>
      <c r="H910">
        <v>41021</v>
      </c>
      <c r="I910" t="s">
        <v>14</v>
      </c>
    </row>
    <row r="911" spans="1:9" x14ac:dyDescent="0.35">
      <c r="A911" s="1" t="s">
        <v>3190</v>
      </c>
      <c r="B911" s="2">
        <v>40599</v>
      </c>
      <c r="C911">
        <f t="shared" ca="1" si="14"/>
        <v>13</v>
      </c>
      <c r="D911" t="str">
        <f ca="1">IF(Table3[[#This Row],[Age]]&gt;55, "Near Retirement", IF(Table3[[#This Row],[Age]]&lt;25,"Below 25", "25+"))</f>
        <v>Below 25</v>
      </c>
      <c r="E911" s="2">
        <v>43903</v>
      </c>
      <c r="F911">
        <f ca="1">DATEDIF(Table3[[#This Row],[Joining-Date]],TODAY(),"Y")</f>
        <v>4</v>
      </c>
      <c r="G911" s="3" t="s">
        <v>3282</v>
      </c>
      <c r="H911">
        <v>40003</v>
      </c>
      <c r="I911" t="s">
        <v>19</v>
      </c>
    </row>
    <row r="912" spans="1:9" x14ac:dyDescent="0.35">
      <c r="A912" s="1" t="s">
        <v>2971</v>
      </c>
      <c r="B912" s="2">
        <v>45135</v>
      </c>
      <c r="C912">
        <f t="shared" ca="1" si="14"/>
        <v>1</v>
      </c>
      <c r="D912" t="str">
        <f ca="1">IF(Table3[[#This Row],[Age]]&gt;55, "Near Retirement", IF(Table3[[#This Row],[Age]]&lt;25,"Below 25", "25+"))</f>
        <v>Below 25</v>
      </c>
      <c r="E912" s="2">
        <v>44116</v>
      </c>
      <c r="F912">
        <f ca="1">DATEDIF(Table3[[#This Row],[Joining-Date]],TODAY(),"Y")</f>
        <v>4</v>
      </c>
      <c r="G912" s="3" t="s">
        <v>3282</v>
      </c>
      <c r="H912">
        <v>39571</v>
      </c>
      <c r="I912" t="s">
        <v>14</v>
      </c>
    </row>
    <row r="913" spans="1:9" hidden="1" x14ac:dyDescent="0.35">
      <c r="A913" s="1" t="s">
        <v>3195</v>
      </c>
      <c r="B913" s="2">
        <v>10728</v>
      </c>
      <c r="C913">
        <f t="shared" ca="1" si="14"/>
        <v>95</v>
      </c>
      <c r="D913" t="str">
        <f ca="1">IF(Table3[[#This Row],[Age]]&gt;55, "Near Retirement", IF(Table3[[#This Row],[Age]]&lt;25,"Below 25", "25+"))</f>
        <v>Near Retirement</v>
      </c>
      <c r="E913" s="2">
        <v>44025</v>
      </c>
      <c r="F913">
        <f ca="1">DATEDIF(Table3[[#This Row],[Joining-Date]],TODAY(),"Y")</f>
        <v>4</v>
      </c>
      <c r="G913" t="s">
        <v>550</v>
      </c>
      <c r="H913">
        <v>64623</v>
      </c>
      <c r="I913" t="s">
        <v>19</v>
      </c>
    </row>
    <row r="914" spans="1:9" hidden="1" x14ac:dyDescent="0.35">
      <c r="A914" s="1" t="s">
        <v>3196</v>
      </c>
      <c r="B914" s="2">
        <v>12150</v>
      </c>
      <c r="C914">
        <f t="shared" ca="1" si="14"/>
        <v>91</v>
      </c>
      <c r="D914" t="str">
        <f ca="1">IF(Table3[[#This Row],[Age]]&gt;55, "Near Retirement", IF(Table3[[#This Row],[Age]]&lt;25,"Below 25", "25+"))</f>
        <v>Near Retirement</v>
      </c>
      <c r="E914" s="2">
        <v>45173</v>
      </c>
      <c r="F914">
        <f ca="1">DATEDIF(Table3[[#This Row],[Joining-Date]],TODAY(),"Y")</f>
        <v>1</v>
      </c>
      <c r="G914" t="s">
        <v>3280</v>
      </c>
      <c r="H914">
        <v>88778</v>
      </c>
      <c r="I914" t="s">
        <v>14</v>
      </c>
    </row>
    <row r="915" spans="1:9" x14ac:dyDescent="0.35">
      <c r="A915" s="1" t="s">
        <v>2845</v>
      </c>
      <c r="B915" s="2">
        <v>42151</v>
      </c>
      <c r="C915">
        <f t="shared" ca="1" si="14"/>
        <v>9</v>
      </c>
      <c r="D915" t="str">
        <f ca="1">IF(Table3[[#This Row],[Age]]&gt;55, "Near Retirement", IF(Table3[[#This Row],[Age]]&lt;25,"Below 25", "25+"))</f>
        <v>Below 25</v>
      </c>
      <c r="E915" s="2">
        <v>43865</v>
      </c>
      <c r="F915">
        <f ca="1">DATEDIF(Table3[[#This Row],[Joining-Date]],TODAY(),"Y")</f>
        <v>4</v>
      </c>
      <c r="G915" s="3" t="s">
        <v>3282</v>
      </c>
      <c r="H915">
        <v>39144</v>
      </c>
      <c r="I915" t="s">
        <v>14</v>
      </c>
    </row>
    <row r="916" spans="1:9" x14ac:dyDescent="0.35">
      <c r="A916" s="1" t="s">
        <v>2583</v>
      </c>
      <c r="B916" s="2">
        <v>34764</v>
      </c>
      <c r="C916">
        <f t="shared" ca="1" si="14"/>
        <v>29</v>
      </c>
      <c r="D916" t="str">
        <f ca="1">IF(Table3[[#This Row],[Age]]&gt;55, "Near Retirement", IF(Table3[[#This Row],[Age]]&lt;25,"Below 25", "25+"))</f>
        <v>25+</v>
      </c>
      <c r="E916" s="2">
        <v>45259</v>
      </c>
      <c r="F916">
        <f ca="1">DATEDIF(Table3[[#This Row],[Joining-Date]],TODAY(),"Y")</f>
        <v>0</v>
      </c>
      <c r="G916" s="3" t="s">
        <v>3282</v>
      </c>
      <c r="H916">
        <v>38184</v>
      </c>
      <c r="I916" t="s">
        <v>14</v>
      </c>
    </row>
    <row r="917" spans="1:9" hidden="1" x14ac:dyDescent="0.35">
      <c r="A917" s="1" t="s">
        <v>3199</v>
      </c>
      <c r="B917" s="2">
        <v>13807</v>
      </c>
      <c r="C917">
        <f t="shared" ca="1" si="14"/>
        <v>87</v>
      </c>
      <c r="D917" t="str">
        <f ca="1">IF(Table3[[#This Row],[Age]]&gt;55, "Near Retirement", IF(Table3[[#This Row],[Age]]&lt;25,"Below 25", "25+"))</f>
        <v>Near Retirement</v>
      </c>
      <c r="E917" s="2">
        <v>44373</v>
      </c>
      <c r="F917">
        <f ca="1">DATEDIF(Table3[[#This Row],[Joining-Date]],TODAY(),"Y")</f>
        <v>3</v>
      </c>
      <c r="G917" t="s">
        <v>13</v>
      </c>
      <c r="H917">
        <v>91192</v>
      </c>
      <c r="I917" t="s">
        <v>19</v>
      </c>
    </row>
    <row r="918" spans="1:9" x14ac:dyDescent="0.35">
      <c r="A918" s="1" t="s">
        <v>3036</v>
      </c>
      <c r="B918" s="2">
        <v>23129</v>
      </c>
      <c r="C918">
        <f t="shared" ca="1" si="14"/>
        <v>61</v>
      </c>
      <c r="D918" t="str">
        <f ca="1">IF(Table3[[#This Row],[Age]]&gt;55, "Near Retirement", IF(Table3[[#This Row],[Age]]&lt;25,"Below 25", "25+"))</f>
        <v>Near Retirement</v>
      </c>
      <c r="E918" s="2">
        <v>45231</v>
      </c>
      <c r="F918">
        <f ca="1">DATEDIF(Table3[[#This Row],[Joining-Date]],TODAY(),"Y")</f>
        <v>1</v>
      </c>
      <c r="G918" s="3" t="s">
        <v>3282</v>
      </c>
      <c r="H918">
        <v>37579</v>
      </c>
      <c r="I918" t="s">
        <v>14</v>
      </c>
    </row>
    <row r="919" spans="1:9" x14ac:dyDescent="0.35">
      <c r="A919" s="1" t="s">
        <v>2392</v>
      </c>
      <c r="B919" s="2">
        <v>30140</v>
      </c>
      <c r="C919">
        <f t="shared" ca="1" si="14"/>
        <v>42</v>
      </c>
      <c r="D919" t="str">
        <f ca="1">IF(Table3[[#This Row],[Age]]&gt;55, "Near Retirement", IF(Table3[[#This Row],[Age]]&lt;25,"Below 25", "25+"))</f>
        <v>25+</v>
      </c>
      <c r="E919" s="2">
        <v>44741</v>
      </c>
      <c r="F919">
        <f ca="1">DATEDIF(Table3[[#This Row],[Joining-Date]],TODAY(),"Y")</f>
        <v>2</v>
      </c>
      <c r="G919" s="3" t="s">
        <v>3282</v>
      </c>
      <c r="H919">
        <v>37191</v>
      </c>
      <c r="I919" t="s">
        <v>14</v>
      </c>
    </row>
    <row r="920" spans="1:9" x14ac:dyDescent="0.35">
      <c r="A920" s="1" t="s">
        <v>2760</v>
      </c>
      <c r="B920" s="2">
        <v>37356</v>
      </c>
      <c r="C920">
        <f t="shared" ca="1" si="14"/>
        <v>22</v>
      </c>
      <c r="D920" t="str">
        <f ca="1">IF(Table3[[#This Row],[Age]]&gt;55, "Near Retirement", IF(Table3[[#This Row],[Age]]&lt;25,"Below 25", "25+"))</f>
        <v>Below 25</v>
      </c>
      <c r="E920" s="2">
        <v>44599</v>
      </c>
      <c r="F920">
        <f ca="1">DATEDIF(Table3[[#This Row],[Joining-Date]],TODAY(),"Y")</f>
        <v>2</v>
      </c>
      <c r="G920" s="3" t="s">
        <v>3282</v>
      </c>
      <c r="H920">
        <v>36640</v>
      </c>
      <c r="I920" t="s">
        <v>19</v>
      </c>
    </row>
    <row r="921" spans="1:9" hidden="1" x14ac:dyDescent="0.35">
      <c r="A921" s="1" t="s">
        <v>3203</v>
      </c>
      <c r="B921" s="2">
        <v>19382</v>
      </c>
      <c r="C921">
        <f t="shared" ca="1" si="14"/>
        <v>71</v>
      </c>
      <c r="D921" t="str">
        <f ca="1">IF(Table3[[#This Row],[Age]]&gt;55, "Near Retirement", IF(Table3[[#This Row],[Age]]&lt;25,"Below 25", "25+"))</f>
        <v>Near Retirement</v>
      </c>
      <c r="E921" s="2">
        <v>44407</v>
      </c>
      <c r="F921">
        <f ca="1">DATEDIF(Table3[[#This Row],[Joining-Date]],TODAY(),"Y")</f>
        <v>3</v>
      </c>
      <c r="G921" t="s">
        <v>3280</v>
      </c>
      <c r="H921">
        <v>30019</v>
      </c>
      <c r="I921" t="s">
        <v>19</v>
      </c>
    </row>
    <row r="922" spans="1:9" x14ac:dyDescent="0.35">
      <c r="A922" s="1" t="s">
        <v>3155</v>
      </c>
      <c r="B922" s="2">
        <v>25048</v>
      </c>
      <c r="C922">
        <f t="shared" ca="1" si="14"/>
        <v>56</v>
      </c>
      <c r="D922" t="str">
        <f ca="1">IF(Table3[[#This Row],[Age]]&gt;55, "Near Retirement", IF(Table3[[#This Row],[Age]]&lt;25,"Below 25", "25+"))</f>
        <v>Near Retirement</v>
      </c>
      <c r="E922" s="2">
        <v>44586</v>
      </c>
      <c r="F922">
        <f ca="1">DATEDIF(Table3[[#This Row],[Joining-Date]],TODAY(),"Y")</f>
        <v>2</v>
      </c>
      <c r="G922" s="3" t="s">
        <v>3282</v>
      </c>
      <c r="H922">
        <v>35995</v>
      </c>
      <c r="I922" t="s">
        <v>14</v>
      </c>
    </row>
    <row r="923" spans="1:9" x14ac:dyDescent="0.35">
      <c r="A923" s="1" t="s">
        <v>2688</v>
      </c>
      <c r="B923" s="2">
        <v>38270</v>
      </c>
      <c r="C923">
        <f t="shared" ca="1" si="14"/>
        <v>20</v>
      </c>
      <c r="D923" t="str">
        <f ca="1">IF(Table3[[#This Row],[Age]]&gt;55, "Near Retirement", IF(Table3[[#This Row],[Age]]&lt;25,"Below 25", "25+"))</f>
        <v>Below 25</v>
      </c>
      <c r="E923" s="2">
        <v>45329</v>
      </c>
      <c r="F923">
        <f ca="1">DATEDIF(Table3[[#This Row],[Joining-Date]],TODAY(),"Y")</f>
        <v>0</v>
      </c>
      <c r="G923" s="3" t="s">
        <v>3282</v>
      </c>
      <c r="H923">
        <v>35586</v>
      </c>
      <c r="I923" t="s">
        <v>14</v>
      </c>
    </row>
    <row r="924" spans="1:9" hidden="1" x14ac:dyDescent="0.35">
      <c r="A924" s="1" t="s">
        <v>3205</v>
      </c>
      <c r="B924" s="2">
        <v>6303</v>
      </c>
      <c r="C924">
        <f t="shared" ca="1" si="14"/>
        <v>107</v>
      </c>
      <c r="D924" t="str">
        <f ca="1">IF(Table3[[#This Row],[Age]]&gt;55, "Near Retirement", IF(Table3[[#This Row],[Age]]&lt;25,"Below 25", "25+"))</f>
        <v>Near Retirement</v>
      </c>
      <c r="E924" s="2">
        <v>44603</v>
      </c>
      <c r="F924">
        <f ca="1">DATEDIF(Table3[[#This Row],[Joining-Date]],TODAY(),"Y")</f>
        <v>2</v>
      </c>
      <c r="G924" t="s">
        <v>550</v>
      </c>
      <c r="H924">
        <v>61443</v>
      </c>
      <c r="I924" t="s">
        <v>14</v>
      </c>
    </row>
    <row r="925" spans="1:9" x14ac:dyDescent="0.35">
      <c r="A925" s="1" t="s">
        <v>2739</v>
      </c>
      <c r="B925" s="2">
        <v>23028</v>
      </c>
      <c r="C925">
        <f t="shared" ca="1" si="14"/>
        <v>61</v>
      </c>
      <c r="D925" t="str">
        <f ca="1">IF(Table3[[#This Row],[Age]]&gt;55, "Near Retirement", IF(Table3[[#This Row],[Age]]&lt;25,"Below 25", "25+"))</f>
        <v>Near Retirement</v>
      </c>
      <c r="E925" s="2">
        <v>44846</v>
      </c>
      <c r="F925">
        <f ca="1">DATEDIF(Table3[[#This Row],[Joining-Date]],TODAY(),"Y")</f>
        <v>2</v>
      </c>
      <c r="G925" s="3" t="s">
        <v>3282</v>
      </c>
      <c r="H925">
        <v>35043</v>
      </c>
      <c r="I925" t="s">
        <v>14</v>
      </c>
    </row>
    <row r="926" spans="1:9" hidden="1" x14ac:dyDescent="0.35">
      <c r="A926" s="1" t="s">
        <v>3207</v>
      </c>
      <c r="B926" s="2">
        <v>11109</v>
      </c>
      <c r="C926">
        <f t="shared" ca="1" si="14"/>
        <v>94</v>
      </c>
      <c r="D926" t="str">
        <f ca="1">IF(Table3[[#This Row],[Age]]&gt;55, "Near Retirement", IF(Table3[[#This Row],[Age]]&lt;25,"Below 25", "25+"))</f>
        <v>Near Retirement</v>
      </c>
      <c r="E926" s="2">
        <v>44874</v>
      </c>
      <c r="F926">
        <f ca="1">DATEDIF(Table3[[#This Row],[Joining-Date]],TODAY(),"Y")</f>
        <v>2</v>
      </c>
      <c r="G926" t="s">
        <v>13</v>
      </c>
      <c r="H926">
        <v>47253</v>
      </c>
      <c r="I926" t="s">
        <v>19</v>
      </c>
    </row>
    <row r="927" spans="1:9" x14ac:dyDescent="0.35">
      <c r="A927" s="1" t="s">
        <v>3160</v>
      </c>
      <c r="B927" s="2">
        <v>33759</v>
      </c>
      <c r="C927">
        <f t="shared" ca="1" si="14"/>
        <v>32</v>
      </c>
      <c r="D927" t="str">
        <f ca="1">IF(Table3[[#This Row],[Age]]&gt;55, "Near Retirement", IF(Table3[[#This Row],[Age]]&lt;25,"Below 25", "25+"))</f>
        <v>25+</v>
      </c>
      <c r="E927" s="2">
        <v>45373</v>
      </c>
      <c r="F927">
        <f ca="1">DATEDIF(Table3[[#This Row],[Joining-Date]],TODAY(),"Y")</f>
        <v>0</v>
      </c>
      <c r="G927" s="3" t="s">
        <v>3282</v>
      </c>
      <c r="H927">
        <v>33711</v>
      </c>
      <c r="I927" t="s">
        <v>19</v>
      </c>
    </row>
    <row r="928" spans="1:9" hidden="1" x14ac:dyDescent="0.35">
      <c r="A928" s="1" t="s">
        <v>3069</v>
      </c>
      <c r="B928" s="2">
        <v>18990</v>
      </c>
      <c r="C928">
        <f t="shared" ca="1" si="14"/>
        <v>72</v>
      </c>
      <c r="D928" t="str">
        <f ca="1">IF(Table3[[#This Row],[Age]]&gt;55, "Near Retirement", IF(Table3[[#This Row],[Age]]&lt;25,"Below 25", "25+"))</f>
        <v>Near Retirement</v>
      </c>
      <c r="E928" s="2">
        <v>45192</v>
      </c>
      <c r="F928">
        <f ca="1">DATEDIF(Table3[[#This Row],[Joining-Date]],TODAY(),"Y")</f>
        <v>1</v>
      </c>
      <c r="G928" t="s">
        <v>3280</v>
      </c>
      <c r="H928">
        <v>3776</v>
      </c>
      <c r="I928" t="s">
        <v>14</v>
      </c>
    </row>
    <row r="929" spans="1:9" x14ac:dyDescent="0.35">
      <c r="A929" s="1" t="s">
        <v>2401</v>
      </c>
      <c r="B929" s="2">
        <v>44468</v>
      </c>
      <c r="C929">
        <f t="shared" ca="1" si="14"/>
        <v>3</v>
      </c>
      <c r="D929" t="str">
        <f ca="1">IF(Table3[[#This Row],[Age]]&gt;55, "Near Retirement", IF(Table3[[#This Row],[Age]]&lt;25,"Below 25", "25+"))</f>
        <v>Below 25</v>
      </c>
      <c r="E929" s="2">
        <v>44384</v>
      </c>
      <c r="F929">
        <f ca="1">DATEDIF(Table3[[#This Row],[Joining-Date]],TODAY(),"Y")</f>
        <v>3</v>
      </c>
      <c r="G929" s="3" t="s">
        <v>3282</v>
      </c>
      <c r="H929">
        <v>32165</v>
      </c>
      <c r="I929" t="s">
        <v>19</v>
      </c>
    </row>
    <row r="930" spans="1:9" x14ac:dyDescent="0.35">
      <c r="A930" s="1" t="s">
        <v>3128</v>
      </c>
      <c r="B930" s="2">
        <v>23915</v>
      </c>
      <c r="C930">
        <f t="shared" ca="1" si="14"/>
        <v>59</v>
      </c>
      <c r="D930" t="str">
        <f ca="1">IF(Table3[[#This Row],[Age]]&gt;55, "Near Retirement", IF(Table3[[#This Row],[Age]]&lt;25,"Below 25", "25+"))</f>
        <v>Near Retirement</v>
      </c>
      <c r="E930" s="2">
        <v>45135</v>
      </c>
      <c r="F930">
        <f ca="1">DATEDIF(Table3[[#This Row],[Joining-Date]],TODAY(),"Y")</f>
        <v>1</v>
      </c>
      <c r="G930" s="3" t="s">
        <v>3282</v>
      </c>
      <c r="H930">
        <v>31193</v>
      </c>
      <c r="I930" t="s">
        <v>19</v>
      </c>
    </row>
    <row r="931" spans="1:9" x14ac:dyDescent="0.35">
      <c r="A931" s="1" t="s">
        <v>2540</v>
      </c>
      <c r="B931" s="2">
        <v>29877</v>
      </c>
      <c r="C931">
        <f t="shared" ca="1" si="14"/>
        <v>43</v>
      </c>
      <c r="D931" t="str">
        <f ca="1">IF(Table3[[#This Row],[Age]]&gt;55, "Near Retirement", IF(Table3[[#This Row],[Age]]&lt;25,"Below 25", "25+"))</f>
        <v>25+</v>
      </c>
      <c r="E931" s="2">
        <v>44070</v>
      </c>
      <c r="F931">
        <f ca="1">DATEDIF(Table3[[#This Row],[Joining-Date]],TODAY(),"Y")</f>
        <v>4</v>
      </c>
      <c r="G931" s="3" t="s">
        <v>3282</v>
      </c>
      <c r="H931">
        <v>30563</v>
      </c>
      <c r="I931" t="s">
        <v>14</v>
      </c>
    </row>
    <row r="932" spans="1:9" hidden="1" x14ac:dyDescent="0.35">
      <c r="A932" s="1" t="s">
        <v>3212</v>
      </c>
      <c r="B932" s="2">
        <v>9158</v>
      </c>
      <c r="C932">
        <f t="shared" ca="1" si="14"/>
        <v>99</v>
      </c>
      <c r="D932" t="str">
        <f ca="1">IF(Table3[[#This Row],[Age]]&gt;55, "Near Retirement", IF(Table3[[#This Row],[Age]]&lt;25,"Below 25", "25+"))</f>
        <v>Near Retirement</v>
      </c>
      <c r="E932" s="2">
        <v>45104</v>
      </c>
      <c r="F932">
        <f ca="1">DATEDIF(Table3[[#This Row],[Joining-Date]],TODAY(),"Y")</f>
        <v>1</v>
      </c>
      <c r="G932" t="s">
        <v>3278</v>
      </c>
      <c r="H932">
        <v>64140</v>
      </c>
      <c r="I932" t="s">
        <v>19</v>
      </c>
    </row>
    <row r="933" spans="1:9" hidden="1" x14ac:dyDescent="0.35">
      <c r="A933" s="1" t="s">
        <v>3213</v>
      </c>
      <c r="B933" s="2">
        <v>5768</v>
      </c>
      <c r="C933">
        <f t="shared" ca="1" si="14"/>
        <v>109</v>
      </c>
      <c r="D933" t="str">
        <f ca="1">IF(Table3[[#This Row],[Age]]&gt;55, "Near Retirement", IF(Table3[[#This Row],[Age]]&lt;25,"Below 25", "25+"))</f>
        <v>Near Retirement</v>
      </c>
      <c r="E933" s="2">
        <v>45300</v>
      </c>
      <c r="F933">
        <f ca="1">DATEDIF(Table3[[#This Row],[Joining-Date]],TODAY(),"Y")</f>
        <v>0</v>
      </c>
      <c r="G933" t="s">
        <v>3280</v>
      </c>
      <c r="H933">
        <v>41288</v>
      </c>
      <c r="I933" t="s">
        <v>14</v>
      </c>
    </row>
    <row r="934" spans="1:9" x14ac:dyDescent="0.35">
      <c r="A934" s="1" t="s">
        <v>2724</v>
      </c>
      <c r="B934" s="2">
        <v>25172</v>
      </c>
      <c r="C934">
        <f t="shared" ca="1" si="14"/>
        <v>55</v>
      </c>
      <c r="D934" t="str">
        <f ca="1">IF(Table3[[#This Row],[Age]]&gt;55, "Near Retirement", IF(Table3[[#This Row],[Age]]&lt;25,"Below 25", "25+"))</f>
        <v>25+</v>
      </c>
      <c r="E934" s="2">
        <v>43972</v>
      </c>
      <c r="F934">
        <f ca="1">DATEDIF(Table3[[#This Row],[Joining-Date]],TODAY(),"Y")</f>
        <v>4</v>
      </c>
      <c r="G934" s="3" t="s">
        <v>3282</v>
      </c>
      <c r="H934">
        <v>29976</v>
      </c>
      <c r="I934" t="s">
        <v>14</v>
      </c>
    </row>
    <row r="935" spans="1:9" hidden="1" x14ac:dyDescent="0.35">
      <c r="A935" s="1" t="s">
        <v>3215</v>
      </c>
      <c r="B935" s="2">
        <v>16121</v>
      </c>
      <c r="C935">
        <f t="shared" ca="1" si="14"/>
        <v>80</v>
      </c>
      <c r="D935" t="str">
        <f ca="1">IF(Table3[[#This Row],[Age]]&gt;55, "Near Retirement", IF(Table3[[#This Row],[Age]]&lt;25,"Below 25", "25+"))</f>
        <v>Near Retirement</v>
      </c>
      <c r="E935" s="2">
        <v>44117</v>
      </c>
      <c r="F935">
        <f ca="1">DATEDIF(Table3[[#This Row],[Joining-Date]],TODAY(),"Y")</f>
        <v>4</v>
      </c>
      <c r="G935" t="s">
        <v>3280</v>
      </c>
      <c r="H935">
        <v>11065</v>
      </c>
      <c r="I935" t="s">
        <v>19</v>
      </c>
    </row>
    <row r="936" spans="1:9" hidden="1" x14ac:dyDescent="0.35">
      <c r="A936" s="1" t="s">
        <v>3216</v>
      </c>
      <c r="B936" s="2">
        <v>19650</v>
      </c>
      <c r="C936">
        <f t="shared" ca="1" si="14"/>
        <v>71</v>
      </c>
      <c r="D936" t="str">
        <f ca="1">IF(Table3[[#This Row],[Age]]&gt;55, "Near Retirement", IF(Table3[[#This Row],[Age]]&lt;25,"Below 25", "25+"))</f>
        <v>Near Retirement</v>
      </c>
      <c r="E936" s="2">
        <v>44734</v>
      </c>
      <c r="F936">
        <f ca="1">DATEDIF(Table3[[#This Row],[Joining-Date]],TODAY(),"Y")</f>
        <v>2</v>
      </c>
      <c r="G936" t="s">
        <v>13</v>
      </c>
      <c r="H936">
        <v>6180</v>
      </c>
      <c r="I936" t="s">
        <v>14</v>
      </c>
    </row>
    <row r="937" spans="1:9" x14ac:dyDescent="0.35">
      <c r="A937" s="1" t="s">
        <v>2597</v>
      </c>
      <c r="B937" s="2">
        <v>31091</v>
      </c>
      <c r="C937">
        <f t="shared" ca="1" si="14"/>
        <v>39</v>
      </c>
      <c r="D937" t="str">
        <f ca="1">IF(Table3[[#This Row],[Age]]&gt;55, "Near Retirement", IF(Table3[[#This Row],[Age]]&lt;25,"Below 25", "25+"))</f>
        <v>25+</v>
      </c>
      <c r="E937" s="2">
        <v>45359</v>
      </c>
      <c r="F937">
        <f ca="1">DATEDIF(Table3[[#This Row],[Joining-Date]],TODAY(),"Y")</f>
        <v>0</v>
      </c>
      <c r="G937" s="3" t="s">
        <v>3282</v>
      </c>
      <c r="H937">
        <v>28713</v>
      </c>
      <c r="I937" t="s">
        <v>14</v>
      </c>
    </row>
    <row r="938" spans="1:9" x14ac:dyDescent="0.35">
      <c r="A938" s="1" t="s">
        <v>2426</v>
      </c>
      <c r="B938" s="2">
        <v>36124</v>
      </c>
      <c r="C938">
        <f t="shared" ca="1" si="14"/>
        <v>26</v>
      </c>
      <c r="D938" t="str">
        <f ca="1">IF(Table3[[#This Row],[Age]]&gt;55, "Near Retirement", IF(Table3[[#This Row],[Age]]&lt;25,"Below 25", "25+"))</f>
        <v>25+</v>
      </c>
      <c r="E938" s="2">
        <v>44683</v>
      </c>
      <c r="F938">
        <f ca="1">DATEDIF(Table3[[#This Row],[Joining-Date]],TODAY(),"Y")</f>
        <v>2</v>
      </c>
      <c r="G938" s="3" t="s">
        <v>3282</v>
      </c>
      <c r="H938">
        <v>27365</v>
      </c>
      <c r="I938" t="s">
        <v>14</v>
      </c>
    </row>
    <row r="939" spans="1:9" hidden="1" x14ac:dyDescent="0.35">
      <c r="A939" s="1" t="s">
        <v>3059</v>
      </c>
      <c r="B939" s="2">
        <v>14226</v>
      </c>
      <c r="C939">
        <f t="shared" ca="1" si="14"/>
        <v>85</v>
      </c>
      <c r="D939" t="str">
        <f ca="1">IF(Table3[[#This Row],[Age]]&gt;55, "Near Retirement", IF(Table3[[#This Row],[Age]]&lt;25,"Below 25", "25+"))</f>
        <v>Near Retirement</v>
      </c>
      <c r="E939" s="2">
        <v>44527</v>
      </c>
      <c r="F939">
        <f ca="1">DATEDIF(Table3[[#This Row],[Joining-Date]],TODAY(),"Y")</f>
        <v>2</v>
      </c>
      <c r="G939" t="s">
        <v>550</v>
      </c>
      <c r="H939">
        <v>10918</v>
      </c>
      <c r="I939" t="s">
        <v>19</v>
      </c>
    </row>
    <row r="940" spans="1:9" hidden="1" x14ac:dyDescent="0.35">
      <c r="A940" s="1" t="s">
        <v>2698</v>
      </c>
      <c r="B940" s="2">
        <v>13213</v>
      </c>
      <c r="C940">
        <f t="shared" ca="1" si="14"/>
        <v>88</v>
      </c>
      <c r="D940" t="str">
        <f ca="1">IF(Table3[[#This Row],[Age]]&gt;55, "Near Retirement", IF(Table3[[#This Row],[Age]]&lt;25,"Below 25", "25+"))</f>
        <v>Near Retirement</v>
      </c>
      <c r="E940" s="2">
        <v>44520</v>
      </c>
      <c r="F940">
        <f ca="1">DATEDIF(Table3[[#This Row],[Joining-Date]],TODAY(),"Y")</f>
        <v>3</v>
      </c>
      <c r="G940" t="s">
        <v>3280</v>
      </c>
      <c r="H940">
        <v>44493</v>
      </c>
      <c r="I940" t="s">
        <v>14</v>
      </c>
    </row>
    <row r="941" spans="1:9" hidden="1" x14ac:dyDescent="0.35">
      <c r="A941" s="1" t="s">
        <v>3219</v>
      </c>
      <c r="B941" s="2">
        <v>18852</v>
      </c>
      <c r="C941">
        <f t="shared" ca="1" si="14"/>
        <v>73</v>
      </c>
      <c r="D941" t="str">
        <f ca="1">IF(Table3[[#This Row],[Age]]&gt;55, "Near Retirement", IF(Table3[[#This Row],[Age]]&lt;25,"Below 25", "25+"))</f>
        <v>Near Retirement</v>
      </c>
      <c r="E941" s="2">
        <v>44666</v>
      </c>
      <c r="F941">
        <f ca="1">DATEDIF(Table3[[#This Row],[Joining-Date]],TODAY(),"Y")</f>
        <v>2</v>
      </c>
      <c r="G941" t="s">
        <v>13</v>
      </c>
      <c r="H941">
        <v>61883</v>
      </c>
      <c r="I941" t="s">
        <v>14</v>
      </c>
    </row>
    <row r="942" spans="1:9" x14ac:dyDescent="0.35">
      <c r="A942" s="1" t="s">
        <v>3210</v>
      </c>
      <c r="B942" s="2">
        <v>40832</v>
      </c>
      <c r="C942">
        <f t="shared" ca="1" si="14"/>
        <v>13</v>
      </c>
      <c r="D942" t="str">
        <f ca="1">IF(Table3[[#This Row],[Age]]&gt;55, "Near Retirement", IF(Table3[[#This Row],[Age]]&lt;25,"Below 25", "25+"))</f>
        <v>Below 25</v>
      </c>
      <c r="E942" s="2">
        <v>44228</v>
      </c>
      <c r="F942">
        <f ca="1">DATEDIF(Table3[[#This Row],[Joining-Date]],TODAY(),"Y")</f>
        <v>3</v>
      </c>
      <c r="G942" s="3" t="s">
        <v>3282</v>
      </c>
      <c r="H942">
        <v>26108</v>
      </c>
      <c r="I942" t="s">
        <v>14</v>
      </c>
    </row>
    <row r="943" spans="1:9" x14ac:dyDescent="0.35">
      <c r="A943" s="1" t="s">
        <v>2781</v>
      </c>
      <c r="B943" s="2">
        <v>35254</v>
      </c>
      <c r="C943">
        <f t="shared" ca="1" si="14"/>
        <v>28</v>
      </c>
      <c r="D943" t="str">
        <f ca="1">IF(Table3[[#This Row],[Age]]&gt;55, "Near Retirement", IF(Table3[[#This Row],[Age]]&lt;25,"Below 25", "25+"))</f>
        <v>25+</v>
      </c>
      <c r="E943" s="2">
        <v>43948</v>
      </c>
      <c r="F943">
        <f ca="1">DATEDIF(Table3[[#This Row],[Joining-Date]],TODAY(),"Y")</f>
        <v>4</v>
      </c>
      <c r="G943" s="3" t="s">
        <v>3282</v>
      </c>
      <c r="H943">
        <v>25274</v>
      </c>
      <c r="I943" t="s">
        <v>14</v>
      </c>
    </row>
    <row r="944" spans="1:9" x14ac:dyDescent="0.35">
      <c r="A944" s="1" t="s">
        <v>2398</v>
      </c>
      <c r="B944" s="2">
        <v>33772</v>
      </c>
      <c r="C944">
        <f t="shared" ca="1" si="14"/>
        <v>32</v>
      </c>
      <c r="D944" t="str">
        <f ca="1">IF(Table3[[#This Row],[Age]]&gt;55, "Near Retirement", IF(Table3[[#This Row],[Age]]&lt;25,"Below 25", "25+"))</f>
        <v>25+</v>
      </c>
      <c r="E944" s="2">
        <v>44187</v>
      </c>
      <c r="F944">
        <f ca="1">DATEDIF(Table3[[#This Row],[Joining-Date]],TODAY(),"Y")</f>
        <v>3</v>
      </c>
      <c r="G944" s="3" t="s">
        <v>3282</v>
      </c>
      <c r="H944">
        <v>24715</v>
      </c>
      <c r="I944" t="s">
        <v>14</v>
      </c>
    </row>
    <row r="945" spans="1:9" hidden="1" x14ac:dyDescent="0.35">
      <c r="A945" s="1" t="s">
        <v>2421</v>
      </c>
      <c r="B945" s="2">
        <v>19999</v>
      </c>
      <c r="C945">
        <f t="shared" ca="1" si="14"/>
        <v>70</v>
      </c>
      <c r="D945" t="str">
        <f ca="1">IF(Table3[[#This Row],[Age]]&gt;55, "Near Retirement", IF(Table3[[#This Row],[Age]]&lt;25,"Below 25", "25+"))</f>
        <v>Near Retirement</v>
      </c>
      <c r="E945" s="2">
        <v>43851</v>
      </c>
      <c r="F945">
        <f ca="1">DATEDIF(Table3[[#This Row],[Joining-Date]],TODAY(),"Y")</f>
        <v>4</v>
      </c>
      <c r="G945" t="s">
        <v>13</v>
      </c>
      <c r="H945">
        <v>70150</v>
      </c>
      <c r="I945" t="s">
        <v>19</v>
      </c>
    </row>
    <row r="946" spans="1:9" hidden="1" x14ac:dyDescent="0.35">
      <c r="A946" s="1" t="s">
        <v>3222</v>
      </c>
      <c r="B946" s="2">
        <v>15066</v>
      </c>
      <c r="C946">
        <f t="shared" ca="1" si="14"/>
        <v>83</v>
      </c>
      <c r="D946" t="str">
        <f ca="1">IF(Table3[[#This Row],[Age]]&gt;55, "Near Retirement", IF(Table3[[#This Row],[Age]]&lt;25,"Below 25", "25+"))</f>
        <v>Near Retirement</v>
      </c>
      <c r="E946" s="2">
        <v>44668</v>
      </c>
      <c r="F946">
        <f ca="1">DATEDIF(Table3[[#This Row],[Joining-Date]],TODAY(),"Y")</f>
        <v>2</v>
      </c>
      <c r="G946" t="s">
        <v>3278</v>
      </c>
      <c r="H946">
        <v>37790</v>
      </c>
      <c r="I946" t="s">
        <v>19</v>
      </c>
    </row>
    <row r="947" spans="1:9" x14ac:dyDescent="0.35">
      <c r="A947" s="1" t="s">
        <v>3006</v>
      </c>
      <c r="B947" s="2">
        <v>37056</v>
      </c>
      <c r="C947">
        <f t="shared" ca="1" si="14"/>
        <v>23</v>
      </c>
      <c r="D947" t="str">
        <f ca="1">IF(Table3[[#This Row],[Age]]&gt;55, "Near Retirement", IF(Table3[[#This Row],[Age]]&lt;25,"Below 25", "25+"))</f>
        <v>Below 25</v>
      </c>
      <c r="E947" s="2">
        <v>45280</v>
      </c>
      <c r="F947">
        <f ca="1">DATEDIF(Table3[[#This Row],[Joining-Date]],TODAY(),"Y")</f>
        <v>0</v>
      </c>
      <c r="G947" s="3" t="s">
        <v>3282</v>
      </c>
      <c r="H947">
        <v>22891</v>
      </c>
      <c r="I947" t="s">
        <v>14</v>
      </c>
    </row>
    <row r="948" spans="1:9" x14ac:dyDescent="0.35">
      <c r="A948" s="1" t="s">
        <v>3011</v>
      </c>
      <c r="B948" s="2">
        <v>36601</v>
      </c>
      <c r="C948">
        <f t="shared" ca="1" si="14"/>
        <v>24</v>
      </c>
      <c r="D948" t="str">
        <f ca="1">IF(Table3[[#This Row],[Age]]&gt;55, "Near Retirement", IF(Table3[[#This Row],[Age]]&lt;25,"Below 25", "25+"))</f>
        <v>Below 25</v>
      </c>
      <c r="E948" s="2">
        <v>43979</v>
      </c>
      <c r="F948">
        <f ca="1">DATEDIF(Table3[[#This Row],[Joining-Date]],TODAY(),"Y")</f>
        <v>4</v>
      </c>
      <c r="G948" s="3" t="s">
        <v>3282</v>
      </c>
      <c r="H948">
        <v>22329</v>
      </c>
      <c r="I948" t="s">
        <v>14</v>
      </c>
    </row>
    <row r="949" spans="1:9" x14ac:dyDescent="0.35">
      <c r="A949" s="1" t="s">
        <v>2555</v>
      </c>
      <c r="B949" s="2">
        <v>35977</v>
      </c>
      <c r="C949">
        <f t="shared" ca="1" si="14"/>
        <v>26</v>
      </c>
      <c r="D949" t="str">
        <f ca="1">IF(Table3[[#This Row],[Age]]&gt;55, "Near Retirement", IF(Table3[[#This Row],[Age]]&lt;25,"Below 25", "25+"))</f>
        <v>25+</v>
      </c>
      <c r="E949" s="2">
        <v>44048</v>
      </c>
      <c r="F949">
        <f ca="1">DATEDIF(Table3[[#This Row],[Joining-Date]],TODAY(),"Y")</f>
        <v>4</v>
      </c>
      <c r="G949" s="3" t="s">
        <v>3282</v>
      </c>
      <c r="H949">
        <v>22147</v>
      </c>
      <c r="I949" t="s">
        <v>14</v>
      </c>
    </row>
    <row r="950" spans="1:9" x14ac:dyDescent="0.35">
      <c r="A950" s="1" t="s">
        <v>2565</v>
      </c>
      <c r="B950" s="2">
        <v>42043</v>
      </c>
      <c r="C950">
        <f t="shared" ca="1" si="14"/>
        <v>9</v>
      </c>
      <c r="D950" t="str">
        <f ca="1">IF(Table3[[#This Row],[Age]]&gt;55, "Near Retirement", IF(Table3[[#This Row],[Age]]&lt;25,"Below 25", "25+"))</f>
        <v>Below 25</v>
      </c>
      <c r="E950" s="2">
        <v>44440</v>
      </c>
      <c r="F950">
        <f ca="1">DATEDIF(Table3[[#This Row],[Joining-Date]],TODAY(),"Y")</f>
        <v>3</v>
      </c>
      <c r="G950" s="3" t="s">
        <v>3282</v>
      </c>
      <c r="H950">
        <v>21733</v>
      </c>
      <c r="I950" t="s">
        <v>14</v>
      </c>
    </row>
    <row r="951" spans="1:9" hidden="1" x14ac:dyDescent="0.35">
      <c r="A951" s="1" t="s">
        <v>3227</v>
      </c>
      <c r="B951" s="2">
        <v>4944</v>
      </c>
      <c r="C951">
        <f t="shared" ca="1" si="14"/>
        <v>111</v>
      </c>
      <c r="D951" t="str">
        <f ca="1">IF(Table3[[#This Row],[Age]]&gt;55, "Near Retirement", IF(Table3[[#This Row],[Age]]&lt;25,"Below 25", "25+"))</f>
        <v>Near Retirement</v>
      </c>
      <c r="E951" s="2">
        <v>44245</v>
      </c>
      <c r="F951">
        <f ca="1">DATEDIF(Table3[[#This Row],[Joining-Date]],TODAY(),"Y")</f>
        <v>3</v>
      </c>
      <c r="G951" t="s">
        <v>13</v>
      </c>
      <c r="H951">
        <v>56281</v>
      </c>
      <c r="I951" t="s">
        <v>14</v>
      </c>
    </row>
    <row r="952" spans="1:9" x14ac:dyDescent="0.35">
      <c r="A952" s="1" t="s">
        <v>3058</v>
      </c>
      <c r="B952" s="2">
        <v>25391</v>
      </c>
      <c r="C952">
        <f t="shared" ca="1" si="14"/>
        <v>55</v>
      </c>
      <c r="D952" t="str">
        <f ca="1">IF(Table3[[#This Row],[Age]]&gt;55, "Near Retirement", IF(Table3[[#This Row],[Age]]&lt;25,"Below 25", "25+"))</f>
        <v>25+</v>
      </c>
      <c r="E952" s="2">
        <v>45037</v>
      </c>
      <c r="F952">
        <f ca="1">DATEDIF(Table3[[#This Row],[Joining-Date]],TODAY(),"Y")</f>
        <v>1</v>
      </c>
      <c r="G952" s="3" t="s">
        <v>3282</v>
      </c>
      <c r="H952">
        <v>21198</v>
      </c>
      <c r="I952" t="s">
        <v>19</v>
      </c>
    </row>
    <row r="953" spans="1:9" hidden="1" x14ac:dyDescent="0.35">
      <c r="A953" s="1" t="s">
        <v>3229</v>
      </c>
      <c r="B953" s="2">
        <v>10146</v>
      </c>
      <c r="C953">
        <f t="shared" ca="1" si="14"/>
        <v>97</v>
      </c>
      <c r="D953" t="str">
        <f ca="1">IF(Table3[[#This Row],[Age]]&gt;55, "Near Retirement", IF(Table3[[#This Row],[Age]]&lt;25,"Below 25", "25+"))</f>
        <v>Near Retirement</v>
      </c>
      <c r="E953" s="2">
        <v>44123</v>
      </c>
      <c r="F953">
        <f ca="1">DATEDIF(Table3[[#This Row],[Joining-Date]],TODAY(),"Y")</f>
        <v>4</v>
      </c>
      <c r="G953" t="s">
        <v>23</v>
      </c>
      <c r="H953">
        <v>48881</v>
      </c>
      <c r="I953" t="s">
        <v>14</v>
      </c>
    </row>
    <row r="954" spans="1:9" hidden="1" x14ac:dyDescent="0.35">
      <c r="A954" s="1" t="s">
        <v>3230</v>
      </c>
      <c r="B954" s="2">
        <v>10859</v>
      </c>
      <c r="C954">
        <f t="shared" ca="1" si="14"/>
        <v>95</v>
      </c>
      <c r="D954" t="str">
        <f ca="1">IF(Table3[[#This Row],[Age]]&gt;55, "Near Retirement", IF(Table3[[#This Row],[Age]]&lt;25,"Below 25", "25+"))</f>
        <v>Near Retirement</v>
      </c>
      <c r="E954" s="2">
        <v>44931</v>
      </c>
      <c r="F954">
        <f ca="1">DATEDIF(Table3[[#This Row],[Joining-Date]],TODAY(),"Y")</f>
        <v>1</v>
      </c>
      <c r="G954" t="s">
        <v>550</v>
      </c>
      <c r="H954">
        <v>6698</v>
      </c>
      <c r="I954" t="s">
        <v>14</v>
      </c>
    </row>
    <row r="955" spans="1:9" x14ac:dyDescent="0.35">
      <c r="A955" s="1" t="s">
        <v>2833</v>
      </c>
      <c r="B955" s="2">
        <v>41497</v>
      </c>
      <c r="C955">
        <f t="shared" ca="1" si="14"/>
        <v>11</v>
      </c>
      <c r="D955" t="str">
        <f ca="1">IF(Table3[[#This Row],[Age]]&gt;55, "Near Retirement", IF(Table3[[#This Row],[Age]]&lt;25,"Below 25", "25+"))</f>
        <v>Below 25</v>
      </c>
      <c r="E955" s="2">
        <v>44363</v>
      </c>
      <c r="F955">
        <f ca="1">DATEDIF(Table3[[#This Row],[Joining-Date]],TODAY(),"Y")</f>
        <v>3</v>
      </c>
      <c r="G955" s="3" t="s">
        <v>3282</v>
      </c>
      <c r="H955">
        <v>20626</v>
      </c>
      <c r="I955" t="s">
        <v>14</v>
      </c>
    </row>
    <row r="956" spans="1:9" x14ac:dyDescent="0.35">
      <c r="A956" s="1" t="s">
        <v>2914</v>
      </c>
      <c r="B956" s="2">
        <v>28606</v>
      </c>
      <c r="C956">
        <f t="shared" ca="1" si="14"/>
        <v>46</v>
      </c>
      <c r="D956" t="str">
        <f ca="1">IF(Table3[[#This Row],[Age]]&gt;55, "Near Retirement", IF(Table3[[#This Row],[Age]]&lt;25,"Below 25", "25+"))</f>
        <v>25+</v>
      </c>
      <c r="E956" s="2">
        <v>45069</v>
      </c>
      <c r="F956">
        <f ca="1">DATEDIF(Table3[[#This Row],[Joining-Date]],TODAY(),"Y")</f>
        <v>1</v>
      </c>
      <c r="G956" s="3" t="s">
        <v>3282</v>
      </c>
      <c r="H956">
        <v>19046</v>
      </c>
      <c r="I956" t="s">
        <v>19</v>
      </c>
    </row>
    <row r="957" spans="1:9" x14ac:dyDescent="0.35">
      <c r="A957" s="1" t="s">
        <v>2591</v>
      </c>
      <c r="B957" s="2">
        <v>24499</v>
      </c>
      <c r="C957">
        <f t="shared" ca="1" si="14"/>
        <v>57</v>
      </c>
      <c r="D957" t="str">
        <f ca="1">IF(Table3[[#This Row],[Age]]&gt;55, "Near Retirement", IF(Table3[[#This Row],[Age]]&lt;25,"Below 25", "25+"))</f>
        <v>Near Retirement</v>
      </c>
      <c r="E957" s="2">
        <v>44342</v>
      </c>
      <c r="F957">
        <f ca="1">DATEDIF(Table3[[#This Row],[Joining-Date]],TODAY(),"Y")</f>
        <v>3</v>
      </c>
      <c r="G957" s="3" t="s">
        <v>3282</v>
      </c>
      <c r="H957">
        <v>17849</v>
      </c>
      <c r="I957" t="s">
        <v>19</v>
      </c>
    </row>
    <row r="958" spans="1:9" x14ac:dyDescent="0.35">
      <c r="A958" s="1" t="s">
        <v>2384</v>
      </c>
      <c r="B958" s="2">
        <v>41644</v>
      </c>
      <c r="C958">
        <f t="shared" ca="1" si="14"/>
        <v>10</v>
      </c>
      <c r="D958" t="str">
        <f ca="1">IF(Table3[[#This Row],[Age]]&gt;55, "Near Retirement", IF(Table3[[#This Row],[Age]]&lt;25,"Below 25", "25+"))</f>
        <v>Below 25</v>
      </c>
      <c r="E958" s="2">
        <v>44710</v>
      </c>
      <c r="F958">
        <f ca="1">DATEDIF(Table3[[#This Row],[Joining-Date]],TODAY(),"Y")</f>
        <v>2</v>
      </c>
      <c r="G958" s="3" t="s">
        <v>3282</v>
      </c>
      <c r="H958">
        <v>16002</v>
      </c>
      <c r="I958" t="s">
        <v>14</v>
      </c>
    </row>
    <row r="959" spans="1:9" x14ac:dyDescent="0.35">
      <c r="A959" s="1" t="s">
        <v>3228</v>
      </c>
      <c r="B959" s="2">
        <v>27505</v>
      </c>
      <c r="C959">
        <f t="shared" ca="1" si="14"/>
        <v>49</v>
      </c>
      <c r="D959" t="str">
        <f ca="1">IF(Table3[[#This Row],[Age]]&gt;55, "Near Retirement", IF(Table3[[#This Row],[Age]]&lt;25,"Below 25", "25+"))</f>
        <v>25+</v>
      </c>
      <c r="E959" s="2">
        <v>44876</v>
      </c>
      <c r="F959">
        <f ca="1">DATEDIF(Table3[[#This Row],[Joining-Date]],TODAY(),"Y")</f>
        <v>2</v>
      </c>
      <c r="G959" s="3" t="s">
        <v>3282</v>
      </c>
      <c r="H959">
        <v>15843</v>
      </c>
      <c r="I959" t="s">
        <v>14</v>
      </c>
    </row>
    <row r="960" spans="1:9" x14ac:dyDescent="0.35">
      <c r="A960" s="1" t="s">
        <v>2818</v>
      </c>
      <c r="B960" s="2">
        <v>39605</v>
      </c>
      <c r="C960">
        <f t="shared" ca="1" si="14"/>
        <v>16</v>
      </c>
      <c r="D960" t="str">
        <f ca="1">IF(Table3[[#This Row],[Age]]&gt;55, "Near Retirement", IF(Table3[[#This Row],[Age]]&lt;25,"Below 25", "25+"))</f>
        <v>Below 25</v>
      </c>
      <c r="E960" s="2">
        <v>44504</v>
      </c>
      <c r="F960">
        <f ca="1">DATEDIF(Table3[[#This Row],[Joining-Date]],TODAY(),"Y")</f>
        <v>3</v>
      </c>
      <c r="G960" s="3" t="s">
        <v>3282</v>
      </c>
      <c r="H960">
        <v>15762</v>
      </c>
      <c r="I960" t="s">
        <v>19</v>
      </c>
    </row>
    <row r="961" spans="1:9" hidden="1" x14ac:dyDescent="0.35">
      <c r="A961" s="1" t="s">
        <v>3237</v>
      </c>
      <c r="B961" s="2">
        <v>6638</v>
      </c>
      <c r="C961">
        <f t="shared" ca="1" si="14"/>
        <v>106</v>
      </c>
      <c r="D961" t="str">
        <f ca="1">IF(Table3[[#This Row],[Age]]&gt;55, "Near Retirement", IF(Table3[[#This Row],[Age]]&lt;25,"Below 25", "25+"))</f>
        <v>Near Retirement</v>
      </c>
      <c r="E961" s="2">
        <v>44347</v>
      </c>
      <c r="F961">
        <f ca="1">DATEDIF(Table3[[#This Row],[Joining-Date]],TODAY(),"Y")</f>
        <v>3</v>
      </c>
      <c r="G961" t="s">
        <v>3278</v>
      </c>
      <c r="H961">
        <v>28625</v>
      </c>
      <c r="I961" t="s">
        <v>19</v>
      </c>
    </row>
    <row r="962" spans="1:9" x14ac:dyDescent="0.35">
      <c r="A962" s="1" t="s">
        <v>2787</v>
      </c>
      <c r="B962" s="2">
        <v>32834</v>
      </c>
      <c r="C962">
        <f t="shared" ref="C962:C998" ca="1" si="15">DATEDIF(B962,TODAY(),"Y")</f>
        <v>35</v>
      </c>
      <c r="D962" t="str">
        <f ca="1">IF(Table3[[#This Row],[Age]]&gt;55, "Near Retirement", IF(Table3[[#This Row],[Age]]&lt;25,"Below 25", "25+"))</f>
        <v>25+</v>
      </c>
      <c r="E962" s="2">
        <v>44195</v>
      </c>
      <c r="F962">
        <f ca="1">DATEDIF(Table3[[#This Row],[Joining-Date]],TODAY(),"Y")</f>
        <v>3</v>
      </c>
      <c r="G962" s="3" t="s">
        <v>3282</v>
      </c>
      <c r="H962">
        <v>13450</v>
      </c>
      <c r="I962" t="s">
        <v>19</v>
      </c>
    </row>
    <row r="963" spans="1:9" x14ac:dyDescent="0.35">
      <c r="A963" s="1" t="s">
        <v>2666</v>
      </c>
      <c r="B963" s="2">
        <v>25831</v>
      </c>
      <c r="C963">
        <f t="shared" ca="1" si="15"/>
        <v>54</v>
      </c>
      <c r="D963" t="str">
        <f ca="1">IF(Table3[[#This Row],[Age]]&gt;55, "Near Retirement", IF(Table3[[#This Row],[Age]]&lt;25,"Below 25", "25+"))</f>
        <v>25+</v>
      </c>
      <c r="E963" s="2">
        <v>44969</v>
      </c>
      <c r="F963">
        <f ca="1">DATEDIF(Table3[[#This Row],[Joining-Date]],TODAY(),"Y")</f>
        <v>1</v>
      </c>
      <c r="G963" s="3" t="s">
        <v>3282</v>
      </c>
      <c r="H963">
        <v>13193</v>
      </c>
      <c r="I963" t="s">
        <v>14</v>
      </c>
    </row>
    <row r="964" spans="1:9" hidden="1" x14ac:dyDescent="0.35">
      <c r="A964" s="1" t="s">
        <v>3240</v>
      </c>
      <c r="B964" s="2">
        <v>3755</v>
      </c>
      <c r="C964">
        <f t="shared" ca="1" si="15"/>
        <v>114</v>
      </c>
      <c r="D964" t="str">
        <f ca="1">IF(Table3[[#This Row],[Age]]&gt;55, "Near Retirement", IF(Table3[[#This Row],[Age]]&lt;25,"Below 25", "25+"))</f>
        <v>Near Retirement</v>
      </c>
      <c r="E964" s="2">
        <v>44438</v>
      </c>
      <c r="F964">
        <f ca="1">DATEDIF(Table3[[#This Row],[Joining-Date]],TODAY(),"Y")</f>
        <v>3</v>
      </c>
      <c r="G964" t="s">
        <v>3280</v>
      </c>
      <c r="H964">
        <v>15814</v>
      </c>
      <c r="I964" t="s">
        <v>14</v>
      </c>
    </row>
    <row r="965" spans="1:9" hidden="1" x14ac:dyDescent="0.35">
      <c r="A965" s="1" t="s">
        <v>3241</v>
      </c>
      <c r="B965" s="2">
        <v>8123</v>
      </c>
      <c r="C965">
        <f t="shared" ca="1" si="15"/>
        <v>102</v>
      </c>
      <c r="D965" t="str">
        <f ca="1">IF(Table3[[#This Row],[Age]]&gt;55, "Near Retirement", IF(Table3[[#This Row],[Age]]&lt;25,"Below 25", "25+"))</f>
        <v>Near Retirement</v>
      </c>
      <c r="E965" s="2">
        <v>44446</v>
      </c>
      <c r="F965">
        <f ca="1">DATEDIF(Table3[[#This Row],[Joining-Date]],TODAY(),"Y")</f>
        <v>3</v>
      </c>
      <c r="G965" t="s">
        <v>13</v>
      </c>
      <c r="H965">
        <v>60586</v>
      </c>
      <c r="I965" t="s">
        <v>14</v>
      </c>
    </row>
    <row r="966" spans="1:9" x14ac:dyDescent="0.35">
      <c r="A966" s="1" t="s">
        <v>3098</v>
      </c>
      <c r="B966" s="2">
        <v>37164</v>
      </c>
      <c r="C966">
        <f t="shared" ca="1" si="15"/>
        <v>23</v>
      </c>
      <c r="D966" t="str">
        <f ca="1">IF(Table3[[#This Row],[Age]]&gt;55, "Near Retirement", IF(Table3[[#This Row],[Age]]&lt;25,"Below 25", "25+"))</f>
        <v>Below 25</v>
      </c>
      <c r="E966" s="2">
        <v>44773</v>
      </c>
      <c r="F966">
        <f ca="1">DATEDIF(Table3[[#This Row],[Joining-Date]],TODAY(),"Y")</f>
        <v>2</v>
      </c>
      <c r="G966" s="3" t="s">
        <v>3282</v>
      </c>
      <c r="H966">
        <v>12729</v>
      </c>
      <c r="I966" t="s">
        <v>14</v>
      </c>
    </row>
    <row r="967" spans="1:9" x14ac:dyDescent="0.35">
      <c r="A967" s="1" t="s">
        <v>2799</v>
      </c>
      <c r="B967" s="2">
        <v>30424</v>
      </c>
      <c r="C967">
        <f t="shared" ca="1" si="15"/>
        <v>41</v>
      </c>
      <c r="D967" t="str">
        <f ca="1">IF(Table3[[#This Row],[Age]]&gt;55, "Near Retirement", IF(Table3[[#This Row],[Age]]&lt;25,"Below 25", "25+"))</f>
        <v>25+</v>
      </c>
      <c r="E967" s="2">
        <v>43962</v>
      </c>
      <c r="F967">
        <f ca="1">DATEDIF(Table3[[#This Row],[Joining-Date]],TODAY(),"Y")</f>
        <v>4</v>
      </c>
      <c r="G967" s="3" t="s">
        <v>3282</v>
      </c>
      <c r="H967">
        <v>12603</v>
      </c>
      <c r="I967" t="s">
        <v>19</v>
      </c>
    </row>
    <row r="968" spans="1:9" x14ac:dyDescent="0.35">
      <c r="A968" s="1" t="s">
        <v>3158</v>
      </c>
      <c r="B968" s="2">
        <v>33030</v>
      </c>
      <c r="C968">
        <f t="shared" ca="1" si="15"/>
        <v>34</v>
      </c>
      <c r="D968" t="str">
        <f ca="1">IF(Table3[[#This Row],[Age]]&gt;55, "Near Retirement", IF(Table3[[#This Row],[Age]]&lt;25,"Below 25", "25+"))</f>
        <v>25+</v>
      </c>
      <c r="E968" s="2">
        <v>44711</v>
      </c>
      <c r="F968">
        <f ca="1">DATEDIF(Table3[[#This Row],[Joining-Date]],TODAY(),"Y")</f>
        <v>2</v>
      </c>
      <c r="G968" s="3" t="s">
        <v>3282</v>
      </c>
      <c r="H968">
        <v>12427</v>
      </c>
      <c r="I968" t="s">
        <v>19</v>
      </c>
    </row>
    <row r="969" spans="1:9" hidden="1" x14ac:dyDescent="0.35">
      <c r="A969" s="1" t="s">
        <v>3245</v>
      </c>
      <c r="B969" s="2">
        <v>9454</v>
      </c>
      <c r="C969">
        <f t="shared" ca="1" si="15"/>
        <v>99</v>
      </c>
      <c r="D969" t="str">
        <f ca="1">IF(Table3[[#This Row],[Age]]&gt;55, "Near Retirement", IF(Table3[[#This Row],[Age]]&lt;25,"Below 25", "25+"))</f>
        <v>Near Retirement</v>
      </c>
      <c r="E969" s="2">
        <v>44951</v>
      </c>
      <c r="F969">
        <f ca="1">DATEDIF(Table3[[#This Row],[Joining-Date]],TODAY(),"Y")</f>
        <v>1</v>
      </c>
      <c r="G969" t="s">
        <v>3280</v>
      </c>
      <c r="H969">
        <v>37657</v>
      </c>
      <c r="I969" t="s">
        <v>19</v>
      </c>
    </row>
    <row r="970" spans="1:9" x14ac:dyDescent="0.35">
      <c r="A970" s="1" t="s">
        <v>2598</v>
      </c>
      <c r="B970" s="2">
        <v>42473</v>
      </c>
      <c r="C970">
        <f t="shared" ca="1" si="15"/>
        <v>8</v>
      </c>
      <c r="D970" t="str">
        <f ca="1">IF(Table3[[#This Row],[Age]]&gt;55, "Near Retirement", IF(Table3[[#This Row],[Age]]&lt;25,"Below 25", "25+"))</f>
        <v>Below 25</v>
      </c>
      <c r="E970" s="2">
        <v>44254</v>
      </c>
      <c r="F970">
        <f ca="1">DATEDIF(Table3[[#This Row],[Joining-Date]],TODAY(),"Y")</f>
        <v>3</v>
      </c>
      <c r="G970" s="3" t="s">
        <v>3282</v>
      </c>
      <c r="H970">
        <v>10555</v>
      </c>
      <c r="I970" t="s">
        <v>19</v>
      </c>
    </row>
    <row r="971" spans="1:9" x14ac:dyDescent="0.35">
      <c r="A971" s="1" t="s">
        <v>2630</v>
      </c>
      <c r="B971" s="2">
        <v>39542</v>
      </c>
      <c r="C971">
        <f t="shared" ca="1" si="15"/>
        <v>16</v>
      </c>
      <c r="D971" t="str">
        <f ca="1">IF(Table3[[#This Row],[Age]]&gt;55, "Near Retirement", IF(Table3[[#This Row],[Age]]&lt;25,"Below 25", "25+"))</f>
        <v>Below 25</v>
      </c>
      <c r="E971" s="2">
        <v>44740</v>
      </c>
      <c r="F971">
        <f ca="1">DATEDIF(Table3[[#This Row],[Joining-Date]],TODAY(),"Y")</f>
        <v>2</v>
      </c>
      <c r="G971" s="3" t="s">
        <v>3282</v>
      </c>
      <c r="H971">
        <v>8182</v>
      </c>
      <c r="I971" t="s">
        <v>14</v>
      </c>
    </row>
    <row r="972" spans="1:9" x14ac:dyDescent="0.35">
      <c r="A972" s="1" t="s">
        <v>2454</v>
      </c>
      <c r="B972" s="2">
        <v>21236</v>
      </c>
      <c r="C972">
        <f t="shared" ca="1" si="15"/>
        <v>66</v>
      </c>
      <c r="D972" t="str">
        <f ca="1">IF(Table3[[#This Row],[Age]]&gt;55, "Near Retirement", IF(Table3[[#This Row],[Age]]&lt;25,"Below 25", "25+"))</f>
        <v>Near Retirement</v>
      </c>
      <c r="E972" s="2">
        <v>43985</v>
      </c>
      <c r="F972">
        <f ca="1">DATEDIF(Table3[[#This Row],[Joining-Date]],TODAY(),"Y")</f>
        <v>4</v>
      </c>
      <c r="G972" s="3" t="s">
        <v>3282</v>
      </c>
      <c r="H972">
        <v>7213</v>
      </c>
      <c r="I972" t="s">
        <v>14</v>
      </c>
    </row>
    <row r="973" spans="1:9" hidden="1" x14ac:dyDescent="0.35">
      <c r="A973" s="1" t="s">
        <v>3249</v>
      </c>
      <c r="B973" s="2">
        <v>7616</v>
      </c>
      <c r="C973">
        <f t="shared" ca="1" si="15"/>
        <v>104</v>
      </c>
      <c r="D973" t="str">
        <f ca="1">IF(Table3[[#This Row],[Age]]&gt;55, "Near Retirement", IF(Table3[[#This Row],[Age]]&lt;25,"Below 25", "25+"))</f>
        <v>Near Retirement</v>
      </c>
      <c r="E973" s="2">
        <v>45403</v>
      </c>
      <c r="F973">
        <f ca="1">DATEDIF(Table3[[#This Row],[Joining-Date]],TODAY(),"Y")</f>
        <v>0</v>
      </c>
      <c r="G973" t="s">
        <v>550</v>
      </c>
      <c r="H973">
        <v>668</v>
      </c>
      <c r="I973" t="s">
        <v>19</v>
      </c>
    </row>
    <row r="974" spans="1:9" hidden="1" x14ac:dyDescent="0.35">
      <c r="A974" s="1" t="s">
        <v>3250</v>
      </c>
      <c r="B974" s="2">
        <v>18874</v>
      </c>
      <c r="C974">
        <f t="shared" ca="1" si="15"/>
        <v>73</v>
      </c>
      <c r="D974" t="str">
        <f ca="1">IF(Table3[[#This Row],[Age]]&gt;55, "Near Retirement", IF(Table3[[#This Row],[Age]]&lt;25,"Below 25", "25+"))</f>
        <v>Near Retirement</v>
      </c>
      <c r="E974" s="2">
        <v>44882</v>
      </c>
      <c r="F974">
        <f ca="1">DATEDIF(Table3[[#This Row],[Joining-Date]],TODAY(),"Y")</f>
        <v>2</v>
      </c>
      <c r="G974" t="s">
        <v>3280</v>
      </c>
      <c r="H974">
        <v>73277</v>
      </c>
      <c r="I974" t="s">
        <v>14</v>
      </c>
    </row>
    <row r="975" spans="1:9" hidden="1" x14ac:dyDescent="0.35">
      <c r="A975" s="1" t="s">
        <v>3251</v>
      </c>
      <c r="B975" s="2">
        <v>8874</v>
      </c>
      <c r="C975">
        <f t="shared" ca="1" si="15"/>
        <v>100</v>
      </c>
      <c r="D975" t="str">
        <f ca="1">IF(Table3[[#This Row],[Age]]&gt;55, "Near Retirement", IF(Table3[[#This Row],[Age]]&lt;25,"Below 25", "25+"))</f>
        <v>Near Retirement</v>
      </c>
      <c r="E975" s="2">
        <v>43991</v>
      </c>
      <c r="F975">
        <f ca="1">DATEDIF(Table3[[#This Row],[Joining-Date]],TODAY(),"Y")</f>
        <v>4</v>
      </c>
      <c r="G975" t="s">
        <v>13</v>
      </c>
      <c r="H975">
        <v>79465</v>
      </c>
      <c r="I975" t="s">
        <v>19</v>
      </c>
    </row>
    <row r="976" spans="1:9" hidden="1" x14ac:dyDescent="0.35">
      <c r="A976" s="1" t="s">
        <v>3252</v>
      </c>
      <c r="B976" s="2">
        <v>18504</v>
      </c>
      <c r="C976">
        <f t="shared" ca="1" si="15"/>
        <v>74</v>
      </c>
      <c r="D976" t="str">
        <f ca="1">IF(Table3[[#This Row],[Age]]&gt;55, "Near Retirement", IF(Table3[[#This Row],[Age]]&lt;25,"Below 25", "25+"))</f>
        <v>Near Retirement</v>
      </c>
      <c r="E976" s="2">
        <v>44884</v>
      </c>
      <c r="F976">
        <f ca="1">DATEDIF(Table3[[#This Row],[Joining-Date]],TODAY(),"Y")</f>
        <v>2</v>
      </c>
      <c r="G976" t="s">
        <v>3278</v>
      </c>
      <c r="H976">
        <v>42603</v>
      </c>
      <c r="I976" t="s">
        <v>14</v>
      </c>
    </row>
    <row r="977" spans="1:9" x14ac:dyDescent="0.35">
      <c r="A977" s="1" t="s">
        <v>2853</v>
      </c>
      <c r="B977" s="2">
        <v>30286</v>
      </c>
      <c r="C977">
        <f t="shared" ca="1" si="15"/>
        <v>41</v>
      </c>
      <c r="D977" t="str">
        <f ca="1">IF(Table3[[#This Row],[Age]]&gt;55, "Near Retirement", IF(Table3[[#This Row],[Age]]&lt;25,"Below 25", "25+"))</f>
        <v>25+</v>
      </c>
      <c r="E977" s="2">
        <v>44795</v>
      </c>
      <c r="F977">
        <f ca="1">DATEDIF(Table3[[#This Row],[Joining-Date]],TODAY(),"Y")</f>
        <v>2</v>
      </c>
      <c r="G977" s="3" t="s">
        <v>3282</v>
      </c>
      <c r="H977">
        <v>7070</v>
      </c>
      <c r="I977" t="s">
        <v>19</v>
      </c>
    </row>
    <row r="978" spans="1:9" hidden="1" x14ac:dyDescent="0.35">
      <c r="A978" s="1" t="s">
        <v>3254</v>
      </c>
      <c r="B978" s="2">
        <v>14837</v>
      </c>
      <c r="C978">
        <f t="shared" ca="1" si="15"/>
        <v>84</v>
      </c>
      <c r="D978" t="str">
        <f ca="1">IF(Table3[[#This Row],[Age]]&gt;55, "Near Retirement", IF(Table3[[#This Row],[Age]]&lt;25,"Below 25", "25+"))</f>
        <v>Near Retirement</v>
      </c>
      <c r="E978" s="2">
        <v>45158</v>
      </c>
      <c r="F978">
        <f ca="1">DATEDIF(Table3[[#This Row],[Joining-Date]],TODAY(),"Y")</f>
        <v>1</v>
      </c>
      <c r="G978" t="s">
        <v>3280</v>
      </c>
      <c r="H978">
        <v>25792</v>
      </c>
      <c r="I978" t="s">
        <v>19</v>
      </c>
    </row>
    <row r="979" spans="1:9" x14ac:dyDescent="0.35">
      <c r="A979" s="1" t="s">
        <v>2503</v>
      </c>
      <c r="B979" s="2">
        <v>30459</v>
      </c>
      <c r="C979">
        <f t="shared" ca="1" si="15"/>
        <v>41</v>
      </c>
      <c r="D979" t="str">
        <f ca="1">IF(Table3[[#This Row],[Age]]&gt;55, "Near Retirement", IF(Table3[[#This Row],[Age]]&lt;25,"Below 25", "25+"))</f>
        <v>25+</v>
      </c>
      <c r="E979" s="2">
        <v>44147</v>
      </c>
      <c r="F979">
        <f ca="1">DATEDIF(Table3[[#This Row],[Joining-Date]],TODAY(),"Y")</f>
        <v>4</v>
      </c>
      <c r="G979" s="3" t="s">
        <v>3282</v>
      </c>
      <c r="H979">
        <v>7030</v>
      </c>
      <c r="I979" t="s">
        <v>14</v>
      </c>
    </row>
    <row r="980" spans="1:9" x14ac:dyDescent="0.35">
      <c r="A980" s="1" t="s">
        <v>2918</v>
      </c>
      <c r="B980" s="2">
        <v>33087</v>
      </c>
      <c r="C980">
        <f t="shared" ca="1" si="15"/>
        <v>34</v>
      </c>
      <c r="D980" t="str">
        <f ca="1">IF(Table3[[#This Row],[Age]]&gt;55, "Near Retirement", IF(Table3[[#This Row],[Age]]&lt;25,"Below 25", "25+"))</f>
        <v>25+</v>
      </c>
      <c r="E980" s="2">
        <v>44478</v>
      </c>
      <c r="F980">
        <f ca="1">DATEDIF(Table3[[#This Row],[Joining-Date]],TODAY(),"Y")</f>
        <v>3</v>
      </c>
      <c r="G980" s="3" t="s">
        <v>3282</v>
      </c>
      <c r="H980">
        <v>6212</v>
      </c>
      <c r="I980" t="s">
        <v>14</v>
      </c>
    </row>
    <row r="981" spans="1:9" hidden="1" x14ac:dyDescent="0.35">
      <c r="A981" s="1" t="s">
        <v>3256</v>
      </c>
      <c r="B981" s="2">
        <v>16237</v>
      </c>
      <c r="C981">
        <f t="shared" ca="1" si="15"/>
        <v>80</v>
      </c>
      <c r="D981" t="str">
        <f ca="1">IF(Table3[[#This Row],[Age]]&gt;55, "Near Retirement", IF(Table3[[#This Row],[Age]]&lt;25,"Below 25", "25+"))</f>
        <v>Near Retirement</v>
      </c>
      <c r="E981" s="2">
        <v>44513</v>
      </c>
      <c r="F981">
        <f ca="1">DATEDIF(Table3[[#This Row],[Joining-Date]],TODAY(),"Y")</f>
        <v>3</v>
      </c>
      <c r="G981" t="s">
        <v>550</v>
      </c>
      <c r="H981">
        <v>48816</v>
      </c>
      <c r="I981" t="s">
        <v>14</v>
      </c>
    </row>
    <row r="982" spans="1:9" x14ac:dyDescent="0.35">
      <c r="A982" s="1" t="s">
        <v>2885</v>
      </c>
      <c r="B982" s="2">
        <v>30598</v>
      </c>
      <c r="C982">
        <f t="shared" ca="1" si="15"/>
        <v>41</v>
      </c>
      <c r="D982" t="str">
        <f ca="1">IF(Table3[[#This Row],[Age]]&gt;55, "Near Retirement", IF(Table3[[#This Row],[Age]]&lt;25,"Below 25", "25+"))</f>
        <v>25+</v>
      </c>
      <c r="E982" s="2">
        <v>44935</v>
      </c>
      <c r="F982">
        <f ca="1">DATEDIF(Table3[[#This Row],[Joining-Date]],TODAY(),"Y")</f>
        <v>1</v>
      </c>
      <c r="G982" s="3" t="s">
        <v>3282</v>
      </c>
      <c r="H982">
        <v>5387</v>
      </c>
      <c r="I982" t="s">
        <v>14</v>
      </c>
    </row>
    <row r="983" spans="1:9" x14ac:dyDescent="0.35">
      <c r="A983" s="1" t="s">
        <v>2782</v>
      </c>
      <c r="B983" s="2">
        <v>42032</v>
      </c>
      <c r="C983">
        <f t="shared" ca="1" si="15"/>
        <v>9</v>
      </c>
      <c r="D983" t="str">
        <f ca="1">IF(Table3[[#This Row],[Age]]&gt;55, "Near Retirement", IF(Table3[[#This Row],[Age]]&lt;25,"Below 25", "25+"))</f>
        <v>Below 25</v>
      </c>
      <c r="E983" s="2">
        <v>45376</v>
      </c>
      <c r="F983">
        <f ca="1">DATEDIF(Table3[[#This Row],[Joining-Date]],TODAY(),"Y")</f>
        <v>0</v>
      </c>
      <c r="G983" s="3" t="s">
        <v>3282</v>
      </c>
      <c r="H983">
        <v>4983</v>
      </c>
      <c r="I983" t="s">
        <v>14</v>
      </c>
    </row>
    <row r="984" spans="1:9" hidden="1" x14ac:dyDescent="0.35">
      <c r="A984" s="1" t="s">
        <v>3259</v>
      </c>
      <c r="B984" s="2">
        <v>10868</v>
      </c>
      <c r="C984">
        <f t="shared" ca="1" si="15"/>
        <v>95</v>
      </c>
      <c r="D984" t="str">
        <f ca="1">IF(Table3[[#This Row],[Age]]&gt;55, "Near Retirement", IF(Table3[[#This Row],[Age]]&lt;25,"Below 25", "25+"))</f>
        <v>Near Retirement</v>
      </c>
      <c r="E984" s="2">
        <v>45022</v>
      </c>
      <c r="F984">
        <f ca="1">DATEDIF(Table3[[#This Row],[Joining-Date]],TODAY(),"Y")</f>
        <v>1</v>
      </c>
      <c r="G984" t="s">
        <v>3280</v>
      </c>
      <c r="H984">
        <v>37676</v>
      </c>
      <c r="I984" t="s">
        <v>19</v>
      </c>
    </row>
    <row r="985" spans="1:9" hidden="1" x14ac:dyDescent="0.35">
      <c r="A985" s="1" t="s">
        <v>3260</v>
      </c>
      <c r="B985" s="2">
        <v>17955</v>
      </c>
      <c r="C985">
        <f t="shared" ca="1" si="15"/>
        <v>75</v>
      </c>
      <c r="D985" t="str">
        <f ca="1">IF(Table3[[#This Row],[Age]]&gt;55, "Near Retirement", IF(Table3[[#This Row],[Age]]&lt;25,"Below 25", "25+"))</f>
        <v>Near Retirement</v>
      </c>
      <c r="E985" s="2">
        <v>44175</v>
      </c>
      <c r="F985">
        <f ca="1">DATEDIF(Table3[[#This Row],[Joining-Date]],TODAY(),"Y")</f>
        <v>3</v>
      </c>
      <c r="G985" t="s">
        <v>13</v>
      </c>
      <c r="H985">
        <v>95714</v>
      </c>
      <c r="I985" t="s">
        <v>19</v>
      </c>
    </row>
    <row r="986" spans="1:9" x14ac:dyDescent="0.35">
      <c r="A986" s="1" t="s">
        <v>2962</v>
      </c>
      <c r="B986" s="2">
        <v>27243</v>
      </c>
      <c r="C986">
        <f t="shared" ca="1" si="15"/>
        <v>50</v>
      </c>
      <c r="D986" t="str">
        <f ca="1">IF(Table3[[#This Row],[Age]]&gt;55, "Near Retirement", IF(Table3[[#This Row],[Age]]&lt;25,"Below 25", "25+"))</f>
        <v>25+</v>
      </c>
      <c r="E986" s="2">
        <v>44756</v>
      </c>
      <c r="F986">
        <f ca="1">DATEDIF(Table3[[#This Row],[Joining-Date]],TODAY(),"Y")</f>
        <v>2</v>
      </c>
      <c r="G986" s="3" t="s">
        <v>3282</v>
      </c>
      <c r="H986">
        <v>3662</v>
      </c>
      <c r="I986" t="s">
        <v>14</v>
      </c>
    </row>
    <row r="987" spans="1:9" hidden="1" x14ac:dyDescent="0.35">
      <c r="A987" s="1" t="s">
        <v>3262</v>
      </c>
      <c r="B987" s="2">
        <v>9473</v>
      </c>
      <c r="C987">
        <f t="shared" ca="1" si="15"/>
        <v>98</v>
      </c>
      <c r="D987" t="str">
        <f ca="1">IF(Table3[[#This Row],[Age]]&gt;55, "Near Retirement", IF(Table3[[#This Row],[Age]]&lt;25,"Below 25", "25+"))</f>
        <v>Near Retirement</v>
      </c>
      <c r="E987" s="2">
        <v>43868</v>
      </c>
      <c r="F987">
        <f ca="1">DATEDIF(Table3[[#This Row],[Joining-Date]],TODAY(),"Y")</f>
        <v>4</v>
      </c>
      <c r="G987" t="s">
        <v>23</v>
      </c>
      <c r="H987">
        <v>14370</v>
      </c>
      <c r="I987" t="s">
        <v>14</v>
      </c>
    </row>
    <row r="988" spans="1:9" x14ac:dyDescent="0.35">
      <c r="A988" s="1" t="s">
        <v>2876</v>
      </c>
      <c r="B988" s="2">
        <v>32295</v>
      </c>
      <c r="C988">
        <f t="shared" ca="1" si="15"/>
        <v>36</v>
      </c>
      <c r="D988" t="str">
        <f ca="1">IF(Table3[[#This Row],[Age]]&gt;55, "Near Retirement", IF(Table3[[#This Row],[Age]]&lt;25,"Below 25", "25+"))</f>
        <v>25+</v>
      </c>
      <c r="E988" s="2">
        <v>44858</v>
      </c>
      <c r="F988">
        <f ca="1">DATEDIF(Table3[[#This Row],[Joining-Date]],TODAY(),"Y")</f>
        <v>2</v>
      </c>
      <c r="G988" s="3" t="s">
        <v>3282</v>
      </c>
      <c r="H988">
        <v>3614</v>
      </c>
      <c r="I988" t="s">
        <v>14</v>
      </c>
    </row>
    <row r="989" spans="1:9" hidden="1" x14ac:dyDescent="0.35">
      <c r="A989" s="1" t="s">
        <v>3264</v>
      </c>
      <c r="B989" s="2">
        <v>7077</v>
      </c>
      <c r="C989">
        <f t="shared" ca="1" si="15"/>
        <v>105</v>
      </c>
      <c r="D989" t="str">
        <f ca="1">IF(Table3[[#This Row],[Age]]&gt;55, "Near Retirement", IF(Table3[[#This Row],[Age]]&lt;25,"Below 25", "25+"))</f>
        <v>Near Retirement</v>
      </c>
      <c r="E989" s="2">
        <v>45219</v>
      </c>
      <c r="F989">
        <f ca="1">DATEDIF(Table3[[#This Row],[Joining-Date]],TODAY(),"Y")</f>
        <v>1</v>
      </c>
      <c r="G989" t="s">
        <v>3280</v>
      </c>
      <c r="H989">
        <v>49647</v>
      </c>
      <c r="I989" t="s">
        <v>19</v>
      </c>
    </row>
    <row r="990" spans="1:9" x14ac:dyDescent="0.35">
      <c r="A990" s="1" t="s">
        <v>2679</v>
      </c>
      <c r="B990" s="2">
        <v>26124</v>
      </c>
      <c r="C990">
        <f t="shared" ca="1" si="15"/>
        <v>53</v>
      </c>
      <c r="D990" t="str">
        <f ca="1">IF(Table3[[#This Row],[Age]]&gt;55, "Near Retirement", IF(Table3[[#This Row],[Age]]&lt;25,"Below 25", "25+"))</f>
        <v>25+</v>
      </c>
      <c r="E990" s="2">
        <v>44614</v>
      </c>
      <c r="F990">
        <f ca="1">DATEDIF(Table3[[#This Row],[Joining-Date]],TODAY(),"Y")</f>
        <v>2</v>
      </c>
      <c r="G990" s="3" t="s">
        <v>3282</v>
      </c>
      <c r="H990">
        <v>2077</v>
      </c>
      <c r="I990" t="s">
        <v>19</v>
      </c>
    </row>
    <row r="991" spans="1:9" hidden="1" x14ac:dyDescent="0.35">
      <c r="A991" s="1" t="s">
        <v>3266</v>
      </c>
      <c r="B991" s="2">
        <v>12137</v>
      </c>
      <c r="C991">
        <f t="shared" ca="1" si="15"/>
        <v>91</v>
      </c>
      <c r="D991" t="str">
        <f ca="1">IF(Table3[[#This Row],[Age]]&gt;55, "Near Retirement", IF(Table3[[#This Row],[Age]]&lt;25,"Below 25", "25+"))</f>
        <v>Near Retirement</v>
      </c>
      <c r="E991" s="2">
        <v>45300</v>
      </c>
      <c r="F991">
        <f ca="1">DATEDIF(Table3[[#This Row],[Joining-Date]],TODAY(),"Y")</f>
        <v>0</v>
      </c>
      <c r="G991" t="s">
        <v>23</v>
      </c>
      <c r="H991">
        <v>25981</v>
      </c>
      <c r="I991" t="s">
        <v>19</v>
      </c>
    </row>
    <row r="992" spans="1:9" hidden="1" x14ac:dyDescent="0.35">
      <c r="A992" s="1" t="s">
        <v>3267</v>
      </c>
      <c r="B992" s="2">
        <v>12581</v>
      </c>
      <c r="C992">
        <f t="shared" ca="1" si="15"/>
        <v>90</v>
      </c>
      <c r="D992" t="str">
        <f ca="1">IF(Table3[[#This Row],[Age]]&gt;55, "Near Retirement", IF(Table3[[#This Row],[Age]]&lt;25,"Below 25", "25+"))</f>
        <v>Near Retirement</v>
      </c>
      <c r="E992" s="2">
        <v>44908</v>
      </c>
      <c r="F992">
        <f ca="1">DATEDIF(Table3[[#This Row],[Joining-Date]],TODAY(),"Y")</f>
        <v>1</v>
      </c>
      <c r="G992" t="s">
        <v>550</v>
      </c>
      <c r="H992">
        <v>48035</v>
      </c>
      <c r="I992" t="s">
        <v>19</v>
      </c>
    </row>
    <row r="993" spans="1:9" x14ac:dyDescent="0.35">
      <c r="A993" s="1" t="s">
        <v>2950</v>
      </c>
      <c r="B993" s="2">
        <v>30986</v>
      </c>
      <c r="C993">
        <f t="shared" ca="1" si="15"/>
        <v>40</v>
      </c>
      <c r="D993" t="str">
        <f ca="1">IF(Table3[[#This Row],[Age]]&gt;55, "Near Retirement", IF(Table3[[#This Row],[Age]]&lt;25,"Below 25", "25+"))</f>
        <v>25+</v>
      </c>
      <c r="E993" s="2">
        <v>44785</v>
      </c>
      <c r="F993">
        <f ca="1">DATEDIF(Table3[[#This Row],[Joining-Date]],TODAY(),"Y")</f>
        <v>2</v>
      </c>
      <c r="G993" s="3" t="s">
        <v>3282</v>
      </c>
      <c r="H993">
        <v>1281</v>
      </c>
      <c r="I993" t="s">
        <v>14</v>
      </c>
    </row>
    <row r="994" spans="1:9" x14ac:dyDescent="0.35">
      <c r="A994" s="1" t="s">
        <v>2915</v>
      </c>
      <c r="B994" s="2">
        <v>37233</v>
      </c>
      <c r="C994">
        <f t="shared" ca="1" si="15"/>
        <v>22</v>
      </c>
      <c r="D994" t="str">
        <f ca="1">IF(Table3[[#This Row],[Age]]&gt;55, "Near Retirement", IF(Table3[[#This Row],[Age]]&lt;25,"Below 25", "25+"))</f>
        <v>Below 25</v>
      </c>
      <c r="E994" s="2">
        <v>44850</v>
      </c>
      <c r="F994">
        <f ca="1">DATEDIF(Table3[[#This Row],[Joining-Date]],TODAY(),"Y")</f>
        <v>2</v>
      </c>
      <c r="G994" s="3" t="s">
        <v>3282</v>
      </c>
      <c r="H994">
        <v>1038</v>
      </c>
      <c r="I994" t="s">
        <v>19</v>
      </c>
    </row>
    <row r="995" spans="1:9" x14ac:dyDescent="0.35">
      <c r="A995" s="1" t="s">
        <v>2355</v>
      </c>
      <c r="B995" s="2">
        <v>29641</v>
      </c>
      <c r="C995">
        <f t="shared" ca="1" si="15"/>
        <v>43</v>
      </c>
      <c r="D995" t="str">
        <f ca="1">IF(Table3[[#This Row],[Age]]&gt;55, "Near Retirement", IF(Table3[[#This Row],[Age]]&lt;25,"Below 25", "25+"))</f>
        <v>25+</v>
      </c>
      <c r="E995" s="2">
        <v>43835</v>
      </c>
      <c r="F995">
        <f ca="1">DATEDIF(Table3[[#This Row],[Joining-Date]],TODAY(),"Y")</f>
        <v>4</v>
      </c>
      <c r="G995" s="3" t="s">
        <v>3282</v>
      </c>
      <c r="H995">
        <v>1010</v>
      </c>
      <c r="I995" t="s">
        <v>14</v>
      </c>
    </row>
    <row r="996" spans="1:9" hidden="1" x14ac:dyDescent="0.35">
      <c r="A996" s="1" t="s">
        <v>3269</v>
      </c>
      <c r="B996" s="2">
        <v>5978</v>
      </c>
      <c r="C996">
        <f t="shared" ca="1" si="15"/>
        <v>108</v>
      </c>
      <c r="D996" t="str">
        <f ca="1">IF(Table3[[#This Row],[Age]]&gt;55, "Near Retirement", IF(Table3[[#This Row],[Age]]&lt;25,"Below 25", "25+"))</f>
        <v>Near Retirement</v>
      </c>
      <c r="E996" s="2">
        <v>44986</v>
      </c>
      <c r="F996">
        <f ca="1">DATEDIF(Table3[[#This Row],[Joining-Date]],TODAY(),"Y")</f>
        <v>1</v>
      </c>
      <c r="G996" t="s">
        <v>3280</v>
      </c>
      <c r="H996">
        <v>9090</v>
      </c>
      <c r="I996" t="s">
        <v>19</v>
      </c>
    </row>
    <row r="997" spans="1:9" x14ac:dyDescent="0.35">
      <c r="A997" s="1" t="s">
        <v>2596</v>
      </c>
      <c r="B997" s="2">
        <v>36954</v>
      </c>
      <c r="C997">
        <f t="shared" ca="1" si="15"/>
        <v>23</v>
      </c>
      <c r="D997" t="str">
        <f ca="1">IF(Table3[[#This Row],[Age]]&gt;55, "Near Retirement", IF(Table3[[#This Row],[Age]]&lt;25,"Below 25", "25+"))</f>
        <v>Below 25</v>
      </c>
      <c r="E997" s="2">
        <v>44842</v>
      </c>
      <c r="F997">
        <f ca="1">DATEDIF(Table3[[#This Row],[Joining-Date]],TODAY(),"Y")</f>
        <v>2</v>
      </c>
      <c r="G997" s="3" t="s">
        <v>3282</v>
      </c>
      <c r="H997">
        <v>776</v>
      </c>
      <c r="I997" t="s">
        <v>14</v>
      </c>
    </row>
    <row r="998" spans="1:9" x14ac:dyDescent="0.35">
      <c r="A998" s="1" t="s">
        <v>2870</v>
      </c>
      <c r="B998" s="2">
        <v>35371</v>
      </c>
      <c r="C998">
        <f t="shared" ca="1" si="15"/>
        <v>28</v>
      </c>
      <c r="D998" t="str">
        <f ca="1">IF(Table3[[#This Row],[Age]]&gt;55, "Near Retirement", IF(Table3[[#This Row],[Age]]&lt;25,"Below 25", "25+"))</f>
        <v>25+</v>
      </c>
      <c r="E998" s="2">
        <v>43945</v>
      </c>
      <c r="F998">
        <f ca="1">DATEDIF(Table3[[#This Row],[Joining-Date]],TODAY(),"Y")</f>
        <v>4</v>
      </c>
      <c r="G998" s="3" t="s">
        <v>3282</v>
      </c>
      <c r="H998">
        <v>609</v>
      </c>
      <c r="I998" t="s">
        <v>19</v>
      </c>
    </row>
    <row r="999" spans="1:9" hidden="1" x14ac:dyDescent="0.35">
      <c r="A999" s="1" t="s">
        <v>3272</v>
      </c>
      <c r="B999" s="2">
        <v>3763</v>
      </c>
      <c r="C999">
        <f t="shared" ref="C999:C1001" ca="1" si="16">DATEDIF(B999,TODAY(),"Y")</f>
        <v>114</v>
      </c>
      <c r="D999" t="str">
        <f ca="1">IF(Table3[[#This Row],[Age]]&gt;55, "Near Retirement", IF(Table3[[#This Row],[Age]]&lt;25,"Below 25", "25+"))</f>
        <v>Near Retirement</v>
      </c>
      <c r="E999" s="2">
        <v>44788</v>
      </c>
      <c r="F999">
        <f ca="1">DATEDIF(Table3[[#This Row],[Joining-Date]],TODAY(),"Y")</f>
        <v>2</v>
      </c>
      <c r="G999" t="s">
        <v>13</v>
      </c>
      <c r="H999">
        <v>2324</v>
      </c>
      <c r="I999" t="s">
        <v>19</v>
      </c>
    </row>
    <row r="1000" spans="1:9" hidden="1" x14ac:dyDescent="0.35">
      <c r="A1000" s="1" t="s">
        <v>3273</v>
      </c>
      <c r="B1000" s="2">
        <v>13750</v>
      </c>
      <c r="C1000">
        <f t="shared" ca="1" si="16"/>
        <v>87</v>
      </c>
      <c r="D1000" t="str">
        <f ca="1">IF(Table3[[#This Row],[Age]]&gt;55, "Near Retirement", IF(Table3[[#This Row],[Age]]&lt;25,"Below 25", "25+"))</f>
        <v>Near Retirement</v>
      </c>
      <c r="E1000" s="2">
        <v>44911</v>
      </c>
      <c r="F1000">
        <f ca="1">DATEDIF(Table3[[#This Row],[Joining-Date]],TODAY(),"Y")</f>
        <v>1</v>
      </c>
      <c r="G1000" t="s">
        <v>3278</v>
      </c>
      <c r="H1000">
        <v>52758</v>
      </c>
      <c r="I1000" t="s">
        <v>19</v>
      </c>
    </row>
    <row r="1001" spans="1:9" hidden="1" x14ac:dyDescent="0.35">
      <c r="A1001" s="1" t="s">
        <v>3274</v>
      </c>
      <c r="B1001" s="2">
        <v>8754</v>
      </c>
      <c r="C1001">
        <f t="shared" ca="1" si="16"/>
        <v>100</v>
      </c>
      <c r="D1001" t="str">
        <f ca="1">IF(Table3[[#This Row],[Age]]&gt;55, "Near Retirement", IF(Table3[[#This Row],[Age]]&lt;25,"Below 25", "25+"))</f>
        <v>Near Retirement</v>
      </c>
      <c r="E1001" s="2">
        <v>43916</v>
      </c>
      <c r="F1001">
        <f ca="1">DATEDIF(Table3[[#This Row],[Joining-Date]],TODAY(),"Y")</f>
        <v>4</v>
      </c>
      <c r="G1001" t="s">
        <v>3280</v>
      </c>
      <c r="H1001">
        <v>44967</v>
      </c>
      <c r="I1001" t="s">
        <v>14</v>
      </c>
    </row>
  </sheetData>
  <phoneticPr fontId="1" type="noConversion"/>
  <pageMargins left="0.75" right="0.75" top="1" bottom="1" header="0.5" footer="0.5"/>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7422C-A1BE-4175-9FC3-28D1CB0E59B0}">
  <dimension ref="A3:P37"/>
  <sheetViews>
    <sheetView topLeftCell="A4" workbookViewId="0">
      <selection activeCell="X9" sqref="U7:X9"/>
    </sheetView>
  </sheetViews>
  <sheetFormatPr defaultRowHeight="14.5" x14ac:dyDescent="0.35"/>
  <cols>
    <col min="1" max="2" width="15.26953125" bestFit="1" customWidth="1"/>
    <col min="3" max="3" width="8.36328125" bestFit="1" customWidth="1"/>
    <col min="4" max="4" width="14.81640625" bestFit="1" customWidth="1"/>
    <col min="5" max="5" width="10.7265625" bestFit="1" customWidth="1"/>
    <col min="13" max="13" width="14.6328125" bestFit="1" customWidth="1"/>
    <col min="14" max="14" width="10.36328125" bestFit="1" customWidth="1"/>
    <col min="15" max="15" width="5.81640625" bestFit="1" customWidth="1"/>
    <col min="16" max="16" width="10.7265625" bestFit="1" customWidth="1"/>
    <col min="18" max="18" width="11.81640625" bestFit="1" customWidth="1"/>
    <col min="19" max="19" width="16.08984375" bestFit="1" customWidth="1"/>
    <col min="20" max="20" width="11.81640625" bestFit="1" customWidth="1"/>
    <col min="21" max="22" width="15.26953125" bestFit="1" customWidth="1"/>
    <col min="23" max="23" width="7.81640625" bestFit="1" customWidth="1"/>
    <col min="24" max="25" width="11.81640625" bestFit="1" customWidth="1"/>
  </cols>
  <sheetData>
    <row r="3" spans="1:16" x14ac:dyDescent="0.35">
      <c r="N3" s="4" t="s">
        <v>3293</v>
      </c>
    </row>
    <row r="4" spans="1:16" x14ac:dyDescent="0.35">
      <c r="N4" t="s">
        <v>14</v>
      </c>
      <c r="O4" t="s">
        <v>19</v>
      </c>
      <c r="P4" t="s">
        <v>3287</v>
      </c>
    </row>
    <row r="5" spans="1:16" x14ac:dyDescent="0.35">
      <c r="M5" t="s">
        <v>3288</v>
      </c>
      <c r="N5" s="6">
        <v>63424.678571428572</v>
      </c>
      <c r="O5" s="6">
        <v>56700</v>
      </c>
      <c r="P5" s="6">
        <v>60003.350877192985</v>
      </c>
    </row>
    <row r="13" spans="1:16" x14ac:dyDescent="0.35">
      <c r="B13" s="4" t="s">
        <v>3293</v>
      </c>
    </row>
    <row r="14" spans="1:16" x14ac:dyDescent="0.35">
      <c r="B14" t="s">
        <v>3289</v>
      </c>
      <c r="C14" t="s">
        <v>3290</v>
      </c>
      <c r="D14" t="s">
        <v>3291</v>
      </c>
      <c r="E14" t="s">
        <v>3287</v>
      </c>
    </row>
    <row r="15" spans="1:16" x14ac:dyDescent="0.35">
      <c r="A15" t="s">
        <v>3288</v>
      </c>
      <c r="B15" s="6">
        <v>60723.370370370372</v>
      </c>
      <c r="C15" s="6">
        <v>58926.400000000001</v>
      </c>
      <c r="D15" s="6">
        <v>60213.2</v>
      </c>
      <c r="E15" s="6">
        <v>60003.350877192985</v>
      </c>
    </row>
    <row r="29" spans="13:14" x14ac:dyDescent="0.35">
      <c r="M29" s="4" t="s">
        <v>3286</v>
      </c>
      <c r="N29" t="s">
        <v>3292</v>
      </c>
    </row>
    <row r="30" spans="13:14" x14ac:dyDescent="0.35">
      <c r="M30" s="5" t="s">
        <v>3289</v>
      </c>
      <c r="N30" s="6">
        <v>27</v>
      </c>
    </row>
    <row r="31" spans="13:14" x14ac:dyDescent="0.35">
      <c r="M31" s="5" t="s">
        <v>3290</v>
      </c>
      <c r="N31" s="6">
        <v>20</v>
      </c>
    </row>
    <row r="32" spans="13:14" x14ac:dyDescent="0.35">
      <c r="M32" s="5" t="s">
        <v>3291</v>
      </c>
      <c r="N32" s="6">
        <v>10</v>
      </c>
    </row>
    <row r="33" spans="1:14" x14ac:dyDescent="0.35">
      <c r="M33" s="5" t="s">
        <v>3287</v>
      </c>
      <c r="N33" s="6">
        <v>57</v>
      </c>
    </row>
    <row r="34" spans="1:14" x14ac:dyDescent="0.35">
      <c r="A34" s="4" t="s">
        <v>3286</v>
      </c>
      <c r="B34" t="s">
        <v>3292</v>
      </c>
    </row>
    <row r="35" spans="1:14" x14ac:dyDescent="0.35">
      <c r="A35" s="5" t="s">
        <v>14</v>
      </c>
      <c r="B35" s="9">
        <v>28</v>
      </c>
    </row>
    <row r="36" spans="1:14" x14ac:dyDescent="0.35">
      <c r="A36" s="5" t="s">
        <v>19</v>
      </c>
      <c r="B36" s="9">
        <v>29</v>
      </c>
    </row>
    <row r="37" spans="1:14" x14ac:dyDescent="0.35">
      <c r="A37" s="5" t="s">
        <v>3287</v>
      </c>
      <c r="B37" s="9">
        <v>57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D1CDC-26D1-4AF2-886E-4C47F7AE2139}">
  <dimension ref="A1:T4"/>
  <sheetViews>
    <sheetView showGridLines="0" tabSelected="1" workbookViewId="0">
      <selection activeCell="W15" sqref="W15"/>
    </sheetView>
  </sheetViews>
  <sheetFormatPr defaultRowHeight="14.5" x14ac:dyDescent="0.35"/>
  <cols>
    <col min="19" max="19" width="6" customWidth="1"/>
    <col min="20" max="20" width="8.7265625" hidden="1" customWidth="1"/>
  </cols>
  <sheetData>
    <row r="1" spans="1:20" x14ac:dyDescent="0.35">
      <c r="A1" s="7" t="s">
        <v>3294</v>
      </c>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row r="4" spans="1:20" x14ac:dyDescent="0.35">
      <c r="A4" s="8"/>
      <c r="B4" s="8"/>
      <c r="C4" s="8"/>
      <c r="D4" s="8"/>
      <c r="E4" s="8"/>
      <c r="F4" s="8"/>
      <c r="G4" s="8"/>
      <c r="H4" s="8"/>
      <c r="I4" s="8"/>
      <c r="J4" s="8"/>
      <c r="K4" s="8"/>
      <c r="L4" s="8"/>
      <c r="M4" s="8"/>
      <c r="N4" s="8"/>
      <c r="O4" s="8"/>
      <c r="P4" s="8"/>
      <c r="Q4" s="8"/>
      <c r="R4" s="8"/>
      <c r="S4" s="8"/>
      <c r="T4" s="8"/>
    </row>
  </sheetData>
  <mergeCells count="1">
    <mergeCell ref="A1:T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U k 3 a W P Y S c a i m A A A A 9 g A A A B I A H A B D b 2 5 m a W c v U G F j a 2 F n Z S 5 4 b W w g o h g A K K A U A A A A A A A A A A A A A A A A A A A A A A A A A A A A h Y 8 x D o I w G I W v Q r r T l h K j I T 8 l 0 c F F E h M T 4 9 q U C o 1 Q D C 2 W u z l 4 J K 8 g R l E 3 x / e 9 b 3 j v f r 1 B N j R 1 c F G d 1 a 1 J U Y Q p C p S R b a F N m a L e H c M F y j h s h T y J U g W j b G w y 2 C J F l X P n h B D v P f Y x b r u S M E o j c s g 3 O 1 m p R q C P r P / L o T b W C S M V 4 r B / j e E M R z H F M z b H F M g E I d f m K 7 B x 7 7 P 9 g b D q a 9 d 3 i i s T r p d A p g j k / Y E / A F B L A w Q U A A I A C A B S T d 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k 3 a W C i K R 7 g O A A A A E Q A A A B M A H A B G b 3 J t d W x h c y 9 T Z W N 0 a W 9 u M S 5 t I K I Y A C i g F A A A A A A A A A A A A A A A A A A A A A A A A A A A A C t O T S 7 J z M 9 T C I b Q h t Y A U E s B A i 0 A F A A C A A g A U k 3 a W P Y S c a i m A A A A 9 g A A A B I A A A A A A A A A A A A A A A A A A A A A A E N v b m Z p Z y 9 Q Y W N r Y W d l L n h t b F B L A Q I t A B Q A A g A I A F J N 2 l g P y u m r p A A A A O k A A A A T A A A A A A A A A A A A A A A A A P I A A A B b Q 2 9 u d G V u d F 9 U e X B l c 1 0 u e G 1 s U E s B A i 0 A F A A C A A g A U k 3 a W 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K Q 7 A z g H E N x B k q V v p u 7 f + J g A A A A A A g A A A A A A E G Y A A A A B A A A g A A A A 2 5 / I M 5 o b 6 2 B n x A a 5 p D T G g Y w l T v s 6 8 Y O g S 0 l q K + P Z 8 i 0 A A A A A D o A A A A A C A A A g A A A A J H s g d 7 k Y M v B S 3 k p + 3 n e D F Z M 0 3 z n Q N H f m q B h 8 Z H 4 U u G B Q A A A A 4 / 3 S g A q u U x f C T / B K X 2 h n U V 6 9 c g 9 f X b S o j I a 5 G n J R c P S 1 Z 2 0 z R z m n A F I f Q B Q 3 P 9 d S 9 u k v f u N c f t 4 4 a 5 e 2 f 4 O p u U Y a T B Z U d g 9 1 o p d U i f g 5 o t 1 A A A A A J k / 5 u j F b e G 5 g G 7 Z u s o h Z d u t D h 8 / Y d / j B + Y P H y K r 6 V u E o I g t j Q / 6 v 8 T G T e 2 Z R i K 9 O 1 G a D R v 8 g 2 F a r v X R e s 0 r b r Q = = < / D a t a M a s h u p > 
</file>

<file path=customXml/itemProps1.xml><?xml version="1.0" encoding="utf-8"?>
<ds:datastoreItem xmlns:ds="http://schemas.openxmlformats.org/officeDocument/2006/customXml" ds:itemID="{35A0D4DF-4D48-4231-938B-A8E4E9ADE7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Raw-Data</vt:lpstr>
      <vt:lpstr>Working-Copy</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Harsh Bali</cp:lastModifiedBy>
  <dcterms:created xsi:type="dcterms:W3CDTF">2024-04-23T14:09:31Z</dcterms:created>
  <dcterms:modified xsi:type="dcterms:W3CDTF">2024-11-25T13:13:10Z</dcterms:modified>
</cp:coreProperties>
</file>