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10" sheetId="1" r:id="rId4"/>
    <sheet state="visible" name="MA9" sheetId="2" r:id="rId5"/>
    <sheet state="visible" name="MA8" sheetId="3" r:id="rId6"/>
    <sheet state="visible" name="MA7" sheetId="4" r:id="rId7"/>
    <sheet state="visible" name="MA6" sheetId="5" r:id="rId8"/>
    <sheet state="visible" name="MA5" sheetId="6" r:id="rId9"/>
    <sheet state="visible" name="MA4" sheetId="7" r:id="rId10"/>
    <sheet state="visible" name="MA3" sheetId="8" r:id="rId11"/>
    <sheet state="visible" name="MA2" sheetId="9" r:id="rId12"/>
    <sheet state="visible" name="MA1" sheetId="10" r:id="rId13"/>
    <sheet state="visible" name="MahiFull_Stats" sheetId="11" r:id="rId14"/>
    <sheet state="visible" name="Total Basins" sheetId="12" r:id="rId15"/>
  </sheets>
  <definedNames>
    <definedName localSheetId="2" name="ExternalData_9">'MA8'!$A$1:$B$9</definedName>
    <definedName localSheetId="8" name="ExternalData_3">'MA2'!$A$1:$B$8</definedName>
    <definedName localSheetId="1" name="ExternalData_10">'MA9'!$A$1:$B$10</definedName>
    <definedName localSheetId="0" name="ExternalData_11">'MA10'!$A$1:$B$10</definedName>
    <definedName localSheetId="3" name="ExternalData_8">'MA7'!$A$1:$B$9</definedName>
    <definedName localSheetId="7" name="ExternalData_4">'MA3'!$A$1:$B$8</definedName>
    <definedName localSheetId="4" name="ExternalData_7">'MA6'!$A$1:$B$9</definedName>
    <definedName localSheetId="9" name="ExternalData_2">'MA1'!$A$1:$B$8</definedName>
    <definedName localSheetId="6" name="ExternalData_5">'MA4'!$A$1:$B$8</definedName>
    <definedName localSheetId="10" name="ExternalData_1">MahiFull_Stats!$A$1:$A$10</definedName>
    <definedName localSheetId="5" name="ExternalData_6">'MA5'!$A$1:$B$9</definedName>
  </definedNames>
  <calcPr/>
  <extLst>
    <ext uri="GoogleSheetsCustomDataVersion2">
      <go:sheetsCustomData xmlns:go="http://customooxmlschemas.google.com/" r:id="rId16" roundtripDataChecksum="MUn3PzdSLUG8Y/RAWVX5CLlaqhypn4DlUsGqEHp2sqM="/>
    </ext>
  </extLst>
</workbook>
</file>

<file path=xl/sharedStrings.xml><?xml version="1.0" encoding="utf-8"?>
<sst xmlns="http://schemas.openxmlformats.org/spreadsheetml/2006/main" count="63" uniqueCount="24">
  <si>
    <t>Class</t>
  </si>
  <si>
    <t>Area [metre^2]</t>
  </si>
  <si>
    <t>Area (Hec)</t>
  </si>
  <si>
    <t>%</t>
  </si>
  <si>
    <t>1 – Builtup</t>
  </si>
  <si>
    <t>2 – Waterbodies</t>
  </si>
  <si>
    <t>3 – Agriculture</t>
  </si>
  <si>
    <t>4 – Vegetation Patches</t>
  </si>
  <si>
    <t>5 – Shrubland</t>
  </si>
  <si>
    <t>6 – Salineland</t>
  </si>
  <si>
    <t>7 – Barrenland</t>
  </si>
  <si>
    <t>8 – Fallowland</t>
  </si>
  <si>
    <t>9 – Forest Patches</t>
  </si>
  <si>
    <t>Area in SqKm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</si>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</sst>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3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1">
    <tableStyle count="3" pivot="0" name="MA10-style">
      <tableStyleElement dxfId="1" type="headerRow"/>
      <tableStyleElement dxfId="2" type="firstRowStripe"/>
      <tableStyleElement dxfId="3" type="secondRowStripe"/>
    </tableStyle>
    <tableStyle count="3" pivot="0" name="MA9-style">
      <tableStyleElement dxfId="1" type="headerRow"/>
      <tableStyleElement dxfId="2" type="firstRowStripe"/>
      <tableStyleElement dxfId="3" type="secondRowStripe"/>
    </tableStyle>
    <tableStyle count="3" pivot="0" name="MA8-style">
      <tableStyleElement dxfId="1" type="headerRow"/>
      <tableStyleElement dxfId="2" type="firstRowStripe"/>
      <tableStyleElement dxfId="3" type="secondRowStripe"/>
    </tableStyle>
    <tableStyle count="3" pivot="0" name="MA7-style">
      <tableStyleElement dxfId="1" type="headerRow"/>
      <tableStyleElement dxfId="2" type="firstRowStripe"/>
      <tableStyleElement dxfId="3" type="secondRowStripe"/>
    </tableStyle>
    <tableStyle count="3" pivot="0" name="MA6-style">
      <tableStyleElement dxfId="1" type="headerRow"/>
      <tableStyleElement dxfId="2" type="firstRowStripe"/>
      <tableStyleElement dxfId="3" type="secondRowStripe"/>
    </tableStyle>
    <tableStyle count="3" pivot="0" name="MA5-style">
      <tableStyleElement dxfId="1" type="headerRow"/>
      <tableStyleElement dxfId="2" type="firstRowStripe"/>
      <tableStyleElement dxfId="3" type="secondRowStripe"/>
    </tableStyle>
    <tableStyle count="3" pivot="0" name="MA4-style">
      <tableStyleElement dxfId="1" type="headerRow"/>
      <tableStyleElement dxfId="2" type="firstRowStripe"/>
      <tableStyleElement dxfId="3" type="secondRowStripe"/>
    </tableStyle>
    <tableStyle count="3" pivot="0" name="MA3-style">
      <tableStyleElement dxfId="1" type="headerRow"/>
      <tableStyleElement dxfId="2" type="firstRowStripe"/>
      <tableStyleElement dxfId="3" type="secondRowStripe"/>
    </tableStyle>
    <tableStyle count="3" pivot="0" name="MA2-style">
      <tableStyleElement dxfId="1" type="headerRow"/>
      <tableStyleElement dxfId="2" type="firstRowStripe"/>
      <tableStyleElement dxfId="3" type="secondRowStripe"/>
    </tableStyle>
    <tableStyle count="3" pivot="0" name="MA1-style">
      <tableStyleElement dxfId="1" type="headerRow"/>
      <tableStyleElement dxfId="2" type="firstRowStripe"/>
      <tableStyleElement dxfId="3" type="secondRowStripe"/>
    </tableStyle>
    <tableStyle count="3" pivot="0" name="MahiFull_Sta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'MA10'!$D$1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'MA10'!$E$2:$E$10</c:f>
            </c:strRef>
          </c:cat>
          <c:val>
            <c:numRef>
              <c:f>'MA10'!$D$2:$D$10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333375</xdr:colOff>
      <xdr:row>1</xdr:row>
      <xdr:rowOff>57150</xdr:rowOff>
    </xdr:from>
    <xdr:ext cx="5715000" cy="3533775"/>
    <xdr:graphicFrame>
      <xdr:nvGraphicFramePr>
        <xdr:cNvPr id="183220098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10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MA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D8" displayName="Table_10" name="Table_10" id="10">
  <tableColumns count="4">
    <tableColumn name="Class" id="1"/>
    <tableColumn name="Area [metre^2]" id="2"/>
    <tableColumn name="Area (Hec)" id="3"/>
    <tableColumn name="%" id="4"/>
  </tableColumns>
  <tableStyleInfo name="MA1-style" showColumnStripes="0" showFirstColumn="1" showLastColumn="1" showRowStripes="1"/>
</table>
</file>

<file path=xl/tables/table11.xml><?xml version="1.0" encoding="utf-8"?>
<table xmlns="http://schemas.openxmlformats.org/spreadsheetml/2006/main" ref="A1:D10" displayName="Table_11" name="Table_11" id="11">
  <tableColumns count="4">
    <tableColumn name="Class" id="1"/>
    <tableColumn name="Area in SqKm" id="2"/>
    <tableColumn name="Area (Hec)" id="3"/>
    <tableColumn name="%" id="4"/>
  </tableColumns>
  <tableStyleInfo name="MahiFull_Stats-style" showColumnStripes="0" showFirstColumn="1" showLastColumn="1" showRowStripes="1"/>
</table>
</file>

<file path=xl/tables/table2.xml><?xml version="1.0" encoding="utf-8"?>
<table xmlns="http://schemas.openxmlformats.org/spreadsheetml/2006/main" ref="A1:D10" displayName="Table_2" name="Table_2" id="2">
  <tableColumns count="4">
    <tableColumn name="Class" id="1"/>
    <tableColumn name="Area [metre^2]" id="2"/>
    <tableColumn name="Area (Hec)" id="3"/>
    <tableColumn name="%" id="4"/>
  </tableColumns>
  <tableStyleInfo name="MA9-style" showColumnStripes="0" showFirstColumn="1" showLastColumn="1" showRowStripes="1"/>
</table>
</file>

<file path=xl/tables/table3.xml><?xml version="1.0" encoding="utf-8"?>
<table xmlns="http://schemas.openxmlformats.org/spreadsheetml/2006/main" ref="A1:D9" displayName="Table_3" name="Table_3" id="3">
  <tableColumns count="4">
    <tableColumn name="Class" id="1"/>
    <tableColumn name="Area [metre^2]" id="2"/>
    <tableColumn name="Area (Hec)" id="3"/>
    <tableColumn name="%" id="4"/>
  </tableColumns>
  <tableStyleInfo name="MA8-style" showColumnStripes="0" showFirstColumn="1" showLastColumn="1" showRowStripes="1"/>
</table>
</file>

<file path=xl/tables/table4.xml><?xml version="1.0" encoding="utf-8"?>
<table xmlns="http://schemas.openxmlformats.org/spreadsheetml/2006/main" ref="A1:D9" displayName="Table_4" name="Table_4" id="4">
  <tableColumns count="4">
    <tableColumn name="Class" id="1"/>
    <tableColumn name="Area [metre^2]" id="2"/>
    <tableColumn name="Area (Hec)" id="3"/>
    <tableColumn name="%" id="4"/>
  </tableColumns>
  <tableStyleInfo name="MA7-style" showColumnStripes="0" showFirstColumn="1" showLastColumn="1" showRowStripes="1"/>
</table>
</file>

<file path=xl/tables/table5.xml><?xml version="1.0" encoding="utf-8"?>
<table xmlns="http://schemas.openxmlformats.org/spreadsheetml/2006/main" ref="A1:D9" displayName="Table_5" name="Table_5" id="5">
  <tableColumns count="4">
    <tableColumn name="Class" id="1"/>
    <tableColumn name="Area [metre^2]" id="2"/>
    <tableColumn name="Area (Hec)" id="3"/>
    <tableColumn name="%" id="4"/>
  </tableColumns>
  <tableStyleInfo name="MA6-style" showColumnStripes="0" showFirstColumn="1" showLastColumn="1" showRowStripes="1"/>
</table>
</file>

<file path=xl/tables/table6.xml><?xml version="1.0" encoding="utf-8"?>
<table xmlns="http://schemas.openxmlformats.org/spreadsheetml/2006/main" ref="A1:D9" displayName="Table_6" name="Table_6" id="6">
  <tableColumns count="4">
    <tableColumn name="Class" id="1"/>
    <tableColumn name="Area [metre^2]" id="2"/>
    <tableColumn name="Area (Hec)" id="3"/>
    <tableColumn name="%" id="4"/>
  </tableColumns>
  <tableStyleInfo name="MA5-style" showColumnStripes="0" showFirstColumn="1" showLastColumn="1" showRowStripes="1"/>
</table>
</file>

<file path=xl/tables/table7.xml><?xml version="1.0" encoding="utf-8"?>
<table xmlns="http://schemas.openxmlformats.org/spreadsheetml/2006/main" ref="A1:D8" displayName="Table_7" name="Table_7" id="7">
  <tableColumns count="4">
    <tableColumn name="Class" id="1"/>
    <tableColumn name="Area [metre^2]" id="2"/>
    <tableColumn name="Area (Hec)" id="3"/>
    <tableColumn name="%" id="4"/>
  </tableColumns>
  <tableStyleInfo name="MA4-style" showColumnStripes="0" showFirstColumn="1" showLastColumn="1" showRowStripes="1"/>
</table>
</file>

<file path=xl/tables/table8.xml><?xml version="1.0" encoding="utf-8"?>
<table xmlns="http://schemas.openxmlformats.org/spreadsheetml/2006/main" ref="A1:D8" displayName="Table_8" name="Table_8" id="8">
  <tableColumns count="4">
    <tableColumn name="Class" id="1"/>
    <tableColumn name="Area [metre^2]" id="2"/>
    <tableColumn name="Area (Hec)" id="3"/>
    <tableColumn name="%" id="4"/>
  </tableColumns>
  <tableStyleInfo name="MA3-style" showColumnStripes="0" showFirstColumn="1" showLastColumn="1" showRowStripes="1"/>
</table>
</file>

<file path=xl/tables/table9.xml><?xml version="1.0" encoding="utf-8"?>
<table xmlns="http://schemas.openxmlformats.org/spreadsheetml/2006/main" ref="A1:D8" displayName="Table_9" name="Table_9" id="9">
  <tableColumns count="4">
    <tableColumn name="Class" id="1"/>
    <tableColumn name="Area [metre^2]" id="2"/>
    <tableColumn name="Area (Hec)" id="3"/>
    <tableColumn name="%" id="4"/>
  </tableColumns>
  <tableStyleInfo name="MA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0"/>
    <col customWidth="1" min="3" max="3" width="12.0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ht="14.25" customHeight="1">
      <c r="A2" s="1">
        <v>1.0</v>
      </c>
      <c r="B2" s="2">
        <v>2.775077293524E8</v>
      </c>
      <c r="C2" s="2">
        <f>'MA10'!$B2/10000</f>
        <v>27750.77294</v>
      </c>
      <c r="D2" s="2">
        <f>'MA10'!$C2*100/C$12</f>
        <v>4.576645123</v>
      </c>
      <c r="E2" s="3" t="s">
        <v>4</v>
      </c>
    </row>
    <row r="3" ht="14.25" customHeight="1">
      <c r="A3" s="1">
        <v>2.0</v>
      </c>
      <c r="B3" s="2">
        <v>2.2452854955845E8</v>
      </c>
      <c r="C3" s="2">
        <f>'MA10'!$B3/10000</f>
        <v>22452.85496</v>
      </c>
      <c r="D3" s="2">
        <f>'MA10'!$C3*100/C$12</f>
        <v>3.702914848</v>
      </c>
      <c r="E3" s="3" t="s">
        <v>5</v>
      </c>
    </row>
    <row r="4" ht="14.25" customHeight="1">
      <c r="A4" s="1">
        <v>3.0</v>
      </c>
      <c r="B4" s="2">
        <v>3.6506950092515E9</v>
      </c>
      <c r="C4" s="2">
        <f>'MA10'!$B4/10000</f>
        <v>365069.5009</v>
      </c>
      <c r="D4" s="2">
        <f>'MA10'!$C4*100/C$12</f>
        <v>60.20709963</v>
      </c>
      <c r="E4" s="3" t="s">
        <v>6</v>
      </c>
    </row>
    <row r="5" ht="14.25" customHeight="1">
      <c r="A5" s="1">
        <v>4.0</v>
      </c>
      <c r="B5" s="2">
        <v>5.7336823662742E8</v>
      </c>
      <c r="C5" s="2">
        <f>'MA10'!$B5/10000</f>
        <v>57336.82366</v>
      </c>
      <c r="D5" s="2">
        <f>'MA10'!$C5*100/C$12</f>
        <v>9.455963443</v>
      </c>
      <c r="E5" s="3" t="s">
        <v>7</v>
      </c>
    </row>
    <row r="6" ht="14.25" customHeight="1">
      <c r="A6" s="1">
        <v>5.0</v>
      </c>
      <c r="B6" s="2">
        <v>4.3252882900547E8</v>
      </c>
      <c r="C6" s="2">
        <f>'MA10'!$B6/10000</f>
        <v>43252.8829</v>
      </c>
      <c r="D6" s="2">
        <f>'MA10'!$C6*100/C$12</f>
        <v>7.1332462</v>
      </c>
      <c r="E6" s="3" t="s">
        <v>8</v>
      </c>
    </row>
    <row r="7" ht="14.25" customHeight="1">
      <c r="A7" s="1">
        <v>6.0</v>
      </c>
      <c r="B7" s="2">
        <v>1.9280912986754E8</v>
      </c>
      <c r="C7" s="2">
        <f>'MA10'!$B7/10000</f>
        <v>19280.91299</v>
      </c>
      <c r="D7" s="2">
        <f>'MA10'!$C7*100/C$12</f>
        <v>3.17979959</v>
      </c>
      <c r="E7" s="3" t="s">
        <v>9</v>
      </c>
    </row>
    <row r="8" ht="14.25" customHeight="1">
      <c r="A8" s="1">
        <v>7.0</v>
      </c>
      <c r="B8" s="2">
        <v>2.994146010303E7</v>
      </c>
      <c r="C8" s="2">
        <f>'MA10'!$B8/10000</f>
        <v>2994.14601</v>
      </c>
      <c r="D8" s="2">
        <f>'MA10'!$C8*100/C$12</f>
        <v>0.4937932276</v>
      </c>
      <c r="E8" s="3" t="s">
        <v>10</v>
      </c>
    </row>
    <row r="9" ht="14.25" customHeight="1">
      <c r="A9" s="1">
        <v>8.0</v>
      </c>
      <c r="B9" s="2">
        <v>5.9847141963836E8</v>
      </c>
      <c r="C9" s="2">
        <f>'MA10'!$B9/10000</f>
        <v>59847.14196</v>
      </c>
      <c r="D9" s="2">
        <f>'MA10'!$C9*100/C$12</f>
        <v>9.86996402</v>
      </c>
      <c r="E9" s="3" t="s">
        <v>11</v>
      </c>
    </row>
    <row r="10" ht="14.25" customHeight="1">
      <c r="A10" s="1">
        <v>9.0</v>
      </c>
      <c r="B10" s="2">
        <v>8.371195969302E7</v>
      </c>
      <c r="C10" s="2">
        <f>'MA10'!$B10/10000</f>
        <v>8371.195969</v>
      </c>
      <c r="D10" s="2">
        <f>'MA10'!$C10*100/C$12</f>
        <v>1.380573914</v>
      </c>
      <c r="E10" s="3" t="s">
        <v>12</v>
      </c>
    </row>
    <row r="11" ht="14.25" customHeight="1">
      <c r="B11" s="4"/>
      <c r="C11" s="4"/>
      <c r="D11" s="4"/>
    </row>
    <row r="12" ht="14.25" customHeight="1">
      <c r="B12" s="4">
        <f>SUM('MA10'!$B$2:$B$10)</f>
        <v>6063562323</v>
      </c>
      <c r="C12" s="4">
        <f>SUM('MA10'!$C$2:$C$10)</f>
        <v>606356.2323</v>
      </c>
      <c r="D12" s="4">
        <f>SUM('MA10'!$D$2:$D$10)</f>
        <v>100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0"/>
    <col customWidth="1" min="3" max="3" width="12.0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3.518406784062E7</v>
      </c>
      <c r="C2" s="2">
        <f>'MA1'!$B2/10000</f>
        <v>3518.406784</v>
      </c>
      <c r="D2" s="2">
        <f>'MA1'!$C2*100/C$10</f>
        <v>0.4110584523</v>
      </c>
    </row>
    <row r="3" ht="14.25" customHeight="1">
      <c r="A3" s="1">
        <v>2.0</v>
      </c>
      <c r="B3" s="2">
        <v>1.146026384672E8</v>
      </c>
      <c r="C3" s="2">
        <f>'MA1'!$B3/10000</f>
        <v>11460.26385</v>
      </c>
      <c r="D3" s="2">
        <f>'MA1'!$C3*100/C$10</f>
        <v>1.338912357</v>
      </c>
    </row>
    <row r="4" ht="14.25" customHeight="1">
      <c r="A4" s="1">
        <v>3.0</v>
      </c>
      <c r="B4" s="2">
        <v>2.83603356099666E9</v>
      </c>
      <c r="C4" s="2">
        <f>'MA1'!$B4/10000</f>
        <v>283603.3561</v>
      </c>
      <c r="D4" s="2">
        <f>'MA1'!$C4*100/C$10</f>
        <v>33.13362092</v>
      </c>
    </row>
    <row r="5" ht="14.25" customHeight="1">
      <c r="A5" s="1">
        <v>4.0</v>
      </c>
      <c r="B5" s="2">
        <v>1.65863184840203E9</v>
      </c>
      <c r="C5" s="2">
        <f>'MA1'!$B5/10000</f>
        <v>165863.1848</v>
      </c>
      <c r="D5" s="2">
        <f>'MA1'!$C5*100/C$10</f>
        <v>19.37793673</v>
      </c>
    </row>
    <row r="6" ht="14.25" customHeight="1">
      <c r="A6" s="1">
        <v>5.0</v>
      </c>
      <c r="B6" s="2">
        <v>3.76198450947228E9</v>
      </c>
      <c r="C6" s="2">
        <f>'MA1'!$B6/10000</f>
        <v>376198.4509</v>
      </c>
      <c r="D6" s="2">
        <f>'MA1'!$C6*100/C$10</f>
        <v>43.95158448</v>
      </c>
    </row>
    <row r="7" ht="14.25" customHeight="1">
      <c r="A7" s="1">
        <v>7.0</v>
      </c>
      <c r="B7" s="2">
        <v>1.0792890104079E8</v>
      </c>
      <c r="C7" s="2">
        <f>'MA1'!$B7/10000</f>
        <v>10792.8901</v>
      </c>
      <c r="D7" s="2">
        <f>'MA1'!$C7*100/C$10</f>
        <v>1.260942516</v>
      </c>
    </row>
    <row r="8" ht="14.25" customHeight="1">
      <c r="A8" s="1">
        <v>8.0</v>
      </c>
      <c r="B8" s="2">
        <v>4.501760818966E7</v>
      </c>
      <c r="C8" s="2">
        <f>'MA1'!$B8/10000</f>
        <v>4501.760819</v>
      </c>
      <c r="D8" s="2">
        <f>'MA1'!$C8*100/C$10</f>
        <v>0.5259445393</v>
      </c>
    </row>
    <row r="9" ht="14.25" customHeight="1">
      <c r="B9" s="4"/>
      <c r="C9" s="4"/>
      <c r="D9" s="4"/>
    </row>
    <row r="10" ht="14.25" customHeight="1">
      <c r="B10" s="4">
        <f>SUM('MA1'!$B$2:$B$8)</f>
        <v>8559383134</v>
      </c>
      <c r="C10" s="4">
        <f>SUM('MA1'!$C$2:$C$8)</f>
        <v>855938.3134</v>
      </c>
      <c r="D10" s="4">
        <f>SUM('MA1'!$D$2:$D$8)</f>
        <v>100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0"/>
    <col customWidth="1" min="3" max="3" width="12.0"/>
    <col customWidth="1" min="4" max="4" width="12.71"/>
    <col customWidth="1" min="5" max="26" width="8.71"/>
  </cols>
  <sheetData>
    <row r="1" ht="14.25" customHeight="1">
      <c r="A1" s="1" t="s">
        <v>0</v>
      </c>
      <c r="B1" s="1" t="s">
        <v>13</v>
      </c>
      <c r="C1" s="1" t="s">
        <v>2</v>
      </c>
      <c r="D1" s="1" t="s">
        <v>3</v>
      </c>
    </row>
    <row r="2" ht="14.25" customHeight="1">
      <c r="A2" s="1">
        <v>1.0</v>
      </c>
      <c r="B2" s="2">
        <v>5.685445628995E8</v>
      </c>
      <c r="C2" s="2">
        <f>MahiFull_Stats!$B2/10000</f>
        <v>56854.45629</v>
      </c>
      <c r="D2" s="2">
        <f>MahiFull_Stats!$C2*100/C$12</f>
        <v>1.420395292</v>
      </c>
    </row>
    <row r="3" ht="14.25" customHeight="1">
      <c r="A3" s="1">
        <v>2.0</v>
      </c>
      <c r="B3" s="2">
        <v>8.4751445408958E8</v>
      </c>
      <c r="C3" s="2">
        <f>MahiFull_Stats!$B3/10000</f>
        <v>84751.44541</v>
      </c>
      <c r="D3" s="2">
        <f>MahiFull_Stats!$C3*100/C$12</f>
        <v>2.117345973</v>
      </c>
    </row>
    <row r="4" ht="14.25" customHeight="1">
      <c r="A4" s="1">
        <v>3.0</v>
      </c>
      <c r="B4" s="2">
        <v>1.88883493483181E10</v>
      </c>
      <c r="C4" s="2">
        <f>MahiFull_Stats!$B4/10000</f>
        <v>1888834.935</v>
      </c>
      <c r="D4" s="2">
        <f>MahiFull_Stats!$C4*100/C$12</f>
        <v>47.18877681</v>
      </c>
    </row>
    <row r="5" ht="14.25" customHeight="1">
      <c r="A5" s="1">
        <v>4.0</v>
      </c>
      <c r="B5" s="2">
        <v>3.25517658131836E9</v>
      </c>
      <c r="C5" s="2">
        <f>MahiFull_Stats!$B5/10000</f>
        <v>325517.6581</v>
      </c>
      <c r="D5" s="2">
        <f>MahiFull_Stats!$C5*100/C$12</f>
        <v>8.132410003</v>
      </c>
    </row>
    <row r="6" ht="14.25" customHeight="1">
      <c r="A6" s="1">
        <v>5.0</v>
      </c>
      <c r="B6" s="2">
        <v>1.104970030284913E10</v>
      </c>
      <c r="C6" s="2">
        <f>MahiFull_Stats!$B6/10000</f>
        <v>1104970.03</v>
      </c>
      <c r="D6" s="2">
        <f>MahiFull_Stats!$C6*100/C$12</f>
        <v>27.60547424</v>
      </c>
    </row>
    <row r="7" ht="14.25" customHeight="1">
      <c r="A7" s="1">
        <v>6.0</v>
      </c>
      <c r="B7" s="2">
        <v>1.8527070944071E8</v>
      </c>
      <c r="C7" s="2">
        <f>MahiFull_Stats!$B7/10000</f>
        <v>18527.07094</v>
      </c>
      <c r="D7" s="2">
        <f>MahiFull_Stats!$C7*100/C$12</f>
        <v>0.4628619472</v>
      </c>
    </row>
    <row r="8" ht="14.25" customHeight="1">
      <c r="A8" s="1">
        <v>7.0</v>
      </c>
      <c r="B8" s="2">
        <v>5.177905707212E8</v>
      </c>
      <c r="C8" s="2">
        <f>MahiFull_Stats!$B8/10000</f>
        <v>51779.05707</v>
      </c>
      <c r="D8" s="2">
        <f>MahiFull_Stats!$C8*100/C$12</f>
        <v>1.293596557</v>
      </c>
    </row>
    <row r="9" ht="14.25" customHeight="1">
      <c r="A9" s="1">
        <v>8.0</v>
      </c>
      <c r="B9" s="2">
        <v>2.921580981024E9</v>
      </c>
      <c r="C9" s="2">
        <f>MahiFull_Stats!$B9/10000</f>
        <v>292158.0981</v>
      </c>
      <c r="D9" s="2">
        <f>MahiFull_Stats!$C9*100/C$12</f>
        <v>7.298987874</v>
      </c>
    </row>
    <row r="10" ht="14.25" customHeight="1">
      <c r="A10" s="1">
        <v>9.0</v>
      </c>
      <c r="B10" s="2">
        <v>1.79327942961524E9</v>
      </c>
      <c r="C10" s="2">
        <f>MahiFull_Stats!$B10/10000</f>
        <v>179327.943</v>
      </c>
      <c r="D10" s="2">
        <f>MahiFull_Stats!$C10*100/C$12</f>
        <v>4.480151294</v>
      </c>
    </row>
    <row r="11" ht="14.25" customHeight="1">
      <c r="B11" s="4"/>
      <c r="C11" s="4"/>
      <c r="D11" s="4"/>
    </row>
    <row r="12" ht="14.25" customHeight="1">
      <c r="B12" s="4"/>
      <c r="C12" s="4">
        <f t="shared" ref="C12:D12" si="1">SUM(C2:C10)</f>
        <v>4002720.694</v>
      </c>
      <c r="D12" s="4">
        <f t="shared" si="1"/>
        <v>100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2.0"/>
    <col customWidth="1" min="7" max="26" width="8.71"/>
  </cols>
  <sheetData>
    <row r="1" ht="14.25" customHeight="1"/>
    <row r="2" ht="14.25" customHeight="1"/>
    <row r="3" ht="14.25" customHeight="1"/>
    <row r="4" ht="14.25" customHeight="1">
      <c r="E4" s="4" t="s">
        <v>14</v>
      </c>
      <c r="F4" s="4">
        <f>SUM('MA1'!$C$2:$C$8)</f>
        <v>855938.3134</v>
      </c>
    </row>
    <row r="5" ht="14.25" customHeight="1">
      <c r="E5" s="4" t="s">
        <v>15</v>
      </c>
      <c r="F5" s="4">
        <f>SUM('MA2'!$C$2:$C$8)</f>
        <v>107399.3465</v>
      </c>
    </row>
    <row r="6" ht="14.25" customHeight="1">
      <c r="E6" s="4" t="s">
        <v>16</v>
      </c>
      <c r="F6" s="4">
        <f>SUM('MA3'!$C$2:$C$8)</f>
        <v>148270.3295</v>
      </c>
    </row>
    <row r="7" ht="14.25" customHeight="1">
      <c r="E7" s="4" t="s">
        <v>17</v>
      </c>
      <c r="F7" s="4">
        <f>SUM('MA4'!$C$2:$C$8)</f>
        <v>322250.0641</v>
      </c>
    </row>
    <row r="8" ht="14.25" customHeight="1">
      <c r="E8" s="4" t="s">
        <v>18</v>
      </c>
      <c r="F8" s="4">
        <f>SUM('MA5'!$C$2:$C$9)</f>
        <v>473892.858</v>
      </c>
    </row>
    <row r="9" ht="14.25" customHeight="1">
      <c r="E9" s="4" t="s">
        <v>19</v>
      </c>
      <c r="F9" s="4">
        <f>SUM('MA6'!$C$2:$C$9)</f>
        <v>245594.7238</v>
      </c>
    </row>
    <row r="10" ht="14.25" customHeight="1">
      <c r="E10" s="4" t="s">
        <v>20</v>
      </c>
      <c r="F10" s="4">
        <f>SUM('MA7'!$C$2:$C$9)</f>
        <v>568063.7471</v>
      </c>
    </row>
    <row r="11" ht="14.25" customHeight="1">
      <c r="E11" s="4" t="s">
        <v>21</v>
      </c>
      <c r="F11" s="4">
        <f>SUM('MA8'!$C$2:$C$9)</f>
        <v>272320.158</v>
      </c>
    </row>
    <row r="12" ht="14.25" customHeight="1">
      <c r="E12" s="4" t="s">
        <v>22</v>
      </c>
      <c r="F12" s="4">
        <f>SUM('MA9'!$C$2:$C$10)</f>
        <v>402634.9211</v>
      </c>
    </row>
    <row r="13" ht="14.25" customHeight="1">
      <c r="E13" s="4" t="s">
        <v>23</v>
      </c>
      <c r="F13" s="4">
        <f>SUM('MA10'!$C$2:$C$10)</f>
        <v>606356.2323</v>
      </c>
    </row>
    <row r="14" ht="14.25" customHeight="1">
      <c r="E14" s="4"/>
      <c r="F14" s="4"/>
    </row>
    <row r="15" ht="14.25" customHeight="1">
      <c r="E15" s="4"/>
      <c r="F15" s="4">
        <f>SUM(F4:F13)</f>
        <v>4002720.694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7.600685967199E7</v>
      </c>
      <c r="C2" s="2">
        <f>'MA9'!$B2/10000</f>
        <v>7600.685967</v>
      </c>
      <c r="D2" s="2">
        <f>'MA9'!$C2*100/C$12</f>
        <v>1.887736401</v>
      </c>
    </row>
    <row r="3" ht="14.25" customHeight="1">
      <c r="A3" s="1">
        <v>2.0</v>
      </c>
      <c r="B3" s="2">
        <v>6.753143219092E7</v>
      </c>
      <c r="C3" s="2">
        <f>'MA9'!$B3/10000</f>
        <v>6753.143219</v>
      </c>
      <c r="D3" s="2">
        <f>'MA9'!$C3*100/C$12</f>
        <v>1.677237335</v>
      </c>
    </row>
    <row r="4" ht="14.25" customHeight="1">
      <c r="A4" s="1">
        <v>3.0</v>
      </c>
      <c r="B4" s="2">
        <v>2.38469559893821E9</v>
      </c>
      <c r="C4" s="2">
        <f>'MA9'!$B4/10000</f>
        <v>238469.5599</v>
      </c>
      <c r="D4" s="2">
        <f>'MA9'!$C4*100/C$12</f>
        <v>59.2272422</v>
      </c>
    </row>
    <row r="5" ht="14.25" customHeight="1">
      <c r="A5" s="1">
        <v>4.0</v>
      </c>
      <c r="B5" s="2">
        <v>2.5703198736333E8</v>
      </c>
      <c r="C5" s="2">
        <f>'MA9'!$B5/10000</f>
        <v>25703.19874</v>
      </c>
      <c r="D5" s="2">
        <f>'MA9'!$C5*100/C$12</f>
        <v>6.383748003</v>
      </c>
    </row>
    <row r="6" ht="14.25" customHeight="1">
      <c r="A6" s="1">
        <v>5.0</v>
      </c>
      <c r="B6" s="2">
        <v>6.3958171520186E8</v>
      </c>
      <c r="C6" s="2">
        <f>'MA9'!$B6/10000</f>
        <v>63958.17152</v>
      </c>
      <c r="D6" s="2">
        <f>'MA9'!$C6*100/C$12</f>
        <v>15.88490421</v>
      </c>
    </row>
    <row r="7" ht="14.25" customHeight="1">
      <c r="A7" s="1">
        <v>6.0</v>
      </c>
      <c r="B7" s="2">
        <v>1955938.08873</v>
      </c>
      <c r="C7" s="2">
        <f>'MA9'!$B7/10000</f>
        <v>195.5938089</v>
      </c>
      <c r="D7" s="2">
        <f>'MA9'!$C7*100/C$12</f>
        <v>0.04857845125</v>
      </c>
    </row>
    <row r="8" ht="14.25" customHeight="1">
      <c r="A8" s="1">
        <v>7.0</v>
      </c>
      <c r="B8" s="2">
        <v>4.50933631413E7</v>
      </c>
      <c r="C8" s="2">
        <f>'MA9'!$B8/10000</f>
        <v>4509.336314</v>
      </c>
      <c r="D8" s="2">
        <f>'MA9'!$C8*100/C$12</f>
        <v>1.119956585</v>
      </c>
    </row>
    <row r="9" ht="14.25" customHeight="1">
      <c r="A9" s="1">
        <v>8.0</v>
      </c>
      <c r="B9" s="2">
        <v>1.4876173268503E8</v>
      </c>
      <c r="C9" s="2">
        <f>'MA9'!$B9/10000</f>
        <v>14876.17327</v>
      </c>
      <c r="D9" s="2">
        <f>'MA9'!$C9*100/C$12</f>
        <v>3.694705175</v>
      </c>
    </row>
    <row r="10" ht="14.25" customHeight="1">
      <c r="A10" s="1">
        <v>9.0</v>
      </c>
      <c r="B10" s="2">
        <v>4.056905837889E8</v>
      </c>
      <c r="C10" s="2">
        <f>'MA9'!$B10/10000</f>
        <v>40569.05838</v>
      </c>
      <c r="D10" s="2">
        <f>'MA9'!$C10*100/C$12</f>
        <v>10.07589165</v>
      </c>
    </row>
    <row r="11" ht="14.25" customHeight="1">
      <c r="B11" s="4"/>
      <c r="C11" s="4"/>
      <c r="D11" s="4"/>
    </row>
    <row r="12" ht="14.25" customHeight="1">
      <c r="B12" s="4">
        <f>SUM('MA9'!$B$2:$B$10)</f>
        <v>4026349211</v>
      </c>
      <c r="C12" s="4">
        <f>SUM('MA9'!$C$2:$C$10)</f>
        <v>402634.9211</v>
      </c>
      <c r="D12" s="4">
        <f>SUM('MA9'!$D$2:$D$10)</f>
        <v>100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0"/>
    <col customWidth="1" min="3" max="3" width="12.0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4747918.77628</v>
      </c>
      <c r="C2" s="2">
        <f>'MA8'!$B2/10000</f>
        <v>474.7918776</v>
      </c>
      <c r="D2" s="2">
        <f>'MA8'!$C2*100/C$11</f>
        <v>0.1743506177</v>
      </c>
    </row>
    <row r="3" ht="14.25" customHeight="1">
      <c r="A3" s="1">
        <v>2.0</v>
      </c>
      <c r="B3" s="2">
        <v>5.741495166106E7</v>
      </c>
      <c r="C3" s="2">
        <f>'MA8'!$B3/10000</f>
        <v>5741.495166</v>
      </c>
      <c r="D3" s="2">
        <f>'MA8'!$C3*100/C$11</f>
        <v>2.10836216</v>
      </c>
    </row>
    <row r="4" ht="14.25" customHeight="1">
      <c r="A4" s="1">
        <v>3.0</v>
      </c>
      <c r="B4" s="2">
        <v>9.8257549305089E8</v>
      </c>
      <c r="C4" s="2">
        <f>'MA8'!$B4/10000</f>
        <v>98257.54931</v>
      </c>
      <c r="D4" s="2">
        <f>'MA8'!$C4*100/C$11</f>
        <v>36.08162907</v>
      </c>
    </row>
    <row r="5" ht="14.25" customHeight="1">
      <c r="A5" s="1">
        <v>4.0</v>
      </c>
      <c r="B5" s="2">
        <v>2.3626326538057E8</v>
      </c>
      <c r="C5" s="2">
        <f>'MA8'!$B5/10000</f>
        <v>23626.32654</v>
      </c>
      <c r="D5" s="2">
        <f>'MA8'!$C5*100/C$11</f>
        <v>8.675937436</v>
      </c>
    </row>
    <row r="6" ht="14.25" customHeight="1">
      <c r="A6" s="1">
        <v>5.0</v>
      </c>
      <c r="B6" s="2">
        <v>7.4669191513878E8</v>
      </c>
      <c r="C6" s="2">
        <f>'MA8'!$B6/10000</f>
        <v>74669.19151</v>
      </c>
      <c r="D6" s="2">
        <f>'MA8'!$C6*100/C$11</f>
        <v>27.41963432</v>
      </c>
    </row>
    <row r="7" ht="14.25" customHeight="1">
      <c r="A7" s="1">
        <v>7.0</v>
      </c>
      <c r="B7" s="2">
        <v>2.652701101766E7</v>
      </c>
      <c r="C7" s="2">
        <f>'MA8'!$B7/10000</f>
        <v>2652.701102</v>
      </c>
      <c r="D7" s="2">
        <f>'MA8'!$C7*100/C$11</f>
        <v>0.9741111789</v>
      </c>
    </row>
    <row r="8" ht="14.25" customHeight="1">
      <c r="A8" s="1">
        <v>8.0</v>
      </c>
      <c r="B8" s="2">
        <v>8930869.90118</v>
      </c>
      <c r="C8" s="2">
        <f>'MA8'!$B8/10000</f>
        <v>893.0869901</v>
      </c>
      <c r="D8" s="2">
        <f>'MA8'!$C8*100/C$11</f>
        <v>0.3279547855</v>
      </c>
    </row>
    <row r="9" ht="14.25" customHeight="1">
      <c r="A9" s="1">
        <v>9.0</v>
      </c>
      <c r="B9" s="2">
        <v>6.6005015550884E8</v>
      </c>
      <c r="C9" s="2">
        <f>'MA8'!$B9/10000</f>
        <v>66005.01555</v>
      </c>
      <c r="D9" s="2">
        <f>'MA8'!$C9*100/C$11</f>
        <v>24.23802043</v>
      </c>
    </row>
    <row r="10" ht="14.25" customHeight="1">
      <c r="B10" s="4"/>
      <c r="C10" s="4"/>
      <c r="D10" s="4"/>
    </row>
    <row r="11" ht="14.25" customHeight="1">
      <c r="B11" s="4">
        <f>SUM('MA8'!$B$2:$B$9)</f>
        <v>2723201580</v>
      </c>
      <c r="C11" s="4">
        <f>SUM('MA8'!$C$2:$C$9)</f>
        <v>272320.158</v>
      </c>
      <c r="D11" s="4">
        <f>SUM('MA8'!$D$2:$D$9)</f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4.93411166947E7</v>
      </c>
      <c r="C2" s="2">
        <f>'MA7'!$B2/10000</f>
        <v>4934.111669</v>
      </c>
      <c r="D2" s="2">
        <f>'MA7'!$C2*100/C$11</f>
        <v>0.86858415</v>
      </c>
    </row>
    <row r="3" ht="14.25" customHeight="1">
      <c r="A3" s="1">
        <v>2.0</v>
      </c>
      <c r="B3" s="2">
        <v>5.544714833894E7</v>
      </c>
      <c r="C3" s="2">
        <f>'MA7'!$B3/10000</f>
        <v>5544.714834</v>
      </c>
      <c r="D3" s="2">
        <f>'MA7'!$C3*100/C$11</f>
        <v>0.9760726436</v>
      </c>
    </row>
    <row r="4" ht="14.25" customHeight="1">
      <c r="A4" s="1">
        <v>3.0</v>
      </c>
      <c r="B4" s="2">
        <v>2.58732914205217E9</v>
      </c>
      <c r="C4" s="2">
        <f>'MA7'!$B4/10000</f>
        <v>258732.9142</v>
      </c>
      <c r="D4" s="2">
        <f>'MA7'!$C4*100/C$11</f>
        <v>45.54645768</v>
      </c>
    </row>
    <row r="5" ht="14.25" customHeight="1">
      <c r="A5" s="1">
        <v>4.0</v>
      </c>
      <c r="B5" s="2">
        <v>5.31708489487E7</v>
      </c>
      <c r="C5" s="2">
        <f>'MA7'!$B5/10000</f>
        <v>5317.084895</v>
      </c>
      <c r="D5" s="2">
        <f>'MA7'!$C5*100/C$11</f>
        <v>0.9360014473</v>
      </c>
    </row>
    <row r="6" ht="14.25" customHeight="1">
      <c r="A6" s="1">
        <v>5.0</v>
      </c>
      <c r="B6" s="2">
        <v>1.59432410885199E9</v>
      </c>
      <c r="C6" s="2">
        <f>'MA7'!$B6/10000</f>
        <v>159432.4109</v>
      </c>
      <c r="D6" s="2">
        <f>'MA7'!$C6*100/C$11</f>
        <v>28.06593656</v>
      </c>
    </row>
    <row r="7" ht="14.25" customHeight="1">
      <c r="A7" s="1">
        <v>7.0</v>
      </c>
      <c r="B7" s="2">
        <v>1.9627925427881E8</v>
      </c>
      <c r="C7" s="2">
        <f>'MA7'!$B7/10000</f>
        <v>19627.92543</v>
      </c>
      <c r="D7" s="2">
        <f>'MA7'!$C7*100/C$11</f>
        <v>3.45523289</v>
      </c>
    </row>
    <row r="8" ht="14.25" customHeight="1">
      <c r="A8" s="1">
        <v>8.0</v>
      </c>
      <c r="B8" s="2">
        <v>8.8350900864172E8</v>
      </c>
      <c r="C8" s="2">
        <f>'MA7'!$B8/10000</f>
        <v>88350.90086</v>
      </c>
      <c r="D8" s="2">
        <f>'MA7'!$C8*100/C$11</f>
        <v>15.55299054</v>
      </c>
    </row>
    <row r="9" ht="14.25" customHeight="1">
      <c r="A9" s="1">
        <v>9.0</v>
      </c>
      <c r="B9" s="2">
        <v>2.6123684353449E8</v>
      </c>
      <c r="C9" s="2">
        <f>'MA7'!$B9/10000</f>
        <v>26123.68435</v>
      </c>
      <c r="D9" s="2">
        <f>'MA7'!$C9*100/C$11</f>
        <v>4.598724084</v>
      </c>
    </row>
    <row r="10" ht="14.25" customHeight="1">
      <c r="B10" s="4"/>
      <c r="C10" s="4"/>
      <c r="D10" s="4"/>
    </row>
    <row r="11" ht="14.25" customHeight="1">
      <c r="B11" s="4">
        <f>SUM('MA7'!$B$2:$B$9)</f>
        <v>5680637471</v>
      </c>
      <c r="C11" s="4">
        <f>SUM('MA7'!$C$2:$C$9)</f>
        <v>568063.7471</v>
      </c>
      <c r="D11" s="4">
        <f>SUM('MA7'!$D$2:$D$9)</f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5514595.39529</v>
      </c>
      <c r="C2" s="2">
        <f>'MA6'!$B2/10000</f>
        <v>551.4595395</v>
      </c>
      <c r="D2" s="2">
        <f>'MA6'!$C2*100/C$11</f>
        <v>0.2245404669</v>
      </c>
    </row>
    <row r="3" ht="14.25" customHeight="1">
      <c r="A3" s="1">
        <v>2.0</v>
      </c>
      <c r="B3" s="2">
        <v>1.1292051345669E8</v>
      </c>
      <c r="C3" s="2">
        <f>'MA6'!$B3/10000</f>
        <v>11292.05135</v>
      </c>
      <c r="D3" s="2">
        <f>'MA6'!$C3*100/C$11</f>
        <v>4.597839551</v>
      </c>
    </row>
    <row r="4" ht="14.25" customHeight="1">
      <c r="A4" s="1">
        <v>3.0</v>
      </c>
      <c r="B4" s="2">
        <v>1.0625836745059E9</v>
      </c>
      <c r="C4" s="2">
        <f>'MA6'!$B4/10000</f>
        <v>106258.3675</v>
      </c>
      <c r="D4" s="2">
        <f>'MA6'!$C4*100/C$11</f>
        <v>43.26573706</v>
      </c>
    </row>
    <row r="5" ht="14.25" customHeight="1">
      <c r="A5" s="1">
        <v>4.0</v>
      </c>
      <c r="B5" s="2">
        <v>1.1416910109336E8</v>
      </c>
      <c r="C5" s="2">
        <f>'MA6'!$B5/10000</f>
        <v>11416.91011</v>
      </c>
      <c r="D5" s="2">
        <f>'MA6'!$C5*100/C$11</f>
        <v>4.648678902</v>
      </c>
    </row>
    <row r="6" ht="14.25" customHeight="1">
      <c r="A6" s="1">
        <v>5.0</v>
      </c>
      <c r="B6" s="2">
        <v>7.2786270246006E8</v>
      </c>
      <c r="C6" s="2">
        <f>'MA6'!$B6/10000</f>
        <v>72786.27025</v>
      </c>
      <c r="D6" s="2">
        <f>'MA6'!$C6*100/C$11</f>
        <v>29.6367402</v>
      </c>
    </row>
    <row r="7" ht="14.25" customHeight="1">
      <c r="A7" s="1">
        <v>7.0</v>
      </c>
      <c r="B7" s="2">
        <v>3.900284757149E7</v>
      </c>
      <c r="C7" s="2">
        <f>'MA6'!$B7/10000</f>
        <v>3900.284757</v>
      </c>
      <c r="D7" s="2">
        <f>'MA6'!$C7*100/C$11</f>
        <v>1.588097943</v>
      </c>
    </row>
    <row r="8" ht="14.25" customHeight="1">
      <c r="A8" s="1">
        <v>8.0</v>
      </c>
      <c r="B8" s="2">
        <v>1.17073345143E7</v>
      </c>
      <c r="C8" s="2">
        <f>'MA6'!$B8/10000</f>
        <v>1170.733451</v>
      </c>
      <c r="D8" s="2">
        <f>'MA6'!$C8*100/C$11</f>
        <v>0.4766932421</v>
      </c>
    </row>
    <row r="9" ht="14.25" customHeight="1">
      <c r="A9" s="1">
        <v>9.0</v>
      </c>
      <c r="B9" s="2">
        <v>3.8218646915476E8</v>
      </c>
      <c r="C9" s="2">
        <f>'MA6'!$B9/10000</f>
        <v>38218.64692</v>
      </c>
      <c r="D9" s="2">
        <f>'MA6'!$C9*100/C$11</f>
        <v>15.56167263</v>
      </c>
    </row>
    <row r="10" ht="14.25" customHeight="1">
      <c r="B10" s="4"/>
      <c r="C10" s="4"/>
      <c r="D10" s="4"/>
    </row>
    <row r="11" ht="14.25" customHeight="1">
      <c r="B11" s="4">
        <f>SUM('MA6'!$B$2:$B$9)</f>
        <v>2455947238</v>
      </c>
      <c r="C11" s="4">
        <f>SUM('MA6'!$C$2:$C$9)</f>
        <v>245594.7238</v>
      </c>
      <c r="D11" s="4">
        <f>SUM('MA6'!$D$2:$D$9)</f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6.62791937132E7</v>
      </c>
      <c r="C2" s="2">
        <f>'MA5'!$B2/10000</f>
        <v>6627.919371</v>
      </c>
      <c r="D2" s="2">
        <f>'MA5'!$C2*100/C$11</f>
        <v>1.398611365</v>
      </c>
    </row>
    <row r="3" ht="14.25" customHeight="1">
      <c r="A3" s="1">
        <v>2.0</v>
      </c>
      <c r="B3" s="2">
        <v>1.2129828093987E8</v>
      </c>
      <c r="C3" s="2">
        <f>'MA5'!$B3/10000</f>
        <v>12129.82809</v>
      </c>
      <c r="D3" s="2">
        <f>'MA5'!$C3*100/C$11</f>
        <v>2.559614033</v>
      </c>
    </row>
    <row r="4" ht="14.25" customHeight="1">
      <c r="A4" s="1">
        <v>3.0</v>
      </c>
      <c r="B4" s="2">
        <v>2.53271894902231E9</v>
      </c>
      <c r="C4" s="2">
        <f>'MA5'!$B4/10000</f>
        <v>253271.8949</v>
      </c>
      <c r="D4" s="2">
        <f>'MA5'!$C4*100/C$11</f>
        <v>53.44496981</v>
      </c>
    </row>
    <row r="5" ht="14.25" customHeight="1">
      <c r="A5" s="1">
        <v>4.0</v>
      </c>
      <c r="B5" s="2">
        <v>6358852.38646</v>
      </c>
      <c r="C5" s="2">
        <f>'MA5'!$B5/10000</f>
        <v>635.8852386</v>
      </c>
      <c r="D5" s="2">
        <f>'MA5'!$C5*100/C$11</f>
        <v>0.1341833345</v>
      </c>
    </row>
    <row r="6" ht="14.25" customHeight="1">
      <c r="A6" s="1">
        <v>5.0</v>
      </c>
      <c r="B6" s="2">
        <v>1.2252167777334E9</v>
      </c>
      <c r="C6" s="2">
        <f>'MA5'!$B6/10000</f>
        <v>122521.6778</v>
      </c>
      <c r="D6" s="2">
        <f>'MA5'!$C6*100/C$11</f>
        <v>25.85429928</v>
      </c>
    </row>
    <row r="7" ht="14.25" customHeight="1">
      <c r="A7" s="1">
        <v>6.0</v>
      </c>
      <c r="B7" s="2">
        <v>30119.4386</v>
      </c>
      <c r="C7" s="2">
        <f>'MA5'!$B7/10000</f>
        <v>3.01194386</v>
      </c>
      <c r="D7" s="2">
        <f>'MA5'!$C7*100/C$11</f>
        <v>0.0006355748581</v>
      </c>
    </row>
    <row r="8" ht="14.25" customHeight="1">
      <c r="A8" s="1">
        <v>7.0</v>
      </c>
      <c r="B8" s="2">
        <v>571356.62321</v>
      </c>
      <c r="C8" s="2">
        <f>'MA5'!$B8/10000</f>
        <v>57.13566232</v>
      </c>
      <c r="D8" s="2">
        <f>'MA5'!$C8*100/C$11</f>
        <v>0.01205666246</v>
      </c>
    </row>
    <row r="9" ht="14.25" customHeight="1">
      <c r="A9" s="1">
        <v>8.0</v>
      </c>
      <c r="B9" s="2">
        <v>7.8645505035745E8</v>
      </c>
      <c r="C9" s="2">
        <f>'MA5'!$B9/10000</f>
        <v>78645.50504</v>
      </c>
      <c r="D9" s="2">
        <f>'MA5'!$C9*100/C$11</f>
        <v>16.59562994</v>
      </c>
    </row>
    <row r="10" ht="14.25" customHeight="1">
      <c r="B10" s="4"/>
      <c r="C10" s="4"/>
      <c r="D10" s="4"/>
    </row>
    <row r="11" ht="14.25" customHeight="1">
      <c r="B11" s="4">
        <f>SUM('MA5'!$B$2:$B$9)</f>
        <v>4738928580</v>
      </c>
      <c r="C11" s="4">
        <f>SUM('MA5'!$C$2:$C$9)</f>
        <v>473892.858</v>
      </c>
      <c r="D11" s="4">
        <f>SUM('MA5'!$D$2:$D$9)</f>
        <v>100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3.780902255046E7</v>
      </c>
      <c r="C2" s="2">
        <f>'MA4'!$B2/10000</f>
        <v>3780.902255</v>
      </c>
      <c r="D2" s="2">
        <f>'MA4'!$C2*100/C$10</f>
        <v>1.17328208</v>
      </c>
    </row>
    <row r="3" ht="14.25" customHeight="1">
      <c r="A3" s="1">
        <v>2.0</v>
      </c>
      <c r="B3" s="2">
        <v>4.393787195122E7</v>
      </c>
      <c r="C3" s="2">
        <f>'MA4'!$B3/10000</f>
        <v>4393.787195</v>
      </c>
      <c r="D3" s="2">
        <f>'MA4'!$C3*100/C$10</f>
        <v>1.363471318</v>
      </c>
    </row>
    <row r="4" ht="14.25" customHeight="1">
      <c r="A4" s="1">
        <v>3.0</v>
      </c>
      <c r="B4" s="2">
        <v>1.68244902265561E9</v>
      </c>
      <c r="C4" s="2">
        <f>'MA4'!$B4/10000</f>
        <v>168244.9023</v>
      </c>
      <c r="D4" s="2">
        <f>'MA4'!$C4*100/C$10</f>
        <v>52.20942398</v>
      </c>
    </row>
    <row r="5" ht="14.25" customHeight="1">
      <c r="A5" s="1">
        <v>4.0</v>
      </c>
      <c r="B5" s="2">
        <v>2.4140730041001E8</v>
      </c>
      <c r="C5" s="2">
        <f>'MA4'!$B5/10000</f>
        <v>24140.73004</v>
      </c>
      <c r="D5" s="2">
        <f>'MA4'!$C5*100/C$10</f>
        <v>7.491303409</v>
      </c>
    </row>
    <row r="6" ht="14.25" customHeight="1">
      <c r="A6" s="1">
        <v>5.0</v>
      </c>
      <c r="B6" s="2">
        <v>1.11982886205846E9</v>
      </c>
      <c r="C6" s="2">
        <f>'MA4'!$B6/10000</f>
        <v>111982.8862</v>
      </c>
      <c r="D6" s="2">
        <f>'MA4'!$C6*100/C$10</f>
        <v>34.75030688</v>
      </c>
    </row>
    <row r="7" ht="14.25" customHeight="1">
      <c r="A7" s="1">
        <v>7.0</v>
      </c>
      <c r="B7" s="2">
        <v>5.755094548991E7</v>
      </c>
      <c r="C7" s="2">
        <f>'MA4'!$B7/10000</f>
        <v>5755.094549</v>
      </c>
      <c r="D7" s="2">
        <f>'MA4'!$C7*100/C$10</f>
        <v>1.785909512</v>
      </c>
    </row>
    <row r="8" ht="14.25" customHeight="1">
      <c r="A8" s="1">
        <v>8.0</v>
      </c>
      <c r="B8" s="2">
        <v>3.951761615854E7</v>
      </c>
      <c r="C8" s="2">
        <f>'MA4'!$B8/10000</f>
        <v>3951.761616</v>
      </c>
      <c r="D8" s="2">
        <f>'MA4'!$C8*100/C$10</f>
        <v>1.226302818</v>
      </c>
    </row>
    <row r="9" ht="14.25" customHeight="1">
      <c r="B9" s="4"/>
      <c r="C9" s="4"/>
      <c r="D9" s="4"/>
    </row>
    <row r="10" ht="14.25" customHeight="1">
      <c r="B10" s="4">
        <f>SUM('MA4'!$B$2:$B$8)</f>
        <v>3222500641</v>
      </c>
      <c r="C10" s="4">
        <f>SUM('MA4'!$C$2:$C$8)</f>
        <v>322250.0641</v>
      </c>
      <c r="D10" s="4">
        <f>SUM('MA4'!$D$2:$D$8)</f>
        <v>100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1.463439632044E7</v>
      </c>
      <c r="C2" s="2">
        <f>'MA3'!$B2/10000</f>
        <v>1463.439632</v>
      </c>
      <c r="D2" s="2">
        <f>'MA3'!$C2*100/C$10</f>
        <v>0.9870077427</v>
      </c>
    </row>
    <row r="3" ht="14.25" customHeight="1">
      <c r="A3" s="1">
        <v>2.0</v>
      </c>
      <c r="B3" s="2">
        <v>3.885498850925E7</v>
      </c>
      <c r="C3" s="2">
        <f>'MA3'!$B3/10000</f>
        <v>3885.498851</v>
      </c>
      <c r="D3" s="2">
        <f>'MA3'!$C3*100/C$10</f>
        <v>2.620550494</v>
      </c>
    </row>
    <row r="4" ht="14.25" customHeight="1">
      <c r="A4" s="1">
        <v>3.0</v>
      </c>
      <c r="B4" s="2">
        <v>6.533444732233E8</v>
      </c>
      <c r="C4" s="2">
        <f>'MA3'!$B4/10000</f>
        <v>65334.44732</v>
      </c>
      <c r="D4" s="2">
        <f>'MA3'!$C4*100/C$10</f>
        <v>44.06441097</v>
      </c>
    </row>
    <row r="5" ht="14.25" customHeight="1">
      <c r="A5" s="1">
        <v>4.0</v>
      </c>
      <c r="B5" s="2">
        <v>8372291.22161</v>
      </c>
      <c r="C5" s="2">
        <f>'MA3'!$B5/10000</f>
        <v>837.2291222</v>
      </c>
      <c r="D5" s="2">
        <f>'MA3'!$C5*100/C$10</f>
        <v>0.5646639655</v>
      </c>
    </row>
    <row r="6" ht="14.25" customHeight="1">
      <c r="A6" s="1">
        <v>5.0</v>
      </c>
      <c r="B6" s="2">
        <v>4.048353742746E8</v>
      </c>
      <c r="C6" s="2">
        <f>'MA3'!$B6/10000</f>
        <v>40483.53743</v>
      </c>
      <c r="D6" s="2">
        <f>'MA3'!$C6*100/C$10</f>
        <v>27.30386961</v>
      </c>
    </row>
    <row r="7" ht="14.25" customHeight="1">
      <c r="A7" s="1">
        <v>7.0</v>
      </c>
      <c r="B7" s="2">
        <v>826915.49622</v>
      </c>
      <c r="C7" s="2">
        <f>'MA3'!$B7/10000</f>
        <v>82.69154962</v>
      </c>
      <c r="D7" s="2">
        <f>'MA3'!$C7*100/C$10</f>
        <v>0.05577080048</v>
      </c>
    </row>
    <row r="8" ht="14.25" customHeight="1">
      <c r="A8" s="1">
        <v>8.0</v>
      </c>
      <c r="B8" s="2">
        <v>3.6183485576115E8</v>
      </c>
      <c r="C8" s="2">
        <f>'MA3'!$B8/10000</f>
        <v>36183.48558</v>
      </c>
      <c r="D8" s="2">
        <f>'MA3'!$C8*100/C$10</f>
        <v>24.40372643</v>
      </c>
    </row>
    <row r="9" ht="14.25" customHeight="1">
      <c r="B9" s="4"/>
      <c r="C9" s="4"/>
      <c r="D9" s="4"/>
    </row>
    <row r="10" ht="14.25" customHeight="1">
      <c r="B10" s="4">
        <f>SUM('MA3'!$B$2:$B$8)</f>
        <v>1482703295</v>
      </c>
      <c r="C10" s="4">
        <f>SUM('MA3'!$C$2:$C$8)</f>
        <v>148270.3295</v>
      </c>
      <c r="D10" s="4">
        <f>SUM('MA3'!$D$2:$D$8)</f>
        <v>100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14"/>
    <col customWidth="1" min="3" max="3" width="9.57"/>
    <col customWidth="1" min="4" max="4" width="9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>
        <v>1.0</v>
      </c>
      <c r="B2" s="2">
        <v>1395533.98865</v>
      </c>
      <c r="C2" s="2">
        <f>'MA2'!$B2/10000</f>
        <v>139.5533989</v>
      </c>
      <c r="D2" s="2">
        <f>'MA2'!$C2*100/C$10</f>
        <v>0.1299387784</v>
      </c>
    </row>
    <row r="3" ht="14.25" customHeight="1">
      <c r="A3" s="1">
        <v>2.0</v>
      </c>
      <c r="B3" s="2">
        <v>1.020957697645E7</v>
      </c>
      <c r="C3" s="2">
        <f>'MA2'!$B3/10000</f>
        <v>1020.957698</v>
      </c>
      <c r="D3" s="2">
        <f>'MA2'!$C3*100/C$10</f>
        <v>0.9506181653</v>
      </c>
    </row>
    <row r="4" ht="14.25" customHeight="1">
      <c r="A4" s="1">
        <v>3.0</v>
      </c>
      <c r="B4" s="2">
        <v>5.1146731403491E8</v>
      </c>
      <c r="C4" s="2">
        <f>'MA2'!$B4/10000</f>
        <v>51146.7314</v>
      </c>
      <c r="D4" s="2">
        <f>'MA2'!$C4*100/C$10</f>
        <v>47.62294469</v>
      </c>
    </row>
    <row r="5" ht="14.25" customHeight="1">
      <c r="A5" s="1">
        <v>4.0</v>
      </c>
      <c r="B5" s="2">
        <v>1.0531033530278E8</v>
      </c>
      <c r="C5" s="2">
        <f>'MA2'!$B5/10000</f>
        <v>10531.03353</v>
      </c>
      <c r="D5" s="2">
        <f>'MA2'!$C5*100/C$10</f>
        <v>9.805491252</v>
      </c>
    </row>
    <row r="6" ht="14.25" customHeight="1">
      <c r="A6" s="1">
        <v>5.0</v>
      </c>
      <c r="B6" s="2">
        <v>3.9478825972456E8</v>
      </c>
      <c r="C6" s="2">
        <f>'MA2'!$B6/10000</f>
        <v>39478.82597</v>
      </c>
      <c r="D6" s="2">
        <f>'MA2'!$C6*100/C$10</f>
        <v>36.75890705</v>
      </c>
    </row>
    <row r="7" ht="14.25" customHeight="1">
      <c r="A7" s="1">
        <v>7.0</v>
      </c>
      <c r="B7" s="2">
        <v>1.398819745585E7</v>
      </c>
      <c r="C7" s="2">
        <f>'MA2'!$B7/10000</f>
        <v>1398.819746</v>
      </c>
      <c r="D7" s="2">
        <f>'MA2'!$C7*100/C$10</f>
        <v>1.302447166</v>
      </c>
    </row>
    <row r="8" ht="14.25" customHeight="1">
      <c r="A8" s="1">
        <v>8.0</v>
      </c>
      <c r="B8" s="2">
        <v>3.683424799201E7</v>
      </c>
      <c r="C8" s="2">
        <f>'MA2'!$B8/10000</f>
        <v>3683.424799</v>
      </c>
      <c r="D8" s="2">
        <f>'MA2'!$C8*100/C$10</f>
        <v>3.429652896</v>
      </c>
    </row>
    <row r="9" ht="14.25" customHeight="1">
      <c r="B9" s="4"/>
      <c r="C9" s="4"/>
      <c r="D9" s="4"/>
    </row>
    <row r="10" ht="14.25" customHeight="1">
      <c r="B10" s="4">
        <f>SUM('MA2'!$B$2:$B$8)</f>
        <v>1073993465</v>
      </c>
      <c r="C10" s="4">
        <f>SUM('MA2'!$C$2:$C$8)</f>
        <v>107399.3465</v>
      </c>
      <c r="D10" s="4">
        <f>SUM('MA2'!$D$2:$D$8)</f>
        <v>100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2025-02-22T09:38:20Z</dcterms:created>
  <dc:creator>Himani Parmar</dc:creator>
</cp:coreProperties>
</file>