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8ff98aa2e5bd303/Desktop/Tops Work/Exel/"/>
    </mc:Choice>
  </mc:AlternateContent>
  <xr:revisionPtr revIDLastSave="50" documentId="8_{BBC20918-5C42-40BA-8631-41E3AF5CC490}" xr6:coauthVersionLast="47" xr6:coauthVersionMax="47" xr10:uidLastSave="{C3312156-4504-43D8-83B7-5BEF6A830D1B}"/>
  <bookViews>
    <workbookView xWindow="-108" yWindow="-108" windowWidth="23256" windowHeight="12456" xr2:uid="{00000000-000D-0000-FFFF-FFFF00000000}"/>
  </bookViews>
  <sheets>
    <sheet name="Work" sheetId="1" r:id="rId1"/>
    <sheet name="14th" sheetId="3" r:id="rId2"/>
    <sheet name="15th" sheetId="2" r:id="rId3"/>
    <sheet name="16th" sheetId="4" r:id="rId4"/>
  </sheets>
  <definedNames>
    <definedName name="_xlnm._FilterDatabase" localSheetId="0" hidden="1">Work!$A$1:$K$201</definedName>
    <definedName name="ExternalData_1" localSheetId="1" hidden="1">'14th'!$A$1:$I$201</definedName>
    <definedName name="ExternalData_1" localSheetId="2" hidden="1">'15th'!$A$1:$I$201</definedName>
    <definedName name="ExternalData_1" localSheetId="3" hidden="1">'16th'!$A$1:$I$201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" i="1"/>
  <c r="J2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230F4E-EBB8-4CE7-BA29-261DAFD4CAE2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2" xr16:uid="{3A234808-4BE4-4BAD-9AFE-20F68E4614D6}" keepAlive="1" name="Query - Table1 (2)" description="Connection to the 'Table1 (2)' query in the workbook." type="5" refreshedVersion="8" background="1" saveData="1">
    <dbPr connection="Provider=Microsoft.Mashup.OleDb.1;Data Source=$Workbook$;Location=&quot;Table1 (2)&quot;;Extended Properties=&quot;&quot;" command="SELECT * FROM [Table1 (2)]"/>
  </connection>
  <connection id="3" xr16:uid="{AE229BFB-AD89-4FD8-BBC9-464B21A55FE7}" keepAlive="1" name="Query - Table1 (3)" description="Connection to the 'Table1 (3)' query in the workbook." type="5" refreshedVersion="8" background="1" saveData="1">
    <dbPr connection="Provider=Microsoft.Mashup.OleDb.1;Data Source=$Workbook$;Location=&quot;Table1 (3)&quot;;Extended Properties=&quot;&quot;" command="SELECT * FROM [Table1 (3)]"/>
  </connection>
</connections>
</file>

<file path=xl/sharedStrings.xml><?xml version="1.0" encoding="utf-8"?>
<sst xmlns="http://schemas.openxmlformats.org/spreadsheetml/2006/main" count="2307" uniqueCount="243">
  <si>
    <t>Employee ID</t>
  </si>
  <si>
    <t>Name</t>
  </si>
  <si>
    <t>Department</t>
  </si>
  <si>
    <t>Date of Joining</t>
  </si>
  <si>
    <t>Salary</t>
  </si>
  <si>
    <t>Age</t>
  </si>
  <si>
    <t>Experience (Years)</t>
  </si>
  <si>
    <t>Performance Rating</t>
  </si>
  <si>
    <t>Bonus (%)</t>
  </si>
  <si>
    <t>Sarah Brown</t>
  </si>
  <si>
    <t>John Smith</t>
  </si>
  <si>
    <t>Michael Williams</t>
  </si>
  <si>
    <t>David Wilson</t>
  </si>
  <si>
    <t>Sophia White</t>
  </si>
  <si>
    <t>James Davis</t>
  </si>
  <si>
    <t>Anna Clark</t>
  </si>
  <si>
    <t>Emily Johnson</t>
  </si>
  <si>
    <t>HR</t>
  </si>
  <si>
    <t>Finance</t>
  </si>
  <si>
    <t>Operations</t>
  </si>
  <si>
    <t>Sales</t>
  </si>
  <si>
    <t>IT</t>
  </si>
  <si>
    <t>Marketing</t>
  </si>
  <si>
    <t>2016-06-18</t>
  </si>
  <si>
    <t>2019-07-31</t>
  </si>
  <si>
    <t>2016-10-10</t>
  </si>
  <si>
    <t>2019-01-23</t>
  </si>
  <si>
    <t>2020-05-25</t>
  </si>
  <si>
    <t>2018-04-05</t>
  </si>
  <si>
    <t>2015-06-16</t>
  </si>
  <si>
    <t>2016-08-04</t>
  </si>
  <si>
    <t>2018-04-02</t>
  </si>
  <si>
    <t>2016-03-21</t>
  </si>
  <si>
    <t>2023-01-10</t>
  </si>
  <si>
    <t>2015-01-04</t>
  </si>
  <si>
    <t>2022-11-19</t>
  </si>
  <si>
    <t>2015-07-04</t>
  </si>
  <si>
    <t>2021-02-17</t>
  </si>
  <si>
    <t>2019-06-30</t>
  </si>
  <si>
    <t>2023-10-17</t>
  </si>
  <si>
    <t>2023-04-23</t>
  </si>
  <si>
    <t>2020-07-04</t>
  </si>
  <si>
    <t>2023-05-18</t>
  </si>
  <si>
    <t>2020-01-05</t>
  </si>
  <si>
    <t>2019-10-02</t>
  </si>
  <si>
    <t>2022-08-13</t>
  </si>
  <si>
    <t>2018-02-14</t>
  </si>
  <si>
    <t>2015-10-13</t>
  </si>
  <si>
    <t>2021-10-26</t>
  </si>
  <si>
    <t>2021-04-26</t>
  </si>
  <si>
    <t>2017-08-24</t>
  </si>
  <si>
    <t>2016-09-25</t>
  </si>
  <si>
    <t>2017-05-27</t>
  </si>
  <si>
    <t>2017-04-14</t>
  </si>
  <si>
    <t>2020-05-06</t>
  </si>
  <si>
    <t>2023-08-06</t>
  </si>
  <si>
    <t>2018-11-21</t>
  </si>
  <si>
    <t>2020-03-14</t>
  </si>
  <si>
    <t>2016-10-09</t>
  </si>
  <si>
    <t>2023-06-09</t>
  </si>
  <si>
    <t>2019-02-13</t>
  </si>
  <si>
    <t>2020-02-23</t>
  </si>
  <si>
    <t>2021-04-01</t>
  </si>
  <si>
    <t>2021-03-18</t>
  </si>
  <si>
    <t>2017-01-09</t>
  </si>
  <si>
    <t>2016-02-14</t>
  </si>
  <si>
    <t>2017-09-15</t>
  </si>
  <si>
    <t>2021-10-31</t>
  </si>
  <si>
    <t>2021-03-11</t>
  </si>
  <si>
    <t>2022-05-25</t>
  </si>
  <si>
    <t>2015-01-28</t>
  </si>
  <si>
    <t>2017-11-17</t>
  </si>
  <si>
    <t>2020-02-27</t>
  </si>
  <si>
    <t>2017-04-04</t>
  </si>
  <si>
    <t>2021-01-26</t>
  </si>
  <si>
    <t>2017-01-08</t>
  </si>
  <si>
    <t>2015-09-11</t>
  </si>
  <si>
    <t>2015-09-20</t>
  </si>
  <si>
    <t>2017-12-30</t>
  </si>
  <si>
    <t>2017-09-16</t>
  </si>
  <si>
    <t>2015-08-10</t>
  </si>
  <si>
    <t>2017-09-03</t>
  </si>
  <si>
    <t>2019-04-09</t>
  </si>
  <si>
    <t>2015-03-22</t>
  </si>
  <si>
    <t>2018-08-09</t>
  </si>
  <si>
    <t>2023-03-05</t>
  </si>
  <si>
    <t>2020-04-03</t>
  </si>
  <si>
    <t>2015-02-12</t>
  </si>
  <si>
    <t>2016-04-19</t>
  </si>
  <si>
    <t>2016-07-01</t>
  </si>
  <si>
    <t>2018-05-19</t>
  </si>
  <si>
    <t>2021-09-22</t>
  </si>
  <si>
    <t>2017-10-17</t>
  </si>
  <si>
    <t>2018-06-18</t>
  </si>
  <si>
    <t>2018-12-14</t>
  </si>
  <si>
    <t>2023-01-23</t>
  </si>
  <si>
    <t>2019-07-17</t>
  </si>
  <si>
    <t>2017-01-06</t>
  </si>
  <si>
    <t>2017-06-28</t>
  </si>
  <si>
    <t>2021-12-07</t>
  </si>
  <si>
    <t>2022-04-10</t>
  </si>
  <si>
    <t>2015-08-19</t>
  </si>
  <si>
    <t>2022-09-29</t>
  </si>
  <si>
    <t>2022-12-30</t>
  </si>
  <si>
    <t>2023-09-25</t>
  </si>
  <si>
    <t>2018-05-13</t>
  </si>
  <si>
    <t>2020-11-25</t>
  </si>
  <si>
    <t>2021-09-24</t>
  </si>
  <si>
    <t>2017-04-02</t>
  </si>
  <si>
    <t>2016-05-09</t>
  </si>
  <si>
    <t>2021-12-30</t>
  </si>
  <si>
    <t>2016-07-14</t>
  </si>
  <si>
    <t>2020-08-27</t>
  </si>
  <si>
    <t>2017-10-29</t>
  </si>
  <si>
    <t>2016-08-11</t>
  </si>
  <si>
    <t>2017-10-05</t>
  </si>
  <si>
    <t>2021-01-25</t>
  </si>
  <si>
    <t>2017-01-15</t>
  </si>
  <si>
    <t>2015-01-05</t>
  </si>
  <si>
    <t>2017-03-03</t>
  </si>
  <si>
    <t>2015-09-23</t>
  </si>
  <si>
    <t>2019-05-02</t>
  </si>
  <si>
    <t>2016-04-12</t>
  </si>
  <si>
    <t>2019-05-18</t>
  </si>
  <si>
    <t>2020-02-03</t>
  </si>
  <si>
    <t>2019-02-09</t>
  </si>
  <si>
    <t>2018-04-01</t>
  </si>
  <si>
    <t>2017-11-26</t>
  </si>
  <si>
    <t>2021-11-21</t>
  </si>
  <si>
    <t>2017-09-11</t>
  </si>
  <si>
    <t>2018-12-08</t>
  </si>
  <si>
    <t>2017-08-05</t>
  </si>
  <si>
    <t>2015-11-09</t>
  </si>
  <si>
    <t>2023-06-08</t>
  </si>
  <si>
    <t>2022-12-14</t>
  </si>
  <si>
    <t>2017-01-04</t>
  </si>
  <si>
    <t>2015-07-26</t>
  </si>
  <si>
    <t>2021-10-28</t>
  </si>
  <si>
    <t>2017-02-18</t>
  </si>
  <si>
    <t>2020-10-05</t>
  </si>
  <si>
    <t>2018-02-08</t>
  </si>
  <si>
    <t>2020-05-13</t>
  </si>
  <si>
    <t>2020-11-16</t>
  </si>
  <si>
    <t>2017-12-17</t>
  </si>
  <si>
    <t>2015-07-10</t>
  </si>
  <si>
    <t>2022-01-09</t>
  </si>
  <si>
    <t>2018-08-26</t>
  </si>
  <si>
    <t>2019-10-08</t>
  </si>
  <si>
    <t>2016-07-05</t>
  </si>
  <si>
    <t>2017-06-21</t>
  </si>
  <si>
    <t>2022-08-18</t>
  </si>
  <si>
    <t>2018-08-07</t>
  </si>
  <si>
    <t>2020-05-08</t>
  </si>
  <si>
    <t>2018-05-30</t>
  </si>
  <si>
    <t>2019-01-20</t>
  </si>
  <si>
    <t>2021-12-25</t>
  </si>
  <si>
    <t>2023-10-03</t>
  </si>
  <si>
    <t>2020-09-04</t>
  </si>
  <si>
    <t>2022-01-26</t>
  </si>
  <si>
    <t>2016-08-31</t>
  </si>
  <si>
    <t>2016-01-06</t>
  </si>
  <si>
    <t>2020-03-09</t>
  </si>
  <si>
    <t>2017-01-20</t>
  </si>
  <si>
    <t>2021-10-29</t>
  </si>
  <si>
    <t>2020-10-13</t>
  </si>
  <si>
    <t>2022-05-21</t>
  </si>
  <si>
    <t>2016-09-12</t>
  </si>
  <si>
    <t>2018-01-26</t>
  </si>
  <si>
    <t>2023-06-18</t>
  </si>
  <si>
    <t>2020-07-19</t>
  </si>
  <si>
    <t>2016-06-06</t>
  </si>
  <si>
    <t>2017-03-25</t>
  </si>
  <si>
    <t>2018-04-13</t>
  </si>
  <si>
    <t>2015-10-03</t>
  </si>
  <si>
    <t>2016-09-11</t>
  </si>
  <si>
    <t>2016-03-12</t>
  </si>
  <si>
    <t>2016-12-20</t>
  </si>
  <si>
    <t>2017-04-01</t>
  </si>
  <si>
    <t>2018-04-17</t>
  </si>
  <si>
    <t>2020-07-12</t>
  </si>
  <si>
    <t>2015-10-06</t>
  </si>
  <si>
    <t>2019-03-19</t>
  </si>
  <si>
    <t>2017-11-28</t>
  </si>
  <si>
    <t>2021-07-31</t>
  </si>
  <si>
    <t>2015-08-18</t>
  </si>
  <si>
    <t>2015-07-22</t>
  </si>
  <si>
    <t>2017-03-18</t>
  </si>
  <si>
    <t>2019-07-27</t>
  </si>
  <si>
    <t>2017-02-16</t>
  </si>
  <si>
    <t>2021-07-04</t>
  </si>
  <si>
    <t>2019-09-19</t>
  </si>
  <si>
    <t>2016-07-29</t>
  </si>
  <si>
    <t>2017-04-27</t>
  </si>
  <si>
    <t>2016-09-30</t>
  </si>
  <si>
    <t>2017-09-21</t>
  </si>
  <si>
    <t>2017-12-23</t>
  </si>
  <si>
    <t>2015-05-22</t>
  </si>
  <si>
    <t>2015-11-12</t>
  </si>
  <si>
    <t>2018-08-17</t>
  </si>
  <si>
    <t>2015-02-08</t>
  </si>
  <si>
    <t>2020-03-27</t>
  </si>
  <si>
    <t>2023-05-01</t>
  </si>
  <si>
    <t>2017-03-04</t>
  </si>
  <si>
    <t>2016-02-19</t>
  </si>
  <si>
    <t>2020-04-05</t>
  </si>
  <si>
    <t>2016-01-16</t>
  </si>
  <si>
    <t>2021-11-24</t>
  </si>
  <si>
    <t>2020-08-20</t>
  </si>
  <si>
    <t>2016-05-24</t>
  </si>
  <si>
    <t>2022-10-22</t>
  </si>
  <si>
    <t>2020-03-30</t>
  </si>
  <si>
    <t>2018-05-28</t>
  </si>
  <si>
    <t>2017-06-05</t>
  </si>
  <si>
    <t>2015-09-12</t>
  </si>
  <si>
    <t>2020-07-24</t>
  </si>
  <si>
    <t>2021-07-15</t>
  </si>
  <si>
    <t>Counting Employee</t>
  </si>
  <si>
    <t>Joining Moth</t>
  </si>
  <si>
    <t>Experience Level</t>
  </si>
  <si>
    <t>First Name</t>
  </si>
  <si>
    <t>Last Name</t>
  </si>
  <si>
    <t>Sarah</t>
  </si>
  <si>
    <t>Brown</t>
  </si>
  <si>
    <t>John</t>
  </si>
  <si>
    <t>Smith</t>
  </si>
  <si>
    <t>Michael</t>
  </si>
  <si>
    <t>Williams</t>
  </si>
  <si>
    <t>David</t>
  </si>
  <si>
    <t>Wilson</t>
  </si>
  <si>
    <t>Sophia</t>
  </si>
  <si>
    <t>White</t>
  </si>
  <si>
    <t>James</t>
  </si>
  <si>
    <t>Davis</t>
  </si>
  <si>
    <t>Anna</t>
  </si>
  <si>
    <t>Clark</t>
  </si>
  <si>
    <t>Emily</t>
  </si>
  <si>
    <t>Johnson</t>
  </si>
  <si>
    <t>Custom</t>
  </si>
  <si>
    <t>Salary Level</t>
  </si>
  <si>
    <t>Low</t>
  </si>
  <si>
    <t>High</t>
  </si>
  <si>
    <t>Medium</t>
  </si>
  <si>
    <t>Appraisal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</si>
</sst>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top"/>
    </xf>
    <xf numFmtId="14" fontId="0" fillId="0" borderId="0" xfId="0" applyNumberFormat="1"/>
    <xf numFmtId="14" fontId="1" fillId="0" borderId="2" xfId="0" applyNumberFormat="1" applyFont="1" applyBorder="1" applyAlignment="1">
      <alignment horizontal="center" vertical="top"/>
    </xf>
  </cellXfs>
  <cellStyles count="1">
    <cellStyle name="Normal" xfId="0" builtinId="0"/>
  </cellStyles>
  <dxfs count="13"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107363687464866"/>
          <c:y val="1.9811788013868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Work!$E$1</c:f>
              <c:strCache>
                <c:ptCount val="1"/>
                <c:pt idx="0">
                  <c:v>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Work!$C$2:$C$201</c:f>
              <c:strCache>
                <c:ptCount val="200"/>
                <c:pt idx="0">
                  <c:v>HR</c:v>
                </c:pt>
                <c:pt idx="1">
                  <c:v>Finance</c:v>
                </c:pt>
                <c:pt idx="2">
                  <c:v>Operations</c:v>
                </c:pt>
                <c:pt idx="3">
                  <c:v>Sales</c:v>
                </c:pt>
                <c:pt idx="4">
                  <c:v>IT</c:v>
                </c:pt>
                <c:pt idx="5">
                  <c:v>IT</c:v>
                </c:pt>
                <c:pt idx="6">
                  <c:v>Sales</c:v>
                </c:pt>
                <c:pt idx="7">
                  <c:v>IT</c:v>
                </c:pt>
                <c:pt idx="8">
                  <c:v>IT</c:v>
                </c:pt>
                <c:pt idx="9">
                  <c:v>Operations</c:v>
                </c:pt>
                <c:pt idx="10">
                  <c:v>IT</c:v>
                </c:pt>
                <c:pt idx="11">
                  <c:v>HR</c:v>
                </c:pt>
                <c:pt idx="12">
                  <c:v>Sales</c:v>
                </c:pt>
                <c:pt idx="13">
                  <c:v>HR</c:v>
                </c:pt>
                <c:pt idx="14">
                  <c:v>Marketing</c:v>
                </c:pt>
                <c:pt idx="15">
                  <c:v>Sales</c:v>
                </c:pt>
                <c:pt idx="16">
                  <c:v>Operations</c:v>
                </c:pt>
                <c:pt idx="17">
                  <c:v>Sales</c:v>
                </c:pt>
                <c:pt idx="18">
                  <c:v>Sales</c:v>
                </c:pt>
                <c:pt idx="19">
                  <c:v>IT</c:v>
                </c:pt>
                <c:pt idx="20">
                  <c:v>IT</c:v>
                </c:pt>
                <c:pt idx="21">
                  <c:v>HR</c:v>
                </c:pt>
                <c:pt idx="22">
                  <c:v>Finance</c:v>
                </c:pt>
                <c:pt idx="23">
                  <c:v>Marketing</c:v>
                </c:pt>
                <c:pt idx="24">
                  <c:v>Sales</c:v>
                </c:pt>
                <c:pt idx="25">
                  <c:v>IT</c:v>
                </c:pt>
                <c:pt idx="26">
                  <c:v>IT</c:v>
                </c:pt>
                <c:pt idx="27">
                  <c:v>Marketing</c:v>
                </c:pt>
                <c:pt idx="28">
                  <c:v>Operations</c:v>
                </c:pt>
                <c:pt idx="29">
                  <c:v>HR</c:v>
                </c:pt>
                <c:pt idx="30">
                  <c:v>Sales</c:v>
                </c:pt>
                <c:pt idx="31">
                  <c:v>Marketing</c:v>
                </c:pt>
                <c:pt idx="32">
                  <c:v>IT</c:v>
                </c:pt>
                <c:pt idx="33">
                  <c:v>Sales</c:v>
                </c:pt>
                <c:pt idx="34">
                  <c:v>Finance</c:v>
                </c:pt>
                <c:pt idx="35">
                  <c:v>IT</c:v>
                </c:pt>
                <c:pt idx="36">
                  <c:v>Operations</c:v>
                </c:pt>
                <c:pt idx="37">
                  <c:v>Finance</c:v>
                </c:pt>
                <c:pt idx="38">
                  <c:v>IT</c:v>
                </c:pt>
                <c:pt idx="39">
                  <c:v>Finance</c:v>
                </c:pt>
                <c:pt idx="40">
                  <c:v>Marketing</c:v>
                </c:pt>
                <c:pt idx="41">
                  <c:v>HR</c:v>
                </c:pt>
                <c:pt idx="42">
                  <c:v>IT</c:v>
                </c:pt>
                <c:pt idx="43">
                  <c:v>Finance</c:v>
                </c:pt>
                <c:pt idx="44">
                  <c:v>HR</c:v>
                </c:pt>
                <c:pt idx="45">
                  <c:v>Marketing</c:v>
                </c:pt>
                <c:pt idx="46">
                  <c:v>IT</c:v>
                </c:pt>
                <c:pt idx="47">
                  <c:v>Finance</c:v>
                </c:pt>
                <c:pt idx="48">
                  <c:v>IT</c:v>
                </c:pt>
                <c:pt idx="49">
                  <c:v>Marketing</c:v>
                </c:pt>
                <c:pt idx="50">
                  <c:v>IT</c:v>
                </c:pt>
                <c:pt idx="51">
                  <c:v>Marketing</c:v>
                </c:pt>
                <c:pt idx="52">
                  <c:v>Finance</c:v>
                </c:pt>
                <c:pt idx="53">
                  <c:v>Finance</c:v>
                </c:pt>
                <c:pt idx="54">
                  <c:v>HR</c:v>
                </c:pt>
                <c:pt idx="55">
                  <c:v>HR</c:v>
                </c:pt>
                <c:pt idx="56">
                  <c:v>Sales</c:v>
                </c:pt>
                <c:pt idx="57">
                  <c:v>Finance</c:v>
                </c:pt>
                <c:pt idx="58">
                  <c:v>Marketing</c:v>
                </c:pt>
                <c:pt idx="59">
                  <c:v>HR</c:v>
                </c:pt>
                <c:pt idx="60">
                  <c:v>Sales</c:v>
                </c:pt>
                <c:pt idx="61">
                  <c:v>Finance</c:v>
                </c:pt>
                <c:pt idx="62">
                  <c:v>Finance</c:v>
                </c:pt>
                <c:pt idx="63">
                  <c:v>Marketing</c:v>
                </c:pt>
                <c:pt idx="64">
                  <c:v>Operations</c:v>
                </c:pt>
                <c:pt idx="65">
                  <c:v>HR</c:v>
                </c:pt>
                <c:pt idx="66">
                  <c:v>Sales</c:v>
                </c:pt>
                <c:pt idx="67">
                  <c:v>Finance</c:v>
                </c:pt>
                <c:pt idx="68">
                  <c:v>HR</c:v>
                </c:pt>
                <c:pt idx="69">
                  <c:v>Sales</c:v>
                </c:pt>
                <c:pt idx="70">
                  <c:v>Sales</c:v>
                </c:pt>
                <c:pt idx="71">
                  <c:v>Sales</c:v>
                </c:pt>
                <c:pt idx="72">
                  <c:v>Sales</c:v>
                </c:pt>
                <c:pt idx="73">
                  <c:v>Operations</c:v>
                </c:pt>
                <c:pt idx="74">
                  <c:v>Marketing</c:v>
                </c:pt>
                <c:pt idx="75">
                  <c:v>Sales</c:v>
                </c:pt>
                <c:pt idx="76">
                  <c:v>HR</c:v>
                </c:pt>
                <c:pt idx="77">
                  <c:v>Operations</c:v>
                </c:pt>
                <c:pt idx="78">
                  <c:v>IT</c:v>
                </c:pt>
                <c:pt idx="79">
                  <c:v>HR</c:v>
                </c:pt>
                <c:pt idx="80">
                  <c:v>IT</c:v>
                </c:pt>
                <c:pt idx="81">
                  <c:v>HR</c:v>
                </c:pt>
                <c:pt idx="82">
                  <c:v>HR</c:v>
                </c:pt>
                <c:pt idx="83">
                  <c:v>Sales</c:v>
                </c:pt>
                <c:pt idx="84">
                  <c:v>Sales</c:v>
                </c:pt>
                <c:pt idx="85">
                  <c:v>IT</c:v>
                </c:pt>
                <c:pt idx="86">
                  <c:v>HR</c:v>
                </c:pt>
                <c:pt idx="87">
                  <c:v>IT</c:v>
                </c:pt>
                <c:pt idx="88">
                  <c:v>Finance</c:v>
                </c:pt>
                <c:pt idx="89">
                  <c:v>Marketing</c:v>
                </c:pt>
                <c:pt idx="90">
                  <c:v>Marketing</c:v>
                </c:pt>
                <c:pt idx="91">
                  <c:v>IT</c:v>
                </c:pt>
                <c:pt idx="92">
                  <c:v>Finance</c:v>
                </c:pt>
                <c:pt idx="93">
                  <c:v>Sales</c:v>
                </c:pt>
                <c:pt idx="94">
                  <c:v>HR</c:v>
                </c:pt>
                <c:pt idx="95">
                  <c:v>IT</c:v>
                </c:pt>
                <c:pt idx="96">
                  <c:v>HR</c:v>
                </c:pt>
                <c:pt idx="97">
                  <c:v>HR</c:v>
                </c:pt>
                <c:pt idx="98">
                  <c:v>Operations</c:v>
                </c:pt>
                <c:pt idx="99">
                  <c:v>HR</c:v>
                </c:pt>
                <c:pt idx="100">
                  <c:v>Finance</c:v>
                </c:pt>
                <c:pt idx="101">
                  <c:v>Marketing</c:v>
                </c:pt>
                <c:pt idx="102">
                  <c:v>Operations</c:v>
                </c:pt>
                <c:pt idx="103">
                  <c:v>Marketing</c:v>
                </c:pt>
                <c:pt idx="104">
                  <c:v>Sales</c:v>
                </c:pt>
                <c:pt idx="105">
                  <c:v>IT</c:v>
                </c:pt>
                <c:pt idx="106">
                  <c:v>Marketing</c:v>
                </c:pt>
                <c:pt idx="107">
                  <c:v>Operations</c:v>
                </c:pt>
                <c:pt idx="108">
                  <c:v>Sales</c:v>
                </c:pt>
                <c:pt idx="109">
                  <c:v>Sales</c:v>
                </c:pt>
                <c:pt idx="110">
                  <c:v>HR</c:v>
                </c:pt>
                <c:pt idx="111">
                  <c:v>Sales</c:v>
                </c:pt>
                <c:pt idx="112">
                  <c:v>IT</c:v>
                </c:pt>
                <c:pt idx="113">
                  <c:v>Finance</c:v>
                </c:pt>
                <c:pt idx="114">
                  <c:v>Finance</c:v>
                </c:pt>
                <c:pt idx="115">
                  <c:v>Operations</c:v>
                </c:pt>
                <c:pt idx="116">
                  <c:v>Sales</c:v>
                </c:pt>
                <c:pt idx="117">
                  <c:v>Sales</c:v>
                </c:pt>
                <c:pt idx="118">
                  <c:v>HR</c:v>
                </c:pt>
                <c:pt idx="119">
                  <c:v>HR</c:v>
                </c:pt>
                <c:pt idx="120">
                  <c:v>HR</c:v>
                </c:pt>
                <c:pt idx="121">
                  <c:v>HR</c:v>
                </c:pt>
                <c:pt idx="122">
                  <c:v>Marketing</c:v>
                </c:pt>
                <c:pt idx="123">
                  <c:v>Sales</c:v>
                </c:pt>
                <c:pt idx="124">
                  <c:v>IT</c:v>
                </c:pt>
                <c:pt idx="125">
                  <c:v>Sales</c:v>
                </c:pt>
                <c:pt idx="126">
                  <c:v>Finance</c:v>
                </c:pt>
                <c:pt idx="127">
                  <c:v>HR</c:v>
                </c:pt>
                <c:pt idx="128">
                  <c:v>Operations</c:v>
                </c:pt>
                <c:pt idx="129">
                  <c:v>Finance</c:v>
                </c:pt>
                <c:pt idx="130">
                  <c:v>HR</c:v>
                </c:pt>
                <c:pt idx="131">
                  <c:v>Finance</c:v>
                </c:pt>
                <c:pt idx="132">
                  <c:v>Marketing</c:v>
                </c:pt>
                <c:pt idx="133">
                  <c:v>Sales</c:v>
                </c:pt>
                <c:pt idx="134">
                  <c:v>Marketing</c:v>
                </c:pt>
                <c:pt idx="135">
                  <c:v>Sales</c:v>
                </c:pt>
                <c:pt idx="136">
                  <c:v>Operations</c:v>
                </c:pt>
                <c:pt idx="137">
                  <c:v>Operations</c:v>
                </c:pt>
                <c:pt idx="138">
                  <c:v>Marketing</c:v>
                </c:pt>
                <c:pt idx="139">
                  <c:v>Finance</c:v>
                </c:pt>
                <c:pt idx="140">
                  <c:v>Operations</c:v>
                </c:pt>
                <c:pt idx="141">
                  <c:v>Operations</c:v>
                </c:pt>
                <c:pt idx="142">
                  <c:v>IT</c:v>
                </c:pt>
                <c:pt idx="143">
                  <c:v>Sales</c:v>
                </c:pt>
                <c:pt idx="144">
                  <c:v>HR</c:v>
                </c:pt>
                <c:pt idx="145">
                  <c:v>Operations</c:v>
                </c:pt>
                <c:pt idx="146">
                  <c:v>Finance</c:v>
                </c:pt>
                <c:pt idx="147">
                  <c:v>Marketing</c:v>
                </c:pt>
                <c:pt idx="148">
                  <c:v>Marketing</c:v>
                </c:pt>
                <c:pt idx="149">
                  <c:v>Finance</c:v>
                </c:pt>
                <c:pt idx="150">
                  <c:v>Marketing</c:v>
                </c:pt>
                <c:pt idx="151">
                  <c:v>HR</c:v>
                </c:pt>
                <c:pt idx="152">
                  <c:v>Finance</c:v>
                </c:pt>
                <c:pt idx="153">
                  <c:v>Sales</c:v>
                </c:pt>
                <c:pt idx="154">
                  <c:v>Operations</c:v>
                </c:pt>
                <c:pt idx="155">
                  <c:v>HR</c:v>
                </c:pt>
                <c:pt idx="156">
                  <c:v>Operations</c:v>
                </c:pt>
                <c:pt idx="157">
                  <c:v>IT</c:v>
                </c:pt>
                <c:pt idx="158">
                  <c:v>Finance</c:v>
                </c:pt>
                <c:pt idx="159">
                  <c:v>Finance</c:v>
                </c:pt>
                <c:pt idx="160">
                  <c:v>Marketing</c:v>
                </c:pt>
                <c:pt idx="161">
                  <c:v>Marketing</c:v>
                </c:pt>
                <c:pt idx="162">
                  <c:v>Marketing</c:v>
                </c:pt>
                <c:pt idx="163">
                  <c:v>Sales</c:v>
                </c:pt>
                <c:pt idx="164">
                  <c:v>Operations</c:v>
                </c:pt>
                <c:pt idx="165">
                  <c:v>IT</c:v>
                </c:pt>
                <c:pt idx="166">
                  <c:v>Sales</c:v>
                </c:pt>
                <c:pt idx="167">
                  <c:v>Marketing</c:v>
                </c:pt>
                <c:pt idx="168">
                  <c:v>Finance</c:v>
                </c:pt>
                <c:pt idx="169">
                  <c:v>Finance</c:v>
                </c:pt>
                <c:pt idx="170">
                  <c:v>Marketing</c:v>
                </c:pt>
                <c:pt idx="171">
                  <c:v>HR</c:v>
                </c:pt>
                <c:pt idx="172">
                  <c:v>IT</c:v>
                </c:pt>
                <c:pt idx="173">
                  <c:v>Marketing</c:v>
                </c:pt>
                <c:pt idx="174">
                  <c:v>Operations</c:v>
                </c:pt>
                <c:pt idx="175">
                  <c:v>Operations</c:v>
                </c:pt>
                <c:pt idx="176">
                  <c:v>Marketing</c:v>
                </c:pt>
                <c:pt idx="177">
                  <c:v>Operations</c:v>
                </c:pt>
                <c:pt idx="178">
                  <c:v>Sales</c:v>
                </c:pt>
                <c:pt idx="179">
                  <c:v>HR</c:v>
                </c:pt>
                <c:pt idx="180">
                  <c:v>Sales</c:v>
                </c:pt>
                <c:pt idx="181">
                  <c:v>HR</c:v>
                </c:pt>
                <c:pt idx="182">
                  <c:v>Operations</c:v>
                </c:pt>
                <c:pt idx="183">
                  <c:v>HR</c:v>
                </c:pt>
                <c:pt idx="184">
                  <c:v>Sales</c:v>
                </c:pt>
                <c:pt idx="185">
                  <c:v>HR</c:v>
                </c:pt>
                <c:pt idx="186">
                  <c:v>Sales</c:v>
                </c:pt>
                <c:pt idx="187">
                  <c:v>Sales</c:v>
                </c:pt>
                <c:pt idx="188">
                  <c:v>Sales</c:v>
                </c:pt>
                <c:pt idx="189">
                  <c:v>IT</c:v>
                </c:pt>
                <c:pt idx="190">
                  <c:v>Marketing</c:v>
                </c:pt>
                <c:pt idx="191">
                  <c:v>IT</c:v>
                </c:pt>
                <c:pt idx="192">
                  <c:v>Sales</c:v>
                </c:pt>
                <c:pt idx="193">
                  <c:v>IT</c:v>
                </c:pt>
                <c:pt idx="194">
                  <c:v>Finance</c:v>
                </c:pt>
                <c:pt idx="195">
                  <c:v>IT</c:v>
                </c:pt>
                <c:pt idx="196">
                  <c:v>Marketing</c:v>
                </c:pt>
                <c:pt idx="197">
                  <c:v>Finance</c:v>
                </c:pt>
                <c:pt idx="198">
                  <c:v>IT</c:v>
                </c:pt>
                <c:pt idx="199">
                  <c:v>HR</c:v>
                </c:pt>
              </c:strCache>
            </c:strRef>
          </c:cat>
          <c:val>
            <c:numRef>
              <c:f>Work!$E$2:$E$201</c:f>
              <c:numCache>
                <c:formatCode>General</c:formatCode>
                <c:ptCount val="200"/>
                <c:pt idx="0">
                  <c:v>4843</c:v>
                </c:pt>
                <c:pt idx="1">
                  <c:v>4581</c:v>
                </c:pt>
                <c:pt idx="2">
                  <c:v>6370</c:v>
                </c:pt>
                <c:pt idx="3">
                  <c:v>5343</c:v>
                </c:pt>
                <c:pt idx="4">
                  <c:v>4117</c:v>
                </c:pt>
                <c:pt idx="5">
                  <c:v>4075</c:v>
                </c:pt>
                <c:pt idx="6">
                  <c:v>4607</c:v>
                </c:pt>
                <c:pt idx="7">
                  <c:v>4244</c:v>
                </c:pt>
                <c:pt idx="8">
                  <c:v>6452</c:v>
                </c:pt>
                <c:pt idx="9">
                  <c:v>4210</c:v>
                </c:pt>
                <c:pt idx="10">
                  <c:v>5277</c:v>
                </c:pt>
                <c:pt idx="11">
                  <c:v>6991</c:v>
                </c:pt>
                <c:pt idx="12">
                  <c:v>5590</c:v>
                </c:pt>
                <c:pt idx="13">
                  <c:v>6200</c:v>
                </c:pt>
                <c:pt idx="14">
                  <c:v>5627</c:v>
                </c:pt>
                <c:pt idx="15">
                  <c:v>5040</c:v>
                </c:pt>
                <c:pt idx="16">
                  <c:v>5276</c:v>
                </c:pt>
                <c:pt idx="17">
                  <c:v>6479</c:v>
                </c:pt>
                <c:pt idx="18">
                  <c:v>6952</c:v>
                </c:pt>
                <c:pt idx="19">
                  <c:v>6478</c:v>
                </c:pt>
                <c:pt idx="20">
                  <c:v>4630</c:v>
                </c:pt>
                <c:pt idx="21">
                  <c:v>4373</c:v>
                </c:pt>
                <c:pt idx="22">
                  <c:v>5402</c:v>
                </c:pt>
                <c:pt idx="23">
                  <c:v>4566</c:v>
                </c:pt>
                <c:pt idx="24">
                  <c:v>6805</c:v>
                </c:pt>
                <c:pt idx="25">
                  <c:v>6116</c:v>
                </c:pt>
                <c:pt idx="26">
                  <c:v>6311</c:v>
                </c:pt>
                <c:pt idx="27">
                  <c:v>4894</c:v>
                </c:pt>
                <c:pt idx="28">
                  <c:v>6827</c:v>
                </c:pt>
                <c:pt idx="29">
                  <c:v>4567</c:v>
                </c:pt>
                <c:pt idx="30">
                  <c:v>4876</c:v>
                </c:pt>
                <c:pt idx="31">
                  <c:v>5089</c:v>
                </c:pt>
                <c:pt idx="32">
                  <c:v>6733</c:v>
                </c:pt>
                <c:pt idx="33">
                  <c:v>4414</c:v>
                </c:pt>
                <c:pt idx="34">
                  <c:v>4775</c:v>
                </c:pt>
                <c:pt idx="35">
                  <c:v>6272</c:v>
                </c:pt>
                <c:pt idx="36">
                  <c:v>5918</c:v>
                </c:pt>
                <c:pt idx="37">
                  <c:v>5647</c:v>
                </c:pt>
                <c:pt idx="38">
                  <c:v>5555</c:v>
                </c:pt>
                <c:pt idx="39">
                  <c:v>6899</c:v>
                </c:pt>
                <c:pt idx="40">
                  <c:v>4440</c:v>
                </c:pt>
                <c:pt idx="41">
                  <c:v>5175</c:v>
                </c:pt>
                <c:pt idx="42">
                  <c:v>5682</c:v>
                </c:pt>
                <c:pt idx="43">
                  <c:v>5152</c:v>
                </c:pt>
                <c:pt idx="44">
                  <c:v>5889</c:v>
                </c:pt>
                <c:pt idx="45">
                  <c:v>6172</c:v>
                </c:pt>
                <c:pt idx="46">
                  <c:v>6866</c:v>
                </c:pt>
                <c:pt idx="47">
                  <c:v>5821</c:v>
                </c:pt>
                <c:pt idx="48">
                  <c:v>6262</c:v>
                </c:pt>
                <c:pt idx="49">
                  <c:v>5136</c:v>
                </c:pt>
                <c:pt idx="50">
                  <c:v>6029</c:v>
                </c:pt>
                <c:pt idx="51">
                  <c:v>6277</c:v>
                </c:pt>
                <c:pt idx="52">
                  <c:v>4842</c:v>
                </c:pt>
                <c:pt idx="53">
                  <c:v>6923</c:v>
                </c:pt>
                <c:pt idx="54">
                  <c:v>5013</c:v>
                </c:pt>
                <c:pt idx="55">
                  <c:v>4071</c:v>
                </c:pt>
                <c:pt idx="56">
                  <c:v>5440</c:v>
                </c:pt>
                <c:pt idx="57">
                  <c:v>4969</c:v>
                </c:pt>
                <c:pt idx="58">
                  <c:v>6463</c:v>
                </c:pt>
                <c:pt idx="59">
                  <c:v>5783</c:v>
                </c:pt>
                <c:pt idx="60">
                  <c:v>5017</c:v>
                </c:pt>
                <c:pt idx="61">
                  <c:v>6825</c:v>
                </c:pt>
                <c:pt idx="62">
                  <c:v>5195</c:v>
                </c:pt>
                <c:pt idx="63">
                  <c:v>6312</c:v>
                </c:pt>
                <c:pt idx="64">
                  <c:v>6333</c:v>
                </c:pt>
                <c:pt idx="65">
                  <c:v>5184</c:v>
                </c:pt>
                <c:pt idx="66">
                  <c:v>5243</c:v>
                </c:pt>
                <c:pt idx="67">
                  <c:v>6354</c:v>
                </c:pt>
                <c:pt idx="68">
                  <c:v>5720</c:v>
                </c:pt>
                <c:pt idx="69">
                  <c:v>6339</c:v>
                </c:pt>
                <c:pt idx="70">
                  <c:v>4385</c:v>
                </c:pt>
                <c:pt idx="71">
                  <c:v>5204</c:v>
                </c:pt>
                <c:pt idx="72">
                  <c:v>4216</c:v>
                </c:pt>
                <c:pt idx="73">
                  <c:v>4242</c:v>
                </c:pt>
                <c:pt idx="74">
                  <c:v>5850</c:v>
                </c:pt>
                <c:pt idx="75">
                  <c:v>5694</c:v>
                </c:pt>
                <c:pt idx="76">
                  <c:v>6620</c:v>
                </c:pt>
                <c:pt idx="77">
                  <c:v>4725</c:v>
                </c:pt>
                <c:pt idx="78">
                  <c:v>4738</c:v>
                </c:pt>
                <c:pt idx="79">
                  <c:v>6516</c:v>
                </c:pt>
                <c:pt idx="80">
                  <c:v>5518</c:v>
                </c:pt>
                <c:pt idx="81">
                  <c:v>6183</c:v>
                </c:pt>
                <c:pt idx="82">
                  <c:v>6993</c:v>
                </c:pt>
                <c:pt idx="83">
                  <c:v>6991</c:v>
                </c:pt>
                <c:pt idx="84">
                  <c:v>6580</c:v>
                </c:pt>
                <c:pt idx="85">
                  <c:v>4415</c:v>
                </c:pt>
                <c:pt idx="86">
                  <c:v>5023</c:v>
                </c:pt>
                <c:pt idx="87">
                  <c:v>6668</c:v>
                </c:pt>
                <c:pt idx="88">
                  <c:v>4850</c:v>
                </c:pt>
                <c:pt idx="89">
                  <c:v>5501</c:v>
                </c:pt>
                <c:pt idx="90">
                  <c:v>4588</c:v>
                </c:pt>
                <c:pt idx="91">
                  <c:v>6724</c:v>
                </c:pt>
                <c:pt idx="92">
                  <c:v>5793</c:v>
                </c:pt>
                <c:pt idx="93">
                  <c:v>6949</c:v>
                </c:pt>
                <c:pt idx="94">
                  <c:v>6716</c:v>
                </c:pt>
                <c:pt idx="95">
                  <c:v>6930</c:v>
                </c:pt>
                <c:pt idx="96">
                  <c:v>4641</c:v>
                </c:pt>
                <c:pt idx="97">
                  <c:v>4606</c:v>
                </c:pt>
                <c:pt idx="98">
                  <c:v>5128</c:v>
                </c:pt>
                <c:pt idx="99">
                  <c:v>5311</c:v>
                </c:pt>
                <c:pt idx="100">
                  <c:v>4053</c:v>
                </c:pt>
                <c:pt idx="101">
                  <c:v>6664</c:v>
                </c:pt>
                <c:pt idx="102">
                  <c:v>6167</c:v>
                </c:pt>
                <c:pt idx="103">
                  <c:v>5670</c:v>
                </c:pt>
                <c:pt idx="104">
                  <c:v>5170</c:v>
                </c:pt>
                <c:pt idx="105">
                  <c:v>5790</c:v>
                </c:pt>
                <c:pt idx="106">
                  <c:v>6154</c:v>
                </c:pt>
                <c:pt idx="107">
                  <c:v>5213</c:v>
                </c:pt>
                <c:pt idx="108">
                  <c:v>5012</c:v>
                </c:pt>
                <c:pt idx="109">
                  <c:v>5440</c:v>
                </c:pt>
                <c:pt idx="110">
                  <c:v>6407</c:v>
                </c:pt>
                <c:pt idx="111">
                  <c:v>4008</c:v>
                </c:pt>
                <c:pt idx="112">
                  <c:v>4893</c:v>
                </c:pt>
                <c:pt idx="113">
                  <c:v>5164</c:v>
                </c:pt>
                <c:pt idx="114">
                  <c:v>6418</c:v>
                </c:pt>
                <c:pt idx="115">
                  <c:v>4809</c:v>
                </c:pt>
                <c:pt idx="116">
                  <c:v>4769</c:v>
                </c:pt>
                <c:pt idx="117">
                  <c:v>6763</c:v>
                </c:pt>
                <c:pt idx="118">
                  <c:v>6535</c:v>
                </c:pt>
                <c:pt idx="119">
                  <c:v>4943</c:v>
                </c:pt>
                <c:pt idx="120">
                  <c:v>5714</c:v>
                </c:pt>
                <c:pt idx="121">
                  <c:v>5088</c:v>
                </c:pt>
                <c:pt idx="122">
                  <c:v>5153</c:v>
                </c:pt>
                <c:pt idx="123">
                  <c:v>4773</c:v>
                </c:pt>
                <c:pt idx="124">
                  <c:v>5728</c:v>
                </c:pt>
                <c:pt idx="125">
                  <c:v>6339</c:v>
                </c:pt>
                <c:pt idx="126">
                  <c:v>5609</c:v>
                </c:pt>
                <c:pt idx="127">
                  <c:v>5321</c:v>
                </c:pt>
                <c:pt idx="128">
                  <c:v>6842</c:v>
                </c:pt>
                <c:pt idx="129">
                  <c:v>5335</c:v>
                </c:pt>
                <c:pt idx="130">
                  <c:v>6514</c:v>
                </c:pt>
                <c:pt idx="131">
                  <c:v>4036</c:v>
                </c:pt>
                <c:pt idx="132">
                  <c:v>4759</c:v>
                </c:pt>
                <c:pt idx="133">
                  <c:v>4137</c:v>
                </c:pt>
                <c:pt idx="134">
                  <c:v>5429</c:v>
                </c:pt>
                <c:pt idx="135">
                  <c:v>5125</c:v>
                </c:pt>
                <c:pt idx="136">
                  <c:v>6499</c:v>
                </c:pt>
                <c:pt idx="137">
                  <c:v>5872</c:v>
                </c:pt>
                <c:pt idx="138">
                  <c:v>6748</c:v>
                </c:pt>
                <c:pt idx="139">
                  <c:v>6361</c:v>
                </c:pt>
                <c:pt idx="140">
                  <c:v>4965</c:v>
                </c:pt>
                <c:pt idx="141">
                  <c:v>5520</c:v>
                </c:pt>
                <c:pt idx="142">
                  <c:v>4798</c:v>
                </c:pt>
                <c:pt idx="143">
                  <c:v>6870</c:v>
                </c:pt>
                <c:pt idx="144">
                  <c:v>4428</c:v>
                </c:pt>
                <c:pt idx="145">
                  <c:v>6984</c:v>
                </c:pt>
                <c:pt idx="146">
                  <c:v>4336</c:v>
                </c:pt>
                <c:pt idx="147">
                  <c:v>6807</c:v>
                </c:pt>
                <c:pt idx="148">
                  <c:v>4935</c:v>
                </c:pt>
                <c:pt idx="149">
                  <c:v>6256</c:v>
                </c:pt>
                <c:pt idx="150">
                  <c:v>4495</c:v>
                </c:pt>
                <c:pt idx="151">
                  <c:v>6926</c:v>
                </c:pt>
                <c:pt idx="152">
                  <c:v>6562</c:v>
                </c:pt>
                <c:pt idx="153">
                  <c:v>6719</c:v>
                </c:pt>
                <c:pt idx="154">
                  <c:v>6418</c:v>
                </c:pt>
                <c:pt idx="155">
                  <c:v>6616</c:v>
                </c:pt>
                <c:pt idx="156">
                  <c:v>5232</c:v>
                </c:pt>
                <c:pt idx="157">
                  <c:v>5909</c:v>
                </c:pt>
                <c:pt idx="158">
                  <c:v>4024</c:v>
                </c:pt>
                <c:pt idx="159">
                  <c:v>6453</c:v>
                </c:pt>
                <c:pt idx="160">
                  <c:v>6407</c:v>
                </c:pt>
                <c:pt idx="161">
                  <c:v>5248</c:v>
                </c:pt>
                <c:pt idx="162">
                  <c:v>4956</c:v>
                </c:pt>
                <c:pt idx="163">
                  <c:v>6010</c:v>
                </c:pt>
                <c:pt idx="164">
                  <c:v>4902</c:v>
                </c:pt>
                <c:pt idx="165">
                  <c:v>4532</c:v>
                </c:pt>
                <c:pt idx="166">
                  <c:v>6748</c:v>
                </c:pt>
                <c:pt idx="167">
                  <c:v>4149</c:v>
                </c:pt>
                <c:pt idx="168">
                  <c:v>6625</c:v>
                </c:pt>
                <c:pt idx="169">
                  <c:v>4922</c:v>
                </c:pt>
                <c:pt idx="170">
                  <c:v>5899</c:v>
                </c:pt>
                <c:pt idx="171">
                  <c:v>4027</c:v>
                </c:pt>
                <c:pt idx="172">
                  <c:v>5896</c:v>
                </c:pt>
                <c:pt idx="173">
                  <c:v>6942</c:v>
                </c:pt>
                <c:pt idx="174">
                  <c:v>4514</c:v>
                </c:pt>
                <c:pt idx="175">
                  <c:v>5851</c:v>
                </c:pt>
                <c:pt idx="176">
                  <c:v>5517</c:v>
                </c:pt>
                <c:pt idx="177">
                  <c:v>4426</c:v>
                </c:pt>
                <c:pt idx="178">
                  <c:v>4045</c:v>
                </c:pt>
                <c:pt idx="179">
                  <c:v>5554</c:v>
                </c:pt>
                <c:pt idx="180">
                  <c:v>4280</c:v>
                </c:pt>
                <c:pt idx="181">
                  <c:v>5439</c:v>
                </c:pt>
                <c:pt idx="182">
                  <c:v>5115</c:v>
                </c:pt>
                <c:pt idx="183">
                  <c:v>5828</c:v>
                </c:pt>
                <c:pt idx="184">
                  <c:v>4464</c:v>
                </c:pt>
                <c:pt idx="185">
                  <c:v>5202</c:v>
                </c:pt>
                <c:pt idx="186">
                  <c:v>6334</c:v>
                </c:pt>
                <c:pt idx="187">
                  <c:v>6185</c:v>
                </c:pt>
                <c:pt idx="188">
                  <c:v>5221</c:v>
                </c:pt>
                <c:pt idx="189">
                  <c:v>6021</c:v>
                </c:pt>
                <c:pt idx="190">
                  <c:v>6915</c:v>
                </c:pt>
                <c:pt idx="191">
                  <c:v>5360</c:v>
                </c:pt>
                <c:pt idx="192">
                  <c:v>4012</c:v>
                </c:pt>
                <c:pt idx="193">
                  <c:v>4437</c:v>
                </c:pt>
                <c:pt idx="194">
                  <c:v>4596</c:v>
                </c:pt>
                <c:pt idx="195">
                  <c:v>4621</c:v>
                </c:pt>
                <c:pt idx="196">
                  <c:v>6618</c:v>
                </c:pt>
                <c:pt idx="197">
                  <c:v>4762</c:v>
                </c:pt>
                <c:pt idx="198">
                  <c:v>4096</c:v>
                </c:pt>
                <c:pt idx="199">
                  <c:v>5330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E-4A65-A3AA-B10CFF8C5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729312784"/>
        <c:axId val="729313264"/>
      </c:barChart>
      <c:lineChart>
        <c:grouping val="standard"/>
        <c:varyColors val="0"/>
        <c:ser>
          <c:idx val="1"/>
          <c:order val="1"/>
          <c:tx>
            <c:strRef>
              <c:f>Work!$H$1</c:f>
              <c:strCache>
                <c:ptCount val="1"/>
                <c:pt idx="0">
                  <c:v>Performance Rating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Work!$C$2:$C$201</c:f>
              <c:strCache>
                <c:ptCount val="200"/>
                <c:pt idx="0">
                  <c:v>HR</c:v>
                </c:pt>
                <c:pt idx="1">
                  <c:v>Finance</c:v>
                </c:pt>
                <c:pt idx="2">
                  <c:v>Operations</c:v>
                </c:pt>
                <c:pt idx="3">
                  <c:v>Sales</c:v>
                </c:pt>
                <c:pt idx="4">
                  <c:v>IT</c:v>
                </c:pt>
                <c:pt idx="5">
                  <c:v>IT</c:v>
                </c:pt>
                <c:pt idx="6">
                  <c:v>Sales</c:v>
                </c:pt>
                <c:pt idx="7">
                  <c:v>IT</c:v>
                </c:pt>
                <c:pt idx="8">
                  <c:v>IT</c:v>
                </c:pt>
                <c:pt idx="9">
                  <c:v>Operations</c:v>
                </c:pt>
                <c:pt idx="10">
                  <c:v>IT</c:v>
                </c:pt>
                <c:pt idx="11">
                  <c:v>HR</c:v>
                </c:pt>
                <c:pt idx="12">
                  <c:v>Sales</c:v>
                </c:pt>
                <c:pt idx="13">
                  <c:v>HR</c:v>
                </c:pt>
                <c:pt idx="14">
                  <c:v>Marketing</c:v>
                </c:pt>
                <c:pt idx="15">
                  <c:v>Sales</c:v>
                </c:pt>
                <c:pt idx="16">
                  <c:v>Operations</c:v>
                </c:pt>
                <c:pt idx="17">
                  <c:v>Sales</c:v>
                </c:pt>
                <c:pt idx="18">
                  <c:v>Sales</c:v>
                </c:pt>
                <c:pt idx="19">
                  <c:v>IT</c:v>
                </c:pt>
                <c:pt idx="20">
                  <c:v>IT</c:v>
                </c:pt>
                <c:pt idx="21">
                  <c:v>HR</c:v>
                </c:pt>
                <c:pt idx="22">
                  <c:v>Finance</c:v>
                </c:pt>
                <c:pt idx="23">
                  <c:v>Marketing</c:v>
                </c:pt>
                <c:pt idx="24">
                  <c:v>Sales</c:v>
                </c:pt>
                <c:pt idx="25">
                  <c:v>IT</c:v>
                </c:pt>
                <c:pt idx="26">
                  <c:v>IT</c:v>
                </c:pt>
                <c:pt idx="27">
                  <c:v>Marketing</c:v>
                </c:pt>
                <c:pt idx="28">
                  <c:v>Operations</c:v>
                </c:pt>
                <c:pt idx="29">
                  <c:v>HR</c:v>
                </c:pt>
                <c:pt idx="30">
                  <c:v>Sales</c:v>
                </c:pt>
                <c:pt idx="31">
                  <c:v>Marketing</c:v>
                </c:pt>
                <c:pt idx="32">
                  <c:v>IT</c:v>
                </c:pt>
                <c:pt idx="33">
                  <c:v>Sales</c:v>
                </c:pt>
                <c:pt idx="34">
                  <c:v>Finance</c:v>
                </c:pt>
                <c:pt idx="35">
                  <c:v>IT</c:v>
                </c:pt>
                <c:pt idx="36">
                  <c:v>Operations</c:v>
                </c:pt>
                <c:pt idx="37">
                  <c:v>Finance</c:v>
                </c:pt>
                <c:pt idx="38">
                  <c:v>IT</c:v>
                </c:pt>
                <c:pt idx="39">
                  <c:v>Finance</c:v>
                </c:pt>
                <c:pt idx="40">
                  <c:v>Marketing</c:v>
                </c:pt>
                <c:pt idx="41">
                  <c:v>HR</c:v>
                </c:pt>
                <c:pt idx="42">
                  <c:v>IT</c:v>
                </c:pt>
                <c:pt idx="43">
                  <c:v>Finance</c:v>
                </c:pt>
                <c:pt idx="44">
                  <c:v>HR</c:v>
                </c:pt>
                <c:pt idx="45">
                  <c:v>Marketing</c:v>
                </c:pt>
                <c:pt idx="46">
                  <c:v>IT</c:v>
                </c:pt>
                <c:pt idx="47">
                  <c:v>Finance</c:v>
                </c:pt>
                <c:pt idx="48">
                  <c:v>IT</c:v>
                </c:pt>
                <c:pt idx="49">
                  <c:v>Marketing</c:v>
                </c:pt>
                <c:pt idx="50">
                  <c:v>IT</c:v>
                </c:pt>
                <c:pt idx="51">
                  <c:v>Marketing</c:v>
                </c:pt>
                <c:pt idx="52">
                  <c:v>Finance</c:v>
                </c:pt>
                <c:pt idx="53">
                  <c:v>Finance</c:v>
                </c:pt>
                <c:pt idx="54">
                  <c:v>HR</c:v>
                </c:pt>
                <c:pt idx="55">
                  <c:v>HR</c:v>
                </c:pt>
                <c:pt idx="56">
                  <c:v>Sales</c:v>
                </c:pt>
                <c:pt idx="57">
                  <c:v>Finance</c:v>
                </c:pt>
                <c:pt idx="58">
                  <c:v>Marketing</c:v>
                </c:pt>
                <c:pt idx="59">
                  <c:v>HR</c:v>
                </c:pt>
                <c:pt idx="60">
                  <c:v>Sales</c:v>
                </c:pt>
                <c:pt idx="61">
                  <c:v>Finance</c:v>
                </c:pt>
                <c:pt idx="62">
                  <c:v>Finance</c:v>
                </c:pt>
                <c:pt idx="63">
                  <c:v>Marketing</c:v>
                </c:pt>
                <c:pt idx="64">
                  <c:v>Operations</c:v>
                </c:pt>
                <c:pt idx="65">
                  <c:v>HR</c:v>
                </c:pt>
                <c:pt idx="66">
                  <c:v>Sales</c:v>
                </c:pt>
                <c:pt idx="67">
                  <c:v>Finance</c:v>
                </c:pt>
                <c:pt idx="68">
                  <c:v>HR</c:v>
                </c:pt>
                <c:pt idx="69">
                  <c:v>Sales</c:v>
                </c:pt>
                <c:pt idx="70">
                  <c:v>Sales</c:v>
                </c:pt>
                <c:pt idx="71">
                  <c:v>Sales</c:v>
                </c:pt>
                <c:pt idx="72">
                  <c:v>Sales</c:v>
                </c:pt>
                <c:pt idx="73">
                  <c:v>Operations</c:v>
                </c:pt>
                <c:pt idx="74">
                  <c:v>Marketing</c:v>
                </c:pt>
                <c:pt idx="75">
                  <c:v>Sales</c:v>
                </c:pt>
                <c:pt idx="76">
                  <c:v>HR</c:v>
                </c:pt>
                <c:pt idx="77">
                  <c:v>Operations</c:v>
                </c:pt>
                <c:pt idx="78">
                  <c:v>IT</c:v>
                </c:pt>
                <c:pt idx="79">
                  <c:v>HR</c:v>
                </c:pt>
                <c:pt idx="80">
                  <c:v>IT</c:v>
                </c:pt>
                <c:pt idx="81">
                  <c:v>HR</c:v>
                </c:pt>
                <c:pt idx="82">
                  <c:v>HR</c:v>
                </c:pt>
                <c:pt idx="83">
                  <c:v>Sales</c:v>
                </c:pt>
                <c:pt idx="84">
                  <c:v>Sales</c:v>
                </c:pt>
                <c:pt idx="85">
                  <c:v>IT</c:v>
                </c:pt>
                <c:pt idx="86">
                  <c:v>HR</c:v>
                </c:pt>
                <c:pt idx="87">
                  <c:v>IT</c:v>
                </c:pt>
                <c:pt idx="88">
                  <c:v>Finance</c:v>
                </c:pt>
                <c:pt idx="89">
                  <c:v>Marketing</c:v>
                </c:pt>
                <c:pt idx="90">
                  <c:v>Marketing</c:v>
                </c:pt>
                <c:pt idx="91">
                  <c:v>IT</c:v>
                </c:pt>
                <c:pt idx="92">
                  <c:v>Finance</c:v>
                </c:pt>
                <c:pt idx="93">
                  <c:v>Sales</c:v>
                </c:pt>
                <c:pt idx="94">
                  <c:v>HR</c:v>
                </c:pt>
                <c:pt idx="95">
                  <c:v>IT</c:v>
                </c:pt>
                <c:pt idx="96">
                  <c:v>HR</c:v>
                </c:pt>
                <c:pt idx="97">
                  <c:v>HR</c:v>
                </c:pt>
                <c:pt idx="98">
                  <c:v>Operations</c:v>
                </c:pt>
                <c:pt idx="99">
                  <c:v>HR</c:v>
                </c:pt>
                <c:pt idx="100">
                  <c:v>Finance</c:v>
                </c:pt>
                <c:pt idx="101">
                  <c:v>Marketing</c:v>
                </c:pt>
                <c:pt idx="102">
                  <c:v>Operations</c:v>
                </c:pt>
                <c:pt idx="103">
                  <c:v>Marketing</c:v>
                </c:pt>
                <c:pt idx="104">
                  <c:v>Sales</c:v>
                </c:pt>
                <c:pt idx="105">
                  <c:v>IT</c:v>
                </c:pt>
                <c:pt idx="106">
                  <c:v>Marketing</c:v>
                </c:pt>
                <c:pt idx="107">
                  <c:v>Operations</c:v>
                </c:pt>
                <c:pt idx="108">
                  <c:v>Sales</c:v>
                </c:pt>
                <c:pt idx="109">
                  <c:v>Sales</c:v>
                </c:pt>
                <c:pt idx="110">
                  <c:v>HR</c:v>
                </c:pt>
                <c:pt idx="111">
                  <c:v>Sales</c:v>
                </c:pt>
                <c:pt idx="112">
                  <c:v>IT</c:v>
                </c:pt>
                <c:pt idx="113">
                  <c:v>Finance</c:v>
                </c:pt>
                <c:pt idx="114">
                  <c:v>Finance</c:v>
                </c:pt>
                <c:pt idx="115">
                  <c:v>Operations</c:v>
                </c:pt>
                <c:pt idx="116">
                  <c:v>Sales</c:v>
                </c:pt>
                <c:pt idx="117">
                  <c:v>Sales</c:v>
                </c:pt>
                <c:pt idx="118">
                  <c:v>HR</c:v>
                </c:pt>
                <c:pt idx="119">
                  <c:v>HR</c:v>
                </c:pt>
                <c:pt idx="120">
                  <c:v>HR</c:v>
                </c:pt>
                <c:pt idx="121">
                  <c:v>HR</c:v>
                </c:pt>
                <c:pt idx="122">
                  <c:v>Marketing</c:v>
                </c:pt>
                <c:pt idx="123">
                  <c:v>Sales</c:v>
                </c:pt>
                <c:pt idx="124">
                  <c:v>IT</c:v>
                </c:pt>
                <c:pt idx="125">
                  <c:v>Sales</c:v>
                </c:pt>
                <c:pt idx="126">
                  <c:v>Finance</c:v>
                </c:pt>
                <c:pt idx="127">
                  <c:v>HR</c:v>
                </c:pt>
                <c:pt idx="128">
                  <c:v>Operations</c:v>
                </c:pt>
                <c:pt idx="129">
                  <c:v>Finance</c:v>
                </c:pt>
                <c:pt idx="130">
                  <c:v>HR</c:v>
                </c:pt>
                <c:pt idx="131">
                  <c:v>Finance</c:v>
                </c:pt>
                <c:pt idx="132">
                  <c:v>Marketing</c:v>
                </c:pt>
                <c:pt idx="133">
                  <c:v>Sales</c:v>
                </c:pt>
                <c:pt idx="134">
                  <c:v>Marketing</c:v>
                </c:pt>
                <c:pt idx="135">
                  <c:v>Sales</c:v>
                </c:pt>
                <c:pt idx="136">
                  <c:v>Operations</c:v>
                </c:pt>
                <c:pt idx="137">
                  <c:v>Operations</c:v>
                </c:pt>
                <c:pt idx="138">
                  <c:v>Marketing</c:v>
                </c:pt>
                <c:pt idx="139">
                  <c:v>Finance</c:v>
                </c:pt>
                <c:pt idx="140">
                  <c:v>Operations</c:v>
                </c:pt>
                <c:pt idx="141">
                  <c:v>Operations</c:v>
                </c:pt>
                <c:pt idx="142">
                  <c:v>IT</c:v>
                </c:pt>
                <c:pt idx="143">
                  <c:v>Sales</c:v>
                </c:pt>
                <c:pt idx="144">
                  <c:v>HR</c:v>
                </c:pt>
                <c:pt idx="145">
                  <c:v>Operations</c:v>
                </c:pt>
                <c:pt idx="146">
                  <c:v>Finance</c:v>
                </c:pt>
                <c:pt idx="147">
                  <c:v>Marketing</c:v>
                </c:pt>
                <c:pt idx="148">
                  <c:v>Marketing</c:v>
                </c:pt>
                <c:pt idx="149">
                  <c:v>Finance</c:v>
                </c:pt>
                <c:pt idx="150">
                  <c:v>Marketing</c:v>
                </c:pt>
                <c:pt idx="151">
                  <c:v>HR</c:v>
                </c:pt>
                <c:pt idx="152">
                  <c:v>Finance</c:v>
                </c:pt>
                <c:pt idx="153">
                  <c:v>Sales</c:v>
                </c:pt>
                <c:pt idx="154">
                  <c:v>Operations</c:v>
                </c:pt>
                <c:pt idx="155">
                  <c:v>HR</c:v>
                </c:pt>
                <c:pt idx="156">
                  <c:v>Operations</c:v>
                </c:pt>
                <c:pt idx="157">
                  <c:v>IT</c:v>
                </c:pt>
                <c:pt idx="158">
                  <c:v>Finance</c:v>
                </c:pt>
                <c:pt idx="159">
                  <c:v>Finance</c:v>
                </c:pt>
                <c:pt idx="160">
                  <c:v>Marketing</c:v>
                </c:pt>
                <c:pt idx="161">
                  <c:v>Marketing</c:v>
                </c:pt>
                <c:pt idx="162">
                  <c:v>Marketing</c:v>
                </c:pt>
                <c:pt idx="163">
                  <c:v>Sales</c:v>
                </c:pt>
                <c:pt idx="164">
                  <c:v>Operations</c:v>
                </c:pt>
                <c:pt idx="165">
                  <c:v>IT</c:v>
                </c:pt>
                <c:pt idx="166">
                  <c:v>Sales</c:v>
                </c:pt>
                <c:pt idx="167">
                  <c:v>Marketing</c:v>
                </c:pt>
                <c:pt idx="168">
                  <c:v>Finance</c:v>
                </c:pt>
                <c:pt idx="169">
                  <c:v>Finance</c:v>
                </c:pt>
                <c:pt idx="170">
                  <c:v>Marketing</c:v>
                </c:pt>
                <c:pt idx="171">
                  <c:v>HR</c:v>
                </c:pt>
                <c:pt idx="172">
                  <c:v>IT</c:v>
                </c:pt>
                <c:pt idx="173">
                  <c:v>Marketing</c:v>
                </c:pt>
                <c:pt idx="174">
                  <c:v>Operations</c:v>
                </c:pt>
                <c:pt idx="175">
                  <c:v>Operations</c:v>
                </c:pt>
                <c:pt idx="176">
                  <c:v>Marketing</c:v>
                </c:pt>
                <c:pt idx="177">
                  <c:v>Operations</c:v>
                </c:pt>
                <c:pt idx="178">
                  <c:v>Sales</c:v>
                </c:pt>
                <c:pt idx="179">
                  <c:v>HR</c:v>
                </c:pt>
                <c:pt idx="180">
                  <c:v>Sales</c:v>
                </c:pt>
                <c:pt idx="181">
                  <c:v>HR</c:v>
                </c:pt>
                <c:pt idx="182">
                  <c:v>Operations</c:v>
                </c:pt>
                <c:pt idx="183">
                  <c:v>HR</c:v>
                </c:pt>
                <c:pt idx="184">
                  <c:v>Sales</c:v>
                </c:pt>
                <c:pt idx="185">
                  <c:v>HR</c:v>
                </c:pt>
                <c:pt idx="186">
                  <c:v>Sales</c:v>
                </c:pt>
                <c:pt idx="187">
                  <c:v>Sales</c:v>
                </c:pt>
                <c:pt idx="188">
                  <c:v>Sales</c:v>
                </c:pt>
                <c:pt idx="189">
                  <c:v>IT</c:v>
                </c:pt>
                <c:pt idx="190">
                  <c:v>Marketing</c:v>
                </c:pt>
                <c:pt idx="191">
                  <c:v>IT</c:v>
                </c:pt>
                <c:pt idx="192">
                  <c:v>Sales</c:v>
                </c:pt>
                <c:pt idx="193">
                  <c:v>IT</c:v>
                </c:pt>
                <c:pt idx="194">
                  <c:v>Finance</c:v>
                </c:pt>
                <c:pt idx="195">
                  <c:v>IT</c:v>
                </c:pt>
                <c:pt idx="196">
                  <c:v>Marketing</c:v>
                </c:pt>
                <c:pt idx="197">
                  <c:v>Finance</c:v>
                </c:pt>
                <c:pt idx="198">
                  <c:v>IT</c:v>
                </c:pt>
                <c:pt idx="199">
                  <c:v>HR</c:v>
                </c:pt>
              </c:strCache>
            </c:strRef>
          </c:cat>
          <c:val>
            <c:numRef>
              <c:f>Work!$H$2:$H$201</c:f>
              <c:numCache>
                <c:formatCode>General</c:formatCode>
                <c:ptCount val="200"/>
                <c:pt idx="0">
                  <c:v>5</c:v>
                </c:pt>
                <c:pt idx="1">
                  <c:v>7</c:v>
                </c:pt>
                <c:pt idx="2">
                  <c:v>7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5</c:v>
                </c:pt>
                <c:pt idx="7">
                  <c:v>10</c:v>
                </c:pt>
                <c:pt idx="8">
                  <c:v>6</c:v>
                </c:pt>
                <c:pt idx="9">
                  <c:v>8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10</c:v>
                </c:pt>
                <c:pt idx="14">
                  <c:v>10</c:v>
                </c:pt>
                <c:pt idx="15">
                  <c:v>8</c:v>
                </c:pt>
                <c:pt idx="16">
                  <c:v>10</c:v>
                </c:pt>
                <c:pt idx="17">
                  <c:v>8</c:v>
                </c:pt>
                <c:pt idx="18">
                  <c:v>5</c:v>
                </c:pt>
                <c:pt idx="19">
                  <c:v>6</c:v>
                </c:pt>
                <c:pt idx="20">
                  <c:v>8</c:v>
                </c:pt>
                <c:pt idx="21">
                  <c:v>9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9</c:v>
                </c:pt>
                <c:pt idx="26">
                  <c:v>10</c:v>
                </c:pt>
                <c:pt idx="27">
                  <c:v>9</c:v>
                </c:pt>
                <c:pt idx="28">
                  <c:v>6</c:v>
                </c:pt>
                <c:pt idx="29">
                  <c:v>5</c:v>
                </c:pt>
                <c:pt idx="30">
                  <c:v>5</c:v>
                </c:pt>
                <c:pt idx="31">
                  <c:v>7</c:v>
                </c:pt>
                <c:pt idx="32">
                  <c:v>7</c:v>
                </c:pt>
                <c:pt idx="33">
                  <c:v>5</c:v>
                </c:pt>
                <c:pt idx="34">
                  <c:v>6</c:v>
                </c:pt>
                <c:pt idx="35">
                  <c:v>10</c:v>
                </c:pt>
                <c:pt idx="36">
                  <c:v>6</c:v>
                </c:pt>
                <c:pt idx="37">
                  <c:v>10</c:v>
                </c:pt>
                <c:pt idx="38">
                  <c:v>9</c:v>
                </c:pt>
                <c:pt idx="39">
                  <c:v>10</c:v>
                </c:pt>
                <c:pt idx="40">
                  <c:v>8</c:v>
                </c:pt>
                <c:pt idx="41">
                  <c:v>8</c:v>
                </c:pt>
                <c:pt idx="42">
                  <c:v>5</c:v>
                </c:pt>
                <c:pt idx="43">
                  <c:v>8</c:v>
                </c:pt>
                <c:pt idx="44">
                  <c:v>5</c:v>
                </c:pt>
                <c:pt idx="45">
                  <c:v>9</c:v>
                </c:pt>
                <c:pt idx="46">
                  <c:v>7</c:v>
                </c:pt>
                <c:pt idx="47">
                  <c:v>10</c:v>
                </c:pt>
                <c:pt idx="48">
                  <c:v>10</c:v>
                </c:pt>
                <c:pt idx="49">
                  <c:v>6</c:v>
                </c:pt>
                <c:pt idx="50">
                  <c:v>8</c:v>
                </c:pt>
                <c:pt idx="51">
                  <c:v>9</c:v>
                </c:pt>
                <c:pt idx="52">
                  <c:v>8</c:v>
                </c:pt>
                <c:pt idx="53">
                  <c:v>7</c:v>
                </c:pt>
                <c:pt idx="54">
                  <c:v>5</c:v>
                </c:pt>
                <c:pt idx="55">
                  <c:v>9</c:v>
                </c:pt>
                <c:pt idx="56">
                  <c:v>6</c:v>
                </c:pt>
                <c:pt idx="57">
                  <c:v>10</c:v>
                </c:pt>
                <c:pt idx="58">
                  <c:v>5</c:v>
                </c:pt>
                <c:pt idx="59">
                  <c:v>9</c:v>
                </c:pt>
                <c:pt idx="60">
                  <c:v>6</c:v>
                </c:pt>
                <c:pt idx="61">
                  <c:v>10</c:v>
                </c:pt>
                <c:pt idx="62">
                  <c:v>5</c:v>
                </c:pt>
                <c:pt idx="63">
                  <c:v>7</c:v>
                </c:pt>
                <c:pt idx="64">
                  <c:v>7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7</c:v>
                </c:pt>
                <c:pt idx="70">
                  <c:v>9</c:v>
                </c:pt>
                <c:pt idx="71">
                  <c:v>8</c:v>
                </c:pt>
                <c:pt idx="72">
                  <c:v>8</c:v>
                </c:pt>
                <c:pt idx="73">
                  <c:v>10</c:v>
                </c:pt>
                <c:pt idx="74">
                  <c:v>6</c:v>
                </c:pt>
                <c:pt idx="75">
                  <c:v>7</c:v>
                </c:pt>
                <c:pt idx="76">
                  <c:v>7</c:v>
                </c:pt>
                <c:pt idx="77">
                  <c:v>6</c:v>
                </c:pt>
                <c:pt idx="78">
                  <c:v>8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9</c:v>
                </c:pt>
                <c:pt idx="83">
                  <c:v>10</c:v>
                </c:pt>
                <c:pt idx="84">
                  <c:v>8</c:v>
                </c:pt>
                <c:pt idx="85">
                  <c:v>5</c:v>
                </c:pt>
                <c:pt idx="86">
                  <c:v>8</c:v>
                </c:pt>
                <c:pt idx="87">
                  <c:v>9</c:v>
                </c:pt>
                <c:pt idx="88">
                  <c:v>7</c:v>
                </c:pt>
                <c:pt idx="89">
                  <c:v>9</c:v>
                </c:pt>
                <c:pt idx="90">
                  <c:v>10</c:v>
                </c:pt>
                <c:pt idx="91">
                  <c:v>5</c:v>
                </c:pt>
                <c:pt idx="92">
                  <c:v>6</c:v>
                </c:pt>
                <c:pt idx="93">
                  <c:v>8</c:v>
                </c:pt>
                <c:pt idx="94">
                  <c:v>10</c:v>
                </c:pt>
                <c:pt idx="95">
                  <c:v>7</c:v>
                </c:pt>
                <c:pt idx="96">
                  <c:v>5</c:v>
                </c:pt>
                <c:pt idx="97">
                  <c:v>10</c:v>
                </c:pt>
                <c:pt idx="98">
                  <c:v>9</c:v>
                </c:pt>
                <c:pt idx="99">
                  <c:v>5</c:v>
                </c:pt>
                <c:pt idx="100">
                  <c:v>9</c:v>
                </c:pt>
                <c:pt idx="101">
                  <c:v>6</c:v>
                </c:pt>
                <c:pt idx="102">
                  <c:v>9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9</c:v>
                </c:pt>
                <c:pt idx="107">
                  <c:v>5</c:v>
                </c:pt>
                <c:pt idx="108">
                  <c:v>7</c:v>
                </c:pt>
                <c:pt idx="109">
                  <c:v>8</c:v>
                </c:pt>
                <c:pt idx="110">
                  <c:v>8</c:v>
                </c:pt>
                <c:pt idx="111">
                  <c:v>7</c:v>
                </c:pt>
                <c:pt idx="112">
                  <c:v>6</c:v>
                </c:pt>
                <c:pt idx="113">
                  <c:v>5</c:v>
                </c:pt>
                <c:pt idx="114">
                  <c:v>10</c:v>
                </c:pt>
                <c:pt idx="115">
                  <c:v>8</c:v>
                </c:pt>
                <c:pt idx="116">
                  <c:v>9</c:v>
                </c:pt>
                <c:pt idx="117">
                  <c:v>10</c:v>
                </c:pt>
                <c:pt idx="118">
                  <c:v>5</c:v>
                </c:pt>
                <c:pt idx="119">
                  <c:v>7</c:v>
                </c:pt>
                <c:pt idx="120">
                  <c:v>6</c:v>
                </c:pt>
                <c:pt idx="121">
                  <c:v>6</c:v>
                </c:pt>
                <c:pt idx="122">
                  <c:v>5</c:v>
                </c:pt>
                <c:pt idx="123">
                  <c:v>6</c:v>
                </c:pt>
                <c:pt idx="124">
                  <c:v>9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8</c:v>
                </c:pt>
                <c:pt idx="129">
                  <c:v>8</c:v>
                </c:pt>
                <c:pt idx="130">
                  <c:v>10</c:v>
                </c:pt>
                <c:pt idx="131">
                  <c:v>7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8</c:v>
                </c:pt>
                <c:pt idx="136">
                  <c:v>6</c:v>
                </c:pt>
                <c:pt idx="137">
                  <c:v>10</c:v>
                </c:pt>
                <c:pt idx="138">
                  <c:v>8</c:v>
                </c:pt>
                <c:pt idx="139">
                  <c:v>7</c:v>
                </c:pt>
                <c:pt idx="140">
                  <c:v>10</c:v>
                </c:pt>
                <c:pt idx="141">
                  <c:v>9</c:v>
                </c:pt>
                <c:pt idx="142">
                  <c:v>5</c:v>
                </c:pt>
                <c:pt idx="143">
                  <c:v>5</c:v>
                </c:pt>
                <c:pt idx="144">
                  <c:v>7</c:v>
                </c:pt>
                <c:pt idx="145">
                  <c:v>10</c:v>
                </c:pt>
                <c:pt idx="146">
                  <c:v>5</c:v>
                </c:pt>
                <c:pt idx="147">
                  <c:v>6</c:v>
                </c:pt>
                <c:pt idx="148">
                  <c:v>10</c:v>
                </c:pt>
                <c:pt idx="149">
                  <c:v>8</c:v>
                </c:pt>
                <c:pt idx="150">
                  <c:v>7</c:v>
                </c:pt>
                <c:pt idx="151">
                  <c:v>6</c:v>
                </c:pt>
                <c:pt idx="152">
                  <c:v>6</c:v>
                </c:pt>
                <c:pt idx="153">
                  <c:v>9</c:v>
                </c:pt>
                <c:pt idx="154">
                  <c:v>8</c:v>
                </c:pt>
                <c:pt idx="155">
                  <c:v>6</c:v>
                </c:pt>
                <c:pt idx="156">
                  <c:v>7</c:v>
                </c:pt>
                <c:pt idx="157">
                  <c:v>6</c:v>
                </c:pt>
                <c:pt idx="158">
                  <c:v>9</c:v>
                </c:pt>
                <c:pt idx="159">
                  <c:v>7</c:v>
                </c:pt>
                <c:pt idx="160">
                  <c:v>7</c:v>
                </c:pt>
                <c:pt idx="161">
                  <c:v>5</c:v>
                </c:pt>
                <c:pt idx="162">
                  <c:v>5</c:v>
                </c:pt>
                <c:pt idx="163">
                  <c:v>10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5</c:v>
                </c:pt>
                <c:pt idx="168">
                  <c:v>5</c:v>
                </c:pt>
                <c:pt idx="169">
                  <c:v>7</c:v>
                </c:pt>
                <c:pt idx="170">
                  <c:v>8</c:v>
                </c:pt>
                <c:pt idx="171">
                  <c:v>5</c:v>
                </c:pt>
                <c:pt idx="172">
                  <c:v>5</c:v>
                </c:pt>
                <c:pt idx="173">
                  <c:v>9</c:v>
                </c:pt>
                <c:pt idx="174">
                  <c:v>10</c:v>
                </c:pt>
                <c:pt idx="175">
                  <c:v>10</c:v>
                </c:pt>
                <c:pt idx="176">
                  <c:v>5</c:v>
                </c:pt>
                <c:pt idx="177">
                  <c:v>5</c:v>
                </c:pt>
                <c:pt idx="178">
                  <c:v>9</c:v>
                </c:pt>
                <c:pt idx="179">
                  <c:v>6</c:v>
                </c:pt>
                <c:pt idx="180">
                  <c:v>9</c:v>
                </c:pt>
                <c:pt idx="181">
                  <c:v>5</c:v>
                </c:pt>
                <c:pt idx="182">
                  <c:v>7</c:v>
                </c:pt>
                <c:pt idx="183">
                  <c:v>9</c:v>
                </c:pt>
                <c:pt idx="184">
                  <c:v>7</c:v>
                </c:pt>
                <c:pt idx="185">
                  <c:v>8</c:v>
                </c:pt>
                <c:pt idx="186">
                  <c:v>7</c:v>
                </c:pt>
                <c:pt idx="187">
                  <c:v>9</c:v>
                </c:pt>
                <c:pt idx="188">
                  <c:v>5</c:v>
                </c:pt>
                <c:pt idx="189">
                  <c:v>6</c:v>
                </c:pt>
                <c:pt idx="190">
                  <c:v>10</c:v>
                </c:pt>
                <c:pt idx="191">
                  <c:v>6</c:v>
                </c:pt>
                <c:pt idx="192">
                  <c:v>9</c:v>
                </c:pt>
                <c:pt idx="193">
                  <c:v>10</c:v>
                </c:pt>
                <c:pt idx="194">
                  <c:v>9</c:v>
                </c:pt>
                <c:pt idx="195">
                  <c:v>8</c:v>
                </c:pt>
                <c:pt idx="196">
                  <c:v>9</c:v>
                </c:pt>
                <c:pt idx="197">
                  <c:v>7</c:v>
                </c:pt>
                <c:pt idx="198">
                  <c:v>6</c:v>
                </c:pt>
                <c:pt idx="19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5E-4A65-A3AA-B10CFF8C5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864368"/>
        <c:axId val="261871568"/>
      </c:lineChart>
      <c:catAx>
        <c:axId val="72931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313264"/>
        <c:crosses val="autoZero"/>
        <c:auto val="1"/>
        <c:lblAlgn val="ctr"/>
        <c:lblOffset val="100"/>
        <c:noMultiLvlLbl val="0"/>
      </c:catAx>
      <c:valAx>
        <c:axId val="72931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312784"/>
        <c:crosses val="autoZero"/>
        <c:crossBetween val="between"/>
      </c:valAx>
      <c:valAx>
        <c:axId val="26187156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864368"/>
        <c:crosses val="max"/>
        <c:crossBetween val="between"/>
      </c:valAx>
      <c:catAx>
        <c:axId val="261864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18715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563880</xdr:colOff>
      <xdr:row>7</xdr:row>
      <xdr:rowOff>57150</xdr:rowOff>
    </xdr:from>
    <xdr:to>
      <xdr:col>14</xdr:col>
      <xdr:colOff>563880</xdr:colOff>
      <xdr:row>21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4290A9-DE2D-D716-8001-A84D05BC2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2B73E3F-63F6-4F82-9B99-A367A2795DBA}" autoFormatId="16" applyNumberFormats="0" applyBorderFormats="0" applyFontFormats="0" applyPatternFormats="0" applyAlignmentFormats="0" applyWidthHeightFormats="0">
  <queryTableRefresh nextId="10">
    <queryTableFields count="9">
      <queryTableField id="1" name="Employee ID" tableColumnId="1"/>
      <queryTableField id="2" name="Name" tableColumnId="2"/>
      <queryTableField id="3" name="Department" tableColumnId="3"/>
      <queryTableField id="4" name="Date of Joining" tableColumnId="4"/>
      <queryTableField id="5" name="Salary" tableColumnId="5"/>
      <queryTableField id="6" name="Age" tableColumnId="6"/>
      <queryTableField id="7" name="Experience (Years)" tableColumnId="7"/>
      <queryTableField id="8" name="Performance Rating" tableColumnId="8"/>
      <queryTableField id="9" name="Custom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6B91EFE-0C6B-4FF9-8089-16B6B854936D}" autoFormatId="16" applyNumberFormats="0" applyBorderFormats="0" applyFontFormats="0" applyPatternFormats="0" applyAlignmentFormats="0" applyWidthHeightFormats="0">
  <queryTableRefresh nextId="10">
    <queryTableFields count="9">
      <queryTableField id="1" name="Employee ID" tableColumnId="1"/>
      <queryTableField id="2" name="First Name" tableColumnId="2"/>
      <queryTableField id="3" name="Last Name" tableColumnId="3"/>
      <queryTableField id="4" name="Department" tableColumnId="4"/>
      <queryTableField id="5" name="Date of Joining" tableColumnId="5"/>
      <queryTableField id="6" name="Salary" tableColumnId="6"/>
      <queryTableField id="7" name="Age" tableColumnId="7"/>
      <queryTableField id="8" name="Experience (Years)" tableColumnId="8"/>
      <queryTableField id="9" name="Performance Rating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1084A89-9D12-4EA0-9BA2-B9E77E034400}" autoFormatId="16" applyNumberFormats="0" applyBorderFormats="0" applyFontFormats="0" applyPatternFormats="0" applyAlignmentFormats="0" applyWidthHeightFormats="0">
  <queryTableRefresh nextId="10">
    <queryTableFields count="9">
      <queryTableField id="1" name="Employee ID" tableColumnId="1"/>
      <queryTableField id="2" name="Name" tableColumnId="2"/>
      <queryTableField id="3" name="Department" tableColumnId="3"/>
      <queryTableField id="4" name="Date of Joining" tableColumnId="4"/>
      <queryTableField id="5" name="Salary" tableColumnId="5"/>
      <queryTableField id="6" name="Age" tableColumnId="6"/>
      <queryTableField id="7" name="Experience (Years)" tableColumnId="7"/>
      <queryTableField id="8" name="Performance Rating" tableColumnId="8"/>
      <queryTableField id="9" name="Salary Level" tableColumnId="9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707626-0AAD-450B-8E7A-ADFD85FBB3AE}" name="Table1" displayName="Table1" ref="A1:H201" totalsRowShown="0" headerRowDxfId="12" headerRowBorderDxfId="11" tableBorderDxfId="10">
  <autoFilter ref="A1:H201" xr:uid="{C0707626-0AAD-450B-8E7A-ADFD85FBB3AE}"/>
  <tableColumns count="8">
    <tableColumn id="1" xr3:uid="{907EB9A8-0ACE-423B-948F-1F3899D3746C}" name="Employee ID"/>
    <tableColumn id="2" xr3:uid="{F1924F13-914C-4BFB-AF53-376F71FF4E03}" name="Name"/>
    <tableColumn id="3" xr3:uid="{35AE4611-FF37-4932-A14C-D2770415FA37}" name="Department"/>
    <tableColumn id="4" xr3:uid="{B1FE1008-9589-4A26-A647-CC58C39FC50B}" name="Date of Joining"/>
    <tableColumn id="5" xr3:uid="{8BD7091B-7193-4C58-BBF6-4F51F45757A2}" name="Salary"/>
    <tableColumn id="6" xr3:uid="{04D3F541-380C-47C9-9507-A94DDC35E349}" name="Age"/>
    <tableColumn id="7" xr3:uid="{B9DFE321-3334-4784-A4FA-CEFBF1A1F461}" name="Experience (Years)"/>
    <tableColumn id="8" xr3:uid="{5C5E3D7E-5ECB-45B2-B5F4-A0E5F5618FCE}" name="Performance Rating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BF2C4F1-690A-42D2-92B2-28838199CF64}" name="Table1__2" displayName="Table1__2" ref="A1:I201" tableType="queryTable" totalsRowShown="0">
  <autoFilter ref="A1:I201" xr:uid="{9BF2C4F1-690A-42D2-92B2-28838199CF64}"/>
  <tableColumns count="9">
    <tableColumn id="1" xr3:uid="{23D95621-EB30-4AE3-9277-0528F8215421}" uniqueName="1" name="Employee ID" queryTableFieldId="1"/>
    <tableColumn id="2" xr3:uid="{9D269712-484E-4DAA-A80B-A234B39AC3A9}" uniqueName="2" name="Name" queryTableFieldId="2" dataDxfId="9"/>
    <tableColumn id="3" xr3:uid="{FE41701B-0BCB-4287-B91F-F2B1FF5361F5}" uniqueName="3" name="Department" queryTableFieldId="3" dataDxfId="8"/>
    <tableColumn id="4" xr3:uid="{C55EE8EE-C4B7-4370-8B47-6CE7C4D7352E}" uniqueName="4" name="Date of Joining" queryTableFieldId="4" dataDxfId="7"/>
    <tableColumn id="5" xr3:uid="{B6E59B87-7BE5-41CE-AFDC-942927BECA0E}" uniqueName="5" name="Salary" queryTableFieldId="5"/>
    <tableColumn id="6" xr3:uid="{47916CEA-F490-40ED-AF94-F5FF442E54A2}" uniqueName="6" name="Age" queryTableFieldId="6"/>
    <tableColumn id="7" xr3:uid="{3CEE7693-1071-43E2-822A-108FD5FB544B}" uniqueName="7" name="Experience (Years)" queryTableFieldId="7"/>
    <tableColumn id="8" xr3:uid="{E1A49BD3-1CB8-481E-9A2D-E71B6AB96836}" uniqueName="8" name="Performance Rating" queryTableFieldId="8"/>
    <tableColumn id="9" xr3:uid="{3550E6C5-14F8-4DC6-8280-286BE523227A}" uniqueName="9" name="Custom" queryTableFieldId="9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9EF551-DF17-4725-A43D-BE5225796DDC}" name="Table1_1" displayName="Table1_1" ref="A1:I201" tableType="queryTable" totalsRowShown="0">
  <autoFilter ref="A1:I201" xr:uid="{3F9EF551-DF17-4725-A43D-BE5225796DDC}"/>
  <tableColumns count="9">
    <tableColumn id="1" xr3:uid="{7470E560-BDAA-487E-8E00-73D7FC7D4EC5}" uniqueName="1" name="Employee ID" queryTableFieldId="1"/>
    <tableColumn id="2" xr3:uid="{8A0080A2-D0D8-49FA-BD81-C89894EE3FB6}" uniqueName="2" name="First Name" queryTableFieldId="2" dataDxfId="6"/>
    <tableColumn id="3" xr3:uid="{03F40358-C132-41CE-9362-EB2BCC064994}" uniqueName="3" name="Last Name" queryTableFieldId="3" dataDxfId="5"/>
    <tableColumn id="4" xr3:uid="{4CE71DBB-5997-49EC-AE9F-144E969C3338}" uniqueName="4" name="Department" queryTableFieldId="4" dataDxfId="4"/>
    <tableColumn id="5" xr3:uid="{89A2C9DA-D466-4E72-8E04-5728D147C61A}" uniqueName="5" name="Date of Joining" queryTableFieldId="5" dataDxfId="3"/>
    <tableColumn id="6" xr3:uid="{B2742D1E-C64D-4FF3-BAF7-0B3F1853E358}" uniqueName="6" name="Salary" queryTableFieldId="6"/>
    <tableColumn id="7" xr3:uid="{9B5318D6-1A9E-4B2D-B831-9D3715C0E108}" uniqueName="7" name="Age" queryTableFieldId="7"/>
    <tableColumn id="8" xr3:uid="{AD805211-23E0-43EE-92DF-52611B350327}" uniqueName="8" name="Experience (Years)" queryTableFieldId="8"/>
    <tableColumn id="9" xr3:uid="{D4149D76-F6F0-449F-9F63-C90C012A8C65}" uniqueName="9" name="Performance Rating" queryTableFieldId="9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2EA5A7E-BFDF-4EDB-97AD-A138C9C76B60}" name="Table1__3" displayName="Table1__3" ref="A1:I201" tableType="queryTable" totalsRowShown="0">
  <autoFilter ref="A1:I201" xr:uid="{D2EA5A7E-BFDF-4EDB-97AD-A138C9C76B60}"/>
  <tableColumns count="9">
    <tableColumn id="1" xr3:uid="{7BB09AA5-BB82-4F5D-A9A7-C79E07B09083}" uniqueName="1" name="Employee ID" queryTableFieldId="1"/>
    <tableColumn id="2" xr3:uid="{3505A31C-8112-4A76-A770-4E6D9348BB6E}" uniqueName="2" name="Name" queryTableFieldId="2" dataDxfId="2"/>
    <tableColumn id="3" xr3:uid="{073CC398-4489-4ACA-B549-7852E3CF3A57}" uniqueName="3" name="Department" queryTableFieldId="3" dataDxfId="1"/>
    <tableColumn id="4" xr3:uid="{1B62B6EA-1FFA-430D-82C8-AC56EACB3AC7}" uniqueName="4" name="Date of Joining" queryTableFieldId="4" dataDxfId="0"/>
    <tableColumn id="5" xr3:uid="{9DD1C4BD-C459-4593-B851-368B17A42FCD}" uniqueName="5" name="Salary" queryTableFieldId="5"/>
    <tableColumn id="6" xr3:uid="{A80C5EF3-B639-475A-B691-840427B0187B}" uniqueName="6" name="Age" queryTableFieldId="6"/>
    <tableColumn id="7" xr3:uid="{0498C096-EB35-44A8-B842-BB658E5E9BE5}" uniqueName="7" name="Experience (Years)" queryTableFieldId="7"/>
    <tableColumn id="8" xr3:uid="{AE8DC89D-59F2-402B-9805-F9D862A888D2}" uniqueName="8" name="Performance Rating" queryTableFieldId="8"/>
    <tableColumn id="9" xr3:uid="{360E629B-EC63-4358-8163-9AD0BBD68C8A}" uniqueName="9" name="Salary Level" queryTableFieldId="9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1"/>
  <sheetViews>
    <sheetView tabSelected="1" workbookViewId="0">
      <selection activeCell="N3" sqref="N3"/>
    </sheetView>
  </sheetViews>
  <sheetFormatPr defaultRowHeight="14.4" x14ac:dyDescent="0.3"/>
  <cols>
    <col min="1" max="1" width="13.44140625" customWidth="1"/>
    <col min="2" max="2" width="14.88671875" bestFit="1" customWidth="1"/>
    <col min="3" max="3" width="13" customWidth="1"/>
    <col min="4" max="4" width="15.33203125" customWidth="1"/>
    <col min="5" max="5" width="8" customWidth="1"/>
    <col min="6" max="6" width="7" customWidth="1"/>
    <col min="7" max="7" width="18.21875" customWidth="1"/>
    <col min="8" max="8" width="19.5546875" customWidth="1"/>
    <col min="10" max="10" width="12" bestFit="1" customWidth="1"/>
    <col min="11" max="11" width="15" bestFit="1" customWidth="1"/>
    <col min="12" max="12" width="16.77734375" style="6" bestFit="1" customWidth="1"/>
    <col min="13" max="14" width="17.6640625" bestFit="1" customWidth="1"/>
  </cols>
  <sheetData>
    <row r="1" spans="1:13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1" t="s">
        <v>8</v>
      </c>
      <c r="J1" s="3" t="s">
        <v>217</v>
      </c>
      <c r="K1" s="3" t="s">
        <v>218</v>
      </c>
      <c r="L1" s="7" t="s">
        <v>242</v>
      </c>
      <c r="M1" s="2" t="s">
        <v>216</v>
      </c>
    </row>
    <row r="2" spans="1:13" x14ac:dyDescent="0.3">
      <c r="A2">
        <v>1</v>
      </c>
      <c r="B2" t="s">
        <v>9</v>
      </c>
      <c r="C2" t="s">
        <v>17</v>
      </c>
      <c r="D2" t="s">
        <v>23</v>
      </c>
      <c r="E2">
        <v>4843</v>
      </c>
      <c r="F2">
        <v>46</v>
      </c>
      <c r="G2">
        <v>15</v>
      </c>
      <c r="H2">
        <v>5</v>
      </c>
      <c r="I2">
        <v>6</v>
      </c>
      <c r="J2" t="str">
        <f>IF(MONTH(D2)=1,"January","Other Month")</f>
        <v>Other Month</v>
      </c>
      <c r="K2" s="4" t="str">
        <f t="shared" ref="K2:K33" si="0">IF(AND(F2&lt;35,H2&lt;=7),"Experienced","-")</f>
        <v>-</v>
      </c>
      <c r="L2" s="6">
        <f>EDATE(Table1[[#This Row],[Date of Joining]],12)</f>
        <v>42904</v>
      </c>
      <c r="M2">
        <f>COUNTIF(C1:C201,C6)</f>
        <v>34</v>
      </c>
    </row>
    <row r="3" spans="1:13" x14ac:dyDescent="0.3">
      <c r="A3">
        <v>2</v>
      </c>
      <c r="B3" t="s">
        <v>10</v>
      </c>
      <c r="C3" t="s">
        <v>18</v>
      </c>
      <c r="D3" t="s">
        <v>24</v>
      </c>
      <c r="E3">
        <v>4581</v>
      </c>
      <c r="F3">
        <v>40</v>
      </c>
      <c r="G3">
        <v>11</v>
      </c>
      <c r="H3">
        <v>7</v>
      </c>
      <c r="I3">
        <v>9</v>
      </c>
      <c r="J3" t="str">
        <f t="shared" ref="J3:J34" si="1">IF(MONTH(D3)=1,"Join January","Other Month")</f>
        <v>Other Month</v>
      </c>
      <c r="K3" s="4" t="str">
        <f t="shared" si="0"/>
        <v>-</v>
      </c>
      <c r="L3" s="6">
        <f>EDATE(Table1[[#This Row],[Date of Joining]],12)</f>
        <v>44043</v>
      </c>
    </row>
    <row r="4" spans="1:13" x14ac:dyDescent="0.3">
      <c r="A4">
        <v>3</v>
      </c>
      <c r="B4" t="s">
        <v>9</v>
      </c>
      <c r="C4" t="s">
        <v>19</v>
      </c>
      <c r="D4" t="s">
        <v>25</v>
      </c>
      <c r="E4">
        <v>6370</v>
      </c>
      <c r="F4">
        <v>50</v>
      </c>
      <c r="G4">
        <v>1</v>
      </c>
      <c r="H4">
        <v>7</v>
      </c>
      <c r="I4">
        <v>5</v>
      </c>
      <c r="J4" t="str">
        <f t="shared" si="1"/>
        <v>Other Month</v>
      </c>
      <c r="K4" s="4" t="str">
        <f t="shared" si="0"/>
        <v>-</v>
      </c>
      <c r="L4" s="6">
        <f>EDATE(Table1[[#This Row],[Date of Joining]],12)</f>
        <v>43018</v>
      </c>
    </row>
    <row r="5" spans="1:13" x14ac:dyDescent="0.3">
      <c r="A5">
        <v>4</v>
      </c>
      <c r="B5" t="s">
        <v>11</v>
      </c>
      <c r="C5" t="s">
        <v>20</v>
      </c>
      <c r="D5" t="s">
        <v>26</v>
      </c>
      <c r="E5">
        <v>5343</v>
      </c>
      <c r="F5">
        <v>42</v>
      </c>
      <c r="G5">
        <v>12</v>
      </c>
      <c r="H5">
        <v>10</v>
      </c>
      <c r="I5">
        <v>5</v>
      </c>
      <c r="J5" t="str">
        <f t="shared" si="1"/>
        <v>Join January</v>
      </c>
      <c r="K5" s="4" t="str">
        <f t="shared" si="0"/>
        <v>-</v>
      </c>
      <c r="L5" s="6">
        <f>EDATE(Table1[[#This Row],[Date of Joining]],12)</f>
        <v>43853</v>
      </c>
    </row>
    <row r="6" spans="1:13" x14ac:dyDescent="0.3">
      <c r="A6">
        <v>5</v>
      </c>
      <c r="B6" t="s">
        <v>11</v>
      </c>
      <c r="C6" t="s">
        <v>21</v>
      </c>
      <c r="D6" t="s">
        <v>27</v>
      </c>
      <c r="E6">
        <v>4117</v>
      </c>
      <c r="F6">
        <v>38</v>
      </c>
      <c r="G6">
        <v>11</v>
      </c>
      <c r="H6">
        <v>9</v>
      </c>
      <c r="I6">
        <v>6</v>
      </c>
      <c r="J6" t="str">
        <f t="shared" si="1"/>
        <v>Other Month</v>
      </c>
      <c r="K6" s="4" t="str">
        <f t="shared" si="0"/>
        <v>-</v>
      </c>
      <c r="L6" s="6">
        <f>EDATE(Table1[[#This Row],[Date of Joining]],12)</f>
        <v>44341</v>
      </c>
    </row>
    <row r="7" spans="1:13" x14ac:dyDescent="0.3">
      <c r="A7">
        <v>6</v>
      </c>
      <c r="B7" t="s">
        <v>12</v>
      </c>
      <c r="C7" t="s">
        <v>21</v>
      </c>
      <c r="D7" t="s">
        <v>28</v>
      </c>
      <c r="E7">
        <v>4075</v>
      </c>
      <c r="F7">
        <v>43</v>
      </c>
      <c r="G7">
        <v>1</v>
      </c>
      <c r="H7">
        <v>8</v>
      </c>
      <c r="I7">
        <v>15</v>
      </c>
      <c r="J7" t="str">
        <f t="shared" si="1"/>
        <v>Other Month</v>
      </c>
      <c r="K7" s="4" t="str">
        <f t="shared" si="0"/>
        <v>-</v>
      </c>
      <c r="L7" s="6">
        <f>EDATE(Table1[[#This Row],[Date of Joining]],12)</f>
        <v>43560</v>
      </c>
    </row>
    <row r="8" spans="1:13" x14ac:dyDescent="0.3">
      <c r="A8">
        <v>7</v>
      </c>
      <c r="B8" t="s">
        <v>13</v>
      </c>
      <c r="C8" t="s">
        <v>20</v>
      </c>
      <c r="D8" t="s">
        <v>29</v>
      </c>
      <c r="E8">
        <v>4607</v>
      </c>
      <c r="F8">
        <v>50</v>
      </c>
      <c r="G8">
        <v>1</v>
      </c>
      <c r="H8">
        <v>5</v>
      </c>
      <c r="I8">
        <v>7</v>
      </c>
      <c r="J8" t="str">
        <f t="shared" si="1"/>
        <v>Other Month</v>
      </c>
      <c r="K8" s="4" t="str">
        <f t="shared" si="0"/>
        <v>-</v>
      </c>
      <c r="L8" s="6">
        <f>EDATE(Table1[[#This Row],[Date of Joining]],12)</f>
        <v>42537</v>
      </c>
    </row>
    <row r="9" spans="1:13" x14ac:dyDescent="0.3">
      <c r="A9">
        <v>8</v>
      </c>
      <c r="B9" t="s">
        <v>14</v>
      </c>
      <c r="C9" t="s">
        <v>21</v>
      </c>
      <c r="D9" t="s">
        <v>30</v>
      </c>
      <c r="E9">
        <v>4244</v>
      </c>
      <c r="F9">
        <v>30</v>
      </c>
      <c r="G9">
        <v>13</v>
      </c>
      <c r="H9">
        <v>10</v>
      </c>
      <c r="I9">
        <v>10</v>
      </c>
      <c r="J9" t="str">
        <f t="shared" si="1"/>
        <v>Other Month</v>
      </c>
      <c r="K9" s="4" t="str">
        <f t="shared" si="0"/>
        <v>-</v>
      </c>
      <c r="L9" s="6">
        <f>EDATE(Table1[[#This Row],[Date of Joining]],12)</f>
        <v>42951</v>
      </c>
    </row>
    <row r="10" spans="1:13" x14ac:dyDescent="0.3">
      <c r="A10">
        <v>9</v>
      </c>
      <c r="B10" t="s">
        <v>13</v>
      </c>
      <c r="C10" t="s">
        <v>21</v>
      </c>
      <c r="D10" t="s">
        <v>31</v>
      </c>
      <c r="E10">
        <v>6452</v>
      </c>
      <c r="F10">
        <v>40</v>
      </c>
      <c r="G10">
        <v>1</v>
      </c>
      <c r="H10">
        <v>6</v>
      </c>
      <c r="I10">
        <v>9</v>
      </c>
      <c r="J10" t="str">
        <f t="shared" si="1"/>
        <v>Other Month</v>
      </c>
      <c r="K10" s="4" t="str">
        <f t="shared" si="0"/>
        <v>-</v>
      </c>
      <c r="L10" s="6">
        <f>EDATE(Table1[[#This Row],[Date of Joining]],12)</f>
        <v>43557</v>
      </c>
    </row>
    <row r="11" spans="1:13" x14ac:dyDescent="0.3">
      <c r="A11">
        <v>10</v>
      </c>
      <c r="B11" t="s">
        <v>9</v>
      </c>
      <c r="C11" t="s">
        <v>19</v>
      </c>
      <c r="D11" t="s">
        <v>32</v>
      </c>
      <c r="E11">
        <v>4210</v>
      </c>
      <c r="F11">
        <v>42</v>
      </c>
      <c r="G11">
        <v>7</v>
      </c>
      <c r="H11">
        <v>8</v>
      </c>
      <c r="I11">
        <v>12</v>
      </c>
      <c r="J11" t="str">
        <f t="shared" si="1"/>
        <v>Other Month</v>
      </c>
      <c r="K11" s="4" t="str">
        <f t="shared" si="0"/>
        <v>-</v>
      </c>
      <c r="L11" s="6">
        <f>EDATE(Table1[[#This Row],[Date of Joining]],12)</f>
        <v>42815</v>
      </c>
    </row>
    <row r="12" spans="1:13" x14ac:dyDescent="0.3">
      <c r="A12">
        <v>11</v>
      </c>
      <c r="B12" t="s">
        <v>9</v>
      </c>
      <c r="C12" t="s">
        <v>21</v>
      </c>
      <c r="D12" t="s">
        <v>33</v>
      </c>
      <c r="E12">
        <v>5277</v>
      </c>
      <c r="F12">
        <v>39</v>
      </c>
      <c r="G12">
        <v>13</v>
      </c>
      <c r="H12">
        <v>6</v>
      </c>
      <c r="I12">
        <v>11</v>
      </c>
      <c r="J12" t="str">
        <f t="shared" si="1"/>
        <v>Join January</v>
      </c>
      <c r="K12" s="4" t="str">
        <f t="shared" si="0"/>
        <v>-</v>
      </c>
      <c r="L12" s="6">
        <f>EDATE(Table1[[#This Row],[Date of Joining]],12)</f>
        <v>45301</v>
      </c>
    </row>
    <row r="13" spans="1:13" x14ac:dyDescent="0.3">
      <c r="A13">
        <v>12</v>
      </c>
      <c r="B13" t="s">
        <v>9</v>
      </c>
      <c r="C13" t="s">
        <v>17</v>
      </c>
      <c r="D13" t="s">
        <v>34</v>
      </c>
      <c r="E13">
        <v>6991</v>
      </c>
      <c r="F13">
        <v>44</v>
      </c>
      <c r="G13">
        <v>9</v>
      </c>
      <c r="H13">
        <v>6</v>
      </c>
      <c r="I13">
        <v>15</v>
      </c>
      <c r="J13" t="str">
        <f t="shared" si="1"/>
        <v>Join January</v>
      </c>
      <c r="K13" s="4" t="str">
        <f t="shared" si="0"/>
        <v>-</v>
      </c>
      <c r="L13" s="6">
        <f>EDATE(Table1[[#This Row],[Date of Joining]],12)</f>
        <v>42373</v>
      </c>
    </row>
    <row r="14" spans="1:13" x14ac:dyDescent="0.3">
      <c r="A14">
        <v>13</v>
      </c>
      <c r="B14" t="s">
        <v>11</v>
      </c>
      <c r="C14" t="s">
        <v>20</v>
      </c>
      <c r="D14" t="s">
        <v>35</v>
      </c>
      <c r="E14">
        <v>5590</v>
      </c>
      <c r="F14">
        <v>43</v>
      </c>
      <c r="G14">
        <v>12</v>
      </c>
      <c r="H14">
        <v>7</v>
      </c>
      <c r="I14">
        <v>10</v>
      </c>
      <c r="J14" t="str">
        <f t="shared" si="1"/>
        <v>Other Month</v>
      </c>
      <c r="K14" s="4" t="str">
        <f t="shared" si="0"/>
        <v>-</v>
      </c>
      <c r="L14" s="6">
        <f>EDATE(Table1[[#This Row],[Date of Joining]],12)</f>
        <v>45249</v>
      </c>
    </row>
    <row r="15" spans="1:13" x14ac:dyDescent="0.3">
      <c r="A15">
        <v>14</v>
      </c>
      <c r="B15" t="s">
        <v>14</v>
      </c>
      <c r="C15" t="s">
        <v>17</v>
      </c>
      <c r="D15" t="s">
        <v>36</v>
      </c>
      <c r="E15">
        <v>6200</v>
      </c>
      <c r="F15">
        <v>26</v>
      </c>
      <c r="G15">
        <v>8</v>
      </c>
      <c r="H15">
        <v>10</v>
      </c>
      <c r="I15">
        <v>5</v>
      </c>
      <c r="J15" t="str">
        <f t="shared" si="1"/>
        <v>Other Month</v>
      </c>
      <c r="K15" s="4" t="str">
        <f t="shared" si="0"/>
        <v>-</v>
      </c>
      <c r="L15" s="6">
        <f>EDATE(Table1[[#This Row],[Date of Joining]],12)</f>
        <v>42555</v>
      </c>
    </row>
    <row r="16" spans="1:13" x14ac:dyDescent="0.3">
      <c r="A16">
        <v>15</v>
      </c>
      <c r="B16" t="s">
        <v>9</v>
      </c>
      <c r="C16" t="s">
        <v>22</v>
      </c>
      <c r="D16" t="s">
        <v>37</v>
      </c>
      <c r="E16">
        <v>5627</v>
      </c>
      <c r="F16">
        <v>39</v>
      </c>
      <c r="G16">
        <v>5</v>
      </c>
      <c r="H16">
        <v>10</v>
      </c>
      <c r="I16">
        <v>10</v>
      </c>
      <c r="J16" t="str">
        <f t="shared" si="1"/>
        <v>Other Month</v>
      </c>
      <c r="K16" s="4" t="str">
        <f t="shared" si="0"/>
        <v>-</v>
      </c>
      <c r="L16" s="6">
        <f>EDATE(Table1[[#This Row],[Date of Joining]],12)</f>
        <v>44609</v>
      </c>
    </row>
    <row r="17" spans="1:12" x14ac:dyDescent="0.3">
      <c r="A17">
        <v>16</v>
      </c>
      <c r="B17" t="s">
        <v>11</v>
      </c>
      <c r="C17" t="s">
        <v>20</v>
      </c>
      <c r="D17" t="s">
        <v>38</v>
      </c>
      <c r="E17">
        <v>5040</v>
      </c>
      <c r="F17">
        <v>42</v>
      </c>
      <c r="G17">
        <v>9</v>
      </c>
      <c r="H17">
        <v>8</v>
      </c>
      <c r="I17">
        <v>14</v>
      </c>
      <c r="J17" t="str">
        <f t="shared" si="1"/>
        <v>Other Month</v>
      </c>
      <c r="K17" s="4" t="str">
        <f t="shared" si="0"/>
        <v>-</v>
      </c>
      <c r="L17" s="6">
        <f>EDATE(Table1[[#This Row],[Date of Joining]],12)</f>
        <v>44012</v>
      </c>
    </row>
    <row r="18" spans="1:12" x14ac:dyDescent="0.3">
      <c r="A18">
        <v>17</v>
      </c>
      <c r="B18" t="s">
        <v>15</v>
      </c>
      <c r="C18" t="s">
        <v>19</v>
      </c>
      <c r="D18" t="s">
        <v>39</v>
      </c>
      <c r="E18">
        <v>5276</v>
      </c>
      <c r="F18">
        <v>33</v>
      </c>
      <c r="G18">
        <v>1</v>
      </c>
      <c r="H18">
        <v>10</v>
      </c>
      <c r="I18">
        <v>10</v>
      </c>
      <c r="J18" t="str">
        <f t="shared" si="1"/>
        <v>Other Month</v>
      </c>
      <c r="K18" s="4" t="str">
        <f t="shared" si="0"/>
        <v>-</v>
      </c>
      <c r="L18" s="6">
        <f>EDATE(Table1[[#This Row],[Date of Joining]],12)</f>
        <v>45582</v>
      </c>
    </row>
    <row r="19" spans="1:12" x14ac:dyDescent="0.3">
      <c r="A19">
        <v>18</v>
      </c>
      <c r="B19" t="s">
        <v>14</v>
      </c>
      <c r="C19" t="s">
        <v>20</v>
      </c>
      <c r="D19" t="s">
        <v>40</v>
      </c>
      <c r="E19">
        <v>6479</v>
      </c>
      <c r="F19">
        <v>28</v>
      </c>
      <c r="G19">
        <v>4</v>
      </c>
      <c r="H19">
        <v>8</v>
      </c>
      <c r="I19">
        <v>12</v>
      </c>
      <c r="J19" t="str">
        <f t="shared" si="1"/>
        <v>Other Month</v>
      </c>
      <c r="K19" s="4" t="str">
        <f t="shared" si="0"/>
        <v>-</v>
      </c>
      <c r="L19" s="6">
        <f>EDATE(Table1[[#This Row],[Date of Joining]],12)</f>
        <v>45405</v>
      </c>
    </row>
    <row r="20" spans="1:12" x14ac:dyDescent="0.3">
      <c r="A20">
        <v>19</v>
      </c>
      <c r="B20" t="s">
        <v>13</v>
      </c>
      <c r="C20" t="s">
        <v>20</v>
      </c>
      <c r="D20" t="s">
        <v>41</v>
      </c>
      <c r="E20">
        <v>6952</v>
      </c>
      <c r="F20">
        <v>47</v>
      </c>
      <c r="G20">
        <v>11</v>
      </c>
      <c r="H20">
        <v>5</v>
      </c>
      <c r="I20">
        <v>14</v>
      </c>
      <c r="J20" t="str">
        <f t="shared" si="1"/>
        <v>Other Month</v>
      </c>
      <c r="K20" s="4" t="str">
        <f t="shared" si="0"/>
        <v>-</v>
      </c>
      <c r="L20" s="6">
        <f>EDATE(Table1[[#This Row],[Date of Joining]],12)</f>
        <v>44381</v>
      </c>
    </row>
    <row r="21" spans="1:12" x14ac:dyDescent="0.3">
      <c r="A21">
        <v>20</v>
      </c>
      <c r="B21" t="s">
        <v>12</v>
      </c>
      <c r="C21" t="s">
        <v>21</v>
      </c>
      <c r="D21" t="s">
        <v>42</v>
      </c>
      <c r="E21">
        <v>6478</v>
      </c>
      <c r="F21">
        <v>49</v>
      </c>
      <c r="G21">
        <v>3</v>
      </c>
      <c r="H21">
        <v>6</v>
      </c>
      <c r="I21">
        <v>5</v>
      </c>
      <c r="J21" t="str">
        <f t="shared" si="1"/>
        <v>Other Month</v>
      </c>
      <c r="K21" s="4" t="str">
        <f t="shared" si="0"/>
        <v>-</v>
      </c>
      <c r="L21" s="6">
        <f>EDATE(Table1[[#This Row],[Date of Joining]],12)</f>
        <v>45430</v>
      </c>
    </row>
    <row r="22" spans="1:12" x14ac:dyDescent="0.3">
      <c r="A22">
        <v>21</v>
      </c>
      <c r="B22" t="s">
        <v>14</v>
      </c>
      <c r="C22" t="s">
        <v>21</v>
      </c>
      <c r="D22" t="s">
        <v>43</v>
      </c>
      <c r="E22">
        <v>4630</v>
      </c>
      <c r="F22">
        <v>44</v>
      </c>
      <c r="G22">
        <v>1</v>
      </c>
      <c r="H22">
        <v>8</v>
      </c>
      <c r="I22">
        <v>14</v>
      </c>
      <c r="J22" t="str">
        <f t="shared" si="1"/>
        <v>Join January</v>
      </c>
      <c r="K22" s="4" t="str">
        <f t="shared" si="0"/>
        <v>-</v>
      </c>
      <c r="L22" s="6">
        <f>EDATE(Table1[[#This Row],[Date of Joining]],12)</f>
        <v>44201</v>
      </c>
    </row>
    <row r="23" spans="1:12" x14ac:dyDescent="0.3">
      <c r="A23">
        <v>22</v>
      </c>
      <c r="B23" t="s">
        <v>11</v>
      </c>
      <c r="C23" t="s">
        <v>17</v>
      </c>
      <c r="D23" t="s">
        <v>44</v>
      </c>
      <c r="E23">
        <v>4373</v>
      </c>
      <c r="F23">
        <v>48</v>
      </c>
      <c r="G23">
        <v>10</v>
      </c>
      <c r="H23">
        <v>9</v>
      </c>
      <c r="I23">
        <v>5</v>
      </c>
      <c r="J23" t="str">
        <f t="shared" si="1"/>
        <v>Other Month</v>
      </c>
      <c r="K23" s="4" t="str">
        <f t="shared" si="0"/>
        <v>-</v>
      </c>
      <c r="L23" s="6">
        <f>EDATE(Table1[[#This Row],[Date of Joining]],12)</f>
        <v>44106</v>
      </c>
    </row>
    <row r="24" spans="1:12" x14ac:dyDescent="0.3">
      <c r="A24">
        <v>23</v>
      </c>
      <c r="B24" t="s">
        <v>11</v>
      </c>
      <c r="C24" t="s">
        <v>18</v>
      </c>
      <c r="D24" t="s">
        <v>45</v>
      </c>
      <c r="E24">
        <v>5402</v>
      </c>
      <c r="F24">
        <v>40</v>
      </c>
      <c r="G24">
        <v>7</v>
      </c>
      <c r="H24">
        <v>5</v>
      </c>
      <c r="I24">
        <v>13</v>
      </c>
      <c r="J24" t="str">
        <f t="shared" si="1"/>
        <v>Other Month</v>
      </c>
      <c r="K24" s="4" t="str">
        <f t="shared" si="0"/>
        <v>-</v>
      </c>
      <c r="L24" s="6">
        <f>EDATE(Table1[[#This Row],[Date of Joining]],12)</f>
        <v>45151</v>
      </c>
    </row>
    <row r="25" spans="1:12" x14ac:dyDescent="0.3">
      <c r="A25">
        <v>24</v>
      </c>
      <c r="B25" t="s">
        <v>15</v>
      </c>
      <c r="C25" t="s">
        <v>22</v>
      </c>
      <c r="D25" t="s">
        <v>46</v>
      </c>
      <c r="E25">
        <v>4566</v>
      </c>
      <c r="F25">
        <v>43</v>
      </c>
      <c r="G25">
        <v>12</v>
      </c>
      <c r="H25">
        <v>5</v>
      </c>
      <c r="I25">
        <v>12</v>
      </c>
      <c r="J25" t="str">
        <f t="shared" si="1"/>
        <v>Other Month</v>
      </c>
      <c r="K25" s="4" t="str">
        <f t="shared" si="0"/>
        <v>-</v>
      </c>
      <c r="L25" s="6">
        <f>EDATE(Table1[[#This Row],[Date of Joining]],12)</f>
        <v>43510</v>
      </c>
    </row>
    <row r="26" spans="1:12" x14ac:dyDescent="0.3">
      <c r="A26">
        <v>25</v>
      </c>
      <c r="B26" t="s">
        <v>10</v>
      </c>
      <c r="C26" t="s">
        <v>20</v>
      </c>
      <c r="D26" t="s">
        <v>47</v>
      </c>
      <c r="E26">
        <v>6805</v>
      </c>
      <c r="F26">
        <v>27</v>
      </c>
      <c r="G26">
        <v>13</v>
      </c>
      <c r="H26">
        <v>6</v>
      </c>
      <c r="I26">
        <v>7</v>
      </c>
      <c r="J26" t="str">
        <f t="shared" si="1"/>
        <v>Other Month</v>
      </c>
      <c r="K26" s="4" t="str">
        <f t="shared" si="0"/>
        <v>Experienced</v>
      </c>
      <c r="L26" s="6">
        <f>EDATE(Table1[[#This Row],[Date of Joining]],12)</f>
        <v>42656</v>
      </c>
    </row>
    <row r="27" spans="1:12" x14ac:dyDescent="0.3">
      <c r="A27">
        <v>26</v>
      </c>
      <c r="B27" t="s">
        <v>16</v>
      </c>
      <c r="C27" t="s">
        <v>21</v>
      </c>
      <c r="D27" t="s">
        <v>48</v>
      </c>
      <c r="E27">
        <v>6116</v>
      </c>
      <c r="F27">
        <v>45</v>
      </c>
      <c r="G27">
        <v>8</v>
      </c>
      <c r="H27">
        <v>9</v>
      </c>
      <c r="I27">
        <v>11</v>
      </c>
      <c r="J27" t="str">
        <f t="shared" si="1"/>
        <v>Other Month</v>
      </c>
      <c r="K27" s="4" t="str">
        <f t="shared" si="0"/>
        <v>-</v>
      </c>
      <c r="L27" s="6">
        <f>EDATE(Table1[[#This Row],[Date of Joining]],12)</f>
        <v>44860</v>
      </c>
    </row>
    <row r="28" spans="1:12" x14ac:dyDescent="0.3">
      <c r="A28">
        <v>27</v>
      </c>
      <c r="B28" t="s">
        <v>12</v>
      </c>
      <c r="C28" t="s">
        <v>21</v>
      </c>
      <c r="D28" t="s">
        <v>49</v>
      </c>
      <c r="E28">
        <v>6311</v>
      </c>
      <c r="F28">
        <v>43</v>
      </c>
      <c r="G28">
        <v>11</v>
      </c>
      <c r="H28">
        <v>10</v>
      </c>
      <c r="I28">
        <v>7</v>
      </c>
      <c r="J28" t="str">
        <f t="shared" si="1"/>
        <v>Other Month</v>
      </c>
      <c r="K28" s="4" t="str">
        <f t="shared" si="0"/>
        <v>-</v>
      </c>
      <c r="L28" s="6">
        <f>EDATE(Table1[[#This Row],[Date of Joining]],12)</f>
        <v>44677</v>
      </c>
    </row>
    <row r="29" spans="1:12" x14ac:dyDescent="0.3">
      <c r="A29">
        <v>28</v>
      </c>
      <c r="B29" t="s">
        <v>12</v>
      </c>
      <c r="C29" t="s">
        <v>22</v>
      </c>
      <c r="D29" t="s">
        <v>50</v>
      </c>
      <c r="E29">
        <v>4894</v>
      </c>
      <c r="F29">
        <v>43</v>
      </c>
      <c r="G29">
        <v>10</v>
      </c>
      <c r="H29">
        <v>9</v>
      </c>
      <c r="I29">
        <v>9</v>
      </c>
      <c r="J29" t="str">
        <f t="shared" si="1"/>
        <v>Other Month</v>
      </c>
      <c r="K29" s="4" t="str">
        <f t="shared" si="0"/>
        <v>-</v>
      </c>
      <c r="L29" s="6">
        <f>EDATE(Table1[[#This Row],[Date of Joining]],12)</f>
        <v>43336</v>
      </c>
    </row>
    <row r="30" spans="1:12" x14ac:dyDescent="0.3">
      <c r="A30">
        <v>29</v>
      </c>
      <c r="B30" t="s">
        <v>15</v>
      </c>
      <c r="C30" t="s">
        <v>19</v>
      </c>
      <c r="D30" t="s">
        <v>51</v>
      </c>
      <c r="E30">
        <v>6827</v>
      </c>
      <c r="F30">
        <v>28</v>
      </c>
      <c r="G30">
        <v>12</v>
      </c>
      <c r="H30">
        <v>6</v>
      </c>
      <c r="I30">
        <v>12</v>
      </c>
      <c r="J30" t="str">
        <f t="shared" si="1"/>
        <v>Other Month</v>
      </c>
      <c r="K30" s="4" t="str">
        <f t="shared" si="0"/>
        <v>Experienced</v>
      </c>
      <c r="L30" s="6">
        <f>EDATE(Table1[[#This Row],[Date of Joining]],12)</f>
        <v>43003</v>
      </c>
    </row>
    <row r="31" spans="1:12" x14ac:dyDescent="0.3">
      <c r="A31">
        <v>30</v>
      </c>
      <c r="B31" t="s">
        <v>14</v>
      </c>
      <c r="C31" t="s">
        <v>17</v>
      </c>
      <c r="D31" t="s">
        <v>52</v>
      </c>
      <c r="E31">
        <v>4567</v>
      </c>
      <c r="F31">
        <v>28</v>
      </c>
      <c r="G31">
        <v>10</v>
      </c>
      <c r="H31">
        <v>5</v>
      </c>
      <c r="I31">
        <v>9</v>
      </c>
      <c r="J31" t="str">
        <f t="shared" si="1"/>
        <v>Other Month</v>
      </c>
      <c r="K31" s="4" t="str">
        <f t="shared" si="0"/>
        <v>Experienced</v>
      </c>
      <c r="L31" s="6">
        <f>EDATE(Table1[[#This Row],[Date of Joining]],12)</f>
        <v>43247</v>
      </c>
    </row>
    <row r="32" spans="1:12" x14ac:dyDescent="0.3">
      <c r="A32">
        <v>31</v>
      </c>
      <c r="B32" t="s">
        <v>10</v>
      </c>
      <c r="C32" t="s">
        <v>20</v>
      </c>
      <c r="D32" t="s">
        <v>53</v>
      </c>
      <c r="E32">
        <v>4876</v>
      </c>
      <c r="F32">
        <v>27</v>
      </c>
      <c r="G32">
        <v>14</v>
      </c>
      <c r="H32">
        <v>5</v>
      </c>
      <c r="I32">
        <v>12</v>
      </c>
      <c r="J32" t="str">
        <f t="shared" si="1"/>
        <v>Other Month</v>
      </c>
      <c r="K32" s="4" t="str">
        <f t="shared" si="0"/>
        <v>Experienced</v>
      </c>
      <c r="L32" s="6">
        <f>EDATE(Table1[[#This Row],[Date of Joining]],12)</f>
        <v>43204</v>
      </c>
    </row>
    <row r="33" spans="1:12" x14ac:dyDescent="0.3">
      <c r="A33">
        <v>32</v>
      </c>
      <c r="B33" t="s">
        <v>9</v>
      </c>
      <c r="C33" t="s">
        <v>22</v>
      </c>
      <c r="D33" t="s">
        <v>54</v>
      </c>
      <c r="E33">
        <v>5089</v>
      </c>
      <c r="F33">
        <v>27</v>
      </c>
      <c r="G33">
        <v>5</v>
      </c>
      <c r="H33">
        <v>7</v>
      </c>
      <c r="I33">
        <v>13</v>
      </c>
      <c r="J33" t="str">
        <f t="shared" si="1"/>
        <v>Other Month</v>
      </c>
      <c r="K33" s="4" t="str">
        <f t="shared" si="0"/>
        <v>Experienced</v>
      </c>
      <c r="L33" s="6">
        <f>EDATE(Table1[[#This Row],[Date of Joining]],12)</f>
        <v>44322</v>
      </c>
    </row>
    <row r="34" spans="1:12" x14ac:dyDescent="0.3">
      <c r="A34">
        <v>33</v>
      </c>
      <c r="B34" t="s">
        <v>13</v>
      </c>
      <c r="C34" t="s">
        <v>21</v>
      </c>
      <c r="D34" t="s">
        <v>55</v>
      </c>
      <c r="E34">
        <v>6733</v>
      </c>
      <c r="F34">
        <v>34</v>
      </c>
      <c r="G34">
        <v>14</v>
      </c>
      <c r="H34">
        <v>7</v>
      </c>
      <c r="I34">
        <v>13</v>
      </c>
      <c r="J34" t="str">
        <f t="shared" si="1"/>
        <v>Other Month</v>
      </c>
      <c r="K34" s="4" t="str">
        <f t="shared" ref="K34:K65" si="2">IF(AND(F34&lt;35,H34&lt;=7),"Experienced","-")</f>
        <v>Experienced</v>
      </c>
      <c r="L34" s="6">
        <f>EDATE(Table1[[#This Row],[Date of Joining]],12)</f>
        <v>45510</v>
      </c>
    </row>
    <row r="35" spans="1:12" x14ac:dyDescent="0.3">
      <c r="A35">
        <v>34</v>
      </c>
      <c r="B35" t="s">
        <v>11</v>
      </c>
      <c r="C35" t="s">
        <v>20</v>
      </c>
      <c r="D35" t="s">
        <v>56</v>
      </c>
      <c r="E35">
        <v>4414</v>
      </c>
      <c r="F35">
        <v>45</v>
      </c>
      <c r="G35">
        <v>13</v>
      </c>
      <c r="H35">
        <v>5</v>
      </c>
      <c r="I35">
        <v>11</v>
      </c>
      <c r="J35" t="str">
        <f t="shared" ref="J35:J66" si="3">IF(MONTH(D35)=1,"Join January","Other Month")</f>
        <v>Other Month</v>
      </c>
      <c r="K35" s="4" t="str">
        <f t="shared" si="2"/>
        <v>-</v>
      </c>
      <c r="L35" s="6">
        <f>EDATE(Table1[[#This Row],[Date of Joining]],12)</f>
        <v>43790</v>
      </c>
    </row>
    <row r="36" spans="1:12" x14ac:dyDescent="0.3">
      <c r="A36">
        <v>35</v>
      </c>
      <c r="B36" t="s">
        <v>10</v>
      </c>
      <c r="C36" t="s">
        <v>18</v>
      </c>
      <c r="D36" t="s">
        <v>57</v>
      </c>
      <c r="E36">
        <v>4775</v>
      </c>
      <c r="F36">
        <v>46</v>
      </c>
      <c r="G36">
        <v>7</v>
      </c>
      <c r="H36">
        <v>6</v>
      </c>
      <c r="I36">
        <v>14</v>
      </c>
      <c r="J36" t="str">
        <f t="shared" si="3"/>
        <v>Other Month</v>
      </c>
      <c r="K36" s="4" t="str">
        <f t="shared" si="2"/>
        <v>-</v>
      </c>
      <c r="L36" s="6">
        <f>EDATE(Table1[[#This Row],[Date of Joining]],12)</f>
        <v>44269</v>
      </c>
    </row>
    <row r="37" spans="1:12" x14ac:dyDescent="0.3">
      <c r="A37">
        <v>36</v>
      </c>
      <c r="B37" t="s">
        <v>14</v>
      </c>
      <c r="C37" t="s">
        <v>21</v>
      </c>
      <c r="D37" t="s">
        <v>58</v>
      </c>
      <c r="E37">
        <v>6272</v>
      </c>
      <c r="F37">
        <v>43</v>
      </c>
      <c r="G37">
        <v>5</v>
      </c>
      <c r="H37">
        <v>10</v>
      </c>
      <c r="I37">
        <v>7</v>
      </c>
      <c r="J37" t="str">
        <f t="shared" si="3"/>
        <v>Other Month</v>
      </c>
      <c r="K37" s="4" t="str">
        <f t="shared" si="2"/>
        <v>-</v>
      </c>
      <c r="L37" s="6">
        <f>EDATE(Table1[[#This Row],[Date of Joining]],12)</f>
        <v>43017</v>
      </c>
    </row>
    <row r="38" spans="1:12" x14ac:dyDescent="0.3">
      <c r="A38">
        <v>37</v>
      </c>
      <c r="B38" t="s">
        <v>15</v>
      </c>
      <c r="C38" t="s">
        <v>19</v>
      </c>
      <c r="D38" t="s">
        <v>59</v>
      </c>
      <c r="E38">
        <v>5918</v>
      </c>
      <c r="F38">
        <v>49</v>
      </c>
      <c r="G38">
        <v>12</v>
      </c>
      <c r="H38">
        <v>6</v>
      </c>
      <c r="I38">
        <v>13</v>
      </c>
      <c r="J38" t="str">
        <f t="shared" si="3"/>
        <v>Other Month</v>
      </c>
      <c r="K38" s="4" t="str">
        <f t="shared" si="2"/>
        <v>-</v>
      </c>
      <c r="L38" s="6">
        <f>EDATE(Table1[[#This Row],[Date of Joining]],12)</f>
        <v>45452</v>
      </c>
    </row>
    <row r="39" spans="1:12" x14ac:dyDescent="0.3">
      <c r="A39">
        <v>38</v>
      </c>
      <c r="B39" t="s">
        <v>13</v>
      </c>
      <c r="C39" t="s">
        <v>18</v>
      </c>
      <c r="D39" t="s">
        <v>60</v>
      </c>
      <c r="E39">
        <v>5647</v>
      </c>
      <c r="F39">
        <v>26</v>
      </c>
      <c r="G39">
        <v>7</v>
      </c>
      <c r="H39">
        <v>10</v>
      </c>
      <c r="I39">
        <v>9</v>
      </c>
      <c r="J39" t="str">
        <f t="shared" si="3"/>
        <v>Other Month</v>
      </c>
      <c r="K39" s="4" t="str">
        <f t="shared" si="2"/>
        <v>-</v>
      </c>
      <c r="L39" s="6">
        <f>EDATE(Table1[[#This Row],[Date of Joining]],12)</f>
        <v>43874</v>
      </c>
    </row>
    <row r="40" spans="1:12" x14ac:dyDescent="0.3">
      <c r="A40">
        <v>39</v>
      </c>
      <c r="B40" t="s">
        <v>15</v>
      </c>
      <c r="C40" t="s">
        <v>21</v>
      </c>
      <c r="D40" t="s">
        <v>61</v>
      </c>
      <c r="E40">
        <v>5555</v>
      </c>
      <c r="F40">
        <v>44</v>
      </c>
      <c r="G40">
        <v>7</v>
      </c>
      <c r="H40">
        <v>9</v>
      </c>
      <c r="I40">
        <v>13</v>
      </c>
      <c r="J40" t="str">
        <f t="shared" si="3"/>
        <v>Other Month</v>
      </c>
      <c r="K40" s="4" t="str">
        <f t="shared" si="2"/>
        <v>-</v>
      </c>
      <c r="L40" s="6">
        <f>EDATE(Table1[[#This Row],[Date of Joining]],12)</f>
        <v>44250</v>
      </c>
    </row>
    <row r="41" spans="1:12" x14ac:dyDescent="0.3">
      <c r="A41">
        <v>40</v>
      </c>
      <c r="B41" t="s">
        <v>9</v>
      </c>
      <c r="C41" t="s">
        <v>18</v>
      </c>
      <c r="D41" t="s">
        <v>62</v>
      </c>
      <c r="E41">
        <v>6899</v>
      </c>
      <c r="F41">
        <v>50</v>
      </c>
      <c r="G41">
        <v>12</v>
      </c>
      <c r="H41">
        <v>10</v>
      </c>
      <c r="I41">
        <v>12</v>
      </c>
      <c r="J41" t="str">
        <f t="shared" si="3"/>
        <v>Other Month</v>
      </c>
      <c r="K41" s="4" t="str">
        <f t="shared" si="2"/>
        <v>-</v>
      </c>
      <c r="L41" s="6">
        <f>EDATE(Table1[[#This Row],[Date of Joining]],12)</f>
        <v>44652</v>
      </c>
    </row>
    <row r="42" spans="1:12" x14ac:dyDescent="0.3">
      <c r="A42">
        <v>41</v>
      </c>
      <c r="B42" t="s">
        <v>15</v>
      </c>
      <c r="C42" t="s">
        <v>22</v>
      </c>
      <c r="D42" t="s">
        <v>63</v>
      </c>
      <c r="E42">
        <v>4440</v>
      </c>
      <c r="F42">
        <v>40</v>
      </c>
      <c r="G42">
        <v>5</v>
      </c>
      <c r="H42">
        <v>8</v>
      </c>
      <c r="I42">
        <v>11</v>
      </c>
      <c r="J42" t="str">
        <f t="shared" si="3"/>
        <v>Other Month</v>
      </c>
      <c r="K42" s="4" t="str">
        <f t="shared" si="2"/>
        <v>-</v>
      </c>
      <c r="L42" s="6">
        <f>EDATE(Table1[[#This Row],[Date of Joining]],12)</f>
        <v>44638</v>
      </c>
    </row>
    <row r="43" spans="1:12" x14ac:dyDescent="0.3">
      <c r="A43">
        <v>42</v>
      </c>
      <c r="B43" t="s">
        <v>11</v>
      </c>
      <c r="C43" t="s">
        <v>17</v>
      </c>
      <c r="D43" t="s">
        <v>64</v>
      </c>
      <c r="E43">
        <v>5175</v>
      </c>
      <c r="F43">
        <v>50</v>
      </c>
      <c r="G43">
        <v>4</v>
      </c>
      <c r="H43">
        <v>8</v>
      </c>
      <c r="I43">
        <v>6</v>
      </c>
      <c r="J43" t="str">
        <f t="shared" si="3"/>
        <v>Join January</v>
      </c>
      <c r="K43" s="4" t="str">
        <f t="shared" si="2"/>
        <v>-</v>
      </c>
      <c r="L43" s="6">
        <f>EDATE(Table1[[#This Row],[Date of Joining]],12)</f>
        <v>43109</v>
      </c>
    </row>
    <row r="44" spans="1:12" x14ac:dyDescent="0.3">
      <c r="A44">
        <v>43</v>
      </c>
      <c r="B44" t="s">
        <v>9</v>
      </c>
      <c r="C44" t="s">
        <v>21</v>
      </c>
      <c r="D44" t="s">
        <v>65</v>
      </c>
      <c r="E44">
        <v>5682</v>
      </c>
      <c r="F44">
        <v>33</v>
      </c>
      <c r="G44">
        <v>10</v>
      </c>
      <c r="H44">
        <v>5</v>
      </c>
      <c r="I44">
        <v>14</v>
      </c>
      <c r="J44" t="str">
        <f t="shared" si="3"/>
        <v>Other Month</v>
      </c>
      <c r="K44" s="4" t="str">
        <f t="shared" si="2"/>
        <v>Experienced</v>
      </c>
      <c r="L44" s="6">
        <f>EDATE(Table1[[#This Row],[Date of Joining]],12)</f>
        <v>42780</v>
      </c>
    </row>
    <row r="45" spans="1:12" x14ac:dyDescent="0.3">
      <c r="A45">
        <v>44</v>
      </c>
      <c r="B45" t="s">
        <v>15</v>
      </c>
      <c r="C45" t="s">
        <v>18</v>
      </c>
      <c r="D45" t="s">
        <v>66</v>
      </c>
      <c r="E45">
        <v>5152</v>
      </c>
      <c r="F45">
        <v>31</v>
      </c>
      <c r="G45">
        <v>2</v>
      </c>
      <c r="H45">
        <v>8</v>
      </c>
      <c r="I45">
        <v>5</v>
      </c>
      <c r="J45" t="str">
        <f t="shared" si="3"/>
        <v>Other Month</v>
      </c>
      <c r="K45" s="4" t="str">
        <f t="shared" si="2"/>
        <v>-</v>
      </c>
      <c r="L45" s="6">
        <f>EDATE(Table1[[#This Row],[Date of Joining]],12)</f>
        <v>43358</v>
      </c>
    </row>
    <row r="46" spans="1:12" x14ac:dyDescent="0.3">
      <c r="A46">
        <v>45</v>
      </c>
      <c r="B46" t="s">
        <v>10</v>
      </c>
      <c r="C46" t="s">
        <v>17</v>
      </c>
      <c r="D46" t="s">
        <v>67</v>
      </c>
      <c r="E46">
        <v>5889</v>
      </c>
      <c r="F46">
        <v>43</v>
      </c>
      <c r="G46">
        <v>14</v>
      </c>
      <c r="H46">
        <v>5</v>
      </c>
      <c r="I46">
        <v>9</v>
      </c>
      <c r="J46" t="str">
        <f t="shared" si="3"/>
        <v>Other Month</v>
      </c>
      <c r="K46" s="4" t="str">
        <f t="shared" si="2"/>
        <v>-</v>
      </c>
      <c r="L46" s="6">
        <f>EDATE(Table1[[#This Row],[Date of Joining]],12)</f>
        <v>44865</v>
      </c>
    </row>
    <row r="47" spans="1:12" x14ac:dyDescent="0.3">
      <c r="A47">
        <v>46</v>
      </c>
      <c r="B47" t="s">
        <v>15</v>
      </c>
      <c r="C47" t="s">
        <v>22</v>
      </c>
      <c r="D47" t="s">
        <v>68</v>
      </c>
      <c r="E47">
        <v>6172</v>
      </c>
      <c r="F47">
        <v>33</v>
      </c>
      <c r="G47">
        <v>13</v>
      </c>
      <c r="H47">
        <v>9</v>
      </c>
      <c r="I47">
        <v>10</v>
      </c>
      <c r="J47" t="str">
        <f t="shared" si="3"/>
        <v>Other Month</v>
      </c>
      <c r="K47" s="4" t="str">
        <f t="shared" si="2"/>
        <v>-</v>
      </c>
      <c r="L47" s="6">
        <f>EDATE(Table1[[#This Row],[Date of Joining]],12)</f>
        <v>44631</v>
      </c>
    </row>
    <row r="48" spans="1:12" x14ac:dyDescent="0.3">
      <c r="A48">
        <v>47</v>
      </c>
      <c r="B48" t="s">
        <v>12</v>
      </c>
      <c r="C48" t="s">
        <v>21</v>
      </c>
      <c r="D48" t="s">
        <v>69</v>
      </c>
      <c r="E48">
        <v>6866</v>
      </c>
      <c r="F48">
        <v>50</v>
      </c>
      <c r="G48">
        <v>7</v>
      </c>
      <c r="H48">
        <v>7</v>
      </c>
      <c r="I48">
        <v>15</v>
      </c>
      <c r="J48" t="str">
        <f t="shared" si="3"/>
        <v>Other Month</v>
      </c>
      <c r="K48" s="4" t="str">
        <f t="shared" si="2"/>
        <v>-</v>
      </c>
      <c r="L48" s="6">
        <f>EDATE(Table1[[#This Row],[Date of Joining]],12)</f>
        <v>45071</v>
      </c>
    </row>
    <row r="49" spans="1:12" x14ac:dyDescent="0.3">
      <c r="A49">
        <v>48</v>
      </c>
      <c r="B49" t="s">
        <v>11</v>
      </c>
      <c r="C49" t="s">
        <v>18</v>
      </c>
      <c r="D49" t="s">
        <v>70</v>
      </c>
      <c r="E49">
        <v>5821</v>
      </c>
      <c r="F49">
        <v>34</v>
      </c>
      <c r="G49">
        <v>15</v>
      </c>
      <c r="H49">
        <v>10</v>
      </c>
      <c r="I49">
        <v>15</v>
      </c>
      <c r="J49" t="str">
        <f t="shared" si="3"/>
        <v>Join January</v>
      </c>
      <c r="K49" s="4" t="str">
        <f t="shared" si="2"/>
        <v>-</v>
      </c>
      <c r="L49" s="6">
        <f>EDATE(Table1[[#This Row],[Date of Joining]],12)</f>
        <v>42397</v>
      </c>
    </row>
    <row r="50" spans="1:12" x14ac:dyDescent="0.3">
      <c r="A50">
        <v>49</v>
      </c>
      <c r="B50" t="s">
        <v>10</v>
      </c>
      <c r="C50" t="s">
        <v>21</v>
      </c>
      <c r="D50" t="s">
        <v>71</v>
      </c>
      <c r="E50">
        <v>6262</v>
      </c>
      <c r="F50">
        <v>25</v>
      </c>
      <c r="G50">
        <v>11</v>
      </c>
      <c r="H50">
        <v>10</v>
      </c>
      <c r="I50">
        <v>10</v>
      </c>
      <c r="J50" t="str">
        <f t="shared" si="3"/>
        <v>Other Month</v>
      </c>
      <c r="K50" s="4" t="str">
        <f t="shared" si="2"/>
        <v>-</v>
      </c>
      <c r="L50" s="6">
        <f>EDATE(Table1[[#This Row],[Date of Joining]],12)</f>
        <v>43421</v>
      </c>
    </row>
    <row r="51" spans="1:12" x14ac:dyDescent="0.3">
      <c r="A51">
        <v>50</v>
      </c>
      <c r="B51" t="s">
        <v>11</v>
      </c>
      <c r="C51" t="s">
        <v>22</v>
      </c>
      <c r="D51" t="s">
        <v>72</v>
      </c>
      <c r="E51">
        <v>5136</v>
      </c>
      <c r="F51">
        <v>44</v>
      </c>
      <c r="G51">
        <v>9</v>
      </c>
      <c r="H51">
        <v>6</v>
      </c>
      <c r="I51">
        <v>13</v>
      </c>
      <c r="J51" t="str">
        <f t="shared" si="3"/>
        <v>Other Month</v>
      </c>
      <c r="K51" s="4" t="str">
        <f t="shared" si="2"/>
        <v>-</v>
      </c>
      <c r="L51" s="6">
        <f>EDATE(Table1[[#This Row],[Date of Joining]],12)</f>
        <v>44254</v>
      </c>
    </row>
    <row r="52" spans="1:12" x14ac:dyDescent="0.3">
      <c r="A52">
        <v>51</v>
      </c>
      <c r="B52" t="s">
        <v>10</v>
      </c>
      <c r="C52" t="s">
        <v>21</v>
      </c>
      <c r="D52" t="s">
        <v>73</v>
      </c>
      <c r="E52">
        <v>6029</v>
      </c>
      <c r="F52">
        <v>32</v>
      </c>
      <c r="G52">
        <v>9</v>
      </c>
      <c r="H52">
        <v>8</v>
      </c>
      <c r="I52">
        <v>9</v>
      </c>
      <c r="J52" t="str">
        <f t="shared" si="3"/>
        <v>Other Month</v>
      </c>
      <c r="K52" s="4" t="str">
        <f t="shared" si="2"/>
        <v>-</v>
      </c>
      <c r="L52" s="6">
        <f>EDATE(Table1[[#This Row],[Date of Joining]],12)</f>
        <v>43194</v>
      </c>
    </row>
    <row r="53" spans="1:12" x14ac:dyDescent="0.3">
      <c r="A53">
        <v>52</v>
      </c>
      <c r="B53" t="s">
        <v>12</v>
      </c>
      <c r="C53" t="s">
        <v>22</v>
      </c>
      <c r="D53" t="s">
        <v>74</v>
      </c>
      <c r="E53">
        <v>6277</v>
      </c>
      <c r="F53">
        <v>32</v>
      </c>
      <c r="G53">
        <v>1</v>
      </c>
      <c r="H53">
        <v>9</v>
      </c>
      <c r="I53">
        <v>12</v>
      </c>
      <c r="J53" t="str">
        <f t="shared" si="3"/>
        <v>Join January</v>
      </c>
      <c r="K53" s="4" t="str">
        <f t="shared" si="2"/>
        <v>-</v>
      </c>
      <c r="L53" s="6">
        <f>EDATE(Table1[[#This Row],[Date of Joining]],12)</f>
        <v>44587</v>
      </c>
    </row>
    <row r="54" spans="1:12" x14ac:dyDescent="0.3">
      <c r="A54">
        <v>53</v>
      </c>
      <c r="B54" t="s">
        <v>11</v>
      </c>
      <c r="C54" t="s">
        <v>18</v>
      </c>
      <c r="D54" t="s">
        <v>75</v>
      </c>
      <c r="E54">
        <v>4842</v>
      </c>
      <c r="F54">
        <v>39</v>
      </c>
      <c r="G54">
        <v>2</v>
      </c>
      <c r="H54">
        <v>8</v>
      </c>
      <c r="I54">
        <v>10</v>
      </c>
      <c r="J54" t="str">
        <f t="shared" si="3"/>
        <v>Join January</v>
      </c>
      <c r="K54" s="4" t="str">
        <f t="shared" si="2"/>
        <v>-</v>
      </c>
      <c r="L54" s="6">
        <f>EDATE(Table1[[#This Row],[Date of Joining]],12)</f>
        <v>43108</v>
      </c>
    </row>
    <row r="55" spans="1:12" x14ac:dyDescent="0.3">
      <c r="A55">
        <v>54</v>
      </c>
      <c r="B55" t="s">
        <v>9</v>
      </c>
      <c r="C55" t="s">
        <v>18</v>
      </c>
      <c r="D55" t="s">
        <v>76</v>
      </c>
      <c r="E55">
        <v>6923</v>
      </c>
      <c r="F55">
        <v>30</v>
      </c>
      <c r="G55">
        <v>6</v>
      </c>
      <c r="H55">
        <v>7</v>
      </c>
      <c r="I55">
        <v>6</v>
      </c>
      <c r="J55" t="str">
        <f t="shared" si="3"/>
        <v>Other Month</v>
      </c>
      <c r="K55" s="4" t="str">
        <f t="shared" si="2"/>
        <v>Experienced</v>
      </c>
      <c r="L55" s="6">
        <f>EDATE(Table1[[#This Row],[Date of Joining]],12)</f>
        <v>42624</v>
      </c>
    </row>
    <row r="56" spans="1:12" x14ac:dyDescent="0.3">
      <c r="A56">
        <v>55</v>
      </c>
      <c r="B56" t="s">
        <v>12</v>
      </c>
      <c r="C56" t="s">
        <v>17</v>
      </c>
      <c r="D56" t="s">
        <v>77</v>
      </c>
      <c r="E56">
        <v>5013</v>
      </c>
      <c r="F56">
        <v>38</v>
      </c>
      <c r="G56">
        <v>6</v>
      </c>
      <c r="H56">
        <v>5</v>
      </c>
      <c r="I56">
        <v>14</v>
      </c>
      <c r="J56" t="str">
        <f t="shared" si="3"/>
        <v>Other Month</v>
      </c>
      <c r="K56" s="4" t="str">
        <f t="shared" si="2"/>
        <v>-</v>
      </c>
      <c r="L56" s="6">
        <f>EDATE(Table1[[#This Row],[Date of Joining]],12)</f>
        <v>42633</v>
      </c>
    </row>
    <row r="57" spans="1:12" x14ac:dyDescent="0.3">
      <c r="A57">
        <v>56</v>
      </c>
      <c r="B57" t="s">
        <v>16</v>
      </c>
      <c r="C57" t="s">
        <v>17</v>
      </c>
      <c r="D57" t="s">
        <v>78</v>
      </c>
      <c r="E57">
        <v>4071</v>
      </c>
      <c r="F57">
        <v>25</v>
      </c>
      <c r="G57">
        <v>10</v>
      </c>
      <c r="H57">
        <v>9</v>
      </c>
      <c r="I57">
        <v>11</v>
      </c>
      <c r="J57" t="str">
        <f t="shared" si="3"/>
        <v>Other Month</v>
      </c>
      <c r="K57" s="4" t="str">
        <f t="shared" si="2"/>
        <v>-</v>
      </c>
      <c r="L57" s="6">
        <f>EDATE(Table1[[#This Row],[Date of Joining]],12)</f>
        <v>43464</v>
      </c>
    </row>
    <row r="58" spans="1:12" x14ac:dyDescent="0.3">
      <c r="A58">
        <v>57</v>
      </c>
      <c r="B58" t="s">
        <v>13</v>
      </c>
      <c r="C58" t="s">
        <v>20</v>
      </c>
      <c r="D58" t="s">
        <v>79</v>
      </c>
      <c r="E58">
        <v>5440</v>
      </c>
      <c r="F58">
        <v>33</v>
      </c>
      <c r="G58">
        <v>9</v>
      </c>
      <c r="H58">
        <v>6</v>
      </c>
      <c r="I58">
        <v>11</v>
      </c>
      <c r="J58" t="str">
        <f t="shared" si="3"/>
        <v>Other Month</v>
      </c>
      <c r="K58" s="4" t="str">
        <f t="shared" si="2"/>
        <v>Experienced</v>
      </c>
      <c r="L58" s="6">
        <f>EDATE(Table1[[#This Row],[Date of Joining]],12)</f>
        <v>43359</v>
      </c>
    </row>
    <row r="59" spans="1:12" x14ac:dyDescent="0.3">
      <c r="A59">
        <v>58</v>
      </c>
      <c r="B59" t="s">
        <v>14</v>
      </c>
      <c r="C59" t="s">
        <v>18</v>
      </c>
      <c r="D59" t="s">
        <v>80</v>
      </c>
      <c r="E59">
        <v>4969</v>
      </c>
      <c r="F59">
        <v>45</v>
      </c>
      <c r="G59">
        <v>14</v>
      </c>
      <c r="H59">
        <v>10</v>
      </c>
      <c r="I59">
        <v>7</v>
      </c>
      <c r="J59" t="str">
        <f t="shared" si="3"/>
        <v>Other Month</v>
      </c>
      <c r="K59" s="4" t="str">
        <f t="shared" si="2"/>
        <v>-</v>
      </c>
      <c r="L59" s="6">
        <f>EDATE(Table1[[#This Row],[Date of Joining]],12)</f>
        <v>42592</v>
      </c>
    </row>
    <row r="60" spans="1:12" x14ac:dyDescent="0.3">
      <c r="A60">
        <v>59</v>
      </c>
      <c r="B60" t="s">
        <v>16</v>
      </c>
      <c r="C60" t="s">
        <v>22</v>
      </c>
      <c r="D60" t="s">
        <v>81</v>
      </c>
      <c r="E60">
        <v>6463</v>
      </c>
      <c r="F60">
        <v>47</v>
      </c>
      <c r="G60">
        <v>11</v>
      </c>
      <c r="H60">
        <v>5</v>
      </c>
      <c r="I60">
        <v>15</v>
      </c>
      <c r="J60" t="str">
        <f t="shared" si="3"/>
        <v>Other Month</v>
      </c>
      <c r="K60" s="4" t="str">
        <f t="shared" si="2"/>
        <v>-</v>
      </c>
      <c r="L60" s="6">
        <f>EDATE(Table1[[#This Row],[Date of Joining]],12)</f>
        <v>43346</v>
      </c>
    </row>
    <row r="61" spans="1:12" x14ac:dyDescent="0.3">
      <c r="A61">
        <v>60</v>
      </c>
      <c r="B61" t="s">
        <v>10</v>
      </c>
      <c r="C61" t="s">
        <v>17</v>
      </c>
      <c r="D61" t="s">
        <v>82</v>
      </c>
      <c r="E61">
        <v>5783</v>
      </c>
      <c r="F61">
        <v>44</v>
      </c>
      <c r="G61">
        <v>6</v>
      </c>
      <c r="H61">
        <v>9</v>
      </c>
      <c r="I61">
        <v>15</v>
      </c>
      <c r="J61" t="str">
        <f t="shared" si="3"/>
        <v>Other Month</v>
      </c>
      <c r="K61" s="4" t="str">
        <f t="shared" si="2"/>
        <v>-</v>
      </c>
      <c r="L61" s="6">
        <f>EDATE(Table1[[#This Row],[Date of Joining]],12)</f>
        <v>43930</v>
      </c>
    </row>
    <row r="62" spans="1:12" x14ac:dyDescent="0.3">
      <c r="A62">
        <v>61</v>
      </c>
      <c r="B62" t="s">
        <v>10</v>
      </c>
      <c r="C62" t="s">
        <v>20</v>
      </c>
      <c r="D62" t="s">
        <v>83</v>
      </c>
      <c r="E62">
        <v>5017</v>
      </c>
      <c r="F62">
        <v>50</v>
      </c>
      <c r="G62">
        <v>12</v>
      </c>
      <c r="H62">
        <v>6</v>
      </c>
      <c r="I62">
        <v>14</v>
      </c>
      <c r="J62" t="str">
        <f t="shared" si="3"/>
        <v>Other Month</v>
      </c>
      <c r="K62" s="4" t="str">
        <f t="shared" si="2"/>
        <v>-</v>
      </c>
      <c r="L62" s="6">
        <f>EDATE(Table1[[#This Row],[Date of Joining]],12)</f>
        <v>42451</v>
      </c>
    </row>
    <row r="63" spans="1:12" x14ac:dyDescent="0.3">
      <c r="A63">
        <v>62</v>
      </c>
      <c r="B63" t="s">
        <v>10</v>
      </c>
      <c r="C63" t="s">
        <v>18</v>
      </c>
      <c r="D63" t="s">
        <v>84</v>
      </c>
      <c r="E63">
        <v>6825</v>
      </c>
      <c r="F63">
        <v>46</v>
      </c>
      <c r="G63">
        <v>13</v>
      </c>
      <c r="H63">
        <v>10</v>
      </c>
      <c r="I63">
        <v>15</v>
      </c>
      <c r="J63" t="str">
        <f t="shared" si="3"/>
        <v>Other Month</v>
      </c>
      <c r="K63" s="4" t="str">
        <f t="shared" si="2"/>
        <v>-</v>
      </c>
      <c r="L63" s="6">
        <f>EDATE(Table1[[#This Row],[Date of Joining]],12)</f>
        <v>43686</v>
      </c>
    </row>
    <row r="64" spans="1:12" x14ac:dyDescent="0.3">
      <c r="A64">
        <v>63</v>
      </c>
      <c r="B64" t="s">
        <v>16</v>
      </c>
      <c r="C64" t="s">
        <v>18</v>
      </c>
      <c r="D64" t="s">
        <v>85</v>
      </c>
      <c r="E64">
        <v>5195</v>
      </c>
      <c r="F64">
        <v>42</v>
      </c>
      <c r="G64">
        <v>12</v>
      </c>
      <c r="H64">
        <v>5</v>
      </c>
      <c r="I64">
        <v>6</v>
      </c>
      <c r="J64" t="str">
        <f t="shared" si="3"/>
        <v>Other Month</v>
      </c>
      <c r="K64" s="4" t="str">
        <f t="shared" si="2"/>
        <v>-</v>
      </c>
      <c r="L64" s="6">
        <f>EDATE(Table1[[#This Row],[Date of Joining]],12)</f>
        <v>45356</v>
      </c>
    </row>
    <row r="65" spans="1:12" x14ac:dyDescent="0.3">
      <c r="A65">
        <v>64</v>
      </c>
      <c r="B65" t="s">
        <v>14</v>
      </c>
      <c r="C65" t="s">
        <v>22</v>
      </c>
      <c r="D65" t="s">
        <v>86</v>
      </c>
      <c r="E65">
        <v>6312</v>
      </c>
      <c r="F65">
        <v>33</v>
      </c>
      <c r="G65">
        <v>11</v>
      </c>
      <c r="H65">
        <v>7</v>
      </c>
      <c r="I65">
        <v>13</v>
      </c>
      <c r="J65" t="str">
        <f t="shared" si="3"/>
        <v>Other Month</v>
      </c>
      <c r="K65" s="4" t="str">
        <f t="shared" si="2"/>
        <v>Experienced</v>
      </c>
      <c r="L65" s="6">
        <f>EDATE(Table1[[#This Row],[Date of Joining]],12)</f>
        <v>44289</v>
      </c>
    </row>
    <row r="66" spans="1:12" x14ac:dyDescent="0.3">
      <c r="A66">
        <v>65</v>
      </c>
      <c r="B66" t="s">
        <v>13</v>
      </c>
      <c r="C66" t="s">
        <v>19</v>
      </c>
      <c r="D66" t="s">
        <v>87</v>
      </c>
      <c r="E66">
        <v>6333</v>
      </c>
      <c r="F66">
        <v>33</v>
      </c>
      <c r="G66">
        <v>15</v>
      </c>
      <c r="H66">
        <v>7</v>
      </c>
      <c r="I66">
        <v>5</v>
      </c>
      <c r="J66" t="str">
        <f t="shared" si="3"/>
        <v>Other Month</v>
      </c>
      <c r="K66" s="4" t="str">
        <f t="shared" ref="K66:K97" si="4">IF(AND(F66&lt;35,H66&lt;=7),"Experienced","-")</f>
        <v>Experienced</v>
      </c>
      <c r="L66" s="6">
        <f>EDATE(Table1[[#This Row],[Date of Joining]],12)</f>
        <v>42412</v>
      </c>
    </row>
    <row r="67" spans="1:12" x14ac:dyDescent="0.3">
      <c r="A67">
        <v>66</v>
      </c>
      <c r="B67" t="s">
        <v>13</v>
      </c>
      <c r="C67" t="s">
        <v>17</v>
      </c>
      <c r="D67" t="s">
        <v>88</v>
      </c>
      <c r="E67">
        <v>5184</v>
      </c>
      <c r="F67">
        <v>26</v>
      </c>
      <c r="G67">
        <v>13</v>
      </c>
      <c r="H67">
        <v>8</v>
      </c>
      <c r="I67">
        <v>7</v>
      </c>
      <c r="J67" t="str">
        <f t="shared" ref="J67:J98" si="5">IF(MONTH(D67)=1,"Join January","Other Month")</f>
        <v>Other Month</v>
      </c>
      <c r="K67" s="4" t="str">
        <f t="shared" si="4"/>
        <v>-</v>
      </c>
      <c r="L67" s="6">
        <f>EDATE(Table1[[#This Row],[Date of Joining]],12)</f>
        <v>42844</v>
      </c>
    </row>
    <row r="68" spans="1:12" x14ac:dyDescent="0.3">
      <c r="A68">
        <v>67</v>
      </c>
      <c r="B68" t="s">
        <v>12</v>
      </c>
      <c r="C68" t="s">
        <v>20</v>
      </c>
      <c r="D68" t="s">
        <v>89</v>
      </c>
      <c r="E68">
        <v>5243</v>
      </c>
      <c r="F68">
        <v>27</v>
      </c>
      <c r="G68">
        <v>9</v>
      </c>
      <c r="H68">
        <v>8</v>
      </c>
      <c r="I68">
        <v>7</v>
      </c>
      <c r="J68" t="str">
        <f t="shared" si="5"/>
        <v>Other Month</v>
      </c>
      <c r="K68" s="4" t="str">
        <f t="shared" si="4"/>
        <v>-</v>
      </c>
      <c r="L68" s="6">
        <f>EDATE(Table1[[#This Row],[Date of Joining]],12)</f>
        <v>42917</v>
      </c>
    </row>
    <row r="69" spans="1:12" x14ac:dyDescent="0.3">
      <c r="A69">
        <v>68</v>
      </c>
      <c r="B69" t="s">
        <v>13</v>
      </c>
      <c r="C69" t="s">
        <v>18</v>
      </c>
      <c r="D69" t="s">
        <v>90</v>
      </c>
      <c r="E69">
        <v>6354</v>
      </c>
      <c r="F69">
        <v>36</v>
      </c>
      <c r="G69">
        <v>14</v>
      </c>
      <c r="H69">
        <v>8</v>
      </c>
      <c r="I69">
        <v>11</v>
      </c>
      <c r="J69" t="str">
        <f t="shared" si="5"/>
        <v>Other Month</v>
      </c>
      <c r="K69" s="4" t="str">
        <f t="shared" si="4"/>
        <v>-</v>
      </c>
      <c r="L69" s="6">
        <f>EDATE(Table1[[#This Row],[Date of Joining]],12)</f>
        <v>43604</v>
      </c>
    </row>
    <row r="70" spans="1:12" x14ac:dyDescent="0.3">
      <c r="A70">
        <v>69</v>
      </c>
      <c r="B70" t="s">
        <v>15</v>
      </c>
      <c r="C70" t="s">
        <v>17</v>
      </c>
      <c r="D70" t="s">
        <v>91</v>
      </c>
      <c r="E70">
        <v>5720</v>
      </c>
      <c r="F70">
        <v>44</v>
      </c>
      <c r="G70">
        <v>7</v>
      </c>
      <c r="H70">
        <v>9</v>
      </c>
      <c r="I70">
        <v>7</v>
      </c>
      <c r="J70" t="str">
        <f t="shared" si="5"/>
        <v>Other Month</v>
      </c>
      <c r="K70" s="4" t="str">
        <f t="shared" si="4"/>
        <v>-</v>
      </c>
      <c r="L70" s="6">
        <f>EDATE(Table1[[#This Row],[Date of Joining]],12)</f>
        <v>44826</v>
      </c>
    </row>
    <row r="71" spans="1:12" x14ac:dyDescent="0.3">
      <c r="A71">
        <v>70</v>
      </c>
      <c r="B71" t="s">
        <v>13</v>
      </c>
      <c r="C71" t="s">
        <v>20</v>
      </c>
      <c r="D71" t="s">
        <v>92</v>
      </c>
      <c r="E71">
        <v>6339</v>
      </c>
      <c r="F71">
        <v>42</v>
      </c>
      <c r="G71">
        <v>7</v>
      </c>
      <c r="H71">
        <v>7</v>
      </c>
      <c r="I71">
        <v>5</v>
      </c>
      <c r="J71" t="str">
        <f t="shared" si="5"/>
        <v>Other Month</v>
      </c>
      <c r="K71" s="4" t="str">
        <f t="shared" si="4"/>
        <v>-</v>
      </c>
      <c r="L71" s="6">
        <f>EDATE(Table1[[#This Row],[Date of Joining]],12)</f>
        <v>43390</v>
      </c>
    </row>
    <row r="72" spans="1:12" x14ac:dyDescent="0.3">
      <c r="A72">
        <v>71</v>
      </c>
      <c r="B72" t="s">
        <v>16</v>
      </c>
      <c r="C72" t="s">
        <v>20</v>
      </c>
      <c r="D72" t="s">
        <v>93</v>
      </c>
      <c r="E72">
        <v>4385</v>
      </c>
      <c r="F72">
        <v>31</v>
      </c>
      <c r="G72">
        <v>1</v>
      </c>
      <c r="H72">
        <v>9</v>
      </c>
      <c r="I72">
        <v>7</v>
      </c>
      <c r="J72" t="str">
        <f t="shared" si="5"/>
        <v>Other Month</v>
      </c>
      <c r="K72" s="4" t="str">
        <f t="shared" si="4"/>
        <v>-</v>
      </c>
      <c r="L72" s="6">
        <f>EDATE(Table1[[#This Row],[Date of Joining]],12)</f>
        <v>43634</v>
      </c>
    </row>
    <row r="73" spans="1:12" x14ac:dyDescent="0.3">
      <c r="A73">
        <v>72</v>
      </c>
      <c r="B73" t="s">
        <v>16</v>
      </c>
      <c r="C73" t="s">
        <v>20</v>
      </c>
      <c r="D73" t="s">
        <v>94</v>
      </c>
      <c r="E73">
        <v>5204</v>
      </c>
      <c r="F73">
        <v>28</v>
      </c>
      <c r="G73">
        <v>1</v>
      </c>
      <c r="H73">
        <v>8</v>
      </c>
      <c r="I73">
        <v>8</v>
      </c>
      <c r="J73" t="str">
        <f t="shared" si="5"/>
        <v>Other Month</v>
      </c>
      <c r="K73" s="4" t="str">
        <f t="shared" si="4"/>
        <v>-</v>
      </c>
      <c r="L73" s="6">
        <f>EDATE(Table1[[#This Row],[Date of Joining]],12)</f>
        <v>43813</v>
      </c>
    </row>
    <row r="74" spans="1:12" x14ac:dyDescent="0.3">
      <c r="A74">
        <v>73</v>
      </c>
      <c r="B74" t="s">
        <v>12</v>
      </c>
      <c r="C74" t="s">
        <v>20</v>
      </c>
      <c r="D74" t="s">
        <v>49</v>
      </c>
      <c r="E74">
        <v>4216</v>
      </c>
      <c r="F74">
        <v>49</v>
      </c>
      <c r="G74">
        <v>6</v>
      </c>
      <c r="H74">
        <v>8</v>
      </c>
      <c r="I74">
        <v>5</v>
      </c>
      <c r="J74" t="str">
        <f t="shared" si="5"/>
        <v>Other Month</v>
      </c>
      <c r="K74" s="4" t="str">
        <f t="shared" si="4"/>
        <v>-</v>
      </c>
      <c r="L74" s="6">
        <f>EDATE(Table1[[#This Row],[Date of Joining]],12)</f>
        <v>44677</v>
      </c>
    </row>
    <row r="75" spans="1:12" x14ac:dyDescent="0.3">
      <c r="A75">
        <v>74</v>
      </c>
      <c r="B75" t="s">
        <v>10</v>
      </c>
      <c r="C75" t="s">
        <v>19</v>
      </c>
      <c r="D75" t="s">
        <v>95</v>
      </c>
      <c r="E75">
        <v>4242</v>
      </c>
      <c r="F75">
        <v>31</v>
      </c>
      <c r="G75">
        <v>11</v>
      </c>
      <c r="H75">
        <v>10</v>
      </c>
      <c r="I75">
        <v>5</v>
      </c>
      <c r="J75" t="str">
        <f t="shared" si="5"/>
        <v>Join January</v>
      </c>
      <c r="K75" s="4" t="str">
        <f t="shared" si="4"/>
        <v>-</v>
      </c>
      <c r="L75" s="6">
        <f>EDATE(Table1[[#This Row],[Date of Joining]],12)</f>
        <v>45314</v>
      </c>
    </row>
    <row r="76" spans="1:12" x14ac:dyDescent="0.3">
      <c r="A76">
        <v>75</v>
      </c>
      <c r="B76" t="s">
        <v>15</v>
      </c>
      <c r="C76" t="s">
        <v>22</v>
      </c>
      <c r="D76" t="s">
        <v>96</v>
      </c>
      <c r="E76">
        <v>5850</v>
      </c>
      <c r="F76">
        <v>40</v>
      </c>
      <c r="G76">
        <v>7</v>
      </c>
      <c r="H76">
        <v>6</v>
      </c>
      <c r="I76">
        <v>15</v>
      </c>
      <c r="J76" t="str">
        <f t="shared" si="5"/>
        <v>Other Month</v>
      </c>
      <c r="K76" s="4" t="str">
        <f t="shared" si="4"/>
        <v>-</v>
      </c>
      <c r="L76" s="6">
        <f>EDATE(Table1[[#This Row],[Date of Joining]],12)</f>
        <v>44029</v>
      </c>
    </row>
    <row r="77" spans="1:12" x14ac:dyDescent="0.3">
      <c r="A77">
        <v>76</v>
      </c>
      <c r="B77" t="s">
        <v>13</v>
      </c>
      <c r="C77" t="s">
        <v>20</v>
      </c>
      <c r="D77" t="s">
        <v>97</v>
      </c>
      <c r="E77">
        <v>5694</v>
      </c>
      <c r="F77">
        <v>25</v>
      </c>
      <c r="G77">
        <v>10</v>
      </c>
      <c r="H77">
        <v>7</v>
      </c>
      <c r="I77">
        <v>5</v>
      </c>
      <c r="J77" t="str">
        <f t="shared" si="5"/>
        <v>Join January</v>
      </c>
      <c r="K77" s="4" t="str">
        <f t="shared" si="4"/>
        <v>Experienced</v>
      </c>
      <c r="L77" s="6">
        <f>EDATE(Table1[[#This Row],[Date of Joining]],12)</f>
        <v>43106</v>
      </c>
    </row>
    <row r="78" spans="1:12" x14ac:dyDescent="0.3">
      <c r="A78">
        <v>77</v>
      </c>
      <c r="B78" t="s">
        <v>16</v>
      </c>
      <c r="C78" t="s">
        <v>17</v>
      </c>
      <c r="D78" t="s">
        <v>98</v>
      </c>
      <c r="E78">
        <v>6620</v>
      </c>
      <c r="F78">
        <v>27</v>
      </c>
      <c r="G78">
        <v>10</v>
      </c>
      <c r="H78">
        <v>7</v>
      </c>
      <c r="I78">
        <v>8</v>
      </c>
      <c r="J78" t="str">
        <f t="shared" si="5"/>
        <v>Other Month</v>
      </c>
      <c r="K78" s="4" t="str">
        <f t="shared" si="4"/>
        <v>Experienced</v>
      </c>
      <c r="L78" s="6">
        <f>EDATE(Table1[[#This Row],[Date of Joining]],12)</f>
        <v>43279</v>
      </c>
    </row>
    <row r="79" spans="1:12" x14ac:dyDescent="0.3">
      <c r="A79">
        <v>78</v>
      </c>
      <c r="B79" t="s">
        <v>12</v>
      </c>
      <c r="C79" t="s">
        <v>19</v>
      </c>
      <c r="D79" t="s">
        <v>99</v>
      </c>
      <c r="E79">
        <v>4725</v>
      </c>
      <c r="F79">
        <v>37</v>
      </c>
      <c r="G79">
        <v>13</v>
      </c>
      <c r="H79">
        <v>6</v>
      </c>
      <c r="I79">
        <v>13</v>
      </c>
      <c r="J79" t="str">
        <f t="shared" si="5"/>
        <v>Other Month</v>
      </c>
      <c r="K79" s="4" t="str">
        <f t="shared" si="4"/>
        <v>-</v>
      </c>
      <c r="L79" s="6">
        <f>EDATE(Table1[[#This Row],[Date of Joining]],12)</f>
        <v>44902</v>
      </c>
    </row>
    <row r="80" spans="1:12" x14ac:dyDescent="0.3">
      <c r="A80">
        <v>79</v>
      </c>
      <c r="B80" t="s">
        <v>12</v>
      </c>
      <c r="C80" t="s">
        <v>21</v>
      </c>
      <c r="D80" t="s">
        <v>100</v>
      </c>
      <c r="E80">
        <v>4738</v>
      </c>
      <c r="F80">
        <v>46</v>
      </c>
      <c r="G80">
        <v>14</v>
      </c>
      <c r="H80">
        <v>8</v>
      </c>
      <c r="I80">
        <v>7</v>
      </c>
      <c r="J80" t="str">
        <f t="shared" si="5"/>
        <v>Other Month</v>
      </c>
      <c r="K80" s="4" t="str">
        <f t="shared" si="4"/>
        <v>-</v>
      </c>
      <c r="L80" s="6">
        <f>EDATE(Table1[[#This Row],[Date of Joining]],12)</f>
        <v>45026</v>
      </c>
    </row>
    <row r="81" spans="1:12" x14ac:dyDescent="0.3">
      <c r="A81">
        <v>80</v>
      </c>
      <c r="B81" t="s">
        <v>13</v>
      </c>
      <c r="C81" t="s">
        <v>17</v>
      </c>
      <c r="D81" t="s">
        <v>101</v>
      </c>
      <c r="E81">
        <v>6516</v>
      </c>
      <c r="F81">
        <v>41</v>
      </c>
      <c r="G81">
        <v>5</v>
      </c>
      <c r="H81">
        <v>7</v>
      </c>
      <c r="I81">
        <v>13</v>
      </c>
      <c r="J81" t="str">
        <f t="shared" si="5"/>
        <v>Other Month</v>
      </c>
      <c r="K81" s="4" t="str">
        <f t="shared" si="4"/>
        <v>-</v>
      </c>
      <c r="L81" s="6">
        <f>EDATE(Table1[[#This Row],[Date of Joining]],12)</f>
        <v>42601</v>
      </c>
    </row>
    <row r="82" spans="1:12" x14ac:dyDescent="0.3">
      <c r="A82">
        <v>81</v>
      </c>
      <c r="B82" t="s">
        <v>9</v>
      </c>
      <c r="C82" t="s">
        <v>21</v>
      </c>
      <c r="D82" t="s">
        <v>102</v>
      </c>
      <c r="E82">
        <v>5518</v>
      </c>
      <c r="F82">
        <v>41</v>
      </c>
      <c r="G82">
        <v>10</v>
      </c>
      <c r="H82">
        <v>7</v>
      </c>
      <c r="I82">
        <v>11</v>
      </c>
      <c r="J82" t="str">
        <f t="shared" si="5"/>
        <v>Other Month</v>
      </c>
      <c r="K82" s="4" t="str">
        <f t="shared" si="4"/>
        <v>-</v>
      </c>
      <c r="L82" s="6">
        <f>EDATE(Table1[[#This Row],[Date of Joining]],12)</f>
        <v>45198</v>
      </c>
    </row>
    <row r="83" spans="1:12" x14ac:dyDescent="0.3">
      <c r="A83">
        <v>82</v>
      </c>
      <c r="B83" t="s">
        <v>11</v>
      </c>
      <c r="C83" t="s">
        <v>17</v>
      </c>
      <c r="D83" t="s">
        <v>103</v>
      </c>
      <c r="E83">
        <v>6183</v>
      </c>
      <c r="F83">
        <v>49</v>
      </c>
      <c r="G83">
        <v>3</v>
      </c>
      <c r="H83">
        <v>7</v>
      </c>
      <c r="I83">
        <v>8</v>
      </c>
      <c r="J83" t="str">
        <f t="shared" si="5"/>
        <v>Other Month</v>
      </c>
      <c r="K83" s="4" t="str">
        <f t="shared" si="4"/>
        <v>-</v>
      </c>
      <c r="L83" s="6">
        <f>EDATE(Table1[[#This Row],[Date of Joining]],12)</f>
        <v>45290</v>
      </c>
    </row>
    <row r="84" spans="1:12" x14ac:dyDescent="0.3">
      <c r="A84">
        <v>83</v>
      </c>
      <c r="B84" t="s">
        <v>12</v>
      </c>
      <c r="C84" t="s">
        <v>17</v>
      </c>
      <c r="D84" t="s">
        <v>104</v>
      </c>
      <c r="E84">
        <v>6993</v>
      </c>
      <c r="F84">
        <v>30</v>
      </c>
      <c r="G84">
        <v>8</v>
      </c>
      <c r="H84">
        <v>9</v>
      </c>
      <c r="I84">
        <v>15</v>
      </c>
      <c r="J84" t="str">
        <f t="shared" si="5"/>
        <v>Other Month</v>
      </c>
      <c r="K84" s="4" t="str">
        <f t="shared" si="4"/>
        <v>-</v>
      </c>
      <c r="L84" s="6">
        <f>EDATE(Table1[[#This Row],[Date of Joining]],12)</f>
        <v>45560</v>
      </c>
    </row>
    <row r="85" spans="1:12" x14ac:dyDescent="0.3">
      <c r="A85">
        <v>84</v>
      </c>
      <c r="B85" t="s">
        <v>14</v>
      </c>
      <c r="C85" t="s">
        <v>20</v>
      </c>
      <c r="D85" t="s">
        <v>105</v>
      </c>
      <c r="E85">
        <v>6991</v>
      </c>
      <c r="F85">
        <v>33</v>
      </c>
      <c r="G85">
        <v>11</v>
      </c>
      <c r="H85">
        <v>10</v>
      </c>
      <c r="I85">
        <v>7</v>
      </c>
      <c r="J85" t="str">
        <f t="shared" si="5"/>
        <v>Other Month</v>
      </c>
      <c r="K85" s="4" t="str">
        <f t="shared" si="4"/>
        <v>-</v>
      </c>
      <c r="L85" s="6">
        <f>EDATE(Table1[[#This Row],[Date of Joining]],12)</f>
        <v>43598</v>
      </c>
    </row>
    <row r="86" spans="1:12" x14ac:dyDescent="0.3">
      <c r="A86">
        <v>85</v>
      </c>
      <c r="B86" t="s">
        <v>9</v>
      </c>
      <c r="C86" t="s">
        <v>20</v>
      </c>
      <c r="D86" t="s">
        <v>106</v>
      </c>
      <c r="E86">
        <v>6580</v>
      </c>
      <c r="F86">
        <v>30</v>
      </c>
      <c r="G86">
        <v>4</v>
      </c>
      <c r="H86">
        <v>8</v>
      </c>
      <c r="I86">
        <v>11</v>
      </c>
      <c r="J86" t="str">
        <f t="shared" si="5"/>
        <v>Other Month</v>
      </c>
      <c r="K86" s="4" t="str">
        <f t="shared" si="4"/>
        <v>-</v>
      </c>
      <c r="L86" s="6">
        <f>EDATE(Table1[[#This Row],[Date of Joining]],12)</f>
        <v>44525</v>
      </c>
    </row>
    <row r="87" spans="1:12" x14ac:dyDescent="0.3">
      <c r="A87">
        <v>86</v>
      </c>
      <c r="B87" t="s">
        <v>9</v>
      </c>
      <c r="C87" t="s">
        <v>21</v>
      </c>
      <c r="D87" t="s">
        <v>107</v>
      </c>
      <c r="E87">
        <v>4415</v>
      </c>
      <c r="F87">
        <v>39</v>
      </c>
      <c r="G87">
        <v>4</v>
      </c>
      <c r="H87">
        <v>5</v>
      </c>
      <c r="I87">
        <v>14</v>
      </c>
      <c r="J87" t="str">
        <f t="shared" si="5"/>
        <v>Other Month</v>
      </c>
      <c r="K87" s="4" t="str">
        <f t="shared" si="4"/>
        <v>-</v>
      </c>
      <c r="L87" s="6">
        <f>EDATE(Table1[[#This Row],[Date of Joining]],12)</f>
        <v>44828</v>
      </c>
    </row>
    <row r="88" spans="1:12" x14ac:dyDescent="0.3">
      <c r="A88">
        <v>87</v>
      </c>
      <c r="B88" t="s">
        <v>15</v>
      </c>
      <c r="C88" t="s">
        <v>17</v>
      </c>
      <c r="D88" t="s">
        <v>108</v>
      </c>
      <c r="E88">
        <v>5023</v>
      </c>
      <c r="F88">
        <v>30</v>
      </c>
      <c r="G88">
        <v>4</v>
      </c>
      <c r="H88">
        <v>8</v>
      </c>
      <c r="I88">
        <v>7</v>
      </c>
      <c r="J88" t="str">
        <f t="shared" si="5"/>
        <v>Other Month</v>
      </c>
      <c r="K88" s="4" t="str">
        <f t="shared" si="4"/>
        <v>-</v>
      </c>
      <c r="L88" s="6">
        <f>EDATE(Table1[[#This Row],[Date of Joining]],12)</f>
        <v>43192</v>
      </c>
    </row>
    <row r="89" spans="1:12" x14ac:dyDescent="0.3">
      <c r="A89">
        <v>88</v>
      </c>
      <c r="B89" t="s">
        <v>16</v>
      </c>
      <c r="C89" t="s">
        <v>21</v>
      </c>
      <c r="D89" t="s">
        <v>109</v>
      </c>
      <c r="E89">
        <v>6668</v>
      </c>
      <c r="F89">
        <v>39</v>
      </c>
      <c r="G89">
        <v>12</v>
      </c>
      <c r="H89">
        <v>9</v>
      </c>
      <c r="I89">
        <v>12</v>
      </c>
      <c r="J89" t="str">
        <f t="shared" si="5"/>
        <v>Other Month</v>
      </c>
      <c r="K89" s="4" t="str">
        <f t="shared" si="4"/>
        <v>-</v>
      </c>
      <c r="L89" s="6">
        <f>EDATE(Table1[[#This Row],[Date of Joining]],12)</f>
        <v>42864</v>
      </c>
    </row>
    <row r="90" spans="1:12" x14ac:dyDescent="0.3">
      <c r="A90">
        <v>89</v>
      </c>
      <c r="B90" t="s">
        <v>11</v>
      </c>
      <c r="C90" t="s">
        <v>18</v>
      </c>
      <c r="D90" t="s">
        <v>110</v>
      </c>
      <c r="E90">
        <v>4850</v>
      </c>
      <c r="F90">
        <v>30</v>
      </c>
      <c r="G90">
        <v>15</v>
      </c>
      <c r="H90">
        <v>7</v>
      </c>
      <c r="I90">
        <v>6</v>
      </c>
      <c r="J90" t="str">
        <f t="shared" si="5"/>
        <v>Other Month</v>
      </c>
      <c r="K90" s="4" t="str">
        <f t="shared" si="4"/>
        <v>Experienced</v>
      </c>
      <c r="L90" s="6">
        <f>EDATE(Table1[[#This Row],[Date of Joining]],12)</f>
        <v>44925</v>
      </c>
    </row>
    <row r="91" spans="1:12" x14ac:dyDescent="0.3">
      <c r="A91">
        <v>90</v>
      </c>
      <c r="B91" t="s">
        <v>14</v>
      </c>
      <c r="C91" t="s">
        <v>22</v>
      </c>
      <c r="D91" t="s">
        <v>111</v>
      </c>
      <c r="E91">
        <v>5501</v>
      </c>
      <c r="F91">
        <v>27</v>
      </c>
      <c r="G91">
        <v>12</v>
      </c>
      <c r="H91">
        <v>9</v>
      </c>
      <c r="I91">
        <v>8</v>
      </c>
      <c r="J91" t="str">
        <f t="shared" si="5"/>
        <v>Other Month</v>
      </c>
      <c r="K91" s="4" t="str">
        <f t="shared" si="4"/>
        <v>-</v>
      </c>
      <c r="L91" s="6">
        <f>EDATE(Table1[[#This Row],[Date of Joining]],12)</f>
        <v>42930</v>
      </c>
    </row>
    <row r="92" spans="1:12" x14ac:dyDescent="0.3">
      <c r="A92">
        <v>91</v>
      </c>
      <c r="B92" t="s">
        <v>15</v>
      </c>
      <c r="C92" t="s">
        <v>22</v>
      </c>
      <c r="D92" t="s">
        <v>112</v>
      </c>
      <c r="E92">
        <v>4588</v>
      </c>
      <c r="F92">
        <v>47</v>
      </c>
      <c r="G92">
        <v>15</v>
      </c>
      <c r="H92">
        <v>10</v>
      </c>
      <c r="I92">
        <v>10</v>
      </c>
      <c r="J92" t="str">
        <f t="shared" si="5"/>
        <v>Other Month</v>
      </c>
      <c r="K92" s="4" t="str">
        <f t="shared" si="4"/>
        <v>-</v>
      </c>
      <c r="L92" s="6">
        <f>EDATE(Table1[[#This Row],[Date of Joining]],12)</f>
        <v>44435</v>
      </c>
    </row>
    <row r="93" spans="1:12" x14ac:dyDescent="0.3">
      <c r="A93">
        <v>92</v>
      </c>
      <c r="B93" t="s">
        <v>11</v>
      </c>
      <c r="C93" t="s">
        <v>21</v>
      </c>
      <c r="D93" t="s">
        <v>113</v>
      </c>
      <c r="E93">
        <v>6724</v>
      </c>
      <c r="F93">
        <v>42</v>
      </c>
      <c r="G93">
        <v>4</v>
      </c>
      <c r="H93">
        <v>5</v>
      </c>
      <c r="I93">
        <v>11</v>
      </c>
      <c r="J93" t="str">
        <f t="shared" si="5"/>
        <v>Other Month</v>
      </c>
      <c r="K93" s="4" t="str">
        <f t="shared" si="4"/>
        <v>-</v>
      </c>
      <c r="L93" s="6">
        <f>EDATE(Table1[[#This Row],[Date of Joining]],12)</f>
        <v>43402</v>
      </c>
    </row>
    <row r="94" spans="1:12" x14ac:dyDescent="0.3">
      <c r="A94">
        <v>93</v>
      </c>
      <c r="B94" t="s">
        <v>11</v>
      </c>
      <c r="C94" t="s">
        <v>18</v>
      </c>
      <c r="D94" t="s">
        <v>114</v>
      </c>
      <c r="E94">
        <v>5793</v>
      </c>
      <c r="F94">
        <v>27</v>
      </c>
      <c r="G94">
        <v>8</v>
      </c>
      <c r="H94">
        <v>6</v>
      </c>
      <c r="I94">
        <v>11</v>
      </c>
      <c r="J94" t="str">
        <f t="shared" si="5"/>
        <v>Other Month</v>
      </c>
      <c r="K94" s="4" t="str">
        <f t="shared" si="4"/>
        <v>Experienced</v>
      </c>
      <c r="L94" s="6">
        <f>EDATE(Table1[[#This Row],[Date of Joining]],12)</f>
        <v>42958</v>
      </c>
    </row>
    <row r="95" spans="1:12" x14ac:dyDescent="0.3">
      <c r="A95">
        <v>94</v>
      </c>
      <c r="B95" t="s">
        <v>10</v>
      </c>
      <c r="C95" t="s">
        <v>20</v>
      </c>
      <c r="D95" t="s">
        <v>115</v>
      </c>
      <c r="E95">
        <v>6949</v>
      </c>
      <c r="F95">
        <v>26</v>
      </c>
      <c r="G95">
        <v>10</v>
      </c>
      <c r="H95">
        <v>8</v>
      </c>
      <c r="I95">
        <v>9</v>
      </c>
      <c r="J95" t="str">
        <f t="shared" si="5"/>
        <v>Other Month</v>
      </c>
      <c r="K95" s="4" t="str">
        <f t="shared" si="4"/>
        <v>-</v>
      </c>
      <c r="L95" s="6">
        <f>EDATE(Table1[[#This Row],[Date of Joining]],12)</f>
        <v>43378</v>
      </c>
    </row>
    <row r="96" spans="1:12" x14ac:dyDescent="0.3">
      <c r="A96">
        <v>95</v>
      </c>
      <c r="B96" t="s">
        <v>16</v>
      </c>
      <c r="C96" t="s">
        <v>17</v>
      </c>
      <c r="D96" t="s">
        <v>116</v>
      </c>
      <c r="E96">
        <v>6716</v>
      </c>
      <c r="F96">
        <v>32</v>
      </c>
      <c r="G96">
        <v>12</v>
      </c>
      <c r="H96">
        <v>10</v>
      </c>
      <c r="I96">
        <v>5</v>
      </c>
      <c r="J96" t="str">
        <f t="shared" si="5"/>
        <v>Join January</v>
      </c>
      <c r="K96" s="4" t="str">
        <f t="shared" si="4"/>
        <v>-</v>
      </c>
      <c r="L96" s="6">
        <f>EDATE(Table1[[#This Row],[Date of Joining]],12)</f>
        <v>44586</v>
      </c>
    </row>
    <row r="97" spans="1:12" x14ac:dyDescent="0.3">
      <c r="A97">
        <v>96</v>
      </c>
      <c r="B97" t="s">
        <v>13</v>
      </c>
      <c r="C97" t="s">
        <v>21</v>
      </c>
      <c r="D97" t="s">
        <v>117</v>
      </c>
      <c r="E97">
        <v>6930</v>
      </c>
      <c r="F97">
        <v>40</v>
      </c>
      <c r="G97">
        <v>13</v>
      </c>
      <c r="H97">
        <v>7</v>
      </c>
      <c r="I97">
        <v>12</v>
      </c>
      <c r="J97" t="str">
        <f t="shared" si="5"/>
        <v>Join January</v>
      </c>
      <c r="K97" s="4" t="str">
        <f t="shared" si="4"/>
        <v>-</v>
      </c>
      <c r="L97" s="6">
        <f>EDATE(Table1[[#This Row],[Date of Joining]],12)</f>
        <v>43115</v>
      </c>
    </row>
    <row r="98" spans="1:12" x14ac:dyDescent="0.3">
      <c r="A98">
        <v>97</v>
      </c>
      <c r="B98" t="s">
        <v>14</v>
      </c>
      <c r="C98" t="s">
        <v>17</v>
      </c>
      <c r="D98" t="s">
        <v>118</v>
      </c>
      <c r="E98">
        <v>4641</v>
      </c>
      <c r="F98">
        <v>45</v>
      </c>
      <c r="G98">
        <v>12</v>
      </c>
      <c r="H98">
        <v>5</v>
      </c>
      <c r="I98">
        <v>9</v>
      </c>
      <c r="J98" t="str">
        <f t="shared" si="5"/>
        <v>Join January</v>
      </c>
      <c r="K98" s="4" t="str">
        <f t="shared" ref="K98:K129" si="6">IF(AND(F98&lt;35,H98&lt;=7),"Experienced","-")</f>
        <v>-</v>
      </c>
      <c r="L98" s="6">
        <f>EDATE(Table1[[#This Row],[Date of Joining]],12)</f>
        <v>42374</v>
      </c>
    </row>
    <row r="99" spans="1:12" x14ac:dyDescent="0.3">
      <c r="A99">
        <v>98</v>
      </c>
      <c r="B99" t="s">
        <v>12</v>
      </c>
      <c r="C99" t="s">
        <v>17</v>
      </c>
      <c r="D99" t="s">
        <v>95</v>
      </c>
      <c r="E99">
        <v>4606</v>
      </c>
      <c r="F99">
        <v>30</v>
      </c>
      <c r="G99">
        <v>3</v>
      </c>
      <c r="H99">
        <v>10</v>
      </c>
      <c r="I99">
        <v>14</v>
      </c>
      <c r="J99" t="str">
        <f t="shared" ref="J99:J130" si="7">IF(MONTH(D99)=1,"Join January","Other Month")</f>
        <v>Join January</v>
      </c>
      <c r="K99" s="4" t="str">
        <f t="shared" si="6"/>
        <v>-</v>
      </c>
      <c r="L99" s="6">
        <f>EDATE(Table1[[#This Row],[Date of Joining]],12)</f>
        <v>45314</v>
      </c>
    </row>
    <row r="100" spans="1:12" x14ac:dyDescent="0.3">
      <c r="A100">
        <v>99</v>
      </c>
      <c r="B100" t="s">
        <v>14</v>
      </c>
      <c r="C100" t="s">
        <v>19</v>
      </c>
      <c r="D100" t="s">
        <v>119</v>
      </c>
      <c r="E100">
        <v>5128</v>
      </c>
      <c r="F100">
        <v>47</v>
      </c>
      <c r="G100">
        <v>15</v>
      </c>
      <c r="H100">
        <v>9</v>
      </c>
      <c r="I100">
        <v>6</v>
      </c>
      <c r="J100" t="str">
        <f t="shared" si="7"/>
        <v>Other Month</v>
      </c>
      <c r="K100" s="4" t="str">
        <f t="shared" si="6"/>
        <v>-</v>
      </c>
      <c r="L100" s="6">
        <f>EDATE(Table1[[#This Row],[Date of Joining]],12)</f>
        <v>43162</v>
      </c>
    </row>
    <row r="101" spans="1:12" x14ac:dyDescent="0.3">
      <c r="A101">
        <v>100</v>
      </c>
      <c r="B101" t="s">
        <v>10</v>
      </c>
      <c r="C101" t="s">
        <v>17</v>
      </c>
      <c r="D101" t="s">
        <v>120</v>
      </c>
      <c r="E101">
        <v>5311</v>
      </c>
      <c r="F101">
        <v>50</v>
      </c>
      <c r="G101">
        <v>3</v>
      </c>
      <c r="H101">
        <v>5</v>
      </c>
      <c r="I101">
        <v>13</v>
      </c>
      <c r="J101" t="str">
        <f t="shared" si="7"/>
        <v>Other Month</v>
      </c>
      <c r="K101" s="4" t="str">
        <f t="shared" si="6"/>
        <v>-</v>
      </c>
      <c r="L101" s="6">
        <f>EDATE(Table1[[#This Row],[Date of Joining]],12)</f>
        <v>42636</v>
      </c>
    </row>
    <row r="102" spans="1:12" x14ac:dyDescent="0.3">
      <c r="A102">
        <v>101</v>
      </c>
      <c r="B102" t="s">
        <v>12</v>
      </c>
      <c r="C102" t="s">
        <v>18</v>
      </c>
      <c r="D102" t="s">
        <v>121</v>
      </c>
      <c r="E102">
        <v>4053</v>
      </c>
      <c r="F102">
        <v>47</v>
      </c>
      <c r="G102">
        <v>13</v>
      </c>
      <c r="H102">
        <v>9</v>
      </c>
      <c r="I102">
        <v>9</v>
      </c>
      <c r="J102" t="str">
        <f t="shared" si="7"/>
        <v>Other Month</v>
      </c>
      <c r="K102" s="4" t="str">
        <f t="shared" si="6"/>
        <v>-</v>
      </c>
      <c r="L102" s="6">
        <f>EDATE(Table1[[#This Row],[Date of Joining]],12)</f>
        <v>43953</v>
      </c>
    </row>
    <row r="103" spans="1:12" x14ac:dyDescent="0.3">
      <c r="A103">
        <v>102</v>
      </c>
      <c r="B103" t="s">
        <v>13</v>
      </c>
      <c r="C103" t="s">
        <v>22</v>
      </c>
      <c r="D103" t="s">
        <v>122</v>
      </c>
      <c r="E103">
        <v>6664</v>
      </c>
      <c r="F103">
        <v>47</v>
      </c>
      <c r="G103">
        <v>4</v>
      </c>
      <c r="H103">
        <v>6</v>
      </c>
      <c r="I103">
        <v>15</v>
      </c>
      <c r="J103" t="str">
        <f t="shared" si="7"/>
        <v>Other Month</v>
      </c>
      <c r="K103" s="4" t="str">
        <f t="shared" si="6"/>
        <v>-</v>
      </c>
      <c r="L103" s="6">
        <f>EDATE(Table1[[#This Row],[Date of Joining]],12)</f>
        <v>42837</v>
      </c>
    </row>
    <row r="104" spans="1:12" x14ac:dyDescent="0.3">
      <c r="A104">
        <v>103</v>
      </c>
      <c r="B104" t="s">
        <v>9</v>
      </c>
      <c r="C104" t="s">
        <v>19</v>
      </c>
      <c r="D104" t="s">
        <v>123</v>
      </c>
      <c r="E104">
        <v>6167</v>
      </c>
      <c r="F104">
        <v>27</v>
      </c>
      <c r="G104">
        <v>8</v>
      </c>
      <c r="H104">
        <v>9</v>
      </c>
      <c r="I104">
        <v>10</v>
      </c>
      <c r="J104" t="str">
        <f t="shared" si="7"/>
        <v>Other Month</v>
      </c>
      <c r="K104" s="4" t="str">
        <f t="shared" si="6"/>
        <v>-</v>
      </c>
      <c r="L104" s="6">
        <f>EDATE(Table1[[#This Row],[Date of Joining]],12)</f>
        <v>43969</v>
      </c>
    </row>
    <row r="105" spans="1:12" x14ac:dyDescent="0.3">
      <c r="A105">
        <v>104</v>
      </c>
      <c r="B105" t="s">
        <v>15</v>
      </c>
      <c r="C105" t="s">
        <v>22</v>
      </c>
      <c r="D105" t="s">
        <v>124</v>
      </c>
      <c r="E105">
        <v>5670</v>
      </c>
      <c r="F105">
        <v>48</v>
      </c>
      <c r="G105">
        <v>3</v>
      </c>
      <c r="H105">
        <v>10</v>
      </c>
      <c r="I105">
        <v>7</v>
      </c>
      <c r="J105" t="str">
        <f t="shared" si="7"/>
        <v>Other Month</v>
      </c>
      <c r="K105" s="4" t="str">
        <f t="shared" si="6"/>
        <v>-</v>
      </c>
      <c r="L105" s="6">
        <f>EDATE(Table1[[#This Row],[Date of Joining]],12)</f>
        <v>44230</v>
      </c>
    </row>
    <row r="106" spans="1:12" x14ac:dyDescent="0.3">
      <c r="A106">
        <v>105</v>
      </c>
      <c r="B106" t="s">
        <v>12</v>
      </c>
      <c r="C106" t="s">
        <v>20</v>
      </c>
      <c r="D106" t="s">
        <v>125</v>
      </c>
      <c r="E106">
        <v>5170</v>
      </c>
      <c r="F106">
        <v>38</v>
      </c>
      <c r="G106">
        <v>4</v>
      </c>
      <c r="H106">
        <v>10</v>
      </c>
      <c r="I106">
        <v>15</v>
      </c>
      <c r="J106" t="str">
        <f t="shared" si="7"/>
        <v>Other Month</v>
      </c>
      <c r="K106" s="4" t="str">
        <f t="shared" si="6"/>
        <v>-</v>
      </c>
      <c r="L106" s="6">
        <f>EDATE(Table1[[#This Row],[Date of Joining]],12)</f>
        <v>43870</v>
      </c>
    </row>
    <row r="107" spans="1:12" x14ac:dyDescent="0.3">
      <c r="A107">
        <v>106</v>
      </c>
      <c r="B107" t="s">
        <v>16</v>
      </c>
      <c r="C107" t="s">
        <v>21</v>
      </c>
      <c r="D107" t="s">
        <v>126</v>
      </c>
      <c r="E107">
        <v>5790</v>
      </c>
      <c r="F107">
        <v>43</v>
      </c>
      <c r="G107">
        <v>2</v>
      </c>
      <c r="H107">
        <v>10</v>
      </c>
      <c r="I107">
        <v>12</v>
      </c>
      <c r="J107" t="str">
        <f t="shared" si="7"/>
        <v>Other Month</v>
      </c>
      <c r="K107" s="4" t="str">
        <f t="shared" si="6"/>
        <v>-</v>
      </c>
      <c r="L107" s="6">
        <f>EDATE(Table1[[#This Row],[Date of Joining]],12)</f>
        <v>43556</v>
      </c>
    </row>
    <row r="108" spans="1:12" x14ac:dyDescent="0.3">
      <c r="A108">
        <v>107</v>
      </c>
      <c r="B108" t="s">
        <v>12</v>
      </c>
      <c r="C108" t="s">
        <v>22</v>
      </c>
      <c r="D108" t="s">
        <v>127</v>
      </c>
      <c r="E108">
        <v>6154</v>
      </c>
      <c r="F108">
        <v>27</v>
      </c>
      <c r="G108">
        <v>10</v>
      </c>
      <c r="H108">
        <v>9</v>
      </c>
      <c r="I108">
        <v>8</v>
      </c>
      <c r="J108" t="str">
        <f t="shared" si="7"/>
        <v>Other Month</v>
      </c>
      <c r="K108" s="4" t="str">
        <f t="shared" si="6"/>
        <v>-</v>
      </c>
      <c r="L108" s="6">
        <f>EDATE(Table1[[#This Row],[Date of Joining]],12)</f>
        <v>43430</v>
      </c>
    </row>
    <row r="109" spans="1:12" x14ac:dyDescent="0.3">
      <c r="A109">
        <v>108</v>
      </c>
      <c r="B109" t="s">
        <v>13</v>
      </c>
      <c r="C109" t="s">
        <v>19</v>
      </c>
      <c r="D109" t="s">
        <v>128</v>
      </c>
      <c r="E109">
        <v>5213</v>
      </c>
      <c r="F109">
        <v>27</v>
      </c>
      <c r="G109">
        <v>5</v>
      </c>
      <c r="H109">
        <v>5</v>
      </c>
      <c r="I109">
        <v>13</v>
      </c>
      <c r="J109" t="str">
        <f t="shared" si="7"/>
        <v>Other Month</v>
      </c>
      <c r="K109" s="4" t="str">
        <f t="shared" si="6"/>
        <v>Experienced</v>
      </c>
      <c r="L109" s="6">
        <f>EDATE(Table1[[#This Row],[Date of Joining]],12)</f>
        <v>44886</v>
      </c>
    </row>
    <row r="110" spans="1:12" x14ac:dyDescent="0.3">
      <c r="A110">
        <v>109</v>
      </c>
      <c r="B110" t="s">
        <v>11</v>
      </c>
      <c r="C110" t="s">
        <v>20</v>
      </c>
      <c r="D110" t="s">
        <v>129</v>
      </c>
      <c r="E110">
        <v>5012</v>
      </c>
      <c r="F110">
        <v>28</v>
      </c>
      <c r="G110">
        <v>5</v>
      </c>
      <c r="H110">
        <v>7</v>
      </c>
      <c r="I110">
        <v>11</v>
      </c>
      <c r="J110" t="str">
        <f t="shared" si="7"/>
        <v>Other Month</v>
      </c>
      <c r="K110" s="4" t="str">
        <f t="shared" si="6"/>
        <v>Experienced</v>
      </c>
      <c r="L110" s="6">
        <f>EDATE(Table1[[#This Row],[Date of Joining]],12)</f>
        <v>43354</v>
      </c>
    </row>
    <row r="111" spans="1:12" x14ac:dyDescent="0.3">
      <c r="A111">
        <v>110</v>
      </c>
      <c r="B111" t="s">
        <v>12</v>
      </c>
      <c r="C111" t="s">
        <v>20</v>
      </c>
      <c r="D111" t="s">
        <v>130</v>
      </c>
      <c r="E111">
        <v>5440</v>
      </c>
      <c r="F111">
        <v>35</v>
      </c>
      <c r="G111">
        <v>9</v>
      </c>
      <c r="H111">
        <v>8</v>
      </c>
      <c r="I111">
        <v>11</v>
      </c>
      <c r="J111" t="str">
        <f t="shared" si="7"/>
        <v>Other Month</v>
      </c>
      <c r="K111" s="4" t="str">
        <f t="shared" si="6"/>
        <v>-</v>
      </c>
      <c r="L111" s="6">
        <f>EDATE(Table1[[#This Row],[Date of Joining]],12)</f>
        <v>43807</v>
      </c>
    </row>
    <row r="112" spans="1:12" x14ac:dyDescent="0.3">
      <c r="A112">
        <v>111</v>
      </c>
      <c r="B112" t="s">
        <v>11</v>
      </c>
      <c r="C112" t="s">
        <v>17</v>
      </c>
      <c r="D112" t="s">
        <v>131</v>
      </c>
      <c r="E112">
        <v>6407</v>
      </c>
      <c r="F112">
        <v>44</v>
      </c>
      <c r="G112">
        <v>10</v>
      </c>
      <c r="H112">
        <v>8</v>
      </c>
      <c r="I112">
        <v>12</v>
      </c>
      <c r="J112" t="str">
        <f t="shared" si="7"/>
        <v>Other Month</v>
      </c>
      <c r="K112" s="4" t="str">
        <f t="shared" si="6"/>
        <v>-</v>
      </c>
      <c r="L112" s="6">
        <f>EDATE(Table1[[#This Row],[Date of Joining]],12)</f>
        <v>43317</v>
      </c>
    </row>
    <row r="113" spans="1:12" x14ac:dyDescent="0.3">
      <c r="A113">
        <v>112</v>
      </c>
      <c r="B113" t="s">
        <v>14</v>
      </c>
      <c r="C113" t="s">
        <v>20</v>
      </c>
      <c r="D113" t="s">
        <v>132</v>
      </c>
      <c r="E113">
        <v>4008</v>
      </c>
      <c r="F113">
        <v>38</v>
      </c>
      <c r="G113">
        <v>8</v>
      </c>
      <c r="H113">
        <v>7</v>
      </c>
      <c r="I113">
        <v>5</v>
      </c>
      <c r="J113" t="str">
        <f t="shared" si="7"/>
        <v>Other Month</v>
      </c>
      <c r="K113" s="4" t="str">
        <f t="shared" si="6"/>
        <v>-</v>
      </c>
      <c r="L113" s="6">
        <f>EDATE(Table1[[#This Row],[Date of Joining]],12)</f>
        <v>42683</v>
      </c>
    </row>
    <row r="114" spans="1:12" x14ac:dyDescent="0.3">
      <c r="A114">
        <v>113</v>
      </c>
      <c r="B114" t="s">
        <v>12</v>
      </c>
      <c r="C114" t="s">
        <v>21</v>
      </c>
      <c r="D114" t="s">
        <v>133</v>
      </c>
      <c r="E114">
        <v>4893</v>
      </c>
      <c r="F114">
        <v>32</v>
      </c>
      <c r="G114">
        <v>4</v>
      </c>
      <c r="H114">
        <v>6</v>
      </c>
      <c r="I114">
        <v>8</v>
      </c>
      <c r="J114" t="str">
        <f t="shared" si="7"/>
        <v>Other Month</v>
      </c>
      <c r="K114" s="4" t="str">
        <f t="shared" si="6"/>
        <v>Experienced</v>
      </c>
      <c r="L114" s="6">
        <f>EDATE(Table1[[#This Row],[Date of Joining]],12)</f>
        <v>45451</v>
      </c>
    </row>
    <row r="115" spans="1:12" x14ac:dyDescent="0.3">
      <c r="A115">
        <v>114</v>
      </c>
      <c r="B115" t="s">
        <v>15</v>
      </c>
      <c r="C115" t="s">
        <v>18</v>
      </c>
      <c r="D115" t="s">
        <v>134</v>
      </c>
      <c r="E115">
        <v>5164</v>
      </c>
      <c r="F115">
        <v>48</v>
      </c>
      <c r="G115">
        <v>9</v>
      </c>
      <c r="H115">
        <v>5</v>
      </c>
      <c r="I115">
        <v>10</v>
      </c>
      <c r="J115" t="str">
        <f t="shared" si="7"/>
        <v>Other Month</v>
      </c>
      <c r="K115" s="4" t="str">
        <f t="shared" si="6"/>
        <v>-</v>
      </c>
      <c r="L115" s="6">
        <f>EDATE(Table1[[#This Row],[Date of Joining]],12)</f>
        <v>45274</v>
      </c>
    </row>
    <row r="116" spans="1:12" x14ac:dyDescent="0.3">
      <c r="A116">
        <v>115</v>
      </c>
      <c r="B116" t="s">
        <v>13</v>
      </c>
      <c r="C116" t="s">
        <v>18</v>
      </c>
      <c r="D116" t="s">
        <v>135</v>
      </c>
      <c r="E116">
        <v>6418</v>
      </c>
      <c r="F116">
        <v>48</v>
      </c>
      <c r="G116">
        <v>3</v>
      </c>
      <c r="H116">
        <v>10</v>
      </c>
      <c r="I116">
        <v>9</v>
      </c>
      <c r="J116" t="str">
        <f t="shared" si="7"/>
        <v>Join January</v>
      </c>
      <c r="K116" s="4" t="str">
        <f t="shared" si="6"/>
        <v>-</v>
      </c>
      <c r="L116" s="6">
        <f>EDATE(Table1[[#This Row],[Date of Joining]],12)</f>
        <v>43104</v>
      </c>
    </row>
    <row r="117" spans="1:12" x14ac:dyDescent="0.3">
      <c r="A117">
        <v>116</v>
      </c>
      <c r="B117" t="s">
        <v>13</v>
      </c>
      <c r="C117" t="s">
        <v>19</v>
      </c>
      <c r="D117" t="s">
        <v>136</v>
      </c>
      <c r="E117">
        <v>4809</v>
      </c>
      <c r="F117">
        <v>48</v>
      </c>
      <c r="G117">
        <v>6</v>
      </c>
      <c r="H117">
        <v>8</v>
      </c>
      <c r="I117">
        <v>10</v>
      </c>
      <c r="J117" t="str">
        <f t="shared" si="7"/>
        <v>Other Month</v>
      </c>
      <c r="K117" s="4" t="str">
        <f t="shared" si="6"/>
        <v>-</v>
      </c>
      <c r="L117" s="6">
        <f>EDATE(Table1[[#This Row],[Date of Joining]],12)</f>
        <v>42577</v>
      </c>
    </row>
    <row r="118" spans="1:12" x14ac:dyDescent="0.3">
      <c r="A118">
        <v>117</v>
      </c>
      <c r="B118" t="s">
        <v>12</v>
      </c>
      <c r="C118" t="s">
        <v>20</v>
      </c>
      <c r="D118" t="s">
        <v>137</v>
      </c>
      <c r="E118">
        <v>4769</v>
      </c>
      <c r="F118">
        <v>39</v>
      </c>
      <c r="G118">
        <v>12</v>
      </c>
      <c r="H118">
        <v>9</v>
      </c>
      <c r="I118">
        <v>11</v>
      </c>
      <c r="J118" t="str">
        <f t="shared" si="7"/>
        <v>Other Month</v>
      </c>
      <c r="K118" s="4" t="str">
        <f t="shared" si="6"/>
        <v>-</v>
      </c>
      <c r="L118" s="6">
        <f>EDATE(Table1[[#This Row],[Date of Joining]],12)</f>
        <v>44862</v>
      </c>
    </row>
    <row r="119" spans="1:12" x14ac:dyDescent="0.3">
      <c r="A119">
        <v>118</v>
      </c>
      <c r="B119" t="s">
        <v>12</v>
      </c>
      <c r="C119" t="s">
        <v>20</v>
      </c>
      <c r="D119" t="s">
        <v>138</v>
      </c>
      <c r="E119">
        <v>6763</v>
      </c>
      <c r="F119">
        <v>46</v>
      </c>
      <c r="G119">
        <v>15</v>
      </c>
      <c r="H119">
        <v>10</v>
      </c>
      <c r="I119">
        <v>14</v>
      </c>
      <c r="J119" t="str">
        <f t="shared" si="7"/>
        <v>Other Month</v>
      </c>
      <c r="K119" s="4" t="str">
        <f t="shared" si="6"/>
        <v>-</v>
      </c>
      <c r="L119" s="6">
        <f>EDATE(Table1[[#This Row],[Date of Joining]],12)</f>
        <v>43149</v>
      </c>
    </row>
    <row r="120" spans="1:12" x14ac:dyDescent="0.3">
      <c r="A120">
        <v>119</v>
      </c>
      <c r="B120" t="s">
        <v>12</v>
      </c>
      <c r="C120" t="s">
        <v>17</v>
      </c>
      <c r="D120" t="s">
        <v>139</v>
      </c>
      <c r="E120">
        <v>6535</v>
      </c>
      <c r="F120">
        <v>41</v>
      </c>
      <c r="G120">
        <v>11</v>
      </c>
      <c r="H120">
        <v>5</v>
      </c>
      <c r="I120">
        <v>14</v>
      </c>
      <c r="J120" t="str">
        <f t="shared" si="7"/>
        <v>Other Month</v>
      </c>
      <c r="K120" s="4" t="str">
        <f t="shared" si="6"/>
        <v>-</v>
      </c>
      <c r="L120" s="6">
        <f>EDATE(Table1[[#This Row],[Date of Joining]],12)</f>
        <v>44474</v>
      </c>
    </row>
    <row r="121" spans="1:12" x14ac:dyDescent="0.3">
      <c r="A121">
        <v>120</v>
      </c>
      <c r="B121" t="s">
        <v>14</v>
      </c>
      <c r="C121" t="s">
        <v>17</v>
      </c>
      <c r="D121" t="s">
        <v>140</v>
      </c>
      <c r="E121">
        <v>4943</v>
      </c>
      <c r="F121">
        <v>33</v>
      </c>
      <c r="G121">
        <v>13</v>
      </c>
      <c r="H121">
        <v>7</v>
      </c>
      <c r="I121">
        <v>7</v>
      </c>
      <c r="J121" t="str">
        <f t="shared" si="7"/>
        <v>Other Month</v>
      </c>
      <c r="K121" s="4" t="str">
        <f t="shared" si="6"/>
        <v>Experienced</v>
      </c>
      <c r="L121" s="6">
        <f>EDATE(Table1[[#This Row],[Date of Joining]],12)</f>
        <v>43504</v>
      </c>
    </row>
    <row r="122" spans="1:12" x14ac:dyDescent="0.3">
      <c r="A122">
        <v>121</v>
      </c>
      <c r="B122" t="s">
        <v>11</v>
      </c>
      <c r="C122" t="s">
        <v>17</v>
      </c>
      <c r="D122" t="s">
        <v>141</v>
      </c>
      <c r="E122">
        <v>5714</v>
      </c>
      <c r="F122">
        <v>39</v>
      </c>
      <c r="G122">
        <v>11</v>
      </c>
      <c r="H122">
        <v>6</v>
      </c>
      <c r="I122">
        <v>7</v>
      </c>
      <c r="J122" t="str">
        <f t="shared" si="7"/>
        <v>Other Month</v>
      </c>
      <c r="K122" s="4" t="str">
        <f t="shared" si="6"/>
        <v>-</v>
      </c>
      <c r="L122" s="6">
        <f>EDATE(Table1[[#This Row],[Date of Joining]],12)</f>
        <v>44329</v>
      </c>
    </row>
    <row r="123" spans="1:12" x14ac:dyDescent="0.3">
      <c r="A123">
        <v>122</v>
      </c>
      <c r="B123" t="s">
        <v>13</v>
      </c>
      <c r="C123" t="s">
        <v>17</v>
      </c>
      <c r="D123" t="s">
        <v>142</v>
      </c>
      <c r="E123">
        <v>5088</v>
      </c>
      <c r="F123">
        <v>32</v>
      </c>
      <c r="G123">
        <v>10</v>
      </c>
      <c r="H123">
        <v>6</v>
      </c>
      <c r="I123">
        <v>7</v>
      </c>
      <c r="J123" t="str">
        <f t="shared" si="7"/>
        <v>Other Month</v>
      </c>
      <c r="K123" s="4" t="str">
        <f t="shared" si="6"/>
        <v>Experienced</v>
      </c>
      <c r="L123" s="6">
        <f>EDATE(Table1[[#This Row],[Date of Joining]],12)</f>
        <v>44516</v>
      </c>
    </row>
    <row r="124" spans="1:12" x14ac:dyDescent="0.3">
      <c r="A124">
        <v>123</v>
      </c>
      <c r="B124" t="s">
        <v>15</v>
      </c>
      <c r="C124" t="s">
        <v>22</v>
      </c>
      <c r="D124" t="s">
        <v>143</v>
      </c>
      <c r="E124">
        <v>5153</v>
      </c>
      <c r="F124">
        <v>44</v>
      </c>
      <c r="G124">
        <v>3</v>
      </c>
      <c r="H124">
        <v>5</v>
      </c>
      <c r="I124">
        <v>14</v>
      </c>
      <c r="J124" t="str">
        <f t="shared" si="7"/>
        <v>Other Month</v>
      </c>
      <c r="K124" s="4" t="str">
        <f t="shared" si="6"/>
        <v>-</v>
      </c>
      <c r="L124" s="6">
        <f>EDATE(Table1[[#This Row],[Date of Joining]],12)</f>
        <v>43451</v>
      </c>
    </row>
    <row r="125" spans="1:12" x14ac:dyDescent="0.3">
      <c r="A125">
        <v>124</v>
      </c>
      <c r="B125" t="s">
        <v>15</v>
      </c>
      <c r="C125" t="s">
        <v>20</v>
      </c>
      <c r="D125" t="s">
        <v>144</v>
      </c>
      <c r="E125">
        <v>4773</v>
      </c>
      <c r="F125">
        <v>39</v>
      </c>
      <c r="G125">
        <v>13</v>
      </c>
      <c r="H125">
        <v>6</v>
      </c>
      <c r="I125">
        <v>7</v>
      </c>
      <c r="J125" t="str">
        <f t="shared" si="7"/>
        <v>Other Month</v>
      </c>
      <c r="K125" s="4" t="str">
        <f t="shared" si="6"/>
        <v>-</v>
      </c>
      <c r="L125" s="6">
        <f>EDATE(Table1[[#This Row],[Date of Joining]],12)</f>
        <v>42561</v>
      </c>
    </row>
    <row r="126" spans="1:12" x14ac:dyDescent="0.3">
      <c r="A126">
        <v>125</v>
      </c>
      <c r="B126" t="s">
        <v>14</v>
      </c>
      <c r="C126" t="s">
        <v>21</v>
      </c>
      <c r="D126" t="s">
        <v>145</v>
      </c>
      <c r="E126">
        <v>5728</v>
      </c>
      <c r="F126">
        <v>35</v>
      </c>
      <c r="G126">
        <v>10</v>
      </c>
      <c r="H126">
        <v>9</v>
      </c>
      <c r="I126">
        <v>5</v>
      </c>
      <c r="J126" t="str">
        <f t="shared" si="7"/>
        <v>Join January</v>
      </c>
      <c r="K126" s="4" t="str">
        <f t="shared" si="6"/>
        <v>-</v>
      </c>
      <c r="L126" s="6">
        <f>EDATE(Table1[[#This Row],[Date of Joining]],12)</f>
        <v>44935</v>
      </c>
    </row>
    <row r="127" spans="1:12" x14ac:dyDescent="0.3">
      <c r="A127">
        <v>126</v>
      </c>
      <c r="B127" t="s">
        <v>14</v>
      </c>
      <c r="C127" t="s">
        <v>20</v>
      </c>
      <c r="D127" t="s">
        <v>146</v>
      </c>
      <c r="E127">
        <v>6339</v>
      </c>
      <c r="F127">
        <v>26</v>
      </c>
      <c r="G127">
        <v>11</v>
      </c>
      <c r="H127">
        <v>5</v>
      </c>
      <c r="I127">
        <v>5</v>
      </c>
      <c r="J127" t="str">
        <f t="shared" si="7"/>
        <v>Other Month</v>
      </c>
      <c r="K127" s="4" t="str">
        <f t="shared" si="6"/>
        <v>Experienced</v>
      </c>
      <c r="L127" s="6">
        <f>EDATE(Table1[[#This Row],[Date of Joining]],12)</f>
        <v>43703</v>
      </c>
    </row>
    <row r="128" spans="1:12" x14ac:dyDescent="0.3">
      <c r="A128">
        <v>127</v>
      </c>
      <c r="B128" t="s">
        <v>9</v>
      </c>
      <c r="C128" t="s">
        <v>18</v>
      </c>
      <c r="D128" t="s">
        <v>147</v>
      </c>
      <c r="E128">
        <v>5609</v>
      </c>
      <c r="F128">
        <v>37</v>
      </c>
      <c r="G128">
        <v>4</v>
      </c>
      <c r="H128">
        <v>5</v>
      </c>
      <c r="I128">
        <v>14</v>
      </c>
      <c r="J128" t="str">
        <f t="shared" si="7"/>
        <v>Other Month</v>
      </c>
      <c r="K128" s="4" t="str">
        <f t="shared" si="6"/>
        <v>-</v>
      </c>
      <c r="L128" s="6">
        <f>EDATE(Table1[[#This Row],[Date of Joining]],12)</f>
        <v>44112</v>
      </c>
    </row>
    <row r="129" spans="1:12" x14ac:dyDescent="0.3">
      <c r="A129">
        <v>128</v>
      </c>
      <c r="B129" t="s">
        <v>15</v>
      </c>
      <c r="C129" t="s">
        <v>17</v>
      </c>
      <c r="D129" t="s">
        <v>148</v>
      </c>
      <c r="E129">
        <v>5321</v>
      </c>
      <c r="F129">
        <v>25</v>
      </c>
      <c r="G129">
        <v>12</v>
      </c>
      <c r="H129">
        <v>5</v>
      </c>
      <c r="I129">
        <v>14</v>
      </c>
      <c r="J129" t="str">
        <f t="shared" si="7"/>
        <v>Other Month</v>
      </c>
      <c r="K129" s="4" t="str">
        <f t="shared" si="6"/>
        <v>Experienced</v>
      </c>
      <c r="L129" s="6">
        <f>EDATE(Table1[[#This Row],[Date of Joining]],12)</f>
        <v>42921</v>
      </c>
    </row>
    <row r="130" spans="1:12" x14ac:dyDescent="0.3">
      <c r="A130">
        <v>129</v>
      </c>
      <c r="B130" t="s">
        <v>13</v>
      </c>
      <c r="C130" t="s">
        <v>19</v>
      </c>
      <c r="D130" t="s">
        <v>149</v>
      </c>
      <c r="E130">
        <v>6842</v>
      </c>
      <c r="F130">
        <v>47</v>
      </c>
      <c r="G130">
        <v>3</v>
      </c>
      <c r="H130">
        <v>8</v>
      </c>
      <c r="I130">
        <v>13</v>
      </c>
      <c r="J130" t="str">
        <f t="shared" si="7"/>
        <v>Other Month</v>
      </c>
      <c r="K130" s="4" t="str">
        <f t="shared" ref="K130:K161" si="8">IF(AND(F130&lt;35,H130&lt;=7),"Experienced","-")</f>
        <v>-</v>
      </c>
      <c r="L130" s="6">
        <f>EDATE(Table1[[#This Row],[Date of Joining]],12)</f>
        <v>43272</v>
      </c>
    </row>
    <row r="131" spans="1:12" x14ac:dyDescent="0.3">
      <c r="A131">
        <v>130</v>
      </c>
      <c r="B131" t="s">
        <v>10</v>
      </c>
      <c r="C131" t="s">
        <v>18</v>
      </c>
      <c r="D131" t="s">
        <v>150</v>
      </c>
      <c r="E131">
        <v>5335</v>
      </c>
      <c r="F131">
        <v>34</v>
      </c>
      <c r="G131">
        <v>3</v>
      </c>
      <c r="H131">
        <v>8</v>
      </c>
      <c r="I131">
        <v>14</v>
      </c>
      <c r="J131" t="str">
        <f t="shared" ref="J131:J162" si="9">IF(MONTH(D131)=1,"Join January","Other Month")</f>
        <v>Other Month</v>
      </c>
      <c r="K131" s="4" t="str">
        <f t="shared" si="8"/>
        <v>-</v>
      </c>
      <c r="L131" s="6">
        <f>EDATE(Table1[[#This Row],[Date of Joining]],12)</f>
        <v>45156</v>
      </c>
    </row>
    <row r="132" spans="1:12" x14ac:dyDescent="0.3">
      <c r="A132">
        <v>131</v>
      </c>
      <c r="B132" t="s">
        <v>14</v>
      </c>
      <c r="C132" t="s">
        <v>17</v>
      </c>
      <c r="D132" t="s">
        <v>151</v>
      </c>
      <c r="E132">
        <v>6514</v>
      </c>
      <c r="F132">
        <v>32</v>
      </c>
      <c r="G132">
        <v>8</v>
      </c>
      <c r="H132">
        <v>10</v>
      </c>
      <c r="I132">
        <v>13</v>
      </c>
      <c r="J132" t="str">
        <f t="shared" si="9"/>
        <v>Other Month</v>
      </c>
      <c r="K132" s="4" t="str">
        <f t="shared" si="8"/>
        <v>-</v>
      </c>
      <c r="L132" s="6">
        <f>EDATE(Table1[[#This Row],[Date of Joining]],12)</f>
        <v>43684</v>
      </c>
    </row>
    <row r="133" spans="1:12" x14ac:dyDescent="0.3">
      <c r="A133">
        <v>132</v>
      </c>
      <c r="B133" t="s">
        <v>9</v>
      </c>
      <c r="C133" t="s">
        <v>18</v>
      </c>
      <c r="D133" t="s">
        <v>152</v>
      </c>
      <c r="E133">
        <v>4036</v>
      </c>
      <c r="F133">
        <v>44</v>
      </c>
      <c r="G133">
        <v>6</v>
      </c>
      <c r="H133">
        <v>7</v>
      </c>
      <c r="I133">
        <v>12</v>
      </c>
      <c r="J133" t="str">
        <f t="shared" si="9"/>
        <v>Other Month</v>
      </c>
      <c r="K133" s="4" t="str">
        <f t="shared" si="8"/>
        <v>-</v>
      </c>
      <c r="L133" s="6">
        <f>EDATE(Table1[[#This Row],[Date of Joining]],12)</f>
        <v>44324</v>
      </c>
    </row>
    <row r="134" spans="1:12" x14ac:dyDescent="0.3">
      <c r="A134">
        <v>133</v>
      </c>
      <c r="B134" t="s">
        <v>10</v>
      </c>
      <c r="C134" t="s">
        <v>22</v>
      </c>
      <c r="D134" t="s">
        <v>153</v>
      </c>
      <c r="E134">
        <v>4759</v>
      </c>
      <c r="F134">
        <v>46</v>
      </c>
      <c r="G134">
        <v>12</v>
      </c>
      <c r="H134">
        <v>5</v>
      </c>
      <c r="I134">
        <v>12</v>
      </c>
      <c r="J134" t="str">
        <f t="shared" si="9"/>
        <v>Other Month</v>
      </c>
      <c r="K134" s="4" t="str">
        <f t="shared" si="8"/>
        <v>-</v>
      </c>
      <c r="L134" s="6">
        <f>EDATE(Table1[[#This Row],[Date of Joining]],12)</f>
        <v>43615</v>
      </c>
    </row>
    <row r="135" spans="1:12" x14ac:dyDescent="0.3">
      <c r="A135">
        <v>134</v>
      </c>
      <c r="B135" t="s">
        <v>15</v>
      </c>
      <c r="C135" t="s">
        <v>20</v>
      </c>
      <c r="D135" t="s">
        <v>154</v>
      </c>
      <c r="E135">
        <v>4137</v>
      </c>
      <c r="F135">
        <v>47</v>
      </c>
      <c r="G135">
        <v>4</v>
      </c>
      <c r="H135">
        <v>8</v>
      </c>
      <c r="I135">
        <v>11</v>
      </c>
      <c r="J135" t="str">
        <f t="shared" si="9"/>
        <v>Join January</v>
      </c>
      <c r="K135" s="4" t="str">
        <f t="shared" si="8"/>
        <v>-</v>
      </c>
      <c r="L135" s="6">
        <f>EDATE(Table1[[#This Row],[Date of Joining]],12)</f>
        <v>43850</v>
      </c>
    </row>
    <row r="136" spans="1:12" x14ac:dyDescent="0.3">
      <c r="A136">
        <v>135</v>
      </c>
      <c r="B136" t="s">
        <v>14</v>
      </c>
      <c r="C136" t="s">
        <v>22</v>
      </c>
      <c r="D136" t="s">
        <v>155</v>
      </c>
      <c r="E136">
        <v>5429</v>
      </c>
      <c r="F136">
        <v>47</v>
      </c>
      <c r="G136">
        <v>11</v>
      </c>
      <c r="H136">
        <v>10</v>
      </c>
      <c r="I136">
        <v>10</v>
      </c>
      <c r="J136" t="str">
        <f t="shared" si="9"/>
        <v>Other Month</v>
      </c>
      <c r="K136" s="4" t="str">
        <f t="shared" si="8"/>
        <v>-</v>
      </c>
      <c r="L136" s="6">
        <f>EDATE(Table1[[#This Row],[Date of Joining]],12)</f>
        <v>44920</v>
      </c>
    </row>
    <row r="137" spans="1:12" x14ac:dyDescent="0.3">
      <c r="A137">
        <v>136</v>
      </c>
      <c r="B137" t="s">
        <v>14</v>
      </c>
      <c r="C137" t="s">
        <v>20</v>
      </c>
      <c r="D137" t="s">
        <v>156</v>
      </c>
      <c r="E137">
        <v>5125</v>
      </c>
      <c r="F137">
        <v>48</v>
      </c>
      <c r="G137">
        <v>4</v>
      </c>
      <c r="H137">
        <v>8</v>
      </c>
      <c r="I137">
        <v>6</v>
      </c>
      <c r="J137" t="str">
        <f t="shared" si="9"/>
        <v>Other Month</v>
      </c>
      <c r="K137" s="4" t="str">
        <f t="shared" si="8"/>
        <v>-</v>
      </c>
      <c r="L137" s="6">
        <f>EDATE(Table1[[#This Row],[Date of Joining]],12)</f>
        <v>45568</v>
      </c>
    </row>
    <row r="138" spans="1:12" x14ac:dyDescent="0.3">
      <c r="A138">
        <v>137</v>
      </c>
      <c r="B138" t="s">
        <v>9</v>
      </c>
      <c r="C138" t="s">
        <v>19</v>
      </c>
      <c r="D138" t="s">
        <v>157</v>
      </c>
      <c r="E138">
        <v>6499</v>
      </c>
      <c r="F138">
        <v>33</v>
      </c>
      <c r="G138">
        <v>15</v>
      </c>
      <c r="H138">
        <v>6</v>
      </c>
      <c r="I138">
        <v>10</v>
      </c>
      <c r="J138" t="str">
        <f t="shared" si="9"/>
        <v>Other Month</v>
      </c>
      <c r="K138" s="4" t="str">
        <f t="shared" si="8"/>
        <v>Experienced</v>
      </c>
      <c r="L138" s="6">
        <f>EDATE(Table1[[#This Row],[Date of Joining]],12)</f>
        <v>44443</v>
      </c>
    </row>
    <row r="139" spans="1:12" x14ac:dyDescent="0.3">
      <c r="A139">
        <v>138</v>
      </c>
      <c r="B139" t="s">
        <v>9</v>
      </c>
      <c r="C139" t="s">
        <v>19</v>
      </c>
      <c r="D139" t="s">
        <v>75</v>
      </c>
      <c r="E139">
        <v>5872</v>
      </c>
      <c r="F139">
        <v>40</v>
      </c>
      <c r="G139">
        <v>7</v>
      </c>
      <c r="H139">
        <v>10</v>
      </c>
      <c r="I139">
        <v>11</v>
      </c>
      <c r="J139" t="str">
        <f t="shared" si="9"/>
        <v>Join January</v>
      </c>
      <c r="K139" s="4" t="str">
        <f t="shared" si="8"/>
        <v>-</v>
      </c>
      <c r="L139" s="6">
        <f>EDATE(Table1[[#This Row],[Date of Joining]],12)</f>
        <v>43108</v>
      </c>
    </row>
    <row r="140" spans="1:12" x14ac:dyDescent="0.3">
      <c r="A140">
        <v>139</v>
      </c>
      <c r="B140" t="s">
        <v>15</v>
      </c>
      <c r="C140" t="s">
        <v>22</v>
      </c>
      <c r="D140" t="s">
        <v>158</v>
      </c>
      <c r="E140">
        <v>6748</v>
      </c>
      <c r="F140">
        <v>32</v>
      </c>
      <c r="G140">
        <v>11</v>
      </c>
      <c r="H140">
        <v>8</v>
      </c>
      <c r="I140">
        <v>6</v>
      </c>
      <c r="J140" t="str">
        <f t="shared" si="9"/>
        <v>Join January</v>
      </c>
      <c r="K140" s="4" t="str">
        <f t="shared" si="8"/>
        <v>-</v>
      </c>
      <c r="L140" s="6">
        <f>EDATE(Table1[[#This Row],[Date of Joining]],12)</f>
        <v>44952</v>
      </c>
    </row>
    <row r="141" spans="1:12" x14ac:dyDescent="0.3">
      <c r="A141">
        <v>140</v>
      </c>
      <c r="B141" t="s">
        <v>12</v>
      </c>
      <c r="C141" t="s">
        <v>18</v>
      </c>
      <c r="D141" t="s">
        <v>159</v>
      </c>
      <c r="E141">
        <v>6361</v>
      </c>
      <c r="F141">
        <v>31</v>
      </c>
      <c r="G141">
        <v>13</v>
      </c>
      <c r="H141">
        <v>7</v>
      </c>
      <c r="I141">
        <v>11</v>
      </c>
      <c r="J141" t="str">
        <f t="shared" si="9"/>
        <v>Other Month</v>
      </c>
      <c r="K141" s="4" t="str">
        <f t="shared" si="8"/>
        <v>Experienced</v>
      </c>
      <c r="L141" s="6">
        <f>EDATE(Table1[[#This Row],[Date of Joining]],12)</f>
        <v>42978</v>
      </c>
    </row>
    <row r="142" spans="1:12" x14ac:dyDescent="0.3">
      <c r="A142">
        <v>141</v>
      </c>
      <c r="B142" t="s">
        <v>16</v>
      </c>
      <c r="C142" t="s">
        <v>19</v>
      </c>
      <c r="D142" t="s">
        <v>160</v>
      </c>
      <c r="E142">
        <v>4965</v>
      </c>
      <c r="F142">
        <v>25</v>
      </c>
      <c r="G142">
        <v>11</v>
      </c>
      <c r="H142">
        <v>10</v>
      </c>
      <c r="I142">
        <v>7</v>
      </c>
      <c r="J142" t="str">
        <f t="shared" si="9"/>
        <v>Join January</v>
      </c>
      <c r="K142" s="4" t="str">
        <f t="shared" si="8"/>
        <v>-</v>
      </c>
      <c r="L142" s="6">
        <f>EDATE(Table1[[#This Row],[Date of Joining]],12)</f>
        <v>42741</v>
      </c>
    </row>
    <row r="143" spans="1:12" x14ac:dyDescent="0.3">
      <c r="A143">
        <v>142</v>
      </c>
      <c r="B143" t="s">
        <v>16</v>
      </c>
      <c r="C143" t="s">
        <v>19</v>
      </c>
      <c r="D143" t="s">
        <v>161</v>
      </c>
      <c r="E143">
        <v>5520</v>
      </c>
      <c r="F143">
        <v>50</v>
      </c>
      <c r="G143">
        <v>14</v>
      </c>
      <c r="H143">
        <v>9</v>
      </c>
      <c r="I143">
        <v>6</v>
      </c>
      <c r="J143" t="str">
        <f t="shared" si="9"/>
        <v>Other Month</v>
      </c>
      <c r="K143" s="4" t="str">
        <f t="shared" si="8"/>
        <v>-</v>
      </c>
      <c r="L143" s="6">
        <f>EDATE(Table1[[#This Row],[Date of Joining]],12)</f>
        <v>44264</v>
      </c>
    </row>
    <row r="144" spans="1:12" x14ac:dyDescent="0.3">
      <c r="A144">
        <v>143</v>
      </c>
      <c r="B144" t="s">
        <v>9</v>
      </c>
      <c r="C144" t="s">
        <v>21</v>
      </c>
      <c r="D144" t="s">
        <v>162</v>
      </c>
      <c r="E144">
        <v>4798</v>
      </c>
      <c r="F144">
        <v>36</v>
      </c>
      <c r="G144">
        <v>5</v>
      </c>
      <c r="H144">
        <v>5</v>
      </c>
      <c r="I144">
        <v>14</v>
      </c>
      <c r="J144" t="str">
        <f t="shared" si="9"/>
        <v>Join January</v>
      </c>
      <c r="K144" s="4" t="str">
        <f t="shared" si="8"/>
        <v>-</v>
      </c>
      <c r="L144" s="6">
        <f>EDATE(Table1[[#This Row],[Date of Joining]],12)</f>
        <v>43120</v>
      </c>
    </row>
    <row r="145" spans="1:12" x14ac:dyDescent="0.3">
      <c r="A145">
        <v>144</v>
      </c>
      <c r="B145" t="s">
        <v>10</v>
      </c>
      <c r="C145" t="s">
        <v>20</v>
      </c>
      <c r="D145" t="s">
        <v>163</v>
      </c>
      <c r="E145">
        <v>6870</v>
      </c>
      <c r="F145">
        <v>27</v>
      </c>
      <c r="G145">
        <v>5</v>
      </c>
      <c r="H145">
        <v>5</v>
      </c>
      <c r="I145">
        <v>6</v>
      </c>
      <c r="J145" t="str">
        <f t="shared" si="9"/>
        <v>Other Month</v>
      </c>
      <c r="K145" s="4" t="str">
        <f t="shared" si="8"/>
        <v>Experienced</v>
      </c>
      <c r="L145" s="6">
        <f>EDATE(Table1[[#This Row],[Date of Joining]],12)</f>
        <v>44863</v>
      </c>
    </row>
    <row r="146" spans="1:12" x14ac:dyDescent="0.3">
      <c r="A146">
        <v>145</v>
      </c>
      <c r="B146" t="s">
        <v>10</v>
      </c>
      <c r="C146" t="s">
        <v>17</v>
      </c>
      <c r="D146" t="s">
        <v>164</v>
      </c>
      <c r="E146">
        <v>4428</v>
      </c>
      <c r="F146">
        <v>28</v>
      </c>
      <c r="G146">
        <v>12</v>
      </c>
      <c r="H146">
        <v>7</v>
      </c>
      <c r="I146">
        <v>15</v>
      </c>
      <c r="J146" t="str">
        <f t="shared" si="9"/>
        <v>Other Month</v>
      </c>
      <c r="K146" s="4" t="str">
        <f t="shared" si="8"/>
        <v>Experienced</v>
      </c>
      <c r="L146" s="6">
        <f>EDATE(Table1[[#This Row],[Date of Joining]],12)</f>
        <v>44482</v>
      </c>
    </row>
    <row r="147" spans="1:12" x14ac:dyDescent="0.3">
      <c r="A147">
        <v>146</v>
      </c>
      <c r="B147" t="s">
        <v>14</v>
      </c>
      <c r="C147" t="s">
        <v>19</v>
      </c>
      <c r="D147" t="s">
        <v>165</v>
      </c>
      <c r="E147">
        <v>6984</v>
      </c>
      <c r="F147">
        <v>35</v>
      </c>
      <c r="G147">
        <v>3</v>
      </c>
      <c r="H147">
        <v>10</v>
      </c>
      <c r="I147">
        <v>7</v>
      </c>
      <c r="J147" t="str">
        <f t="shared" si="9"/>
        <v>Other Month</v>
      </c>
      <c r="K147" s="4" t="str">
        <f t="shared" si="8"/>
        <v>-</v>
      </c>
      <c r="L147" s="6">
        <f>EDATE(Table1[[#This Row],[Date of Joining]],12)</f>
        <v>45067</v>
      </c>
    </row>
    <row r="148" spans="1:12" x14ac:dyDescent="0.3">
      <c r="A148">
        <v>147</v>
      </c>
      <c r="B148" t="s">
        <v>14</v>
      </c>
      <c r="C148" t="s">
        <v>18</v>
      </c>
      <c r="D148" t="s">
        <v>126</v>
      </c>
      <c r="E148">
        <v>4336</v>
      </c>
      <c r="F148">
        <v>48</v>
      </c>
      <c r="G148">
        <v>13</v>
      </c>
      <c r="H148">
        <v>5</v>
      </c>
      <c r="I148">
        <v>12</v>
      </c>
      <c r="J148" t="str">
        <f t="shared" si="9"/>
        <v>Other Month</v>
      </c>
      <c r="K148" s="4" t="str">
        <f t="shared" si="8"/>
        <v>-</v>
      </c>
      <c r="L148" s="6">
        <f>EDATE(Table1[[#This Row],[Date of Joining]],12)</f>
        <v>43556</v>
      </c>
    </row>
    <row r="149" spans="1:12" x14ac:dyDescent="0.3">
      <c r="A149">
        <v>148</v>
      </c>
      <c r="B149" t="s">
        <v>11</v>
      </c>
      <c r="C149" t="s">
        <v>22</v>
      </c>
      <c r="D149" t="s">
        <v>166</v>
      </c>
      <c r="E149">
        <v>6807</v>
      </c>
      <c r="F149">
        <v>34</v>
      </c>
      <c r="G149">
        <v>2</v>
      </c>
      <c r="H149">
        <v>6</v>
      </c>
      <c r="I149">
        <v>9</v>
      </c>
      <c r="J149" t="str">
        <f t="shared" si="9"/>
        <v>Other Month</v>
      </c>
      <c r="K149" s="4" t="str">
        <f t="shared" si="8"/>
        <v>Experienced</v>
      </c>
      <c r="L149" s="6">
        <f>EDATE(Table1[[#This Row],[Date of Joining]],12)</f>
        <v>42990</v>
      </c>
    </row>
    <row r="150" spans="1:12" x14ac:dyDescent="0.3">
      <c r="A150">
        <v>149</v>
      </c>
      <c r="B150" t="s">
        <v>16</v>
      </c>
      <c r="C150" t="s">
        <v>22</v>
      </c>
      <c r="D150" t="s">
        <v>167</v>
      </c>
      <c r="E150">
        <v>4935</v>
      </c>
      <c r="F150">
        <v>32</v>
      </c>
      <c r="G150">
        <v>5</v>
      </c>
      <c r="H150">
        <v>10</v>
      </c>
      <c r="I150">
        <v>6</v>
      </c>
      <c r="J150" t="str">
        <f t="shared" si="9"/>
        <v>Join January</v>
      </c>
      <c r="K150" s="4" t="str">
        <f t="shared" si="8"/>
        <v>-</v>
      </c>
      <c r="L150" s="6">
        <f>EDATE(Table1[[#This Row],[Date of Joining]],12)</f>
        <v>43491</v>
      </c>
    </row>
    <row r="151" spans="1:12" x14ac:dyDescent="0.3">
      <c r="A151">
        <v>150</v>
      </c>
      <c r="B151" t="s">
        <v>11</v>
      </c>
      <c r="C151" t="s">
        <v>18</v>
      </c>
      <c r="D151" t="s">
        <v>168</v>
      </c>
      <c r="E151">
        <v>6256</v>
      </c>
      <c r="F151">
        <v>42</v>
      </c>
      <c r="G151">
        <v>5</v>
      </c>
      <c r="H151">
        <v>8</v>
      </c>
      <c r="I151">
        <v>7</v>
      </c>
      <c r="J151" t="str">
        <f t="shared" si="9"/>
        <v>Other Month</v>
      </c>
      <c r="K151" s="4" t="str">
        <f t="shared" si="8"/>
        <v>-</v>
      </c>
      <c r="L151" s="6">
        <f>EDATE(Table1[[#This Row],[Date of Joining]],12)</f>
        <v>45461</v>
      </c>
    </row>
    <row r="152" spans="1:12" x14ac:dyDescent="0.3">
      <c r="A152">
        <v>151</v>
      </c>
      <c r="B152" t="s">
        <v>12</v>
      </c>
      <c r="C152" t="s">
        <v>22</v>
      </c>
      <c r="D152" t="s">
        <v>169</v>
      </c>
      <c r="E152">
        <v>4495</v>
      </c>
      <c r="F152">
        <v>40</v>
      </c>
      <c r="G152">
        <v>8</v>
      </c>
      <c r="H152">
        <v>7</v>
      </c>
      <c r="I152">
        <v>10</v>
      </c>
      <c r="J152" t="str">
        <f t="shared" si="9"/>
        <v>Other Month</v>
      </c>
      <c r="K152" s="4" t="str">
        <f t="shared" si="8"/>
        <v>-</v>
      </c>
      <c r="L152" s="6">
        <f>EDATE(Table1[[#This Row],[Date of Joining]],12)</f>
        <v>44396</v>
      </c>
    </row>
    <row r="153" spans="1:12" x14ac:dyDescent="0.3">
      <c r="A153">
        <v>152</v>
      </c>
      <c r="B153" t="s">
        <v>11</v>
      </c>
      <c r="C153" t="s">
        <v>17</v>
      </c>
      <c r="D153" t="s">
        <v>170</v>
      </c>
      <c r="E153">
        <v>6926</v>
      </c>
      <c r="F153">
        <v>37</v>
      </c>
      <c r="G153">
        <v>14</v>
      </c>
      <c r="H153">
        <v>6</v>
      </c>
      <c r="I153">
        <v>5</v>
      </c>
      <c r="J153" t="str">
        <f t="shared" si="9"/>
        <v>Other Month</v>
      </c>
      <c r="K153" s="4" t="str">
        <f t="shared" si="8"/>
        <v>-</v>
      </c>
      <c r="L153" s="6">
        <f>EDATE(Table1[[#This Row],[Date of Joining]],12)</f>
        <v>42892</v>
      </c>
    </row>
    <row r="154" spans="1:12" x14ac:dyDescent="0.3">
      <c r="A154">
        <v>153</v>
      </c>
      <c r="B154" t="s">
        <v>13</v>
      </c>
      <c r="C154" t="s">
        <v>18</v>
      </c>
      <c r="D154" t="s">
        <v>171</v>
      </c>
      <c r="E154">
        <v>6562</v>
      </c>
      <c r="F154">
        <v>44</v>
      </c>
      <c r="G154">
        <v>5</v>
      </c>
      <c r="H154">
        <v>6</v>
      </c>
      <c r="I154">
        <v>10</v>
      </c>
      <c r="J154" t="str">
        <f t="shared" si="9"/>
        <v>Other Month</v>
      </c>
      <c r="K154" s="4" t="str">
        <f t="shared" si="8"/>
        <v>-</v>
      </c>
      <c r="L154" s="6">
        <f>EDATE(Table1[[#This Row],[Date of Joining]],12)</f>
        <v>43184</v>
      </c>
    </row>
    <row r="155" spans="1:12" x14ac:dyDescent="0.3">
      <c r="A155">
        <v>154</v>
      </c>
      <c r="B155" t="s">
        <v>13</v>
      </c>
      <c r="C155" t="s">
        <v>20</v>
      </c>
      <c r="D155" t="s">
        <v>172</v>
      </c>
      <c r="E155">
        <v>6719</v>
      </c>
      <c r="F155">
        <v>44</v>
      </c>
      <c r="G155">
        <v>6</v>
      </c>
      <c r="H155">
        <v>9</v>
      </c>
      <c r="I155">
        <v>9</v>
      </c>
      <c r="J155" t="str">
        <f t="shared" si="9"/>
        <v>Other Month</v>
      </c>
      <c r="K155" s="4" t="str">
        <f t="shared" si="8"/>
        <v>-</v>
      </c>
      <c r="L155" s="6">
        <f>EDATE(Table1[[#This Row],[Date of Joining]],12)</f>
        <v>43568</v>
      </c>
    </row>
    <row r="156" spans="1:12" x14ac:dyDescent="0.3">
      <c r="A156">
        <v>155</v>
      </c>
      <c r="B156" t="s">
        <v>10</v>
      </c>
      <c r="C156" t="s">
        <v>19</v>
      </c>
      <c r="D156" t="s">
        <v>173</v>
      </c>
      <c r="E156">
        <v>6418</v>
      </c>
      <c r="F156">
        <v>45</v>
      </c>
      <c r="G156">
        <v>10</v>
      </c>
      <c r="H156">
        <v>8</v>
      </c>
      <c r="I156">
        <v>9</v>
      </c>
      <c r="J156" t="str">
        <f t="shared" si="9"/>
        <v>Other Month</v>
      </c>
      <c r="K156" s="4" t="str">
        <f t="shared" si="8"/>
        <v>-</v>
      </c>
      <c r="L156" s="6">
        <f>EDATE(Table1[[#This Row],[Date of Joining]],12)</f>
        <v>42646</v>
      </c>
    </row>
    <row r="157" spans="1:12" x14ac:dyDescent="0.3">
      <c r="A157">
        <v>156</v>
      </c>
      <c r="B157" t="s">
        <v>9</v>
      </c>
      <c r="C157" t="s">
        <v>17</v>
      </c>
      <c r="D157" t="s">
        <v>174</v>
      </c>
      <c r="E157">
        <v>6616</v>
      </c>
      <c r="F157">
        <v>49</v>
      </c>
      <c r="G157">
        <v>1</v>
      </c>
      <c r="H157">
        <v>6</v>
      </c>
      <c r="I157">
        <v>7</v>
      </c>
      <c r="J157" t="str">
        <f t="shared" si="9"/>
        <v>Other Month</v>
      </c>
      <c r="K157" s="4" t="str">
        <f t="shared" si="8"/>
        <v>-</v>
      </c>
      <c r="L157" s="6">
        <f>EDATE(Table1[[#This Row],[Date of Joining]],12)</f>
        <v>42989</v>
      </c>
    </row>
    <row r="158" spans="1:12" x14ac:dyDescent="0.3">
      <c r="A158">
        <v>157</v>
      </c>
      <c r="B158" t="s">
        <v>12</v>
      </c>
      <c r="C158" t="s">
        <v>19</v>
      </c>
      <c r="D158" t="s">
        <v>175</v>
      </c>
      <c r="E158">
        <v>5232</v>
      </c>
      <c r="F158">
        <v>40</v>
      </c>
      <c r="G158">
        <v>2</v>
      </c>
      <c r="H158">
        <v>7</v>
      </c>
      <c r="I158">
        <v>5</v>
      </c>
      <c r="J158" t="str">
        <f t="shared" si="9"/>
        <v>Other Month</v>
      </c>
      <c r="K158" s="4" t="str">
        <f t="shared" si="8"/>
        <v>-</v>
      </c>
      <c r="L158" s="6">
        <f>EDATE(Table1[[#This Row],[Date of Joining]],12)</f>
        <v>42806</v>
      </c>
    </row>
    <row r="159" spans="1:12" x14ac:dyDescent="0.3">
      <c r="A159">
        <v>158</v>
      </c>
      <c r="B159" t="s">
        <v>12</v>
      </c>
      <c r="C159" t="s">
        <v>21</v>
      </c>
      <c r="D159" t="s">
        <v>176</v>
      </c>
      <c r="E159">
        <v>5909</v>
      </c>
      <c r="F159">
        <v>37</v>
      </c>
      <c r="G159">
        <v>3</v>
      </c>
      <c r="H159">
        <v>6</v>
      </c>
      <c r="I159">
        <v>13</v>
      </c>
      <c r="J159" t="str">
        <f t="shared" si="9"/>
        <v>Other Month</v>
      </c>
      <c r="K159" s="4" t="str">
        <f t="shared" si="8"/>
        <v>-</v>
      </c>
      <c r="L159" s="6">
        <f>EDATE(Table1[[#This Row],[Date of Joining]],12)</f>
        <v>43089</v>
      </c>
    </row>
    <row r="160" spans="1:12" x14ac:dyDescent="0.3">
      <c r="A160">
        <v>159</v>
      </c>
      <c r="B160" t="s">
        <v>14</v>
      </c>
      <c r="C160" t="s">
        <v>18</v>
      </c>
      <c r="D160" t="s">
        <v>177</v>
      </c>
      <c r="E160">
        <v>4024</v>
      </c>
      <c r="F160">
        <v>39</v>
      </c>
      <c r="G160">
        <v>11</v>
      </c>
      <c r="H160">
        <v>9</v>
      </c>
      <c r="I160">
        <v>10</v>
      </c>
      <c r="J160" t="str">
        <f t="shared" si="9"/>
        <v>Other Month</v>
      </c>
      <c r="K160" s="4" t="str">
        <f t="shared" si="8"/>
        <v>-</v>
      </c>
      <c r="L160" s="6">
        <f>EDATE(Table1[[#This Row],[Date of Joining]],12)</f>
        <v>43191</v>
      </c>
    </row>
    <row r="161" spans="1:12" x14ac:dyDescent="0.3">
      <c r="A161">
        <v>160</v>
      </c>
      <c r="B161" t="s">
        <v>11</v>
      </c>
      <c r="C161" t="s">
        <v>18</v>
      </c>
      <c r="D161" t="s">
        <v>178</v>
      </c>
      <c r="E161">
        <v>6453</v>
      </c>
      <c r="F161">
        <v>25</v>
      </c>
      <c r="G161">
        <v>13</v>
      </c>
      <c r="H161">
        <v>7</v>
      </c>
      <c r="I161">
        <v>11</v>
      </c>
      <c r="J161" t="str">
        <f t="shared" si="9"/>
        <v>Other Month</v>
      </c>
      <c r="K161" s="4" t="str">
        <f t="shared" si="8"/>
        <v>Experienced</v>
      </c>
      <c r="L161" s="6">
        <f>EDATE(Table1[[#This Row],[Date of Joining]],12)</f>
        <v>43572</v>
      </c>
    </row>
    <row r="162" spans="1:12" x14ac:dyDescent="0.3">
      <c r="A162">
        <v>161</v>
      </c>
      <c r="B162" t="s">
        <v>11</v>
      </c>
      <c r="C162" t="s">
        <v>22</v>
      </c>
      <c r="D162" t="s">
        <v>179</v>
      </c>
      <c r="E162">
        <v>6407</v>
      </c>
      <c r="F162">
        <v>48</v>
      </c>
      <c r="G162">
        <v>10</v>
      </c>
      <c r="H162">
        <v>7</v>
      </c>
      <c r="I162">
        <v>8</v>
      </c>
      <c r="J162" t="str">
        <f t="shared" si="9"/>
        <v>Other Month</v>
      </c>
      <c r="K162" s="4" t="str">
        <f t="shared" ref="K162:K193" si="10">IF(AND(F162&lt;35,H162&lt;=7),"Experienced","-")</f>
        <v>-</v>
      </c>
      <c r="L162" s="6">
        <f>EDATE(Table1[[#This Row],[Date of Joining]],12)</f>
        <v>44389</v>
      </c>
    </row>
    <row r="163" spans="1:12" x14ac:dyDescent="0.3">
      <c r="A163">
        <v>162</v>
      </c>
      <c r="B163" t="s">
        <v>15</v>
      </c>
      <c r="C163" t="s">
        <v>22</v>
      </c>
      <c r="D163" t="s">
        <v>180</v>
      </c>
      <c r="E163">
        <v>5248</v>
      </c>
      <c r="F163">
        <v>27</v>
      </c>
      <c r="G163">
        <v>13</v>
      </c>
      <c r="H163">
        <v>5</v>
      </c>
      <c r="I163">
        <v>11</v>
      </c>
      <c r="J163" t="str">
        <f t="shared" ref="J163:J194" si="11">IF(MONTH(D163)=1,"Join January","Other Month")</f>
        <v>Other Month</v>
      </c>
      <c r="K163" s="4" t="str">
        <f t="shared" si="10"/>
        <v>Experienced</v>
      </c>
      <c r="L163" s="6">
        <f>EDATE(Table1[[#This Row],[Date of Joining]],12)</f>
        <v>42649</v>
      </c>
    </row>
    <row r="164" spans="1:12" x14ac:dyDescent="0.3">
      <c r="A164">
        <v>163</v>
      </c>
      <c r="B164" t="s">
        <v>16</v>
      </c>
      <c r="C164" t="s">
        <v>22</v>
      </c>
      <c r="D164" t="s">
        <v>181</v>
      </c>
      <c r="E164">
        <v>4956</v>
      </c>
      <c r="F164">
        <v>38</v>
      </c>
      <c r="G164">
        <v>9</v>
      </c>
      <c r="H164">
        <v>5</v>
      </c>
      <c r="I164">
        <v>10</v>
      </c>
      <c r="J164" t="str">
        <f t="shared" si="11"/>
        <v>Other Month</v>
      </c>
      <c r="K164" s="4" t="str">
        <f t="shared" si="10"/>
        <v>-</v>
      </c>
      <c r="L164" s="6">
        <f>EDATE(Table1[[#This Row],[Date of Joining]],12)</f>
        <v>43909</v>
      </c>
    </row>
    <row r="165" spans="1:12" x14ac:dyDescent="0.3">
      <c r="A165">
        <v>164</v>
      </c>
      <c r="B165" t="s">
        <v>13</v>
      </c>
      <c r="C165" t="s">
        <v>20</v>
      </c>
      <c r="D165" t="s">
        <v>182</v>
      </c>
      <c r="E165">
        <v>6010</v>
      </c>
      <c r="F165">
        <v>40</v>
      </c>
      <c r="G165">
        <v>5</v>
      </c>
      <c r="H165">
        <v>10</v>
      </c>
      <c r="I165">
        <v>8</v>
      </c>
      <c r="J165" t="str">
        <f t="shared" si="11"/>
        <v>Other Month</v>
      </c>
      <c r="K165" s="4" t="str">
        <f t="shared" si="10"/>
        <v>-</v>
      </c>
      <c r="L165" s="6">
        <f>EDATE(Table1[[#This Row],[Date of Joining]],12)</f>
        <v>43432</v>
      </c>
    </row>
    <row r="166" spans="1:12" x14ac:dyDescent="0.3">
      <c r="A166">
        <v>165</v>
      </c>
      <c r="B166" t="s">
        <v>13</v>
      </c>
      <c r="C166" t="s">
        <v>19</v>
      </c>
      <c r="D166" t="s">
        <v>183</v>
      </c>
      <c r="E166">
        <v>4902</v>
      </c>
      <c r="F166">
        <v>40</v>
      </c>
      <c r="G166">
        <v>10</v>
      </c>
      <c r="H166">
        <v>8</v>
      </c>
      <c r="I166">
        <v>12</v>
      </c>
      <c r="J166" t="str">
        <f t="shared" si="11"/>
        <v>Other Month</v>
      </c>
      <c r="K166" s="4" t="str">
        <f t="shared" si="10"/>
        <v>-</v>
      </c>
      <c r="L166" s="6">
        <f>EDATE(Table1[[#This Row],[Date of Joining]],12)</f>
        <v>44773</v>
      </c>
    </row>
    <row r="167" spans="1:12" x14ac:dyDescent="0.3">
      <c r="A167">
        <v>166</v>
      </c>
      <c r="B167" t="s">
        <v>14</v>
      </c>
      <c r="C167" t="s">
        <v>21</v>
      </c>
      <c r="D167" t="s">
        <v>184</v>
      </c>
      <c r="E167">
        <v>4532</v>
      </c>
      <c r="F167">
        <v>35</v>
      </c>
      <c r="G167">
        <v>11</v>
      </c>
      <c r="H167">
        <v>8</v>
      </c>
      <c r="I167">
        <v>6</v>
      </c>
      <c r="J167" t="str">
        <f t="shared" si="11"/>
        <v>Other Month</v>
      </c>
      <c r="K167" s="4" t="str">
        <f t="shared" si="10"/>
        <v>-</v>
      </c>
      <c r="L167" s="6">
        <f>EDATE(Table1[[#This Row],[Date of Joining]],12)</f>
        <v>42600</v>
      </c>
    </row>
    <row r="168" spans="1:12" x14ac:dyDescent="0.3">
      <c r="A168">
        <v>167</v>
      </c>
      <c r="B168" t="s">
        <v>15</v>
      </c>
      <c r="C168" t="s">
        <v>20</v>
      </c>
      <c r="D168" t="s">
        <v>185</v>
      </c>
      <c r="E168">
        <v>6748</v>
      </c>
      <c r="F168">
        <v>39</v>
      </c>
      <c r="G168">
        <v>2</v>
      </c>
      <c r="H168">
        <v>8</v>
      </c>
      <c r="I168">
        <v>7</v>
      </c>
      <c r="J168" t="str">
        <f t="shared" si="11"/>
        <v>Other Month</v>
      </c>
      <c r="K168" s="4" t="str">
        <f t="shared" si="10"/>
        <v>-</v>
      </c>
      <c r="L168" s="6">
        <f>EDATE(Table1[[#This Row],[Date of Joining]],12)</f>
        <v>42573</v>
      </c>
    </row>
    <row r="169" spans="1:12" x14ac:dyDescent="0.3">
      <c r="A169">
        <v>168</v>
      </c>
      <c r="B169" t="s">
        <v>11</v>
      </c>
      <c r="C169" t="s">
        <v>22</v>
      </c>
      <c r="D169" t="s">
        <v>37</v>
      </c>
      <c r="E169">
        <v>4149</v>
      </c>
      <c r="F169">
        <v>44</v>
      </c>
      <c r="G169">
        <v>1</v>
      </c>
      <c r="H169">
        <v>5</v>
      </c>
      <c r="I169">
        <v>6</v>
      </c>
      <c r="J169" t="str">
        <f t="shared" si="11"/>
        <v>Other Month</v>
      </c>
      <c r="K169" s="4" t="str">
        <f t="shared" si="10"/>
        <v>-</v>
      </c>
      <c r="L169" s="6">
        <f>EDATE(Table1[[#This Row],[Date of Joining]],12)</f>
        <v>44609</v>
      </c>
    </row>
    <row r="170" spans="1:12" x14ac:dyDescent="0.3">
      <c r="A170">
        <v>169</v>
      </c>
      <c r="B170" t="s">
        <v>10</v>
      </c>
      <c r="C170" t="s">
        <v>18</v>
      </c>
      <c r="D170" t="s">
        <v>186</v>
      </c>
      <c r="E170">
        <v>6625</v>
      </c>
      <c r="F170">
        <v>37</v>
      </c>
      <c r="G170">
        <v>15</v>
      </c>
      <c r="H170">
        <v>5</v>
      </c>
      <c r="I170">
        <v>14</v>
      </c>
      <c r="J170" t="str">
        <f t="shared" si="11"/>
        <v>Other Month</v>
      </c>
      <c r="K170" s="4" t="str">
        <f t="shared" si="10"/>
        <v>-</v>
      </c>
      <c r="L170" s="6">
        <f>EDATE(Table1[[#This Row],[Date of Joining]],12)</f>
        <v>43177</v>
      </c>
    </row>
    <row r="171" spans="1:12" x14ac:dyDescent="0.3">
      <c r="A171">
        <v>170</v>
      </c>
      <c r="B171" t="s">
        <v>10</v>
      </c>
      <c r="C171" t="s">
        <v>18</v>
      </c>
      <c r="D171" t="s">
        <v>187</v>
      </c>
      <c r="E171">
        <v>4922</v>
      </c>
      <c r="F171">
        <v>41</v>
      </c>
      <c r="G171">
        <v>15</v>
      </c>
      <c r="H171">
        <v>7</v>
      </c>
      <c r="I171">
        <v>10</v>
      </c>
      <c r="J171" t="str">
        <f t="shared" si="11"/>
        <v>Other Month</v>
      </c>
      <c r="K171" s="4" t="str">
        <f t="shared" si="10"/>
        <v>-</v>
      </c>
      <c r="L171" s="6">
        <f>EDATE(Table1[[#This Row],[Date of Joining]],12)</f>
        <v>44039</v>
      </c>
    </row>
    <row r="172" spans="1:12" x14ac:dyDescent="0.3">
      <c r="A172">
        <v>171</v>
      </c>
      <c r="B172" t="s">
        <v>12</v>
      </c>
      <c r="C172" t="s">
        <v>22</v>
      </c>
      <c r="D172" t="s">
        <v>188</v>
      </c>
      <c r="E172">
        <v>5899</v>
      </c>
      <c r="F172">
        <v>48</v>
      </c>
      <c r="G172">
        <v>12</v>
      </c>
      <c r="H172">
        <v>8</v>
      </c>
      <c r="I172">
        <v>9</v>
      </c>
      <c r="J172" t="str">
        <f t="shared" si="11"/>
        <v>Other Month</v>
      </c>
      <c r="K172" s="4" t="str">
        <f t="shared" si="10"/>
        <v>-</v>
      </c>
      <c r="L172" s="6">
        <f>EDATE(Table1[[#This Row],[Date of Joining]],12)</f>
        <v>43147</v>
      </c>
    </row>
    <row r="173" spans="1:12" x14ac:dyDescent="0.3">
      <c r="A173">
        <v>172</v>
      </c>
      <c r="B173" t="s">
        <v>16</v>
      </c>
      <c r="C173" t="s">
        <v>17</v>
      </c>
      <c r="D173" t="s">
        <v>189</v>
      </c>
      <c r="E173">
        <v>4027</v>
      </c>
      <c r="F173">
        <v>38</v>
      </c>
      <c r="G173">
        <v>3</v>
      </c>
      <c r="H173">
        <v>5</v>
      </c>
      <c r="I173">
        <v>6</v>
      </c>
      <c r="J173" t="str">
        <f t="shared" si="11"/>
        <v>Other Month</v>
      </c>
      <c r="K173" s="4" t="str">
        <f t="shared" si="10"/>
        <v>-</v>
      </c>
      <c r="L173" s="6">
        <f>EDATE(Table1[[#This Row],[Date of Joining]],12)</f>
        <v>44746</v>
      </c>
    </row>
    <row r="174" spans="1:12" x14ac:dyDescent="0.3">
      <c r="A174">
        <v>173</v>
      </c>
      <c r="B174" t="s">
        <v>10</v>
      </c>
      <c r="C174" t="s">
        <v>21</v>
      </c>
      <c r="D174" t="s">
        <v>190</v>
      </c>
      <c r="E174">
        <v>5896</v>
      </c>
      <c r="F174">
        <v>34</v>
      </c>
      <c r="G174">
        <v>3</v>
      </c>
      <c r="H174">
        <v>5</v>
      </c>
      <c r="I174">
        <v>12</v>
      </c>
      <c r="J174" t="str">
        <f t="shared" si="11"/>
        <v>Other Month</v>
      </c>
      <c r="K174" s="4" t="str">
        <f t="shared" si="10"/>
        <v>Experienced</v>
      </c>
      <c r="L174" s="6">
        <f>EDATE(Table1[[#This Row],[Date of Joining]],12)</f>
        <v>44093</v>
      </c>
    </row>
    <row r="175" spans="1:12" x14ac:dyDescent="0.3">
      <c r="A175">
        <v>174</v>
      </c>
      <c r="B175" t="s">
        <v>13</v>
      </c>
      <c r="C175" t="s">
        <v>22</v>
      </c>
      <c r="D175" t="s">
        <v>191</v>
      </c>
      <c r="E175">
        <v>6942</v>
      </c>
      <c r="F175">
        <v>37</v>
      </c>
      <c r="G175">
        <v>5</v>
      </c>
      <c r="H175">
        <v>9</v>
      </c>
      <c r="I175">
        <v>5</v>
      </c>
      <c r="J175" t="str">
        <f t="shared" si="11"/>
        <v>Other Month</v>
      </c>
      <c r="K175" s="4" t="str">
        <f t="shared" si="10"/>
        <v>-</v>
      </c>
      <c r="L175" s="6">
        <f>EDATE(Table1[[#This Row],[Date of Joining]],12)</f>
        <v>42945</v>
      </c>
    </row>
    <row r="176" spans="1:12" x14ac:dyDescent="0.3">
      <c r="A176">
        <v>175</v>
      </c>
      <c r="B176" t="s">
        <v>13</v>
      </c>
      <c r="C176" t="s">
        <v>19</v>
      </c>
      <c r="D176" t="s">
        <v>192</v>
      </c>
      <c r="E176">
        <v>4514</v>
      </c>
      <c r="F176">
        <v>41</v>
      </c>
      <c r="G176">
        <v>3</v>
      </c>
      <c r="H176">
        <v>10</v>
      </c>
      <c r="I176">
        <v>10</v>
      </c>
      <c r="J176" t="str">
        <f t="shared" si="11"/>
        <v>Other Month</v>
      </c>
      <c r="K176" s="4" t="str">
        <f t="shared" si="10"/>
        <v>-</v>
      </c>
      <c r="L176" s="6">
        <f>EDATE(Table1[[#This Row],[Date of Joining]],12)</f>
        <v>43217</v>
      </c>
    </row>
    <row r="177" spans="1:12" x14ac:dyDescent="0.3">
      <c r="A177">
        <v>176</v>
      </c>
      <c r="B177" t="s">
        <v>16</v>
      </c>
      <c r="C177" t="s">
        <v>19</v>
      </c>
      <c r="D177" t="s">
        <v>193</v>
      </c>
      <c r="E177">
        <v>5851</v>
      </c>
      <c r="F177">
        <v>33</v>
      </c>
      <c r="G177">
        <v>3</v>
      </c>
      <c r="H177">
        <v>10</v>
      </c>
      <c r="I177">
        <v>7</v>
      </c>
      <c r="J177" t="str">
        <f t="shared" si="11"/>
        <v>Other Month</v>
      </c>
      <c r="K177" s="4" t="str">
        <f t="shared" si="10"/>
        <v>-</v>
      </c>
      <c r="L177" s="6">
        <f>EDATE(Table1[[#This Row],[Date of Joining]],12)</f>
        <v>43008</v>
      </c>
    </row>
    <row r="178" spans="1:12" x14ac:dyDescent="0.3">
      <c r="A178">
        <v>177</v>
      </c>
      <c r="B178" t="s">
        <v>16</v>
      </c>
      <c r="C178" t="s">
        <v>22</v>
      </c>
      <c r="D178" t="s">
        <v>194</v>
      </c>
      <c r="E178">
        <v>5517</v>
      </c>
      <c r="F178">
        <v>39</v>
      </c>
      <c r="G178">
        <v>3</v>
      </c>
      <c r="H178">
        <v>5</v>
      </c>
      <c r="I178">
        <v>8</v>
      </c>
      <c r="J178" t="str">
        <f t="shared" si="11"/>
        <v>Other Month</v>
      </c>
      <c r="K178" s="4" t="str">
        <f t="shared" si="10"/>
        <v>-</v>
      </c>
      <c r="L178" s="6">
        <f>EDATE(Table1[[#This Row],[Date of Joining]],12)</f>
        <v>43364</v>
      </c>
    </row>
    <row r="179" spans="1:12" x14ac:dyDescent="0.3">
      <c r="A179">
        <v>178</v>
      </c>
      <c r="B179" t="s">
        <v>9</v>
      </c>
      <c r="C179" t="s">
        <v>19</v>
      </c>
      <c r="D179" t="s">
        <v>195</v>
      </c>
      <c r="E179">
        <v>4426</v>
      </c>
      <c r="F179">
        <v>32</v>
      </c>
      <c r="G179">
        <v>6</v>
      </c>
      <c r="H179">
        <v>5</v>
      </c>
      <c r="I179">
        <v>15</v>
      </c>
      <c r="J179" t="str">
        <f t="shared" si="11"/>
        <v>Other Month</v>
      </c>
      <c r="K179" s="4" t="str">
        <f t="shared" si="10"/>
        <v>Experienced</v>
      </c>
      <c r="L179" s="6">
        <f>EDATE(Table1[[#This Row],[Date of Joining]],12)</f>
        <v>43457</v>
      </c>
    </row>
    <row r="180" spans="1:12" x14ac:dyDescent="0.3">
      <c r="A180">
        <v>179</v>
      </c>
      <c r="B180" t="s">
        <v>10</v>
      </c>
      <c r="C180" t="s">
        <v>20</v>
      </c>
      <c r="D180" t="s">
        <v>196</v>
      </c>
      <c r="E180">
        <v>4045</v>
      </c>
      <c r="F180">
        <v>33</v>
      </c>
      <c r="G180">
        <v>15</v>
      </c>
      <c r="H180">
        <v>9</v>
      </c>
      <c r="I180">
        <v>12</v>
      </c>
      <c r="J180" t="str">
        <f t="shared" si="11"/>
        <v>Other Month</v>
      </c>
      <c r="K180" s="4" t="str">
        <f t="shared" si="10"/>
        <v>-</v>
      </c>
      <c r="L180" s="6">
        <f>EDATE(Table1[[#This Row],[Date of Joining]],12)</f>
        <v>42512</v>
      </c>
    </row>
    <row r="181" spans="1:12" x14ac:dyDescent="0.3">
      <c r="A181">
        <v>180</v>
      </c>
      <c r="B181" t="s">
        <v>12</v>
      </c>
      <c r="C181" t="s">
        <v>17</v>
      </c>
      <c r="D181" t="s">
        <v>71</v>
      </c>
      <c r="E181">
        <v>5554</v>
      </c>
      <c r="F181">
        <v>32</v>
      </c>
      <c r="G181">
        <v>3</v>
      </c>
      <c r="H181">
        <v>6</v>
      </c>
      <c r="I181">
        <v>15</v>
      </c>
      <c r="J181" t="str">
        <f t="shared" si="11"/>
        <v>Other Month</v>
      </c>
      <c r="K181" s="4" t="str">
        <f t="shared" si="10"/>
        <v>Experienced</v>
      </c>
      <c r="L181" s="6">
        <f>EDATE(Table1[[#This Row],[Date of Joining]],12)</f>
        <v>43421</v>
      </c>
    </row>
    <row r="182" spans="1:12" x14ac:dyDescent="0.3">
      <c r="A182">
        <v>181</v>
      </c>
      <c r="B182" t="s">
        <v>10</v>
      </c>
      <c r="C182" t="s">
        <v>20</v>
      </c>
      <c r="D182" t="s">
        <v>197</v>
      </c>
      <c r="E182">
        <v>4280</v>
      </c>
      <c r="F182">
        <v>50</v>
      </c>
      <c r="G182">
        <v>8</v>
      </c>
      <c r="H182">
        <v>9</v>
      </c>
      <c r="I182">
        <v>9</v>
      </c>
      <c r="J182" t="str">
        <f t="shared" si="11"/>
        <v>Other Month</v>
      </c>
      <c r="K182" s="4" t="str">
        <f t="shared" si="10"/>
        <v>-</v>
      </c>
      <c r="L182" s="6">
        <f>EDATE(Table1[[#This Row],[Date of Joining]],12)</f>
        <v>42686</v>
      </c>
    </row>
    <row r="183" spans="1:12" x14ac:dyDescent="0.3">
      <c r="A183">
        <v>182</v>
      </c>
      <c r="B183" t="s">
        <v>14</v>
      </c>
      <c r="C183" t="s">
        <v>17</v>
      </c>
      <c r="D183" t="s">
        <v>198</v>
      </c>
      <c r="E183">
        <v>5439</v>
      </c>
      <c r="F183">
        <v>35</v>
      </c>
      <c r="G183">
        <v>2</v>
      </c>
      <c r="H183">
        <v>5</v>
      </c>
      <c r="I183">
        <v>9</v>
      </c>
      <c r="J183" t="str">
        <f t="shared" si="11"/>
        <v>Other Month</v>
      </c>
      <c r="K183" s="4" t="str">
        <f t="shared" si="10"/>
        <v>-</v>
      </c>
      <c r="L183" s="6">
        <f>EDATE(Table1[[#This Row],[Date of Joining]],12)</f>
        <v>43694</v>
      </c>
    </row>
    <row r="184" spans="1:12" x14ac:dyDescent="0.3">
      <c r="A184">
        <v>183</v>
      </c>
      <c r="B184" t="s">
        <v>10</v>
      </c>
      <c r="C184" t="s">
        <v>19</v>
      </c>
      <c r="D184" t="s">
        <v>199</v>
      </c>
      <c r="E184">
        <v>5115</v>
      </c>
      <c r="F184">
        <v>34</v>
      </c>
      <c r="G184">
        <v>4</v>
      </c>
      <c r="H184">
        <v>7</v>
      </c>
      <c r="I184">
        <v>7</v>
      </c>
      <c r="J184" t="str">
        <f t="shared" si="11"/>
        <v>Other Month</v>
      </c>
      <c r="K184" s="4" t="str">
        <f t="shared" si="10"/>
        <v>Experienced</v>
      </c>
      <c r="L184" s="6">
        <f>EDATE(Table1[[#This Row],[Date of Joining]],12)</f>
        <v>42408</v>
      </c>
    </row>
    <row r="185" spans="1:12" x14ac:dyDescent="0.3">
      <c r="A185">
        <v>184</v>
      </c>
      <c r="B185" t="s">
        <v>13</v>
      </c>
      <c r="C185" t="s">
        <v>17</v>
      </c>
      <c r="D185" t="s">
        <v>200</v>
      </c>
      <c r="E185">
        <v>5828</v>
      </c>
      <c r="F185">
        <v>35</v>
      </c>
      <c r="G185">
        <v>13</v>
      </c>
      <c r="H185">
        <v>9</v>
      </c>
      <c r="I185">
        <v>5</v>
      </c>
      <c r="J185" t="str">
        <f t="shared" si="11"/>
        <v>Other Month</v>
      </c>
      <c r="K185" s="4" t="str">
        <f t="shared" si="10"/>
        <v>-</v>
      </c>
      <c r="L185" s="6">
        <f>EDATE(Table1[[#This Row],[Date of Joining]],12)</f>
        <v>44282</v>
      </c>
    </row>
    <row r="186" spans="1:12" x14ac:dyDescent="0.3">
      <c r="A186">
        <v>185</v>
      </c>
      <c r="B186" t="s">
        <v>16</v>
      </c>
      <c r="C186" t="s">
        <v>20</v>
      </c>
      <c r="D186" t="s">
        <v>201</v>
      </c>
      <c r="E186">
        <v>4464</v>
      </c>
      <c r="F186">
        <v>45</v>
      </c>
      <c r="G186">
        <v>8</v>
      </c>
      <c r="H186">
        <v>7</v>
      </c>
      <c r="I186">
        <v>5</v>
      </c>
      <c r="J186" t="str">
        <f t="shared" si="11"/>
        <v>Other Month</v>
      </c>
      <c r="K186" s="4" t="str">
        <f t="shared" si="10"/>
        <v>-</v>
      </c>
      <c r="L186" s="6">
        <f>EDATE(Table1[[#This Row],[Date of Joining]],12)</f>
        <v>45413</v>
      </c>
    </row>
    <row r="187" spans="1:12" x14ac:dyDescent="0.3">
      <c r="A187">
        <v>186</v>
      </c>
      <c r="B187" t="s">
        <v>10</v>
      </c>
      <c r="C187" t="s">
        <v>17</v>
      </c>
      <c r="D187" t="s">
        <v>202</v>
      </c>
      <c r="E187">
        <v>5202</v>
      </c>
      <c r="F187">
        <v>30</v>
      </c>
      <c r="G187">
        <v>9</v>
      </c>
      <c r="H187">
        <v>8</v>
      </c>
      <c r="I187">
        <v>11</v>
      </c>
      <c r="J187" t="str">
        <f t="shared" si="11"/>
        <v>Other Month</v>
      </c>
      <c r="K187" s="4" t="str">
        <f t="shared" si="10"/>
        <v>-</v>
      </c>
      <c r="L187" s="6">
        <f>EDATE(Table1[[#This Row],[Date of Joining]],12)</f>
        <v>43163</v>
      </c>
    </row>
    <row r="188" spans="1:12" x14ac:dyDescent="0.3">
      <c r="A188">
        <v>187</v>
      </c>
      <c r="B188" t="s">
        <v>14</v>
      </c>
      <c r="C188" t="s">
        <v>20</v>
      </c>
      <c r="D188" t="s">
        <v>203</v>
      </c>
      <c r="E188">
        <v>6334</v>
      </c>
      <c r="F188">
        <v>49</v>
      </c>
      <c r="G188">
        <v>10</v>
      </c>
      <c r="H188">
        <v>7</v>
      </c>
      <c r="I188">
        <v>7</v>
      </c>
      <c r="J188" t="str">
        <f t="shared" si="11"/>
        <v>Other Month</v>
      </c>
      <c r="K188" s="4" t="str">
        <f t="shared" si="10"/>
        <v>-</v>
      </c>
      <c r="L188" s="6">
        <f>EDATE(Table1[[#This Row],[Date of Joining]],12)</f>
        <v>42785</v>
      </c>
    </row>
    <row r="189" spans="1:12" x14ac:dyDescent="0.3">
      <c r="A189">
        <v>188</v>
      </c>
      <c r="B189" t="s">
        <v>9</v>
      </c>
      <c r="C189" t="s">
        <v>20</v>
      </c>
      <c r="D189" t="s">
        <v>204</v>
      </c>
      <c r="E189">
        <v>6185</v>
      </c>
      <c r="F189">
        <v>25</v>
      </c>
      <c r="G189">
        <v>6</v>
      </c>
      <c r="H189">
        <v>9</v>
      </c>
      <c r="I189">
        <v>6</v>
      </c>
      <c r="J189" t="str">
        <f t="shared" si="11"/>
        <v>Other Month</v>
      </c>
      <c r="K189" s="4" t="str">
        <f t="shared" si="10"/>
        <v>-</v>
      </c>
      <c r="L189" s="6">
        <f>EDATE(Table1[[#This Row],[Date of Joining]],12)</f>
        <v>44291</v>
      </c>
    </row>
    <row r="190" spans="1:12" x14ac:dyDescent="0.3">
      <c r="A190">
        <v>189</v>
      </c>
      <c r="B190" t="s">
        <v>14</v>
      </c>
      <c r="C190" t="s">
        <v>20</v>
      </c>
      <c r="D190" t="s">
        <v>205</v>
      </c>
      <c r="E190">
        <v>5221</v>
      </c>
      <c r="F190">
        <v>49</v>
      </c>
      <c r="G190">
        <v>14</v>
      </c>
      <c r="H190">
        <v>5</v>
      </c>
      <c r="I190">
        <v>14</v>
      </c>
      <c r="J190" t="str">
        <f t="shared" si="11"/>
        <v>Join January</v>
      </c>
      <c r="K190" s="4" t="str">
        <f t="shared" si="10"/>
        <v>-</v>
      </c>
      <c r="L190" s="6">
        <f>EDATE(Table1[[#This Row],[Date of Joining]],12)</f>
        <v>42751</v>
      </c>
    </row>
    <row r="191" spans="1:12" x14ac:dyDescent="0.3">
      <c r="A191">
        <v>190</v>
      </c>
      <c r="B191" t="s">
        <v>9</v>
      </c>
      <c r="C191" t="s">
        <v>21</v>
      </c>
      <c r="D191" t="s">
        <v>23</v>
      </c>
      <c r="E191">
        <v>6021</v>
      </c>
      <c r="F191">
        <v>33</v>
      </c>
      <c r="G191">
        <v>3</v>
      </c>
      <c r="H191">
        <v>6</v>
      </c>
      <c r="I191">
        <v>14</v>
      </c>
      <c r="J191" t="str">
        <f t="shared" si="11"/>
        <v>Other Month</v>
      </c>
      <c r="K191" s="4" t="str">
        <f t="shared" si="10"/>
        <v>Experienced</v>
      </c>
      <c r="L191" s="6">
        <f>EDATE(Table1[[#This Row],[Date of Joining]],12)</f>
        <v>42904</v>
      </c>
    </row>
    <row r="192" spans="1:12" x14ac:dyDescent="0.3">
      <c r="A192">
        <v>191</v>
      </c>
      <c r="B192" t="s">
        <v>10</v>
      </c>
      <c r="C192" t="s">
        <v>22</v>
      </c>
      <c r="D192" t="s">
        <v>206</v>
      </c>
      <c r="E192">
        <v>6915</v>
      </c>
      <c r="F192">
        <v>39</v>
      </c>
      <c r="G192">
        <v>14</v>
      </c>
      <c r="H192">
        <v>10</v>
      </c>
      <c r="I192">
        <v>8</v>
      </c>
      <c r="J192" t="str">
        <f t="shared" si="11"/>
        <v>Other Month</v>
      </c>
      <c r="K192" s="4" t="str">
        <f t="shared" si="10"/>
        <v>-</v>
      </c>
      <c r="L192" s="6">
        <f>EDATE(Table1[[#This Row],[Date of Joining]],12)</f>
        <v>44889</v>
      </c>
    </row>
    <row r="193" spans="1:12" x14ac:dyDescent="0.3">
      <c r="A193">
        <v>192</v>
      </c>
      <c r="B193" t="s">
        <v>14</v>
      </c>
      <c r="C193" t="s">
        <v>21</v>
      </c>
      <c r="D193" t="s">
        <v>207</v>
      </c>
      <c r="E193">
        <v>5360</v>
      </c>
      <c r="F193">
        <v>33</v>
      </c>
      <c r="G193">
        <v>15</v>
      </c>
      <c r="H193">
        <v>6</v>
      </c>
      <c r="I193">
        <v>7</v>
      </c>
      <c r="J193" t="str">
        <f t="shared" si="11"/>
        <v>Other Month</v>
      </c>
      <c r="K193" s="4" t="str">
        <f t="shared" si="10"/>
        <v>Experienced</v>
      </c>
      <c r="L193" s="6">
        <f>EDATE(Table1[[#This Row],[Date of Joining]],12)</f>
        <v>44428</v>
      </c>
    </row>
    <row r="194" spans="1:12" x14ac:dyDescent="0.3">
      <c r="A194">
        <v>193</v>
      </c>
      <c r="B194" t="s">
        <v>16</v>
      </c>
      <c r="C194" t="s">
        <v>20</v>
      </c>
      <c r="D194" t="s">
        <v>208</v>
      </c>
      <c r="E194">
        <v>4012</v>
      </c>
      <c r="F194">
        <v>31</v>
      </c>
      <c r="G194">
        <v>11</v>
      </c>
      <c r="H194">
        <v>9</v>
      </c>
      <c r="I194">
        <v>6</v>
      </c>
      <c r="J194" t="str">
        <f t="shared" si="11"/>
        <v>Other Month</v>
      </c>
      <c r="K194" s="4" t="str">
        <f t="shared" ref="K194:K201" si="12">IF(AND(F194&lt;35,H194&lt;=7),"Experienced","-")</f>
        <v>-</v>
      </c>
      <c r="L194" s="6">
        <f>EDATE(Table1[[#This Row],[Date of Joining]],12)</f>
        <v>42879</v>
      </c>
    </row>
    <row r="195" spans="1:12" x14ac:dyDescent="0.3">
      <c r="A195">
        <v>194</v>
      </c>
      <c r="B195" t="s">
        <v>11</v>
      </c>
      <c r="C195" t="s">
        <v>21</v>
      </c>
      <c r="D195" t="s">
        <v>209</v>
      </c>
      <c r="E195">
        <v>4437</v>
      </c>
      <c r="F195">
        <v>48</v>
      </c>
      <c r="G195">
        <v>2</v>
      </c>
      <c r="H195">
        <v>10</v>
      </c>
      <c r="I195">
        <v>11</v>
      </c>
      <c r="J195" t="str">
        <f t="shared" ref="J195:J201" si="13">IF(MONTH(D195)=1,"Join January","Other Month")</f>
        <v>Other Month</v>
      </c>
      <c r="K195" s="4" t="str">
        <f t="shared" si="12"/>
        <v>-</v>
      </c>
      <c r="L195" s="6">
        <f>EDATE(Table1[[#This Row],[Date of Joining]],12)</f>
        <v>45221</v>
      </c>
    </row>
    <row r="196" spans="1:12" x14ac:dyDescent="0.3">
      <c r="A196">
        <v>195</v>
      </c>
      <c r="B196" t="s">
        <v>9</v>
      </c>
      <c r="C196" t="s">
        <v>18</v>
      </c>
      <c r="D196" t="s">
        <v>210</v>
      </c>
      <c r="E196">
        <v>4596</v>
      </c>
      <c r="F196">
        <v>47</v>
      </c>
      <c r="G196">
        <v>9</v>
      </c>
      <c r="H196">
        <v>9</v>
      </c>
      <c r="I196">
        <v>7</v>
      </c>
      <c r="J196" t="str">
        <f t="shared" si="13"/>
        <v>Other Month</v>
      </c>
      <c r="K196" s="4" t="str">
        <f t="shared" si="12"/>
        <v>-</v>
      </c>
      <c r="L196" s="6">
        <f>EDATE(Table1[[#This Row],[Date of Joining]],12)</f>
        <v>44285</v>
      </c>
    </row>
    <row r="197" spans="1:12" x14ac:dyDescent="0.3">
      <c r="A197">
        <v>196</v>
      </c>
      <c r="B197" t="s">
        <v>16</v>
      </c>
      <c r="C197" t="s">
        <v>21</v>
      </c>
      <c r="D197" t="s">
        <v>211</v>
      </c>
      <c r="E197">
        <v>4621</v>
      </c>
      <c r="F197">
        <v>41</v>
      </c>
      <c r="G197">
        <v>14</v>
      </c>
      <c r="H197">
        <v>8</v>
      </c>
      <c r="I197">
        <v>14</v>
      </c>
      <c r="J197" t="str">
        <f t="shared" si="13"/>
        <v>Other Month</v>
      </c>
      <c r="K197" s="4" t="str">
        <f t="shared" si="12"/>
        <v>-</v>
      </c>
      <c r="L197" s="6">
        <f>EDATE(Table1[[#This Row],[Date of Joining]],12)</f>
        <v>43613</v>
      </c>
    </row>
    <row r="198" spans="1:12" x14ac:dyDescent="0.3">
      <c r="A198">
        <v>197</v>
      </c>
      <c r="B198" t="s">
        <v>13</v>
      </c>
      <c r="C198" t="s">
        <v>22</v>
      </c>
      <c r="D198" t="s">
        <v>212</v>
      </c>
      <c r="E198">
        <v>6618</v>
      </c>
      <c r="F198">
        <v>42</v>
      </c>
      <c r="G198">
        <v>8</v>
      </c>
      <c r="H198">
        <v>9</v>
      </c>
      <c r="I198">
        <v>12</v>
      </c>
      <c r="J198" t="str">
        <f t="shared" si="13"/>
        <v>Other Month</v>
      </c>
      <c r="K198" s="4" t="str">
        <f t="shared" si="12"/>
        <v>-</v>
      </c>
      <c r="L198" s="6">
        <f>EDATE(Table1[[#This Row],[Date of Joining]],12)</f>
        <v>43256</v>
      </c>
    </row>
    <row r="199" spans="1:12" x14ac:dyDescent="0.3">
      <c r="A199">
        <v>198</v>
      </c>
      <c r="B199" t="s">
        <v>14</v>
      </c>
      <c r="C199" t="s">
        <v>18</v>
      </c>
      <c r="D199" t="s">
        <v>213</v>
      </c>
      <c r="E199">
        <v>4762</v>
      </c>
      <c r="F199">
        <v>34</v>
      </c>
      <c r="G199">
        <v>8</v>
      </c>
      <c r="H199">
        <v>7</v>
      </c>
      <c r="I199">
        <v>14</v>
      </c>
      <c r="J199" t="str">
        <f t="shared" si="13"/>
        <v>Other Month</v>
      </c>
      <c r="K199" s="4" t="str">
        <f t="shared" si="12"/>
        <v>Experienced</v>
      </c>
      <c r="L199" s="6">
        <f>EDATE(Table1[[#This Row],[Date of Joining]],12)</f>
        <v>42625</v>
      </c>
    </row>
    <row r="200" spans="1:12" x14ac:dyDescent="0.3">
      <c r="A200">
        <v>199</v>
      </c>
      <c r="B200" t="s">
        <v>13</v>
      </c>
      <c r="C200" t="s">
        <v>21</v>
      </c>
      <c r="D200" t="s">
        <v>214</v>
      </c>
      <c r="E200">
        <v>4096</v>
      </c>
      <c r="F200">
        <v>25</v>
      </c>
      <c r="G200">
        <v>9</v>
      </c>
      <c r="H200">
        <v>6</v>
      </c>
      <c r="I200">
        <v>14</v>
      </c>
      <c r="J200" t="str">
        <f t="shared" si="13"/>
        <v>Other Month</v>
      </c>
      <c r="K200" s="4" t="str">
        <f t="shared" si="12"/>
        <v>Experienced</v>
      </c>
      <c r="L200" s="6">
        <f>EDATE(Table1[[#This Row],[Date of Joining]],12)</f>
        <v>44401</v>
      </c>
    </row>
    <row r="201" spans="1:12" x14ac:dyDescent="0.3">
      <c r="A201">
        <v>200</v>
      </c>
      <c r="B201" t="s">
        <v>16</v>
      </c>
      <c r="C201" t="s">
        <v>17</v>
      </c>
      <c r="D201" t="s">
        <v>215</v>
      </c>
      <c r="E201">
        <v>5330</v>
      </c>
      <c r="F201">
        <v>41</v>
      </c>
      <c r="G201">
        <v>2</v>
      </c>
      <c r="H201">
        <v>9</v>
      </c>
      <c r="I201">
        <v>12</v>
      </c>
      <c r="J201" t="str">
        <f t="shared" si="13"/>
        <v>Other Month</v>
      </c>
      <c r="K201" s="4" t="str">
        <f t="shared" si="12"/>
        <v>-</v>
      </c>
      <c r="L201" s="6">
        <f>EDATE(Table1[[#This Row],[Date of Joining]],12)</f>
        <v>44757</v>
      </c>
    </row>
  </sheetData>
  <conditionalFormatting sqref="B1:B201">
    <cfRule type="expression" priority="1">
      <formula>IF($H2&lt;5," ")</formula>
    </cfRule>
  </conditionalFormatting>
  <dataValidations count="1">
    <dataValidation type="whole" allowBlank="1" showInputMessage="1" showErrorMessage="1" sqref="E1:E201" xr:uid="{6AEBC242-8062-4073-8D82-A26EAA34E22B}">
      <formula1>3000</formula1>
      <formula2>9000</formula2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C998A-14C0-447B-BA37-50A5278CCC4C}">
  <dimension ref="A1:I201"/>
  <sheetViews>
    <sheetView workbookViewId="0">
      <selection activeCell="D12" sqref="D12"/>
    </sheetView>
  </sheetViews>
  <sheetFormatPr defaultRowHeight="14.4" x14ac:dyDescent="0.3"/>
  <cols>
    <col min="1" max="1" width="13.77734375" bestFit="1" customWidth="1"/>
    <col min="2" max="2" width="14.88671875" bestFit="1" customWidth="1"/>
    <col min="3" max="3" width="13.33203125" bestFit="1" customWidth="1"/>
    <col min="4" max="4" width="15.77734375" bestFit="1" customWidth="1"/>
    <col min="5" max="5" width="8.33203125" bestFit="1" customWidth="1"/>
    <col min="6" max="6" width="6.44140625" bestFit="1" customWidth="1"/>
    <col min="7" max="7" width="18.6640625" bestFit="1" customWidth="1"/>
    <col min="8" max="8" width="20.109375" bestFit="1" customWidth="1"/>
    <col min="9" max="9" width="14.8867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237</v>
      </c>
    </row>
    <row r="2" spans="1:9" x14ac:dyDescent="0.3">
      <c r="A2">
        <v>1</v>
      </c>
      <c r="B2" t="s">
        <v>9</v>
      </c>
      <c r="C2" t="s">
        <v>17</v>
      </c>
      <c r="D2" s="6">
        <v>42539</v>
      </c>
      <c r="E2">
        <v>4843</v>
      </c>
      <c r="F2">
        <v>46</v>
      </c>
      <c r="G2">
        <v>15</v>
      </c>
      <c r="H2">
        <v>5</v>
      </c>
      <c r="I2" t="s">
        <v>9</v>
      </c>
    </row>
    <row r="3" spans="1:9" x14ac:dyDescent="0.3">
      <c r="A3">
        <v>2</v>
      </c>
      <c r="B3" t="s">
        <v>10</v>
      </c>
      <c r="C3" t="s">
        <v>18</v>
      </c>
      <c r="D3" s="6">
        <v>43677</v>
      </c>
      <c r="E3">
        <v>4581</v>
      </c>
      <c r="F3">
        <v>40</v>
      </c>
      <c r="G3">
        <v>11</v>
      </c>
      <c r="H3">
        <v>7</v>
      </c>
    </row>
    <row r="4" spans="1:9" x14ac:dyDescent="0.3">
      <c r="A4">
        <v>3</v>
      </c>
      <c r="B4" t="s">
        <v>9</v>
      </c>
      <c r="C4" t="s">
        <v>19</v>
      </c>
      <c r="D4" s="6">
        <v>42653</v>
      </c>
      <c r="E4">
        <v>6370</v>
      </c>
      <c r="F4">
        <v>50</v>
      </c>
      <c r="G4">
        <v>1</v>
      </c>
      <c r="H4">
        <v>7</v>
      </c>
    </row>
    <row r="5" spans="1:9" x14ac:dyDescent="0.3">
      <c r="A5">
        <v>4</v>
      </c>
      <c r="B5" t="s">
        <v>11</v>
      </c>
      <c r="C5" t="s">
        <v>20</v>
      </c>
      <c r="D5" s="6">
        <v>43488</v>
      </c>
      <c r="E5">
        <v>5343</v>
      </c>
      <c r="F5">
        <v>42</v>
      </c>
      <c r="G5">
        <v>12</v>
      </c>
      <c r="H5">
        <v>10</v>
      </c>
    </row>
    <row r="6" spans="1:9" x14ac:dyDescent="0.3">
      <c r="A6">
        <v>5</v>
      </c>
      <c r="B6" t="s">
        <v>11</v>
      </c>
      <c r="C6" t="s">
        <v>21</v>
      </c>
      <c r="D6" s="6">
        <v>43976</v>
      </c>
      <c r="E6">
        <v>4117</v>
      </c>
      <c r="F6">
        <v>38</v>
      </c>
      <c r="G6">
        <v>11</v>
      </c>
      <c r="H6">
        <v>9</v>
      </c>
    </row>
    <row r="7" spans="1:9" x14ac:dyDescent="0.3">
      <c r="A7">
        <v>6</v>
      </c>
      <c r="B7" t="s">
        <v>12</v>
      </c>
      <c r="C7" t="s">
        <v>21</v>
      </c>
      <c r="D7" s="6">
        <v>43195</v>
      </c>
      <c r="E7">
        <v>4075</v>
      </c>
      <c r="F7">
        <v>43</v>
      </c>
      <c r="G7">
        <v>1</v>
      </c>
      <c r="H7">
        <v>8</v>
      </c>
    </row>
    <row r="8" spans="1:9" x14ac:dyDescent="0.3">
      <c r="A8">
        <v>7</v>
      </c>
      <c r="B8" t="s">
        <v>13</v>
      </c>
      <c r="C8" t="s">
        <v>20</v>
      </c>
      <c r="D8" s="6">
        <v>42171</v>
      </c>
      <c r="E8">
        <v>4607</v>
      </c>
      <c r="F8">
        <v>50</v>
      </c>
      <c r="G8">
        <v>1</v>
      </c>
      <c r="H8">
        <v>5</v>
      </c>
      <c r="I8" t="s">
        <v>13</v>
      </c>
    </row>
    <row r="9" spans="1:9" x14ac:dyDescent="0.3">
      <c r="A9">
        <v>8</v>
      </c>
      <c r="B9" t="s">
        <v>14</v>
      </c>
      <c r="C9" t="s">
        <v>21</v>
      </c>
      <c r="D9" s="6">
        <v>42586</v>
      </c>
      <c r="E9">
        <v>4244</v>
      </c>
      <c r="F9">
        <v>30</v>
      </c>
      <c r="G9">
        <v>13</v>
      </c>
      <c r="H9">
        <v>10</v>
      </c>
    </row>
    <row r="10" spans="1:9" x14ac:dyDescent="0.3">
      <c r="A10">
        <v>9</v>
      </c>
      <c r="B10" t="s">
        <v>13</v>
      </c>
      <c r="C10" t="s">
        <v>21</v>
      </c>
      <c r="D10" s="6">
        <v>43192</v>
      </c>
      <c r="E10">
        <v>6452</v>
      </c>
      <c r="F10">
        <v>40</v>
      </c>
      <c r="G10">
        <v>1</v>
      </c>
      <c r="H10">
        <v>6</v>
      </c>
      <c r="I10" t="s">
        <v>13</v>
      </c>
    </row>
    <row r="11" spans="1:9" x14ac:dyDescent="0.3">
      <c r="A11">
        <v>10</v>
      </c>
      <c r="B11" t="s">
        <v>9</v>
      </c>
      <c r="C11" t="s">
        <v>19</v>
      </c>
      <c r="D11" s="6">
        <v>42450</v>
      </c>
      <c r="E11">
        <v>4210</v>
      </c>
      <c r="F11">
        <v>42</v>
      </c>
      <c r="G11">
        <v>7</v>
      </c>
      <c r="H11">
        <v>8</v>
      </c>
    </row>
    <row r="12" spans="1:9" x14ac:dyDescent="0.3">
      <c r="A12">
        <v>11</v>
      </c>
      <c r="B12" t="s">
        <v>9</v>
      </c>
      <c r="C12" t="s">
        <v>21</v>
      </c>
      <c r="D12" s="6">
        <v>44936</v>
      </c>
      <c r="E12">
        <v>5277</v>
      </c>
      <c r="F12">
        <v>39</v>
      </c>
      <c r="G12">
        <v>13</v>
      </c>
      <c r="H12">
        <v>6</v>
      </c>
      <c r="I12" t="s">
        <v>9</v>
      </c>
    </row>
    <row r="13" spans="1:9" x14ac:dyDescent="0.3">
      <c r="A13">
        <v>12</v>
      </c>
      <c r="B13" t="s">
        <v>9</v>
      </c>
      <c r="C13" t="s">
        <v>17</v>
      </c>
      <c r="D13" s="6">
        <v>42008</v>
      </c>
      <c r="E13">
        <v>6991</v>
      </c>
      <c r="F13">
        <v>44</v>
      </c>
      <c r="G13">
        <v>9</v>
      </c>
      <c r="H13">
        <v>6</v>
      </c>
      <c r="I13" t="s">
        <v>9</v>
      </c>
    </row>
    <row r="14" spans="1:9" x14ac:dyDescent="0.3">
      <c r="A14">
        <v>13</v>
      </c>
      <c r="B14" t="s">
        <v>11</v>
      </c>
      <c r="C14" t="s">
        <v>20</v>
      </c>
      <c r="D14" s="6">
        <v>44884</v>
      </c>
      <c r="E14">
        <v>5590</v>
      </c>
      <c r="F14">
        <v>43</v>
      </c>
      <c r="G14">
        <v>12</v>
      </c>
      <c r="H14">
        <v>7</v>
      </c>
    </row>
    <row r="15" spans="1:9" x14ac:dyDescent="0.3">
      <c r="A15">
        <v>14</v>
      </c>
      <c r="B15" t="s">
        <v>14</v>
      </c>
      <c r="C15" t="s">
        <v>17</v>
      </c>
      <c r="D15" s="6">
        <v>42189</v>
      </c>
      <c r="E15">
        <v>6200</v>
      </c>
      <c r="F15">
        <v>26</v>
      </c>
      <c r="G15">
        <v>8</v>
      </c>
      <c r="H15">
        <v>10</v>
      </c>
    </row>
    <row r="16" spans="1:9" x14ac:dyDescent="0.3">
      <c r="A16">
        <v>15</v>
      </c>
      <c r="B16" t="s">
        <v>9</v>
      </c>
      <c r="C16" t="s">
        <v>22</v>
      </c>
      <c r="D16" s="6">
        <v>44244</v>
      </c>
      <c r="E16">
        <v>5627</v>
      </c>
      <c r="F16">
        <v>39</v>
      </c>
      <c r="G16">
        <v>5</v>
      </c>
      <c r="H16">
        <v>10</v>
      </c>
    </row>
    <row r="17" spans="1:9" x14ac:dyDescent="0.3">
      <c r="A17">
        <v>16</v>
      </c>
      <c r="B17" t="s">
        <v>11</v>
      </c>
      <c r="C17" t="s">
        <v>20</v>
      </c>
      <c r="D17" s="6">
        <v>43646</v>
      </c>
      <c r="E17">
        <v>5040</v>
      </c>
      <c r="F17">
        <v>42</v>
      </c>
      <c r="G17">
        <v>9</v>
      </c>
      <c r="H17">
        <v>8</v>
      </c>
    </row>
    <row r="18" spans="1:9" x14ac:dyDescent="0.3">
      <c r="A18">
        <v>17</v>
      </c>
      <c r="B18" t="s">
        <v>15</v>
      </c>
      <c r="C18" t="s">
        <v>19</v>
      </c>
      <c r="D18" s="6">
        <v>45216</v>
      </c>
      <c r="E18">
        <v>5276</v>
      </c>
      <c r="F18">
        <v>33</v>
      </c>
      <c r="G18">
        <v>1</v>
      </c>
      <c r="H18">
        <v>10</v>
      </c>
    </row>
    <row r="19" spans="1:9" x14ac:dyDescent="0.3">
      <c r="A19">
        <v>18</v>
      </c>
      <c r="B19" t="s">
        <v>14</v>
      </c>
      <c r="C19" t="s">
        <v>20</v>
      </c>
      <c r="D19" s="6">
        <v>45039</v>
      </c>
      <c r="E19">
        <v>6479</v>
      </c>
      <c r="F19">
        <v>28</v>
      </c>
      <c r="G19">
        <v>4</v>
      </c>
      <c r="H19">
        <v>8</v>
      </c>
    </row>
    <row r="20" spans="1:9" x14ac:dyDescent="0.3">
      <c r="A20">
        <v>19</v>
      </c>
      <c r="B20" t="s">
        <v>13</v>
      </c>
      <c r="C20" t="s">
        <v>20</v>
      </c>
      <c r="D20" s="6">
        <v>44016</v>
      </c>
      <c r="E20">
        <v>6952</v>
      </c>
      <c r="F20">
        <v>47</v>
      </c>
      <c r="G20">
        <v>11</v>
      </c>
      <c r="H20">
        <v>5</v>
      </c>
      <c r="I20" t="s">
        <v>13</v>
      </c>
    </row>
    <row r="21" spans="1:9" x14ac:dyDescent="0.3">
      <c r="A21">
        <v>20</v>
      </c>
      <c r="B21" t="s">
        <v>12</v>
      </c>
      <c r="C21" t="s">
        <v>21</v>
      </c>
      <c r="D21" s="6">
        <v>45064</v>
      </c>
      <c r="E21">
        <v>6478</v>
      </c>
      <c r="F21">
        <v>49</v>
      </c>
      <c r="G21">
        <v>3</v>
      </c>
      <c r="H21">
        <v>6</v>
      </c>
      <c r="I21" t="s">
        <v>12</v>
      </c>
    </row>
    <row r="22" spans="1:9" x14ac:dyDescent="0.3">
      <c r="A22">
        <v>21</v>
      </c>
      <c r="B22" t="s">
        <v>14</v>
      </c>
      <c r="C22" t="s">
        <v>21</v>
      </c>
      <c r="D22" s="6">
        <v>43835</v>
      </c>
      <c r="E22">
        <v>4630</v>
      </c>
      <c r="F22">
        <v>44</v>
      </c>
      <c r="G22">
        <v>1</v>
      </c>
      <c r="H22">
        <v>8</v>
      </c>
    </row>
    <row r="23" spans="1:9" x14ac:dyDescent="0.3">
      <c r="A23">
        <v>22</v>
      </c>
      <c r="B23" t="s">
        <v>11</v>
      </c>
      <c r="C23" t="s">
        <v>17</v>
      </c>
      <c r="D23" s="6">
        <v>43740</v>
      </c>
      <c r="E23">
        <v>4373</v>
      </c>
      <c r="F23">
        <v>48</v>
      </c>
      <c r="G23">
        <v>10</v>
      </c>
      <c r="H23">
        <v>9</v>
      </c>
    </row>
    <row r="24" spans="1:9" x14ac:dyDescent="0.3">
      <c r="A24">
        <v>23</v>
      </c>
      <c r="B24" t="s">
        <v>11</v>
      </c>
      <c r="C24" t="s">
        <v>18</v>
      </c>
      <c r="D24" s="6">
        <v>44786</v>
      </c>
      <c r="E24">
        <v>5402</v>
      </c>
      <c r="F24">
        <v>40</v>
      </c>
      <c r="G24">
        <v>7</v>
      </c>
      <c r="H24">
        <v>5</v>
      </c>
      <c r="I24" t="s">
        <v>11</v>
      </c>
    </row>
    <row r="25" spans="1:9" x14ac:dyDescent="0.3">
      <c r="A25">
        <v>24</v>
      </c>
      <c r="B25" t="s">
        <v>15</v>
      </c>
      <c r="C25" t="s">
        <v>22</v>
      </c>
      <c r="D25" s="6">
        <v>43145</v>
      </c>
      <c r="E25">
        <v>4566</v>
      </c>
      <c r="F25">
        <v>43</v>
      </c>
      <c r="G25">
        <v>12</v>
      </c>
      <c r="H25">
        <v>5</v>
      </c>
      <c r="I25" t="s">
        <v>15</v>
      </c>
    </row>
    <row r="26" spans="1:9" x14ac:dyDescent="0.3">
      <c r="A26">
        <v>25</v>
      </c>
      <c r="B26" t="s">
        <v>10</v>
      </c>
      <c r="C26" t="s">
        <v>20</v>
      </c>
      <c r="D26" s="6">
        <v>42290</v>
      </c>
      <c r="E26">
        <v>6805</v>
      </c>
      <c r="F26">
        <v>27</v>
      </c>
      <c r="G26">
        <v>13</v>
      </c>
      <c r="H26">
        <v>6</v>
      </c>
      <c r="I26" t="s">
        <v>10</v>
      </c>
    </row>
    <row r="27" spans="1:9" x14ac:dyDescent="0.3">
      <c r="A27">
        <v>26</v>
      </c>
      <c r="B27" t="s">
        <v>16</v>
      </c>
      <c r="C27" t="s">
        <v>21</v>
      </c>
      <c r="D27" s="6">
        <v>44495</v>
      </c>
      <c r="E27">
        <v>6116</v>
      </c>
      <c r="F27">
        <v>45</v>
      </c>
      <c r="G27">
        <v>8</v>
      </c>
      <c r="H27">
        <v>9</v>
      </c>
    </row>
    <row r="28" spans="1:9" x14ac:dyDescent="0.3">
      <c r="A28">
        <v>27</v>
      </c>
      <c r="B28" t="s">
        <v>12</v>
      </c>
      <c r="C28" t="s">
        <v>21</v>
      </c>
      <c r="D28" s="6">
        <v>44312</v>
      </c>
      <c r="E28">
        <v>6311</v>
      </c>
      <c r="F28">
        <v>43</v>
      </c>
      <c r="G28">
        <v>11</v>
      </c>
      <c r="H28">
        <v>10</v>
      </c>
    </row>
    <row r="29" spans="1:9" x14ac:dyDescent="0.3">
      <c r="A29">
        <v>28</v>
      </c>
      <c r="B29" t="s">
        <v>12</v>
      </c>
      <c r="C29" t="s">
        <v>22</v>
      </c>
      <c r="D29" s="6">
        <v>42971</v>
      </c>
      <c r="E29">
        <v>4894</v>
      </c>
      <c r="F29">
        <v>43</v>
      </c>
      <c r="G29">
        <v>10</v>
      </c>
      <c r="H29">
        <v>9</v>
      </c>
    </row>
    <row r="30" spans="1:9" x14ac:dyDescent="0.3">
      <c r="A30">
        <v>29</v>
      </c>
      <c r="B30" t="s">
        <v>15</v>
      </c>
      <c r="C30" t="s">
        <v>19</v>
      </c>
      <c r="D30" s="6">
        <v>42638</v>
      </c>
      <c r="E30">
        <v>6827</v>
      </c>
      <c r="F30">
        <v>28</v>
      </c>
      <c r="G30">
        <v>12</v>
      </c>
      <c r="H30">
        <v>6</v>
      </c>
      <c r="I30" t="s">
        <v>15</v>
      </c>
    </row>
    <row r="31" spans="1:9" x14ac:dyDescent="0.3">
      <c r="A31">
        <v>30</v>
      </c>
      <c r="B31" t="s">
        <v>14</v>
      </c>
      <c r="C31" t="s">
        <v>17</v>
      </c>
      <c r="D31" s="6">
        <v>42882</v>
      </c>
      <c r="E31">
        <v>4567</v>
      </c>
      <c r="F31">
        <v>28</v>
      </c>
      <c r="G31">
        <v>10</v>
      </c>
      <c r="H31">
        <v>5</v>
      </c>
      <c r="I31" t="s">
        <v>14</v>
      </c>
    </row>
    <row r="32" spans="1:9" x14ac:dyDescent="0.3">
      <c r="A32">
        <v>31</v>
      </c>
      <c r="B32" t="s">
        <v>10</v>
      </c>
      <c r="C32" t="s">
        <v>20</v>
      </c>
      <c r="D32" s="6">
        <v>42839</v>
      </c>
      <c r="E32">
        <v>4876</v>
      </c>
      <c r="F32">
        <v>27</v>
      </c>
      <c r="G32">
        <v>14</v>
      </c>
      <c r="H32">
        <v>5</v>
      </c>
      <c r="I32" t="s">
        <v>10</v>
      </c>
    </row>
    <row r="33" spans="1:9" x14ac:dyDescent="0.3">
      <c r="A33">
        <v>32</v>
      </c>
      <c r="B33" t="s">
        <v>9</v>
      </c>
      <c r="C33" t="s">
        <v>22</v>
      </c>
      <c r="D33" s="6">
        <v>43957</v>
      </c>
      <c r="E33">
        <v>5089</v>
      </c>
      <c r="F33">
        <v>27</v>
      </c>
      <c r="G33">
        <v>5</v>
      </c>
      <c r="H33">
        <v>7</v>
      </c>
    </row>
    <row r="34" spans="1:9" x14ac:dyDescent="0.3">
      <c r="A34">
        <v>33</v>
      </c>
      <c r="B34" t="s">
        <v>13</v>
      </c>
      <c r="C34" t="s">
        <v>21</v>
      </c>
      <c r="D34" s="6">
        <v>45144</v>
      </c>
      <c r="E34">
        <v>6733</v>
      </c>
      <c r="F34">
        <v>34</v>
      </c>
      <c r="G34">
        <v>14</v>
      </c>
      <c r="H34">
        <v>7</v>
      </c>
    </row>
    <row r="35" spans="1:9" x14ac:dyDescent="0.3">
      <c r="A35">
        <v>34</v>
      </c>
      <c r="B35" t="s">
        <v>11</v>
      </c>
      <c r="C35" t="s">
        <v>20</v>
      </c>
      <c r="D35" s="6">
        <v>43425</v>
      </c>
      <c r="E35">
        <v>4414</v>
      </c>
      <c r="F35">
        <v>45</v>
      </c>
      <c r="G35">
        <v>13</v>
      </c>
      <c r="H35">
        <v>5</v>
      </c>
      <c r="I35" t="s">
        <v>11</v>
      </c>
    </row>
    <row r="36" spans="1:9" x14ac:dyDescent="0.3">
      <c r="A36">
        <v>35</v>
      </c>
      <c r="B36" t="s">
        <v>10</v>
      </c>
      <c r="C36" t="s">
        <v>18</v>
      </c>
      <c r="D36" s="6">
        <v>43904</v>
      </c>
      <c r="E36">
        <v>4775</v>
      </c>
      <c r="F36">
        <v>46</v>
      </c>
      <c r="G36">
        <v>7</v>
      </c>
      <c r="H36">
        <v>6</v>
      </c>
      <c r="I36" t="s">
        <v>10</v>
      </c>
    </row>
    <row r="37" spans="1:9" x14ac:dyDescent="0.3">
      <c r="A37">
        <v>36</v>
      </c>
      <c r="B37" t="s">
        <v>14</v>
      </c>
      <c r="C37" t="s">
        <v>21</v>
      </c>
      <c r="D37" s="6">
        <v>42652</v>
      </c>
      <c r="E37">
        <v>6272</v>
      </c>
      <c r="F37">
        <v>43</v>
      </c>
      <c r="G37">
        <v>5</v>
      </c>
      <c r="H37">
        <v>10</v>
      </c>
    </row>
    <row r="38" spans="1:9" x14ac:dyDescent="0.3">
      <c r="A38">
        <v>37</v>
      </c>
      <c r="B38" t="s">
        <v>15</v>
      </c>
      <c r="C38" t="s">
        <v>19</v>
      </c>
      <c r="D38" s="6">
        <v>45086</v>
      </c>
      <c r="E38">
        <v>5918</v>
      </c>
      <c r="F38">
        <v>49</v>
      </c>
      <c r="G38">
        <v>12</v>
      </c>
      <c r="H38">
        <v>6</v>
      </c>
      <c r="I38" t="s">
        <v>15</v>
      </c>
    </row>
    <row r="39" spans="1:9" x14ac:dyDescent="0.3">
      <c r="A39">
        <v>38</v>
      </c>
      <c r="B39" t="s">
        <v>13</v>
      </c>
      <c r="C39" t="s">
        <v>18</v>
      </c>
      <c r="D39" s="6">
        <v>43509</v>
      </c>
      <c r="E39">
        <v>5647</v>
      </c>
      <c r="F39">
        <v>26</v>
      </c>
      <c r="G39">
        <v>7</v>
      </c>
      <c r="H39">
        <v>10</v>
      </c>
    </row>
    <row r="40" spans="1:9" x14ac:dyDescent="0.3">
      <c r="A40">
        <v>39</v>
      </c>
      <c r="B40" t="s">
        <v>15</v>
      </c>
      <c r="C40" t="s">
        <v>21</v>
      </c>
      <c r="D40" s="6">
        <v>43884</v>
      </c>
      <c r="E40">
        <v>5555</v>
      </c>
      <c r="F40">
        <v>44</v>
      </c>
      <c r="G40">
        <v>7</v>
      </c>
      <c r="H40">
        <v>9</v>
      </c>
    </row>
    <row r="41" spans="1:9" x14ac:dyDescent="0.3">
      <c r="A41">
        <v>40</v>
      </c>
      <c r="B41" t="s">
        <v>9</v>
      </c>
      <c r="C41" t="s">
        <v>18</v>
      </c>
      <c r="D41" s="6">
        <v>44287</v>
      </c>
      <c r="E41">
        <v>6899</v>
      </c>
      <c r="F41">
        <v>50</v>
      </c>
      <c r="G41">
        <v>12</v>
      </c>
      <c r="H41">
        <v>10</v>
      </c>
    </row>
    <row r="42" spans="1:9" x14ac:dyDescent="0.3">
      <c r="A42">
        <v>41</v>
      </c>
      <c r="B42" t="s">
        <v>15</v>
      </c>
      <c r="C42" t="s">
        <v>22</v>
      </c>
      <c r="D42" s="6">
        <v>44273</v>
      </c>
      <c r="E42">
        <v>4440</v>
      </c>
      <c r="F42">
        <v>40</v>
      </c>
      <c r="G42">
        <v>5</v>
      </c>
      <c r="H42">
        <v>8</v>
      </c>
    </row>
    <row r="43" spans="1:9" x14ac:dyDescent="0.3">
      <c r="A43">
        <v>42</v>
      </c>
      <c r="B43" t="s">
        <v>11</v>
      </c>
      <c r="C43" t="s">
        <v>17</v>
      </c>
      <c r="D43" s="6">
        <v>42744</v>
      </c>
      <c r="E43">
        <v>5175</v>
      </c>
      <c r="F43">
        <v>50</v>
      </c>
      <c r="G43">
        <v>4</v>
      </c>
      <c r="H43">
        <v>8</v>
      </c>
    </row>
    <row r="44" spans="1:9" x14ac:dyDescent="0.3">
      <c r="A44">
        <v>43</v>
      </c>
      <c r="B44" t="s">
        <v>9</v>
      </c>
      <c r="C44" t="s">
        <v>21</v>
      </c>
      <c r="D44" s="6">
        <v>42414</v>
      </c>
      <c r="E44">
        <v>5682</v>
      </c>
      <c r="F44">
        <v>33</v>
      </c>
      <c r="G44">
        <v>10</v>
      </c>
      <c r="H44">
        <v>5</v>
      </c>
      <c r="I44" t="s">
        <v>9</v>
      </c>
    </row>
    <row r="45" spans="1:9" x14ac:dyDescent="0.3">
      <c r="A45">
        <v>44</v>
      </c>
      <c r="B45" t="s">
        <v>15</v>
      </c>
      <c r="C45" t="s">
        <v>18</v>
      </c>
      <c r="D45" s="6">
        <v>42993</v>
      </c>
      <c r="E45">
        <v>5152</v>
      </c>
      <c r="F45">
        <v>31</v>
      </c>
      <c r="G45">
        <v>2</v>
      </c>
      <c r="H45">
        <v>8</v>
      </c>
    </row>
    <row r="46" spans="1:9" x14ac:dyDescent="0.3">
      <c r="A46">
        <v>45</v>
      </c>
      <c r="B46" t="s">
        <v>10</v>
      </c>
      <c r="C46" t="s">
        <v>17</v>
      </c>
      <c r="D46" s="6">
        <v>44500</v>
      </c>
      <c r="E46">
        <v>5889</v>
      </c>
      <c r="F46">
        <v>43</v>
      </c>
      <c r="G46">
        <v>14</v>
      </c>
      <c r="H46">
        <v>5</v>
      </c>
      <c r="I46" t="s">
        <v>10</v>
      </c>
    </row>
    <row r="47" spans="1:9" x14ac:dyDescent="0.3">
      <c r="A47">
        <v>46</v>
      </c>
      <c r="B47" t="s">
        <v>15</v>
      </c>
      <c r="C47" t="s">
        <v>22</v>
      </c>
      <c r="D47" s="6">
        <v>44266</v>
      </c>
      <c r="E47">
        <v>6172</v>
      </c>
      <c r="F47">
        <v>33</v>
      </c>
      <c r="G47">
        <v>13</v>
      </c>
      <c r="H47">
        <v>9</v>
      </c>
    </row>
    <row r="48" spans="1:9" x14ac:dyDescent="0.3">
      <c r="A48">
        <v>47</v>
      </c>
      <c r="B48" t="s">
        <v>12</v>
      </c>
      <c r="C48" t="s">
        <v>21</v>
      </c>
      <c r="D48" s="6">
        <v>44706</v>
      </c>
      <c r="E48">
        <v>6866</v>
      </c>
      <c r="F48">
        <v>50</v>
      </c>
      <c r="G48">
        <v>7</v>
      </c>
      <c r="H48">
        <v>7</v>
      </c>
    </row>
    <row r="49" spans="1:9" x14ac:dyDescent="0.3">
      <c r="A49">
        <v>48</v>
      </c>
      <c r="B49" t="s">
        <v>11</v>
      </c>
      <c r="C49" t="s">
        <v>18</v>
      </c>
      <c r="D49" s="6">
        <v>42032</v>
      </c>
      <c r="E49">
        <v>5821</v>
      </c>
      <c r="F49">
        <v>34</v>
      </c>
      <c r="G49">
        <v>15</v>
      </c>
      <c r="H49">
        <v>10</v>
      </c>
    </row>
    <row r="50" spans="1:9" x14ac:dyDescent="0.3">
      <c r="A50">
        <v>49</v>
      </c>
      <c r="B50" t="s">
        <v>10</v>
      </c>
      <c r="C50" t="s">
        <v>21</v>
      </c>
      <c r="D50" s="6">
        <v>43056</v>
      </c>
      <c r="E50">
        <v>6262</v>
      </c>
      <c r="F50">
        <v>25</v>
      </c>
      <c r="G50">
        <v>11</v>
      </c>
      <c r="H50">
        <v>10</v>
      </c>
    </row>
    <row r="51" spans="1:9" x14ac:dyDescent="0.3">
      <c r="A51">
        <v>50</v>
      </c>
      <c r="B51" t="s">
        <v>11</v>
      </c>
      <c r="C51" t="s">
        <v>22</v>
      </c>
      <c r="D51" s="6">
        <v>43888</v>
      </c>
      <c r="E51">
        <v>5136</v>
      </c>
      <c r="F51">
        <v>44</v>
      </c>
      <c r="G51">
        <v>9</v>
      </c>
      <c r="H51">
        <v>6</v>
      </c>
      <c r="I51" t="s">
        <v>11</v>
      </c>
    </row>
    <row r="52" spans="1:9" x14ac:dyDescent="0.3">
      <c r="A52">
        <v>51</v>
      </c>
      <c r="B52" t="s">
        <v>10</v>
      </c>
      <c r="C52" t="s">
        <v>21</v>
      </c>
      <c r="D52" s="6">
        <v>42829</v>
      </c>
      <c r="E52">
        <v>6029</v>
      </c>
      <c r="F52">
        <v>32</v>
      </c>
      <c r="G52">
        <v>9</v>
      </c>
      <c r="H52">
        <v>8</v>
      </c>
    </row>
    <row r="53" spans="1:9" x14ac:dyDescent="0.3">
      <c r="A53">
        <v>52</v>
      </c>
      <c r="B53" t="s">
        <v>12</v>
      </c>
      <c r="C53" t="s">
        <v>22</v>
      </c>
      <c r="D53" s="6">
        <v>44222</v>
      </c>
      <c r="E53">
        <v>6277</v>
      </c>
      <c r="F53">
        <v>32</v>
      </c>
      <c r="G53">
        <v>1</v>
      </c>
      <c r="H53">
        <v>9</v>
      </c>
    </row>
    <row r="54" spans="1:9" x14ac:dyDescent="0.3">
      <c r="A54">
        <v>53</v>
      </c>
      <c r="B54" t="s">
        <v>11</v>
      </c>
      <c r="C54" t="s">
        <v>18</v>
      </c>
      <c r="D54" s="6">
        <v>42743</v>
      </c>
      <c r="E54">
        <v>4842</v>
      </c>
      <c r="F54">
        <v>39</v>
      </c>
      <c r="G54">
        <v>2</v>
      </c>
      <c r="H54">
        <v>8</v>
      </c>
    </row>
    <row r="55" spans="1:9" x14ac:dyDescent="0.3">
      <c r="A55">
        <v>54</v>
      </c>
      <c r="B55" t="s">
        <v>9</v>
      </c>
      <c r="C55" t="s">
        <v>18</v>
      </c>
      <c r="D55" s="6">
        <v>42258</v>
      </c>
      <c r="E55">
        <v>6923</v>
      </c>
      <c r="F55">
        <v>30</v>
      </c>
      <c r="G55">
        <v>6</v>
      </c>
      <c r="H55">
        <v>7</v>
      </c>
    </row>
    <row r="56" spans="1:9" x14ac:dyDescent="0.3">
      <c r="A56">
        <v>55</v>
      </c>
      <c r="B56" t="s">
        <v>12</v>
      </c>
      <c r="C56" t="s">
        <v>17</v>
      </c>
      <c r="D56" s="6">
        <v>42267</v>
      </c>
      <c r="E56">
        <v>5013</v>
      </c>
      <c r="F56">
        <v>38</v>
      </c>
      <c r="G56">
        <v>6</v>
      </c>
      <c r="H56">
        <v>5</v>
      </c>
      <c r="I56" t="s">
        <v>12</v>
      </c>
    </row>
    <row r="57" spans="1:9" x14ac:dyDescent="0.3">
      <c r="A57">
        <v>56</v>
      </c>
      <c r="B57" t="s">
        <v>16</v>
      </c>
      <c r="C57" t="s">
        <v>17</v>
      </c>
      <c r="D57" s="6">
        <v>43099</v>
      </c>
      <c r="E57">
        <v>4071</v>
      </c>
      <c r="F57">
        <v>25</v>
      </c>
      <c r="G57">
        <v>10</v>
      </c>
      <c r="H57">
        <v>9</v>
      </c>
    </row>
    <row r="58" spans="1:9" x14ac:dyDescent="0.3">
      <c r="A58">
        <v>57</v>
      </c>
      <c r="B58" t="s">
        <v>13</v>
      </c>
      <c r="C58" t="s">
        <v>20</v>
      </c>
      <c r="D58" s="6">
        <v>42994</v>
      </c>
      <c r="E58">
        <v>5440</v>
      </c>
      <c r="F58">
        <v>33</v>
      </c>
      <c r="G58">
        <v>9</v>
      </c>
      <c r="H58">
        <v>6</v>
      </c>
      <c r="I58" t="s">
        <v>13</v>
      </c>
    </row>
    <row r="59" spans="1:9" x14ac:dyDescent="0.3">
      <c r="A59">
        <v>58</v>
      </c>
      <c r="B59" t="s">
        <v>14</v>
      </c>
      <c r="C59" t="s">
        <v>18</v>
      </c>
      <c r="D59" s="6">
        <v>42226</v>
      </c>
      <c r="E59">
        <v>4969</v>
      </c>
      <c r="F59">
        <v>45</v>
      </c>
      <c r="G59">
        <v>14</v>
      </c>
      <c r="H59">
        <v>10</v>
      </c>
    </row>
    <row r="60" spans="1:9" x14ac:dyDescent="0.3">
      <c r="A60">
        <v>59</v>
      </c>
      <c r="B60" t="s">
        <v>16</v>
      </c>
      <c r="C60" t="s">
        <v>22</v>
      </c>
      <c r="D60" s="6">
        <v>42981</v>
      </c>
      <c r="E60">
        <v>6463</v>
      </c>
      <c r="F60">
        <v>47</v>
      </c>
      <c r="G60">
        <v>11</v>
      </c>
      <c r="H60">
        <v>5</v>
      </c>
      <c r="I60" t="s">
        <v>16</v>
      </c>
    </row>
    <row r="61" spans="1:9" x14ac:dyDescent="0.3">
      <c r="A61">
        <v>60</v>
      </c>
      <c r="B61" t="s">
        <v>10</v>
      </c>
      <c r="C61" t="s">
        <v>17</v>
      </c>
      <c r="D61" s="6">
        <v>43564</v>
      </c>
      <c r="E61">
        <v>5783</v>
      </c>
      <c r="F61">
        <v>44</v>
      </c>
      <c r="G61">
        <v>6</v>
      </c>
      <c r="H61">
        <v>9</v>
      </c>
    </row>
    <row r="62" spans="1:9" x14ac:dyDescent="0.3">
      <c r="A62">
        <v>61</v>
      </c>
      <c r="B62" t="s">
        <v>10</v>
      </c>
      <c r="C62" t="s">
        <v>20</v>
      </c>
      <c r="D62" s="6">
        <v>42085</v>
      </c>
      <c r="E62">
        <v>5017</v>
      </c>
      <c r="F62">
        <v>50</v>
      </c>
      <c r="G62">
        <v>12</v>
      </c>
      <c r="H62">
        <v>6</v>
      </c>
      <c r="I62" t="s">
        <v>10</v>
      </c>
    </row>
    <row r="63" spans="1:9" x14ac:dyDescent="0.3">
      <c r="A63">
        <v>62</v>
      </c>
      <c r="B63" t="s">
        <v>10</v>
      </c>
      <c r="C63" t="s">
        <v>18</v>
      </c>
      <c r="D63" s="6">
        <v>43321</v>
      </c>
      <c r="E63">
        <v>6825</v>
      </c>
      <c r="F63">
        <v>46</v>
      </c>
      <c r="G63">
        <v>13</v>
      </c>
      <c r="H63">
        <v>10</v>
      </c>
    </row>
    <row r="64" spans="1:9" x14ac:dyDescent="0.3">
      <c r="A64">
        <v>63</v>
      </c>
      <c r="B64" t="s">
        <v>16</v>
      </c>
      <c r="C64" t="s">
        <v>18</v>
      </c>
      <c r="D64" s="6">
        <v>44990</v>
      </c>
      <c r="E64">
        <v>5195</v>
      </c>
      <c r="F64">
        <v>42</v>
      </c>
      <c r="G64">
        <v>12</v>
      </c>
      <c r="H64">
        <v>5</v>
      </c>
      <c r="I64" t="s">
        <v>16</v>
      </c>
    </row>
    <row r="65" spans="1:9" x14ac:dyDescent="0.3">
      <c r="A65">
        <v>64</v>
      </c>
      <c r="B65" t="s">
        <v>14</v>
      </c>
      <c r="C65" t="s">
        <v>22</v>
      </c>
      <c r="D65" s="6">
        <v>43924</v>
      </c>
      <c r="E65">
        <v>6312</v>
      </c>
      <c r="F65">
        <v>33</v>
      </c>
      <c r="G65">
        <v>11</v>
      </c>
      <c r="H65">
        <v>7</v>
      </c>
    </row>
    <row r="66" spans="1:9" x14ac:dyDescent="0.3">
      <c r="A66">
        <v>65</v>
      </c>
      <c r="B66" t="s">
        <v>13</v>
      </c>
      <c r="C66" t="s">
        <v>19</v>
      </c>
      <c r="D66" s="6">
        <v>42047</v>
      </c>
      <c r="E66">
        <v>6333</v>
      </c>
      <c r="F66">
        <v>33</v>
      </c>
      <c r="G66">
        <v>15</v>
      </c>
      <c r="H66">
        <v>7</v>
      </c>
    </row>
    <row r="67" spans="1:9" x14ac:dyDescent="0.3">
      <c r="A67">
        <v>66</v>
      </c>
      <c r="B67" t="s">
        <v>13</v>
      </c>
      <c r="C67" t="s">
        <v>17</v>
      </c>
      <c r="D67" s="6">
        <v>42479</v>
      </c>
      <c r="E67">
        <v>5184</v>
      </c>
      <c r="F67">
        <v>26</v>
      </c>
      <c r="G67">
        <v>13</v>
      </c>
      <c r="H67">
        <v>8</v>
      </c>
    </row>
    <row r="68" spans="1:9" x14ac:dyDescent="0.3">
      <c r="A68">
        <v>67</v>
      </c>
      <c r="B68" t="s">
        <v>12</v>
      </c>
      <c r="C68" t="s">
        <v>20</v>
      </c>
      <c r="D68" s="6">
        <v>42552</v>
      </c>
      <c r="E68">
        <v>5243</v>
      </c>
      <c r="F68">
        <v>27</v>
      </c>
      <c r="G68">
        <v>9</v>
      </c>
      <c r="H68">
        <v>8</v>
      </c>
    </row>
    <row r="69" spans="1:9" x14ac:dyDescent="0.3">
      <c r="A69">
        <v>68</v>
      </c>
      <c r="B69" t="s">
        <v>13</v>
      </c>
      <c r="C69" t="s">
        <v>18</v>
      </c>
      <c r="D69" s="6">
        <v>43239</v>
      </c>
      <c r="E69">
        <v>6354</v>
      </c>
      <c r="F69">
        <v>36</v>
      </c>
      <c r="G69">
        <v>14</v>
      </c>
      <c r="H69">
        <v>8</v>
      </c>
    </row>
    <row r="70" spans="1:9" x14ac:dyDescent="0.3">
      <c r="A70">
        <v>69</v>
      </c>
      <c r="B70" t="s">
        <v>15</v>
      </c>
      <c r="C70" t="s">
        <v>17</v>
      </c>
      <c r="D70" s="6">
        <v>44461</v>
      </c>
      <c r="E70">
        <v>5720</v>
      </c>
      <c r="F70">
        <v>44</v>
      </c>
      <c r="G70">
        <v>7</v>
      </c>
      <c r="H70">
        <v>9</v>
      </c>
    </row>
    <row r="71" spans="1:9" x14ac:dyDescent="0.3">
      <c r="A71">
        <v>70</v>
      </c>
      <c r="B71" t="s">
        <v>13</v>
      </c>
      <c r="C71" t="s">
        <v>20</v>
      </c>
      <c r="D71" s="6">
        <v>43025</v>
      </c>
      <c r="E71">
        <v>6339</v>
      </c>
      <c r="F71">
        <v>42</v>
      </c>
      <c r="G71">
        <v>7</v>
      </c>
      <c r="H71">
        <v>7</v>
      </c>
    </row>
    <row r="72" spans="1:9" x14ac:dyDescent="0.3">
      <c r="A72">
        <v>71</v>
      </c>
      <c r="B72" t="s">
        <v>16</v>
      </c>
      <c r="C72" t="s">
        <v>20</v>
      </c>
      <c r="D72" s="6">
        <v>43269</v>
      </c>
      <c r="E72">
        <v>4385</v>
      </c>
      <c r="F72">
        <v>31</v>
      </c>
      <c r="G72">
        <v>1</v>
      </c>
      <c r="H72">
        <v>9</v>
      </c>
    </row>
    <row r="73" spans="1:9" x14ac:dyDescent="0.3">
      <c r="A73">
        <v>72</v>
      </c>
      <c r="B73" t="s">
        <v>16</v>
      </c>
      <c r="C73" t="s">
        <v>20</v>
      </c>
      <c r="D73" s="6">
        <v>43448</v>
      </c>
      <c r="E73">
        <v>5204</v>
      </c>
      <c r="F73">
        <v>28</v>
      </c>
      <c r="G73">
        <v>1</v>
      </c>
      <c r="H73">
        <v>8</v>
      </c>
    </row>
    <row r="74" spans="1:9" x14ac:dyDescent="0.3">
      <c r="A74">
        <v>73</v>
      </c>
      <c r="B74" t="s">
        <v>12</v>
      </c>
      <c r="C74" t="s">
        <v>20</v>
      </c>
      <c r="D74" s="6">
        <v>44312</v>
      </c>
      <c r="E74">
        <v>4216</v>
      </c>
      <c r="F74">
        <v>49</v>
      </c>
      <c r="G74">
        <v>6</v>
      </c>
      <c r="H74">
        <v>8</v>
      </c>
    </row>
    <row r="75" spans="1:9" x14ac:dyDescent="0.3">
      <c r="A75">
        <v>74</v>
      </c>
      <c r="B75" t="s">
        <v>10</v>
      </c>
      <c r="C75" t="s">
        <v>19</v>
      </c>
      <c r="D75" s="6">
        <v>44949</v>
      </c>
      <c r="E75">
        <v>4242</v>
      </c>
      <c r="F75">
        <v>31</v>
      </c>
      <c r="G75">
        <v>11</v>
      </c>
      <c r="H75">
        <v>10</v>
      </c>
    </row>
    <row r="76" spans="1:9" x14ac:dyDescent="0.3">
      <c r="A76">
        <v>75</v>
      </c>
      <c r="B76" t="s">
        <v>15</v>
      </c>
      <c r="C76" t="s">
        <v>22</v>
      </c>
      <c r="D76" s="6">
        <v>43663</v>
      </c>
      <c r="E76">
        <v>5850</v>
      </c>
      <c r="F76">
        <v>40</v>
      </c>
      <c r="G76">
        <v>7</v>
      </c>
      <c r="H76">
        <v>6</v>
      </c>
      <c r="I76" t="s">
        <v>15</v>
      </c>
    </row>
    <row r="77" spans="1:9" x14ac:dyDescent="0.3">
      <c r="A77">
        <v>76</v>
      </c>
      <c r="B77" t="s">
        <v>13</v>
      </c>
      <c r="C77" t="s">
        <v>20</v>
      </c>
      <c r="D77" s="6">
        <v>42741</v>
      </c>
      <c r="E77">
        <v>5694</v>
      </c>
      <c r="F77">
        <v>25</v>
      </c>
      <c r="G77">
        <v>10</v>
      </c>
      <c r="H77">
        <v>7</v>
      </c>
    </row>
    <row r="78" spans="1:9" x14ac:dyDescent="0.3">
      <c r="A78">
        <v>77</v>
      </c>
      <c r="B78" t="s">
        <v>16</v>
      </c>
      <c r="C78" t="s">
        <v>17</v>
      </c>
      <c r="D78" s="6">
        <v>42914</v>
      </c>
      <c r="E78">
        <v>6620</v>
      </c>
      <c r="F78">
        <v>27</v>
      </c>
      <c r="G78">
        <v>10</v>
      </c>
      <c r="H78">
        <v>7</v>
      </c>
    </row>
    <row r="79" spans="1:9" x14ac:dyDescent="0.3">
      <c r="A79">
        <v>78</v>
      </c>
      <c r="B79" t="s">
        <v>12</v>
      </c>
      <c r="C79" t="s">
        <v>19</v>
      </c>
      <c r="D79" s="6">
        <v>44537</v>
      </c>
      <c r="E79">
        <v>4725</v>
      </c>
      <c r="F79">
        <v>37</v>
      </c>
      <c r="G79">
        <v>13</v>
      </c>
      <c r="H79">
        <v>6</v>
      </c>
      <c r="I79" t="s">
        <v>12</v>
      </c>
    </row>
    <row r="80" spans="1:9" x14ac:dyDescent="0.3">
      <c r="A80">
        <v>79</v>
      </c>
      <c r="B80" t="s">
        <v>12</v>
      </c>
      <c r="C80" t="s">
        <v>21</v>
      </c>
      <c r="D80" s="6">
        <v>44661</v>
      </c>
      <c r="E80">
        <v>4738</v>
      </c>
      <c r="F80">
        <v>46</v>
      </c>
      <c r="G80">
        <v>14</v>
      </c>
      <c r="H80">
        <v>8</v>
      </c>
    </row>
    <row r="81" spans="1:9" x14ac:dyDescent="0.3">
      <c r="A81">
        <v>80</v>
      </c>
      <c r="B81" t="s">
        <v>13</v>
      </c>
      <c r="C81" t="s">
        <v>17</v>
      </c>
      <c r="D81" s="6">
        <v>42235</v>
      </c>
      <c r="E81">
        <v>6516</v>
      </c>
      <c r="F81">
        <v>41</v>
      </c>
      <c r="G81">
        <v>5</v>
      </c>
      <c r="H81">
        <v>7</v>
      </c>
    </row>
    <row r="82" spans="1:9" x14ac:dyDescent="0.3">
      <c r="A82">
        <v>81</v>
      </c>
      <c r="B82" t="s">
        <v>9</v>
      </c>
      <c r="C82" t="s">
        <v>21</v>
      </c>
      <c r="D82" s="6">
        <v>44833</v>
      </c>
      <c r="E82">
        <v>5518</v>
      </c>
      <c r="F82">
        <v>41</v>
      </c>
      <c r="G82">
        <v>10</v>
      </c>
      <c r="H82">
        <v>7</v>
      </c>
    </row>
    <row r="83" spans="1:9" x14ac:dyDescent="0.3">
      <c r="A83">
        <v>82</v>
      </c>
      <c r="B83" t="s">
        <v>11</v>
      </c>
      <c r="C83" t="s">
        <v>17</v>
      </c>
      <c r="D83" s="6">
        <v>44925</v>
      </c>
      <c r="E83">
        <v>6183</v>
      </c>
      <c r="F83">
        <v>49</v>
      </c>
      <c r="G83">
        <v>3</v>
      </c>
      <c r="H83">
        <v>7</v>
      </c>
    </row>
    <row r="84" spans="1:9" x14ac:dyDescent="0.3">
      <c r="A84">
        <v>83</v>
      </c>
      <c r="B84" t="s">
        <v>12</v>
      </c>
      <c r="C84" t="s">
        <v>17</v>
      </c>
      <c r="D84" s="6">
        <v>45194</v>
      </c>
      <c r="E84">
        <v>6993</v>
      </c>
      <c r="F84">
        <v>30</v>
      </c>
      <c r="G84">
        <v>8</v>
      </c>
      <c r="H84">
        <v>9</v>
      </c>
    </row>
    <row r="85" spans="1:9" x14ac:dyDescent="0.3">
      <c r="A85">
        <v>84</v>
      </c>
      <c r="B85" t="s">
        <v>14</v>
      </c>
      <c r="C85" t="s">
        <v>20</v>
      </c>
      <c r="D85" s="6">
        <v>43233</v>
      </c>
      <c r="E85">
        <v>6991</v>
      </c>
      <c r="F85">
        <v>33</v>
      </c>
      <c r="G85">
        <v>11</v>
      </c>
      <c r="H85">
        <v>10</v>
      </c>
    </row>
    <row r="86" spans="1:9" x14ac:dyDescent="0.3">
      <c r="A86">
        <v>85</v>
      </c>
      <c r="B86" t="s">
        <v>9</v>
      </c>
      <c r="C86" t="s">
        <v>20</v>
      </c>
      <c r="D86" s="6">
        <v>44160</v>
      </c>
      <c r="E86">
        <v>6580</v>
      </c>
      <c r="F86">
        <v>30</v>
      </c>
      <c r="G86">
        <v>4</v>
      </c>
      <c r="H86">
        <v>8</v>
      </c>
    </row>
    <row r="87" spans="1:9" x14ac:dyDescent="0.3">
      <c r="A87">
        <v>86</v>
      </c>
      <c r="B87" t="s">
        <v>9</v>
      </c>
      <c r="C87" t="s">
        <v>21</v>
      </c>
      <c r="D87" s="6">
        <v>44463</v>
      </c>
      <c r="E87">
        <v>4415</v>
      </c>
      <c r="F87">
        <v>39</v>
      </c>
      <c r="G87">
        <v>4</v>
      </c>
      <c r="H87">
        <v>5</v>
      </c>
      <c r="I87" t="s">
        <v>9</v>
      </c>
    </row>
    <row r="88" spans="1:9" x14ac:dyDescent="0.3">
      <c r="A88">
        <v>87</v>
      </c>
      <c r="B88" t="s">
        <v>15</v>
      </c>
      <c r="C88" t="s">
        <v>17</v>
      </c>
      <c r="D88" s="6">
        <v>42827</v>
      </c>
      <c r="E88">
        <v>5023</v>
      </c>
      <c r="F88">
        <v>30</v>
      </c>
      <c r="G88">
        <v>4</v>
      </c>
      <c r="H88">
        <v>8</v>
      </c>
    </row>
    <row r="89" spans="1:9" x14ac:dyDescent="0.3">
      <c r="A89">
        <v>88</v>
      </c>
      <c r="B89" t="s">
        <v>16</v>
      </c>
      <c r="C89" t="s">
        <v>21</v>
      </c>
      <c r="D89" s="6">
        <v>42499</v>
      </c>
      <c r="E89">
        <v>6668</v>
      </c>
      <c r="F89">
        <v>39</v>
      </c>
      <c r="G89">
        <v>12</v>
      </c>
      <c r="H89">
        <v>9</v>
      </c>
    </row>
    <row r="90" spans="1:9" x14ac:dyDescent="0.3">
      <c r="A90">
        <v>89</v>
      </c>
      <c r="B90" t="s">
        <v>11</v>
      </c>
      <c r="C90" t="s">
        <v>18</v>
      </c>
      <c r="D90" s="6">
        <v>44560</v>
      </c>
      <c r="E90">
        <v>4850</v>
      </c>
      <c r="F90">
        <v>30</v>
      </c>
      <c r="G90">
        <v>15</v>
      </c>
      <c r="H90">
        <v>7</v>
      </c>
    </row>
    <row r="91" spans="1:9" x14ac:dyDescent="0.3">
      <c r="A91">
        <v>90</v>
      </c>
      <c r="B91" t="s">
        <v>14</v>
      </c>
      <c r="C91" t="s">
        <v>22</v>
      </c>
      <c r="D91" s="6">
        <v>42565</v>
      </c>
      <c r="E91">
        <v>5501</v>
      </c>
      <c r="F91">
        <v>27</v>
      </c>
      <c r="G91">
        <v>12</v>
      </c>
      <c r="H91">
        <v>9</v>
      </c>
    </row>
    <row r="92" spans="1:9" x14ac:dyDescent="0.3">
      <c r="A92">
        <v>91</v>
      </c>
      <c r="B92" t="s">
        <v>15</v>
      </c>
      <c r="C92" t="s">
        <v>22</v>
      </c>
      <c r="D92" s="6">
        <v>44070</v>
      </c>
      <c r="E92">
        <v>4588</v>
      </c>
      <c r="F92">
        <v>47</v>
      </c>
      <c r="G92">
        <v>15</v>
      </c>
      <c r="H92">
        <v>10</v>
      </c>
    </row>
    <row r="93" spans="1:9" x14ac:dyDescent="0.3">
      <c r="A93">
        <v>92</v>
      </c>
      <c r="B93" t="s">
        <v>11</v>
      </c>
      <c r="C93" t="s">
        <v>21</v>
      </c>
      <c r="D93" s="6">
        <v>43037</v>
      </c>
      <c r="E93">
        <v>6724</v>
      </c>
      <c r="F93">
        <v>42</v>
      </c>
      <c r="G93">
        <v>4</v>
      </c>
      <c r="H93">
        <v>5</v>
      </c>
      <c r="I93" t="s">
        <v>11</v>
      </c>
    </row>
    <row r="94" spans="1:9" x14ac:dyDescent="0.3">
      <c r="A94">
        <v>93</v>
      </c>
      <c r="B94" t="s">
        <v>11</v>
      </c>
      <c r="C94" t="s">
        <v>18</v>
      </c>
      <c r="D94" s="6">
        <v>42593</v>
      </c>
      <c r="E94">
        <v>5793</v>
      </c>
      <c r="F94">
        <v>27</v>
      </c>
      <c r="G94">
        <v>8</v>
      </c>
      <c r="H94">
        <v>6</v>
      </c>
      <c r="I94" t="s">
        <v>11</v>
      </c>
    </row>
    <row r="95" spans="1:9" x14ac:dyDescent="0.3">
      <c r="A95">
        <v>94</v>
      </c>
      <c r="B95" t="s">
        <v>10</v>
      </c>
      <c r="C95" t="s">
        <v>20</v>
      </c>
      <c r="D95" s="6">
        <v>43013</v>
      </c>
      <c r="E95">
        <v>6949</v>
      </c>
      <c r="F95">
        <v>26</v>
      </c>
      <c r="G95">
        <v>10</v>
      </c>
      <c r="H95">
        <v>8</v>
      </c>
    </row>
    <row r="96" spans="1:9" x14ac:dyDescent="0.3">
      <c r="A96">
        <v>95</v>
      </c>
      <c r="B96" t="s">
        <v>16</v>
      </c>
      <c r="C96" t="s">
        <v>17</v>
      </c>
      <c r="D96" s="6">
        <v>44221</v>
      </c>
      <c r="E96">
        <v>6716</v>
      </c>
      <c r="F96">
        <v>32</v>
      </c>
      <c r="G96">
        <v>12</v>
      </c>
      <c r="H96">
        <v>10</v>
      </c>
    </row>
    <row r="97" spans="1:9" x14ac:dyDescent="0.3">
      <c r="A97">
        <v>96</v>
      </c>
      <c r="B97" t="s">
        <v>13</v>
      </c>
      <c r="C97" t="s">
        <v>21</v>
      </c>
      <c r="D97" s="6">
        <v>42750</v>
      </c>
      <c r="E97">
        <v>6930</v>
      </c>
      <c r="F97">
        <v>40</v>
      </c>
      <c r="G97">
        <v>13</v>
      </c>
      <c r="H97">
        <v>7</v>
      </c>
    </row>
    <row r="98" spans="1:9" x14ac:dyDescent="0.3">
      <c r="A98">
        <v>97</v>
      </c>
      <c r="B98" t="s">
        <v>14</v>
      </c>
      <c r="C98" t="s">
        <v>17</v>
      </c>
      <c r="D98" s="6">
        <v>42009</v>
      </c>
      <c r="E98">
        <v>4641</v>
      </c>
      <c r="F98">
        <v>45</v>
      </c>
      <c r="G98">
        <v>12</v>
      </c>
      <c r="H98">
        <v>5</v>
      </c>
      <c r="I98" t="s">
        <v>14</v>
      </c>
    </row>
    <row r="99" spans="1:9" x14ac:dyDescent="0.3">
      <c r="A99">
        <v>98</v>
      </c>
      <c r="B99" t="s">
        <v>12</v>
      </c>
      <c r="C99" t="s">
        <v>17</v>
      </c>
      <c r="D99" s="6">
        <v>44949</v>
      </c>
      <c r="E99">
        <v>4606</v>
      </c>
      <c r="F99">
        <v>30</v>
      </c>
      <c r="G99">
        <v>3</v>
      </c>
      <c r="H99">
        <v>10</v>
      </c>
    </row>
    <row r="100" spans="1:9" x14ac:dyDescent="0.3">
      <c r="A100">
        <v>99</v>
      </c>
      <c r="B100" t="s">
        <v>14</v>
      </c>
      <c r="C100" t="s">
        <v>19</v>
      </c>
      <c r="D100" s="6">
        <v>42797</v>
      </c>
      <c r="E100">
        <v>5128</v>
      </c>
      <c r="F100">
        <v>47</v>
      </c>
      <c r="G100">
        <v>15</v>
      </c>
      <c r="H100">
        <v>9</v>
      </c>
    </row>
    <row r="101" spans="1:9" x14ac:dyDescent="0.3">
      <c r="A101">
        <v>100</v>
      </c>
      <c r="B101" t="s">
        <v>10</v>
      </c>
      <c r="C101" t="s">
        <v>17</v>
      </c>
      <c r="D101" s="6">
        <v>42270</v>
      </c>
      <c r="E101">
        <v>5311</v>
      </c>
      <c r="F101">
        <v>50</v>
      </c>
      <c r="G101">
        <v>3</v>
      </c>
      <c r="H101">
        <v>5</v>
      </c>
      <c r="I101" t="s">
        <v>10</v>
      </c>
    </row>
    <row r="102" spans="1:9" x14ac:dyDescent="0.3">
      <c r="A102">
        <v>101</v>
      </c>
      <c r="B102" t="s">
        <v>12</v>
      </c>
      <c r="C102" t="s">
        <v>18</v>
      </c>
      <c r="D102" s="6">
        <v>43587</v>
      </c>
      <c r="E102">
        <v>4053</v>
      </c>
      <c r="F102">
        <v>47</v>
      </c>
      <c r="G102">
        <v>13</v>
      </c>
      <c r="H102">
        <v>9</v>
      </c>
    </row>
    <row r="103" spans="1:9" x14ac:dyDescent="0.3">
      <c r="A103">
        <v>102</v>
      </c>
      <c r="B103" t="s">
        <v>13</v>
      </c>
      <c r="C103" t="s">
        <v>22</v>
      </c>
      <c r="D103" s="6">
        <v>42472</v>
      </c>
      <c r="E103">
        <v>6664</v>
      </c>
      <c r="F103">
        <v>47</v>
      </c>
      <c r="G103">
        <v>4</v>
      </c>
      <c r="H103">
        <v>6</v>
      </c>
      <c r="I103" t="s">
        <v>13</v>
      </c>
    </row>
    <row r="104" spans="1:9" x14ac:dyDescent="0.3">
      <c r="A104">
        <v>103</v>
      </c>
      <c r="B104" t="s">
        <v>9</v>
      </c>
      <c r="C104" t="s">
        <v>19</v>
      </c>
      <c r="D104" s="6">
        <v>43603</v>
      </c>
      <c r="E104">
        <v>6167</v>
      </c>
      <c r="F104">
        <v>27</v>
      </c>
      <c r="G104">
        <v>8</v>
      </c>
      <c r="H104">
        <v>9</v>
      </c>
    </row>
    <row r="105" spans="1:9" x14ac:dyDescent="0.3">
      <c r="A105">
        <v>104</v>
      </c>
      <c r="B105" t="s">
        <v>15</v>
      </c>
      <c r="C105" t="s">
        <v>22</v>
      </c>
      <c r="D105" s="6">
        <v>43864</v>
      </c>
      <c r="E105">
        <v>5670</v>
      </c>
      <c r="F105">
        <v>48</v>
      </c>
      <c r="G105">
        <v>3</v>
      </c>
      <c r="H105">
        <v>10</v>
      </c>
    </row>
    <row r="106" spans="1:9" x14ac:dyDescent="0.3">
      <c r="A106">
        <v>105</v>
      </c>
      <c r="B106" t="s">
        <v>12</v>
      </c>
      <c r="C106" t="s">
        <v>20</v>
      </c>
      <c r="D106" s="6">
        <v>43505</v>
      </c>
      <c r="E106">
        <v>5170</v>
      </c>
      <c r="F106">
        <v>38</v>
      </c>
      <c r="G106">
        <v>4</v>
      </c>
      <c r="H106">
        <v>10</v>
      </c>
    </row>
    <row r="107" spans="1:9" x14ac:dyDescent="0.3">
      <c r="A107">
        <v>106</v>
      </c>
      <c r="B107" t="s">
        <v>16</v>
      </c>
      <c r="C107" t="s">
        <v>21</v>
      </c>
      <c r="D107" s="6">
        <v>43191</v>
      </c>
      <c r="E107">
        <v>5790</v>
      </c>
      <c r="F107">
        <v>43</v>
      </c>
      <c r="G107">
        <v>2</v>
      </c>
      <c r="H107">
        <v>10</v>
      </c>
    </row>
    <row r="108" spans="1:9" x14ac:dyDescent="0.3">
      <c r="A108">
        <v>107</v>
      </c>
      <c r="B108" t="s">
        <v>12</v>
      </c>
      <c r="C108" t="s">
        <v>22</v>
      </c>
      <c r="D108" s="6">
        <v>43065</v>
      </c>
      <c r="E108">
        <v>6154</v>
      </c>
      <c r="F108">
        <v>27</v>
      </c>
      <c r="G108">
        <v>10</v>
      </c>
      <c r="H108">
        <v>9</v>
      </c>
    </row>
    <row r="109" spans="1:9" x14ac:dyDescent="0.3">
      <c r="A109">
        <v>108</v>
      </c>
      <c r="B109" t="s">
        <v>13</v>
      </c>
      <c r="C109" t="s">
        <v>19</v>
      </c>
      <c r="D109" s="6">
        <v>44521</v>
      </c>
      <c r="E109">
        <v>5213</v>
      </c>
      <c r="F109">
        <v>27</v>
      </c>
      <c r="G109">
        <v>5</v>
      </c>
      <c r="H109">
        <v>5</v>
      </c>
      <c r="I109" t="s">
        <v>13</v>
      </c>
    </row>
    <row r="110" spans="1:9" x14ac:dyDescent="0.3">
      <c r="A110">
        <v>109</v>
      </c>
      <c r="B110" t="s">
        <v>11</v>
      </c>
      <c r="C110" t="s">
        <v>20</v>
      </c>
      <c r="D110" s="6">
        <v>42989</v>
      </c>
      <c r="E110">
        <v>5012</v>
      </c>
      <c r="F110">
        <v>28</v>
      </c>
      <c r="G110">
        <v>5</v>
      </c>
      <c r="H110">
        <v>7</v>
      </c>
    </row>
    <row r="111" spans="1:9" x14ac:dyDescent="0.3">
      <c r="A111">
        <v>110</v>
      </c>
      <c r="B111" t="s">
        <v>12</v>
      </c>
      <c r="C111" t="s">
        <v>20</v>
      </c>
      <c r="D111" s="6">
        <v>43442</v>
      </c>
      <c r="E111">
        <v>5440</v>
      </c>
      <c r="F111">
        <v>35</v>
      </c>
      <c r="G111">
        <v>9</v>
      </c>
      <c r="H111">
        <v>8</v>
      </c>
    </row>
    <row r="112" spans="1:9" x14ac:dyDescent="0.3">
      <c r="A112">
        <v>111</v>
      </c>
      <c r="B112" t="s">
        <v>11</v>
      </c>
      <c r="C112" t="s">
        <v>17</v>
      </c>
      <c r="D112" s="6">
        <v>42952</v>
      </c>
      <c r="E112">
        <v>6407</v>
      </c>
      <c r="F112">
        <v>44</v>
      </c>
      <c r="G112">
        <v>10</v>
      </c>
      <c r="H112">
        <v>8</v>
      </c>
    </row>
    <row r="113" spans="1:9" x14ac:dyDescent="0.3">
      <c r="A113">
        <v>112</v>
      </c>
      <c r="B113" t="s">
        <v>14</v>
      </c>
      <c r="C113" t="s">
        <v>20</v>
      </c>
      <c r="D113" s="6">
        <v>42317</v>
      </c>
      <c r="E113">
        <v>4008</v>
      </c>
      <c r="F113">
        <v>38</v>
      </c>
      <c r="G113">
        <v>8</v>
      </c>
      <c r="H113">
        <v>7</v>
      </c>
    </row>
    <row r="114" spans="1:9" x14ac:dyDescent="0.3">
      <c r="A114">
        <v>113</v>
      </c>
      <c r="B114" t="s">
        <v>12</v>
      </c>
      <c r="C114" t="s">
        <v>21</v>
      </c>
      <c r="D114" s="6">
        <v>45085</v>
      </c>
      <c r="E114">
        <v>4893</v>
      </c>
      <c r="F114">
        <v>32</v>
      </c>
      <c r="G114">
        <v>4</v>
      </c>
      <c r="H114">
        <v>6</v>
      </c>
      <c r="I114" t="s">
        <v>12</v>
      </c>
    </row>
    <row r="115" spans="1:9" x14ac:dyDescent="0.3">
      <c r="A115">
        <v>114</v>
      </c>
      <c r="B115" t="s">
        <v>15</v>
      </c>
      <c r="C115" t="s">
        <v>18</v>
      </c>
      <c r="D115" s="6">
        <v>44909</v>
      </c>
      <c r="E115">
        <v>5164</v>
      </c>
      <c r="F115">
        <v>48</v>
      </c>
      <c r="G115">
        <v>9</v>
      </c>
      <c r="H115">
        <v>5</v>
      </c>
      <c r="I115" t="s">
        <v>15</v>
      </c>
    </row>
    <row r="116" spans="1:9" x14ac:dyDescent="0.3">
      <c r="A116">
        <v>115</v>
      </c>
      <c r="B116" t="s">
        <v>13</v>
      </c>
      <c r="C116" t="s">
        <v>18</v>
      </c>
      <c r="D116" s="6">
        <v>42739</v>
      </c>
      <c r="E116">
        <v>6418</v>
      </c>
      <c r="F116">
        <v>48</v>
      </c>
      <c r="G116">
        <v>3</v>
      </c>
      <c r="H116">
        <v>10</v>
      </c>
    </row>
    <row r="117" spans="1:9" x14ac:dyDescent="0.3">
      <c r="A117">
        <v>116</v>
      </c>
      <c r="B117" t="s">
        <v>13</v>
      </c>
      <c r="C117" t="s">
        <v>19</v>
      </c>
      <c r="D117" s="6">
        <v>42211</v>
      </c>
      <c r="E117">
        <v>4809</v>
      </c>
      <c r="F117">
        <v>48</v>
      </c>
      <c r="G117">
        <v>6</v>
      </c>
      <c r="H117">
        <v>8</v>
      </c>
    </row>
    <row r="118" spans="1:9" x14ac:dyDescent="0.3">
      <c r="A118">
        <v>117</v>
      </c>
      <c r="B118" t="s">
        <v>12</v>
      </c>
      <c r="C118" t="s">
        <v>20</v>
      </c>
      <c r="D118" s="6">
        <v>44497</v>
      </c>
      <c r="E118">
        <v>4769</v>
      </c>
      <c r="F118">
        <v>39</v>
      </c>
      <c r="G118">
        <v>12</v>
      </c>
      <c r="H118">
        <v>9</v>
      </c>
    </row>
    <row r="119" spans="1:9" x14ac:dyDescent="0.3">
      <c r="A119">
        <v>118</v>
      </c>
      <c r="B119" t="s">
        <v>12</v>
      </c>
      <c r="C119" t="s">
        <v>20</v>
      </c>
      <c r="D119" s="6">
        <v>42784</v>
      </c>
      <c r="E119">
        <v>6763</v>
      </c>
      <c r="F119">
        <v>46</v>
      </c>
      <c r="G119">
        <v>15</v>
      </c>
      <c r="H119">
        <v>10</v>
      </c>
    </row>
    <row r="120" spans="1:9" x14ac:dyDescent="0.3">
      <c r="A120">
        <v>119</v>
      </c>
      <c r="B120" t="s">
        <v>12</v>
      </c>
      <c r="C120" t="s">
        <v>17</v>
      </c>
      <c r="D120" s="6">
        <v>44109</v>
      </c>
      <c r="E120">
        <v>6535</v>
      </c>
      <c r="F120">
        <v>41</v>
      </c>
      <c r="G120">
        <v>11</v>
      </c>
      <c r="H120">
        <v>5</v>
      </c>
      <c r="I120" t="s">
        <v>12</v>
      </c>
    </row>
    <row r="121" spans="1:9" x14ac:dyDescent="0.3">
      <c r="A121">
        <v>120</v>
      </c>
      <c r="B121" t="s">
        <v>14</v>
      </c>
      <c r="C121" t="s">
        <v>17</v>
      </c>
      <c r="D121" s="6">
        <v>43139</v>
      </c>
      <c r="E121">
        <v>4943</v>
      </c>
      <c r="F121">
        <v>33</v>
      </c>
      <c r="G121">
        <v>13</v>
      </c>
      <c r="H121">
        <v>7</v>
      </c>
    </row>
    <row r="122" spans="1:9" x14ac:dyDescent="0.3">
      <c r="A122">
        <v>121</v>
      </c>
      <c r="B122" t="s">
        <v>11</v>
      </c>
      <c r="C122" t="s">
        <v>17</v>
      </c>
      <c r="D122" s="6">
        <v>43964</v>
      </c>
      <c r="E122">
        <v>5714</v>
      </c>
      <c r="F122">
        <v>39</v>
      </c>
      <c r="G122">
        <v>11</v>
      </c>
      <c r="H122">
        <v>6</v>
      </c>
      <c r="I122" t="s">
        <v>11</v>
      </c>
    </row>
    <row r="123" spans="1:9" x14ac:dyDescent="0.3">
      <c r="A123">
        <v>122</v>
      </c>
      <c r="B123" t="s">
        <v>13</v>
      </c>
      <c r="C123" t="s">
        <v>17</v>
      </c>
      <c r="D123" s="6">
        <v>44151</v>
      </c>
      <c r="E123">
        <v>5088</v>
      </c>
      <c r="F123">
        <v>32</v>
      </c>
      <c r="G123">
        <v>10</v>
      </c>
      <c r="H123">
        <v>6</v>
      </c>
      <c r="I123" t="s">
        <v>13</v>
      </c>
    </row>
    <row r="124" spans="1:9" x14ac:dyDescent="0.3">
      <c r="A124">
        <v>123</v>
      </c>
      <c r="B124" t="s">
        <v>15</v>
      </c>
      <c r="C124" t="s">
        <v>22</v>
      </c>
      <c r="D124" s="6">
        <v>43086</v>
      </c>
      <c r="E124">
        <v>5153</v>
      </c>
      <c r="F124">
        <v>44</v>
      </c>
      <c r="G124">
        <v>3</v>
      </c>
      <c r="H124">
        <v>5</v>
      </c>
      <c r="I124" t="s">
        <v>15</v>
      </c>
    </row>
    <row r="125" spans="1:9" x14ac:dyDescent="0.3">
      <c r="A125">
        <v>124</v>
      </c>
      <c r="B125" t="s">
        <v>15</v>
      </c>
      <c r="C125" t="s">
        <v>20</v>
      </c>
      <c r="D125" s="6">
        <v>42195</v>
      </c>
      <c r="E125">
        <v>4773</v>
      </c>
      <c r="F125">
        <v>39</v>
      </c>
      <c r="G125">
        <v>13</v>
      </c>
      <c r="H125">
        <v>6</v>
      </c>
      <c r="I125" t="s">
        <v>15</v>
      </c>
    </row>
    <row r="126" spans="1:9" x14ac:dyDescent="0.3">
      <c r="A126">
        <v>125</v>
      </c>
      <c r="B126" t="s">
        <v>14</v>
      </c>
      <c r="C126" t="s">
        <v>21</v>
      </c>
      <c r="D126" s="6">
        <v>44570</v>
      </c>
      <c r="E126">
        <v>5728</v>
      </c>
      <c r="F126">
        <v>35</v>
      </c>
      <c r="G126">
        <v>10</v>
      </c>
      <c r="H126">
        <v>9</v>
      </c>
    </row>
    <row r="127" spans="1:9" x14ac:dyDescent="0.3">
      <c r="A127">
        <v>126</v>
      </c>
      <c r="B127" t="s">
        <v>14</v>
      </c>
      <c r="C127" t="s">
        <v>20</v>
      </c>
      <c r="D127" s="6">
        <v>43338</v>
      </c>
      <c r="E127">
        <v>6339</v>
      </c>
      <c r="F127">
        <v>26</v>
      </c>
      <c r="G127">
        <v>11</v>
      </c>
      <c r="H127">
        <v>5</v>
      </c>
      <c r="I127" t="s">
        <v>14</v>
      </c>
    </row>
    <row r="128" spans="1:9" x14ac:dyDescent="0.3">
      <c r="A128">
        <v>127</v>
      </c>
      <c r="B128" t="s">
        <v>9</v>
      </c>
      <c r="C128" t="s">
        <v>18</v>
      </c>
      <c r="D128" s="6">
        <v>43746</v>
      </c>
      <c r="E128">
        <v>5609</v>
      </c>
      <c r="F128">
        <v>37</v>
      </c>
      <c r="G128">
        <v>4</v>
      </c>
      <c r="H128">
        <v>5</v>
      </c>
      <c r="I128" t="s">
        <v>9</v>
      </c>
    </row>
    <row r="129" spans="1:9" x14ac:dyDescent="0.3">
      <c r="A129">
        <v>128</v>
      </c>
      <c r="B129" t="s">
        <v>15</v>
      </c>
      <c r="C129" t="s">
        <v>17</v>
      </c>
      <c r="D129" s="6">
        <v>42556</v>
      </c>
      <c r="E129">
        <v>5321</v>
      </c>
      <c r="F129">
        <v>25</v>
      </c>
      <c r="G129">
        <v>12</v>
      </c>
      <c r="H129">
        <v>5</v>
      </c>
      <c r="I129" t="s">
        <v>15</v>
      </c>
    </row>
    <row r="130" spans="1:9" x14ac:dyDescent="0.3">
      <c r="A130">
        <v>129</v>
      </c>
      <c r="B130" t="s">
        <v>13</v>
      </c>
      <c r="C130" t="s">
        <v>19</v>
      </c>
      <c r="D130" s="6">
        <v>42907</v>
      </c>
      <c r="E130">
        <v>6842</v>
      </c>
      <c r="F130">
        <v>47</v>
      </c>
      <c r="G130">
        <v>3</v>
      </c>
      <c r="H130">
        <v>8</v>
      </c>
    </row>
    <row r="131" spans="1:9" x14ac:dyDescent="0.3">
      <c r="A131">
        <v>130</v>
      </c>
      <c r="B131" t="s">
        <v>10</v>
      </c>
      <c r="C131" t="s">
        <v>18</v>
      </c>
      <c r="D131" s="6">
        <v>44791</v>
      </c>
      <c r="E131">
        <v>5335</v>
      </c>
      <c r="F131">
        <v>34</v>
      </c>
      <c r="G131">
        <v>3</v>
      </c>
      <c r="H131">
        <v>8</v>
      </c>
    </row>
    <row r="132" spans="1:9" x14ac:dyDescent="0.3">
      <c r="A132">
        <v>131</v>
      </c>
      <c r="B132" t="s">
        <v>14</v>
      </c>
      <c r="C132" t="s">
        <v>17</v>
      </c>
      <c r="D132" s="6">
        <v>43319</v>
      </c>
      <c r="E132">
        <v>6514</v>
      </c>
      <c r="F132">
        <v>32</v>
      </c>
      <c r="G132">
        <v>8</v>
      </c>
      <c r="H132">
        <v>10</v>
      </c>
    </row>
    <row r="133" spans="1:9" x14ac:dyDescent="0.3">
      <c r="A133">
        <v>132</v>
      </c>
      <c r="B133" t="s">
        <v>9</v>
      </c>
      <c r="C133" t="s">
        <v>18</v>
      </c>
      <c r="D133" s="6">
        <v>43959</v>
      </c>
      <c r="E133">
        <v>4036</v>
      </c>
      <c r="F133">
        <v>44</v>
      </c>
      <c r="G133">
        <v>6</v>
      </c>
      <c r="H133">
        <v>7</v>
      </c>
    </row>
    <row r="134" spans="1:9" x14ac:dyDescent="0.3">
      <c r="A134">
        <v>133</v>
      </c>
      <c r="B134" t="s">
        <v>10</v>
      </c>
      <c r="C134" t="s">
        <v>22</v>
      </c>
      <c r="D134" s="6">
        <v>43250</v>
      </c>
      <c r="E134">
        <v>4759</v>
      </c>
      <c r="F134">
        <v>46</v>
      </c>
      <c r="G134">
        <v>12</v>
      </c>
      <c r="H134">
        <v>5</v>
      </c>
      <c r="I134" t="s">
        <v>10</v>
      </c>
    </row>
    <row r="135" spans="1:9" x14ac:dyDescent="0.3">
      <c r="A135">
        <v>134</v>
      </c>
      <c r="B135" t="s">
        <v>15</v>
      </c>
      <c r="C135" t="s">
        <v>20</v>
      </c>
      <c r="D135" s="6">
        <v>43485</v>
      </c>
      <c r="E135">
        <v>4137</v>
      </c>
      <c r="F135">
        <v>47</v>
      </c>
      <c r="G135">
        <v>4</v>
      </c>
      <c r="H135">
        <v>8</v>
      </c>
    </row>
    <row r="136" spans="1:9" x14ac:dyDescent="0.3">
      <c r="A136">
        <v>135</v>
      </c>
      <c r="B136" t="s">
        <v>14</v>
      </c>
      <c r="C136" t="s">
        <v>22</v>
      </c>
      <c r="D136" s="6">
        <v>44555</v>
      </c>
      <c r="E136">
        <v>5429</v>
      </c>
      <c r="F136">
        <v>47</v>
      </c>
      <c r="G136">
        <v>11</v>
      </c>
      <c r="H136">
        <v>10</v>
      </c>
    </row>
    <row r="137" spans="1:9" x14ac:dyDescent="0.3">
      <c r="A137">
        <v>136</v>
      </c>
      <c r="B137" t="s">
        <v>14</v>
      </c>
      <c r="C137" t="s">
        <v>20</v>
      </c>
      <c r="D137" s="6">
        <v>45202</v>
      </c>
      <c r="E137">
        <v>5125</v>
      </c>
      <c r="F137">
        <v>48</v>
      </c>
      <c r="G137">
        <v>4</v>
      </c>
      <c r="H137">
        <v>8</v>
      </c>
    </row>
    <row r="138" spans="1:9" x14ac:dyDescent="0.3">
      <c r="A138">
        <v>137</v>
      </c>
      <c r="B138" t="s">
        <v>9</v>
      </c>
      <c r="C138" t="s">
        <v>19</v>
      </c>
      <c r="D138" s="6">
        <v>44078</v>
      </c>
      <c r="E138">
        <v>6499</v>
      </c>
      <c r="F138">
        <v>33</v>
      </c>
      <c r="G138">
        <v>15</v>
      </c>
      <c r="H138">
        <v>6</v>
      </c>
      <c r="I138" t="s">
        <v>9</v>
      </c>
    </row>
    <row r="139" spans="1:9" x14ac:dyDescent="0.3">
      <c r="A139">
        <v>138</v>
      </c>
      <c r="B139" t="s">
        <v>9</v>
      </c>
      <c r="C139" t="s">
        <v>19</v>
      </c>
      <c r="D139" s="6">
        <v>42743</v>
      </c>
      <c r="E139">
        <v>5872</v>
      </c>
      <c r="F139">
        <v>40</v>
      </c>
      <c r="G139">
        <v>7</v>
      </c>
      <c r="H139">
        <v>10</v>
      </c>
    </row>
    <row r="140" spans="1:9" x14ac:dyDescent="0.3">
      <c r="A140">
        <v>139</v>
      </c>
      <c r="B140" t="s">
        <v>15</v>
      </c>
      <c r="C140" t="s">
        <v>22</v>
      </c>
      <c r="D140" s="6">
        <v>44587</v>
      </c>
      <c r="E140">
        <v>6748</v>
      </c>
      <c r="F140">
        <v>32</v>
      </c>
      <c r="G140">
        <v>11</v>
      </c>
      <c r="H140">
        <v>8</v>
      </c>
    </row>
    <row r="141" spans="1:9" x14ac:dyDescent="0.3">
      <c r="A141">
        <v>140</v>
      </c>
      <c r="B141" t="s">
        <v>12</v>
      </c>
      <c r="C141" t="s">
        <v>18</v>
      </c>
      <c r="D141" s="6">
        <v>42613</v>
      </c>
      <c r="E141">
        <v>6361</v>
      </c>
      <c r="F141">
        <v>31</v>
      </c>
      <c r="G141">
        <v>13</v>
      </c>
      <c r="H141">
        <v>7</v>
      </c>
    </row>
    <row r="142" spans="1:9" x14ac:dyDescent="0.3">
      <c r="A142">
        <v>141</v>
      </c>
      <c r="B142" t="s">
        <v>16</v>
      </c>
      <c r="C142" t="s">
        <v>19</v>
      </c>
      <c r="D142" s="6">
        <v>42375</v>
      </c>
      <c r="E142">
        <v>4965</v>
      </c>
      <c r="F142">
        <v>25</v>
      </c>
      <c r="G142">
        <v>11</v>
      </c>
      <c r="H142">
        <v>10</v>
      </c>
    </row>
    <row r="143" spans="1:9" x14ac:dyDescent="0.3">
      <c r="A143">
        <v>142</v>
      </c>
      <c r="B143" t="s">
        <v>16</v>
      </c>
      <c r="C143" t="s">
        <v>19</v>
      </c>
      <c r="D143" s="6">
        <v>43899</v>
      </c>
      <c r="E143">
        <v>5520</v>
      </c>
      <c r="F143">
        <v>50</v>
      </c>
      <c r="G143">
        <v>14</v>
      </c>
      <c r="H143">
        <v>9</v>
      </c>
    </row>
    <row r="144" spans="1:9" x14ac:dyDescent="0.3">
      <c r="A144">
        <v>143</v>
      </c>
      <c r="B144" t="s">
        <v>9</v>
      </c>
      <c r="C144" t="s">
        <v>21</v>
      </c>
      <c r="D144" s="6">
        <v>42755</v>
      </c>
      <c r="E144">
        <v>4798</v>
      </c>
      <c r="F144">
        <v>36</v>
      </c>
      <c r="G144">
        <v>5</v>
      </c>
      <c r="H144">
        <v>5</v>
      </c>
      <c r="I144" t="s">
        <v>9</v>
      </c>
    </row>
    <row r="145" spans="1:9" x14ac:dyDescent="0.3">
      <c r="A145">
        <v>144</v>
      </c>
      <c r="B145" t="s">
        <v>10</v>
      </c>
      <c r="C145" t="s">
        <v>20</v>
      </c>
      <c r="D145" s="6">
        <v>44498</v>
      </c>
      <c r="E145">
        <v>6870</v>
      </c>
      <c r="F145">
        <v>27</v>
      </c>
      <c r="G145">
        <v>5</v>
      </c>
      <c r="H145">
        <v>5</v>
      </c>
      <c r="I145" t="s">
        <v>10</v>
      </c>
    </row>
    <row r="146" spans="1:9" x14ac:dyDescent="0.3">
      <c r="A146">
        <v>145</v>
      </c>
      <c r="B146" t="s">
        <v>10</v>
      </c>
      <c r="C146" t="s">
        <v>17</v>
      </c>
      <c r="D146" s="6">
        <v>44117</v>
      </c>
      <c r="E146">
        <v>4428</v>
      </c>
      <c r="F146">
        <v>28</v>
      </c>
      <c r="G146">
        <v>12</v>
      </c>
      <c r="H146">
        <v>7</v>
      </c>
    </row>
    <row r="147" spans="1:9" x14ac:dyDescent="0.3">
      <c r="A147">
        <v>146</v>
      </c>
      <c r="B147" t="s">
        <v>14</v>
      </c>
      <c r="C147" t="s">
        <v>19</v>
      </c>
      <c r="D147" s="6">
        <v>44702</v>
      </c>
      <c r="E147">
        <v>6984</v>
      </c>
      <c r="F147">
        <v>35</v>
      </c>
      <c r="G147">
        <v>3</v>
      </c>
      <c r="H147">
        <v>10</v>
      </c>
    </row>
    <row r="148" spans="1:9" x14ac:dyDescent="0.3">
      <c r="A148">
        <v>147</v>
      </c>
      <c r="B148" t="s">
        <v>14</v>
      </c>
      <c r="C148" t="s">
        <v>18</v>
      </c>
      <c r="D148" s="6">
        <v>43191</v>
      </c>
      <c r="E148">
        <v>4336</v>
      </c>
      <c r="F148">
        <v>48</v>
      </c>
      <c r="G148">
        <v>13</v>
      </c>
      <c r="H148">
        <v>5</v>
      </c>
      <c r="I148" t="s">
        <v>14</v>
      </c>
    </row>
    <row r="149" spans="1:9" x14ac:dyDescent="0.3">
      <c r="A149">
        <v>148</v>
      </c>
      <c r="B149" t="s">
        <v>11</v>
      </c>
      <c r="C149" t="s">
        <v>22</v>
      </c>
      <c r="D149" s="6">
        <v>42625</v>
      </c>
      <c r="E149">
        <v>6807</v>
      </c>
      <c r="F149">
        <v>34</v>
      </c>
      <c r="G149">
        <v>2</v>
      </c>
      <c r="H149">
        <v>6</v>
      </c>
      <c r="I149" t="s">
        <v>11</v>
      </c>
    </row>
    <row r="150" spans="1:9" x14ac:dyDescent="0.3">
      <c r="A150">
        <v>149</v>
      </c>
      <c r="B150" t="s">
        <v>16</v>
      </c>
      <c r="C150" t="s">
        <v>22</v>
      </c>
      <c r="D150" s="6">
        <v>43126</v>
      </c>
      <c r="E150">
        <v>4935</v>
      </c>
      <c r="F150">
        <v>32</v>
      </c>
      <c r="G150">
        <v>5</v>
      </c>
      <c r="H150">
        <v>10</v>
      </c>
    </row>
    <row r="151" spans="1:9" x14ac:dyDescent="0.3">
      <c r="A151">
        <v>150</v>
      </c>
      <c r="B151" t="s">
        <v>11</v>
      </c>
      <c r="C151" t="s">
        <v>18</v>
      </c>
      <c r="D151" s="6">
        <v>45095</v>
      </c>
      <c r="E151">
        <v>6256</v>
      </c>
      <c r="F151">
        <v>42</v>
      </c>
      <c r="G151">
        <v>5</v>
      </c>
      <c r="H151">
        <v>8</v>
      </c>
    </row>
    <row r="152" spans="1:9" x14ac:dyDescent="0.3">
      <c r="A152">
        <v>151</v>
      </c>
      <c r="B152" t="s">
        <v>12</v>
      </c>
      <c r="C152" t="s">
        <v>22</v>
      </c>
      <c r="D152" s="6">
        <v>44031</v>
      </c>
      <c r="E152">
        <v>4495</v>
      </c>
      <c r="F152">
        <v>40</v>
      </c>
      <c r="G152">
        <v>8</v>
      </c>
      <c r="H152">
        <v>7</v>
      </c>
    </row>
    <row r="153" spans="1:9" x14ac:dyDescent="0.3">
      <c r="A153">
        <v>152</v>
      </c>
      <c r="B153" t="s">
        <v>11</v>
      </c>
      <c r="C153" t="s">
        <v>17</v>
      </c>
      <c r="D153" s="6">
        <v>42527</v>
      </c>
      <c r="E153">
        <v>6926</v>
      </c>
      <c r="F153">
        <v>37</v>
      </c>
      <c r="G153">
        <v>14</v>
      </c>
      <c r="H153">
        <v>6</v>
      </c>
      <c r="I153" t="s">
        <v>11</v>
      </c>
    </row>
    <row r="154" spans="1:9" x14ac:dyDescent="0.3">
      <c r="A154">
        <v>153</v>
      </c>
      <c r="B154" t="s">
        <v>13</v>
      </c>
      <c r="C154" t="s">
        <v>18</v>
      </c>
      <c r="D154" s="6">
        <v>42819</v>
      </c>
      <c r="E154">
        <v>6562</v>
      </c>
      <c r="F154">
        <v>44</v>
      </c>
      <c r="G154">
        <v>5</v>
      </c>
      <c r="H154">
        <v>6</v>
      </c>
      <c r="I154" t="s">
        <v>13</v>
      </c>
    </row>
    <row r="155" spans="1:9" x14ac:dyDescent="0.3">
      <c r="A155">
        <v>154</v>
      </c>
      <c r="B155" t="s">
        <v>13</v>
      </c>
      <c r="C155" t="s">
        <v>20</v>
      </c>
      <c r="D155" s="6">
        <v>43203</v>
      </c>
      <c r="E155">
        <v>6719</v>
      </c>
      <c r="F155">
        <v>44</v>
      </c>
      <c r="G155">
        <v>6</v>
      </c>
      <c r="H155">
        <v>9</v>
      </c>
    </row>
    <row r="156" spans="1:9" x14ac:dyDescent="0.3">
      <c r="A156">
        <v>155</v>
      </c>
      <c r="B156" t="s">
        <v>10</v>
      </c>
      <c r="C156" t="s">
        <v>19</v>
      </c>
      <c r="D156" s="6">
        <v>42280</v>
      </c>
      <c r="E156">
        <v>6418</v>
      </c>
      <c r="F156">
        <v>45</v>
      </c>
      <c r="G156">
        <v>10</v>
      </c>
      <c r="H156">
        <v>8</v>
      </c>
    </row>
    <row r="157" spans="1:9" x14ac:dyDescent="0.3">
      <c r="A157">
        <v>156</v>
      </c>
      <c r="B157" t="s">
        <v>9</v>
      </c>
      <c r="C157" t="s">
        <v>17</v>
      </c>
      <c r="D157" s="6">
        <v>42624</v>
      </c>
      <c r="E157">
        <v>6616</v>
      </c>
      <c r="F157">
        <v>49</v>
      </c>
      <c r="G157">
        <v>1</v>
      </c>
      <c r="H157">
        <v>6</v>
      </c>
      <c r="I157" t="s">
        <v>9</v>
      </c>
    </row>
    <row r="158" spans="1:9" x14ac:dyDescent="0.3">
      <c r="A158">
        <v>157</v>
      </c>
      <c r="B158" t="s">
        <v>12</v>
      </c>
      <c r="C158" t="s">
        <v>19</v>
      </c>
      <c r="D158" s="6">
        <v>42441</v>
      </c>
      <c r="E158">
        <v>5232</v>
      </c>
      <c r="F158">
        <v>40</v>
      </c>
      <c r="G158">
        <v>2</v>
      </c>
      <c r="H158">
        <v>7</v>
      </c>
    </row>
    <row r="159" spans="1:9" x14ac:dyDescent="0.3">
      <c r="A159">
        <v>158</v>
      </c>
      <c r="B159" t="s">
        <v>12</v>
      </c>
      <c r="C159" t="s">
        <v>21</v>
      </c>
      <c r="D159" s="6">
        <v>42724</v>
      </c>
      <c r="E159">
        <v>5909</v>
      </c>
      <c r="F159">
        <v>37</v>
      </c>
      <c r="G159">
        <v>3</v>
      </c>
      <c r="H159">
        <v>6</v>
      </c>
      <c r="I159" t="s">
        <v>12</v>
      </c>
    </row>
    <row r="160" spans="1:9" x14ac:dyDescent="0.3">
      <c r="A160">
        <v>159</v>
      </c>
      <c r="B160" t="s">
        <v>14</v>
      </c>
      <c r="C160" t="s">
        <v>18</v>
      </c>
      <c r="D160" s="6">
        <v>42826</v>
      </c>
      <c r="E160">
        <v>4024</v>
      </c>
      <c r="F160">
        <v>39</v>
      </c>
      <c r="G160">
        <v>11</v>
      </c>
      <c r="H160">
        <v>9</v>
      </c>
    </row>
    <row r="161" spans="1:9" x14ac:dyDescent="0.3">
      <c r="A161">
        <v>160</v>
      </c>
      <c r="B161" t="s">
        <v>11</v>
      </c>
      <c r="C161" t="s">
        <v>18</v>
      </c>
      <c r="D161" s="6">
        <v>43207</v>
      </c>
      <c r="E161">
        <v>6453</v>
      </c>
      <c r="F161">
        <v>25</v>
      </c>
      <c r="G161">
        <v>13</v>
      </c>
      <c r="H161">
        <v>7</v>
      </c>
    </row>
    <row r="162" spans="1:9" x14ac:dyDescent="0.3">
      <c r="A162">
        <v>161</v>
      </c>
      <c r="B162" t="s">
        <v>11</v>
      </c>
      <c r="C162" t="s">
        <v>22</v>
      </c>
      <c r="D162" s="6">
        <v>44024</v>
      </c>
      <c r="E162">
        <v>6407</v>
      </c>
      <c r="F162">
        <v>48</v>
      </c>
      <c r="G162">
        <v>10</v>
      </c>
      <c r="H162">
        <v>7</v>
      </c>
    </row>
    <row r="163" spans="1:9" x14ac:dyDescent="0.3">
      <c r="A163">
        <v>162</v>
      </c>
      <c r="B163" t="s">
        <v>15</v>
      </c>
      <c r="C163" t="s">
        <v>22</v>
      </c>
      <c r="D163" s="6">
        <v>42283</v>
      </c>
      <c r="E163">
        <v>5248</v>
      </c>
      <c r="F163">
        <v>27</v>
      </c>
      <c r="G163">
        <v>13</v>
      </c>
      <c r="H163">
        <v>5</v>
      </c>
      <c r="I163" t="s">
        <v>15</v>
      </c>
    </row>
    <row r="164" spans="1:9" x14ac:dyDescent="0.3">
      <c r="A164">
        <v>163</v>
      </c>
      <c r="B164" t="s">
        <v>16</v>
      </c>
      <c r="C164" t="s">
        <v>22</v>
      </c>
      <c r="D164" s="6">
        <v>43543</v>
      </c>
      <c r="E164">
        <v>4956</v>
      </c>
      <c r="F164">
        <v>38</v>
      </c>
      <c r="G164">
        <v>9</v>
      </c>
      <c r="H164">
        <v>5</v>
      </c>
      <c r="I164" t="s">
        <v>16</v>
      </c>
    </row>
    <row r="165" spans="1:9" x14ac:dyDescent="0.3">
      <c r="A165">
        <v>164</v>
      </c>
      <c r="B165" t="s">
        <v>13</v>
      </c>
      <c r="C165" t="s">
        <v>20</v>
      </c>
      <c r="D165" s="6">
        <v>43067</v>
      </c>
      <c r="E165">
        <v>6010</v>
      </c>
      <c r="F165">
        <v>40</v>
      </c>
      <c r="G165">
        <v>5</v>
      </c>
      <c r="H165">
        <v>10</v>
      </c>
    </row>
    <row r="166" spans="1:9" x14ac:dyDescent="0.3">
      <c r="A166">
        <v>165</v>
      </c>
      <c r="B166" t="s">
        <v>13</v>
      </c>
      <c r="C166" t="s">
        <v>19</v>
      </c>
      <c r="D166" s="6">
        <v>44408</v>
      </c>
      <c r="E166">
        <v>4902</v>
      </c>
      <c r="F166">
        <v>40</v>
      </c>
      <c r="G166">
        <v>10</v>
      </c>
      <c r="H166">
        <v>8</v>
      </c>
    </row>
    <row r="167" spans="1:9" x14ac:dyDescent="0.3">
      <c r="A167">
        <v>166</v>
      </c>
      <c r="B167" t="s">
        <v>14</v>
      </c>
      <c r="C167" t="s">
        <v>21</v>
      </c>
      <c r="D167" s="6">
        <v>42234</v>
      </c>
      <c r="E167">
        <v>4532</v>
      </c>
      <c r="F167">
        <v>35</v>
      </c>
      <c r="G167">
        <v>11</v>
      </c>
      <c r="H167">
        <v>8</v>
      </c>
    </row>
    <row r="168" spans="1:9" x14ac:dyDescent="0.3">
      <c r="A168">
        <v>167</v>
      </c>
      <c r="B168" t="s">
        <v>15</v>
      </c>
      <c r="C168" t="s">
        <v>20</v>
      </c>
      <c r="D168" s="6">
        <v>42207</v>
      </c>
      <c r="E168">
        <v>6748</v>
      </c>
      <c r="F168">
        <v>39</v>
      </c>
      <c r="G168">
        <v>2</v>
      </c>
      <c r="H168">
        <v>8</v>
      </c>
    </row>
    <row r="169" spans="1:9" x14ac:dyDescent="0.3">
      <c r="A169">
        <v>168</v>
      </c>
      <c r="B169" t="s">
        <v>11</v>
      </c>
      <c r="C169" t="s">
        <v>22</v>
      </c>
      <c r="D169" s="6">
        <v>44244</v>
      </c>
      <c r="E169">
        <v>4149</v>
      </c>
      <c r="F169">
        <v>44</v>
      </c>
      <c r="G169">
        <v>1</v>
      </c>
      <c r="H169">
        <v>5</v>
      </c>
      <c r="I169" t="s">
        <v>11</v>
      </c>
    </row>
    <row r="170" spans="1:9" x14ac:dyDescent="0.3">
      <c r="A170">
        <v>169</v>
      </c>
      <c r="B170" t="s">
        <v>10</v>
      </c>
      <c r="C170" t="s">
        <v>18</v>
      </c>
      <c r="D170" s="6">
        <v>42812</v>
      </c>
      <c r="E170">
        <v>6625</v>
      </c>
      <c r="F170">
        <v>37</v>
      </c>
      <c r="G170">
        <v>15</v>
      </c>
      <c r="H170">
        <v>5</v>
      </c>
      <c r="I170" t="s">
        <v>10</v>
      </c>
    </row>
    <row r="171" spans="1:9" x14ac:dyDescent="0.3">
      <c r="A171">
        <v>170</v>
      </c>
      <c r="B171" t="s">
        <v>10</v>
      </c>
      <c r="C171" t="s">
        <v>18</v>
      </c>
      <c r="D171" s="6">
        <v>43673</v>
      </c>
      <c r="E171">
        <v>4922</v>
      </c>
      <c r="F171">
        <v>41</v>
      </c>
      <c r="G171">
        <v>15</v>
      </c>
      <c r="H171">
        <v>7</v>
      </c>
    </row>
    <row r="172" spans="1:9" x14ac:dyDescent="0.3">
      <c r="A172">
        <v>171</v>
      </c>
      <c r="B172" t="s">
        <v>12</v>
      </c>
      <c r="C172" t="s">
        <v>22</v>
      </c>
      <c r="D172" s="6">
        <v>42782</v>
      </c>
      <c r="E172">
        <v>5899</v>
      </c>
      <c r="F172">
        <v>48</v>
      </c>
      <c r="G172">
        <v>12</v>
      </c>
      <c r="H172">
        <v>8</v>
      </c>
    </row>
    <row r="173" spans="1:9" x14ac:dyDescent="0.3">
      <c r="A173">
        <v>172</v>
      </c>
      <c r="B173" t="s">
        <v>16</v>
      </c>
      <c r="C173" t="s">
        <v>17</v>
      </c>
      <c r="D173" s="6">
        <v>44381</v>
      </c>
      <c r="E173">
        <v>4027</v>
      </c>
      <c r="F173">
        <v>38</v>
      </c>
      <c r="G173">
        <v>3</v>
      </c>
      <c r="H173">
        <v>5</v>
      </c>
      <c r="I173" t="s">
        <v>16</v>
      </c>
    </row>
    <row r="174" spans="1:9" x14ac:dyDescent="0.3">
      <c r="A174">
        <v>173</v>
      </c>
      <c r="B174" t="s">
        <v>10</v>
      </c>
      <c r="C174" t="s">
        <v>21</v>
      </c>
      <c r="D174" s="6">
        <v>43727</v>
      </c>
      <c r="E174">
        <v>5896</v>
      </c>
      <c r="F174">
        <v>34</v>
      </c>
      <c r="G174">
        <v>3</v>
      </c>
      <c r="H174">
        <v>5</v>
      </c>
      <c r="I174" t="s">
        <v>10</v>
      </c>
    </row>
    <row r="175" spans="1:9" x14ac:dyDescent="0.3">
      <c r="A175">
        <v>174</v>
      </c>
      <c r="B175" t="s">
        <v>13</v>
      </c>
      <c r="C175" t="s">
        <v>22</v>
      </c>
      <c r="D175" s="6">
        <v>42580</v>
      </c>
      <c r="E175">
        <v>6942</v>
      </c>
      <c r="F175">
        <v>37</v>
      </c>
      <c r="G175">
        <v>5</v>
      </c>
      <c r="H175">
        <v>9</v>
      </c>
    </row>
    <row r="176" spans="1:9" x14ac:dyDescent="0.3">
      <c r="A176">
        <v>175</v>
      </c>
      <c r="B176" t="s">
        <v>13</v>
      </c>
      <c r="C176" t="s">
        <v>19</v>
      </c>
      <c r="D176" s="6">
        <v>42852</v>
      </c>
      <c r="E176">
        <v>4514</v>
      </c>
      <c r="F176">
        <v>41</v>
      </c>
      <c r="G176">
        <v>3</v>
      </c>
      <c r="H176">
        <v>10</v>
      </c>
    </row>
    <row r="177" spans="1:9" x14ac:dyDescent="0.3">
      <c r="A177">
        <v>176</v>
      </c>
      <c r="B177" t="s">
        <v>16</v>
      </c>
      <c r="C177" t="s">
        <v>19</v>
      </c>
      <c r="D177" s="6">
        <v>42643</v>
      </c>
      <c r="E177">
        <v>5851</v>
      </c>
      <c r="F177">
        <v>33</v>
      </c>
      <c r="G177">
        <v>3</v>
      </c>
      <c r="H177">
        <v>10</v>
      </c>
    </row>
    <row r="178" spans="1:9" x14ac:dyDescent="0.3">
      <c r="A178">
        <v>177</v>
      </c>
      <c r="B178" t="s">
        <v>16</v>
      </c>
      <c r="C178" t="s">
        <v>22</v>
      </c>
      <c r="D178" s="6">
        <v>42999</v>
      </c>
      <c r="E178">
        <v>5517</v>
      </c>
      <c r="F178">
        <v>39</v>
      </c>
      <c r="G178">
        <v>3</v>
      </c>
      <c r="H178">
        <v>5</v>
      </c>
      <c r="I178" t="s">
        <v>16</v>
      </c>
    </row>
    <row r="179" spans="1:9" x14ac:dyDescent="0.3">
      <c r="A179">
        <v>178</v>
      </c>
      <c r="B179" t="s">
        <v>9</v>
      </c>
      <c r="C179" t="s">
        <v>19</v>
      </c>
      <c r="D179" s="6">
        <v>43092</v>
      </c>
      <c r="E179">
        <v>4426</v>
      </c>
      <c r="F179">
        <v>32</v>
      </c>
      <c r="G179">
        <v>6</v>
      </c>
      <c r="H179">
        <v>5</v>
      </c>
      <c r="I179" t="s">
        <v>9</v>
      </c>
    </row>
    <row r="180" spans="1:9" x14ac:dyDescent="0.3">
      <c r="A180">
        <v>179</v>
      </c>
      <c r="B180" t="s">
        <v>10</v>
      </c>
      <c r="C180" t="s">
        <v>20</v>
      </c>
      <c r="D180" s="6">
        <v>42146</v>
      </c>
      <c r="E180">
        <v>4045</v>
      </c>
      <c r="F180">
        <v>33</v>
      </c>
      <c r="G180">
        <v>15</v>
      </c>
      <c r="H180">
        <v>9</v>
      </c>
    </row>
    <row r="181" spans="1:9" x14ac:dyDescent="0.3">
      <c r="A181">
        <v>180</v>
      </c>
      <c r="B181" t="s">
        <v>12</v>
      </c>
      <c r="C181" t="s">
        <v>17</v>
      </c>
      <c r="D181" s="6">
        <v>43056</v>
      </c>
      <c r="E181">
        <v>5554</v>
      </c>
      <c r="F181">
        <v>32</v>
      </c>
      <c r="G181">
        <v>3</v>
      </c>
      <c r="H181">
        <v>6</v>
      </c>
      <c r="I181" t="s">
        <v>12</v>
      </c>
    </row>
    <row r="182" spans="1:9" x14ac:dyDescent="0.3">
      <c r="A182">
        <v>181</v>
      </c>
      <c r="B182" t="s">
        <v>10</v>
      </c>
      <c r="C182" t="s">
        <v>20</v>
      </c>
      <c r="D182" s="6">
        <v>42320</v>
      </c>
      <c r="E182">
        <v>4280</v>
      </c>
      <c r="F182">
        <v>50</v>
      </c>
      <c r="G182">
        <v>8</v>
      </c>
      <c r="H182">
        <v>9</v>
      </c>
    </row>
    <row r="183" spans="1:9" x14ac:dyDescent="0.3">
      <c r="A183">
        <v>182</v>
      </c>
      <c r="B183" t="s">
        <v>14</v>
      </c>
      <c r="C183" t="s">
        <v>17</v>
      </c>
      <c r="D183" s="6">
        <v>43329</v>
      </c>
      <c r="E183">
        <v>5439</v>
      </c>
      <c r="F183">
        <v>35</v>
      </c>
      <c r="G183">
        <v>2</v>
      </c>
      <c r="H183">
        <v>5</v>
      </c>
      <c r="I183" t="s">
        <v>14</v>
      </c>
    </row>
    <row r="184" spans="1:9" x14ac:dyDescent="0.3">
      <c r="A184">
        <v>183</v>
      </c>
      <c r="B184" t="s">
        <v>10</v>
      </c>
      <c r="C184" t="s">
        <v>19</v>
      </c>
      <c r="D184" s="6">
        <v>42043</v>
      </c>
      <c r="E184">
        <v>5115</v>
      </c>
      <c r="F184">
        <v>34</v>
      </c>
      <c r="G184">
        <v>4</v>
      </c>
      <c r="H184">
        <v>7</v>
      </c>
    </row>
    <row r="185" spans="1:9" x14ac:dyDescent="0.3">
      <c r="A185">
        <v>184</v>
      </c>
      <c r="B185" t="s">
        <v>13</v>
      </c>
      <c r="C185" t="s">
        <v>17</v>
      </c>
      <c r="D185" s="6">
        <v>43917</v>
      </c>
      <c r="E185">
        <v>5828</v>
      </c>
      <c r="F185">
        <v>35</v>
      </c>
      <c r="G185">
        <v>13</v>
      </c>
      <c r="H185">
        <v>9</v>
      </c>
    </row>
    <row r="186" spans="1:9" x14ac:dyDescent="0.3">
      <c r="A186">
        <v>185</v>
      </c>
      <c r="B186" t="s">
        <v>16</v>
      </c>
      <c r="C186" t="s">
        <v>20</v>
      </c>
      <c r="D186" s="6">
        <v>45047</v>
      </c>
      <c r="E186">
        <v>4464</v>
      </c>
      <c r="F186">
        <v>45</v>
      </c>
      <c r="G186">
        <v>8</v>
      </c>
      <c r="H186">
        <v>7</v>
      </c>
    </row>
    <row r="187" spans="1:9" x14ac:dyDescent="0.3">
      <c r="A187">
        <v>186</v>
      </c>
      <c r="B187" t="s">
        <v>10</v>
      </c>
      <c r="C187" t="s">
        <v>17</v>
      </c>
      <c r="D187" s="6">
        <v>42798</v>
      </c>
      <c r="E187">
        <v>5202</v>
      </c>
      <c r="F187">
        <v>30</v>
      </c>
      <c r="G187">
        <v>9</v>
      </c>
      <c r="H187">
        <v>8</v>
      </c>
    </row>
    <row r="188" spans="1:9" x14ac:dyDescent="0.3">
      <c r="A188">
        <v>187</v>
      </c>
      <c r="B188" t="s">
        <v>14</v>
      </c>
      <c r="C188" t="s">
        <v>20</v>
      </c>
      <c r="D188" s="6">
        <v>42419</v>
      </c>
      <c r="E188">
        <v>6334</v>
      </c>
      <c r="F188">
        <v>49</v>
      </c>
      <c r="G188">
        <v>10</v>
      </c>
      <c r="H188">
        <v>7</v>
      </c>
    </row>
    <row r="189" spans="1:9" x14ac:dyDescent="0.3">
      <c r="A189">
        <v>188</v>
      </c>
      <c r="B189" t="s">
        <v>9</v>
      </c>
      <c r="C189" t="s">
        <v>20</v>
      </c>
      <c r="D189" s="6">
        <v>43926</v>
      </c>
      <c r="E189">
        <v>6185</v>
      </c>
      <c r="F189">
        <v>25</v>
      </c>
      <c r="G189">
        <v>6</v>
      </c>
      <c r="H189">
        <v>9</v>
      </c>
    </row>
    <row r="190" spans="1:9" x14ac:dyDescent="0.3">
      <c r="A190">
        <v>189</v>
      </c>
      <c r="B190" t="s">
        <v>14</v>
      </c>
      <c r="C190" t="s">
        <v>20</v>
      </c>
      <c r="D190" s="6">
        <v>42385</v>
      </c>
      <c r="E190">
        <v>5221</v>
      </c>
      <c r="F190">
        <v>49</v>
      </c>
      <c r="G190">
        <v>14</v>
      </c>
      <c r="H190">
        <v>5</v>
      </c>
      <c r="I190" t="s">
        <v>14</v>
      </c>
    </row>
    <row r="191" spans="1:9" x14ac:dyDescent="0.3">
      <c r="A191">
        <v>190</v>
      </c>
      <c r="B191" t="s">
        <v>9</v>
      </c>
      <c r="C191" t="s">
        <v>21</v>
      </c>
      <c r="D191" s="6">
        <v>42539</v>
      </c>
      <c r="E191">
        <v>6021</v>
      </c>
      <c r="F191">
        <v>33</v>
      </c>
      <c r="G191">
        <v>3</v>
      </c>
      <c r="H191">
        <v>6</v>
      </c>
      <c r="I191" t="s">
        <v>9</v>
      </c>
    </row>
    <row r="192" spans="1:9" x14ac:dyDescent="0.3">
      <c r="A192">
        <v>191</v>
      </c>
      <c r="B192" t="s">
        <v>10</v>
      </c>
      <c r="C192" t="s">
        <v>22</v>
      </c>
      <c r="D192" s="6">
        <v>44524</v>
      </c>
      <c r="E192">
        <v>6915</v>
      </c>
      <c r="F192">
        <v>39</v>
      </c>
      <c r="G192">
        <v>14</v>
      </c>
      <c r="H192">
        <v>10</v>
      </c>
    </row>
    <row r="193" spans="1:9" x14ac:dyDescent="0.3">
      <c r="A193">
        <v>192</v>
      </c>
      <c r="B193" t="s">
        <v>14</v>
      </c>
      <c r="C193" t="s">
        <v>21</v>
      </c>
      <c r="D193" s="6">
        <v>44063</v>
      </c>
      <c r="E193">
        <v>5360</v>
      </c>
      <c r="F193">
        <v>33</v>
      </c>
      <c r="G193">
        <v>15</v>
      </c>
      <c r="H193">
        <v>6</v>
      </c>
      <c r="I193" t="s">
        <v>14</v>
      </c>
    </row>
    <row r="194" spans="1:9" x14ac:dyDescent="0.3">
      <c r="A194">
        <v>193</v>
      </c>
      <c r="B194" t="s">
        <v>16</v>
      </c>
      <c r="C194" t="s">
        <v>20</v>
      </c>
      <c r="D194" s="6">
        <v>42514</v>
      </c>
      <c r="E194">
        <v>4012</v>
      </c>
      <c r="F194">
        <v>31</v>
      </c>
      <c r="G194">
        <v>11</v>
      </c>
      <c r="H194">
        <v>9</v>
      </c>
    </row>
    <row r="195" spans="1:9" x14ac:dyDescent="0.3">
      <c r="A195">
        <v>194</v>
      </c>
      <c r="B195" t="s">
        <v>11</v>
      </c>
      <c r="C195" t="s">
        <v>21</v>
      </c>
      <c r="D195" s="6">
        <v>44856</v>
      </c>
      <c r="E195">
        <v>4437</v>
      </c>
      <c r="F195">
        <v>48</v>
      </c>
      <c r="G195">
        <v>2</v>
      </c>
      <c r="H195">
        <v>10</v>
      </c>
    </row>
    <row r="196" spans="1:9" x14ac:dyDescent="0.3">
      <c r="A196">
        <v>195</v>
      </c>
      <c r="B196" t="s">
        <v>9</v>
      </c>
      <c r="C196" t="s">
        <v>18</v>
      </c>
      <c r="D196" s="6">
        <v>43920</v>
      </c>
      <c r="E196">
        <v>4596</v>
      </c>
      <c r="F196">
        <v>47</v>
      </c>
      <c r="G196">
        <v>9</v>
      </c>
      <c r="H196">
        <v>9</v>
      </c>
    </row>
    <row r="197" spans="1:9" x14ac:dyDescent="0.3">
      <c r="A197">
        <v>196</v>
      </c>
      <c r="B197" t="s">
        <v>16</v>
      </c>
      <c r="C197" t="s">
        <v>21</v>
      </c>
      <c r="D197" s="6">
        <v>43248</v>
      </c>
      <c r="E197">
        <v>4621</v>
      </c>
      <c r="F197">
        <v>41</v>
      </c>
      <c r="G197">
        <v>14</v>
      </c>
      <c r="H197">
        <v>8</v>
      </c>
    </row>
    <row r="198" spans="1:9" x14ac:dyDescent="0.3">
      <c r="A198">
        <v>197</v>
      </c>
      <c r="B198" t="s">
        <v>13</v>
      </c>
      <c r="C198" t="s">
        <v>22</v>
      </c>
      <c r="D198" s="6">
        <v>42891</v>
      </c>
      <c r="E198">
        <v>6618</v>
      </c>
      <c r="F198">
        <v>42</v>
      </c>
      <c r="G198">
        <v>8</v>
      </c>
      <c r="H198">
        <v>9</v>
      </c>
    </row>
    <row r="199" spans="1:9" x14ac:dyDescent="0.3">
      <c r="A199">
        <v>198</v>
      </c>
      <c r="B199" t="s">
        <v>14</v>
      </c>
      <c r="C199" t="s">
        <v>18</v>
      </c>
      <c r="D199" s="6">
        <v>42259</v>
      </c>
      <c r="E199">
        <v>4762</v>
      </c>
      <c r="F199">
        <v>34</v>
      </c>
      <c r="G199">
        <v>8</v>
      </c>
      <c r="H199">
        <v>7</v>
      </c>
    </row>
    <row r="200" spans="1:9" x14ac:dyDescent="0.3">
      <c r="A200">
        <v>199</v>
      </c>
      <c r="B200" t="s">
        <v>13</v>
      </c>
      <c r="C200" t="s">
        <v>21</v>
      </c>
      <c r="D200" s="6">
        <v>44036</v>
      </c>
      <c r="E200">
        <v>4096</v>
      </c>
      <c r="F200">
        <v>25</v>
      </c>
      <c r="G200">
        <v>9</v>
      </c>
      <c r="H200">
        <v>6</v>
      </c>
      <c r="I200" t="s">
        <v>13</v>
      </c>
    </row>
    <row r="201" spans="1:9" x14ac:dyDescent="0.3">
      <c r="A201">
        <v>200</v>
      </c>
      <c r="B201" t="s">
        <v>16</v>
      </c>
      <c r="C201" t="s">
        <v>17</v>
      </c>
      <c r="D201" s="6">
        <v>44392</v>
      </c>
      <c r="E201">
        <v>5330</v>
      </c>
      <c r="F201">
        <v>41</v>
      </c>
      <c r="G201">
        <v>2</v>
      </c>
      <c r="H201">
        <v>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CCCC2-AB3A-43EF-8409-10E9D649AA34}">
  <dimension ref="A1:I201"/>
  <sheetViews>
    <sheetView workbookViewId="0"/>
  </sheetViews>
  <sheetFormatPr defaultRowHeight="14.4" x14ac:dyDescent="0.3"/>
  <cols>
    <col min="1" max="1" width="13.77734375" bestFit="1" customWidth="1"/>
    <col min="2" max="2" width="12.109375" bestFit="1" customWidth="1"/>
    <col min="3" max="3" width="12" bestFit="1" customWidth="1"/>
    <col min="4" max="4" width="13.33203125" bestFit="1" customWidth="1"/>
    <col min="5" max="5" width="15.77734375" bestFit="1" customWidth="1"/>
    <col min="6" max="6" width="8.33203125" bestFit="1" customWidth="1"/>
    <col min="7" max="7" width="6.44140625" bestFit="1" customWidth="1"/>
    <col min="8" max="8" width="18.6640625" bestFit="1" customWidth="1"/>
    <col min="9" max="9" width="20.109375" bestFit="1" customWidth="1"/>
  </cols>
  <sheetData>
    <row r="1" spans="1:9" x14ac:dyDescent="0.3">
      <c r="A1" t="s">
        <v>0</v>
      </c>
      <c r="B1" t="s">
        <v>219</v>
      </c>
      <c r="C1" t="s">
        <v>220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1</v>
      </c>
      <c r="B2" t="s">
        <v>221</v>
      </c>
      <c r="C2" t="s">
        <v>222</v>
      </c>
      <c r="D2" t="s">
        <v>17</v>
      </c>
      <c r="E2" s="6">
        <v>42539</v>
      </c>
      <c r="F2">
        <v>4843</v>
      </c>
      <c r="G2">
        <v>46</v>
      </c>
      <c r="H2">
        <v>15</v>
      </c>
      <c r="I2">
        <v>5</v>
      </c>
    </row>
    <row r="3" spans="1:9" x14ac:dyDescent="0.3">
      <c r="A3">
        <v>2</v>
      </c>
      <c r="B3" t="s">
        <v>223</v>
      </c>
      <c r="C3" t="s">
        <v>224</v>
      </c>
      <c r="D3" t="s">
        <v>18</v>
      </c>
      <c r="E3" s="6">
        <v>43677</v>
      </c>
      <c r="F3">
        <v>4581</v>
      </c>
      <c r="G3">
        <v>40</v>
      </c>
      <c r="H3">
        <v>11</v>
      </c>
      <c r="I3">
        <v>7</v>
      </c>
    </row>
    <row r="4" spans="1:9" x14ac:dyDescent="0.3">
      <c r="A4">
        <v>3</v>
      </c>
      <c r="B4" t="s">
        <v>221</v>
      </c>
      <c r="C4" t="s">
        <v>222</v>
      </c>
      <c r="D4" t="s">
        <v>19</v>
      </c>
      <c r="E4" s="6">
        <v>42653</v>
      </c>
      <c r="F4">
        <v>6370</v>
      </c>
      <c r="G4">
        <v>50</v>
      </c>
      <c r="H4">
        <v>1</v>
      </c>
      <c r="I4">
        <v>7</v>
      </c>
    </row>
    <row r="5" spans="1:9" x14ac:dyDescent="0.3">
      <c r="A5">
        <v>4</v>
      </c>
      <c r="B5" t="s">
        <v>225</v>
      </c>
      <c r="C5" t="s">
        <v>226</v>
      </c>
      <c r="D5" t="s">
        <v>20</v>
      </c>
      <c r="E5" s="6">
        <v>43488</v>
      </c>
      <c r="F5">
        <v>5343</v>
      </c>
      <c r="G5">
        <v>42</v>
      </c>
      <c r="H5">
        <v>12</v>
      </c>
      <c r="I5">
        <v>10</v>
      </c>
    </row>
    <row r="6" spans="1:9" x14ac:dyDescent="0.3">
      <c r="A6">
        <v>5</v>
      </c>
      <c r="B6" t="s">
        <v>225</v>
      </c>
      <c r="C6" t="s">
        <v>226</v>
      </c>
      <c r="D6" t="s">
        <v>21</v>
      </c>
      <c r="E6" s="6">
        <v>43976</v>
      </c>
      <c r="F6">
        <v>4117</v>
      </c>
      <c r="G6">
        <v>38</v>
      </c>
      <c r="H6">
        <v>11</v>
      </c>
      <c r="I6">
        <v>9</v>
      </c>
    </row>
    <row r="7" spans="1:9" x14ac:dyDescent="0.3">
      <c r="A7">
        <v>6</v>
      </c>
      <c r="B7" t="s">
        <v>227</v>
      </c>
      <c r="C7" t="s">
        <v>228</v>
      </c>
      <c r="D7" t="s">
        <v>21</v>
      </c>
      <c r="E7" s="6">
        <v>43195</v>
      </c>
      <c r="F7">
        <v>4075</v>
      </c>
      <c r="G7">
        <v>43</v>
      </c>
      <c r="H7">
        <v>1</v>
      </c>
      <c r="I7">
        <v>8</v>
      </c>
    </row>
    <row r="8" spans="1:9" x14ac:dyDescent="0.3">
      <c r="A8">
        <v>7</v>
      </c>
      <c r="B8" t="s">
        <v>229</v>
      </c>
      <c r="C8" t="s">
        <v>230</v>
      </c>
      <c r="D8" t="s">
        <v>20</v>
      </c>
      <c r="E8" s="6">
        <v>42171</v>
      </c>
      <c r="F8">
        <v>4607</v>
      </c>
      <c r="G8">
        <v>50</v>
      </c>
      <c r="H8">
        <v>1</v>
      </c>
      <c r="I8">
        <v>5</v>
      </c>
    </row>
    <row r="9" spans="1:9" x14ac:dyDescent="0.3">
      <c r="A9">
        <v>8</v>
      </c>
      <c r="B9" t="s">
        <v>231</v>
      </c>
      <c r="C9" t="s">
        <v>232</v>
      </c>
      <c r="D9" t="s">
        <v>21</v>
      </c>
      <c r="E9" s="6">
        <v>42586</v>
      </c>
      <c r="F9">
        <v>4244</v>
      </c>
      <c r="G9">
        <v>30</v>
      </c>
      <c r="H9">
        <v>13</v>
      </c>
      <c r="I9">
        <v>10</v>
      </c>
    </row>
    <row r="10" spans="1:9" x14ac:dyDescent="0.3">
      <c r="A10">
        <v>9</v>
      </c>
      <c r="B10" t="s">
        <v>229</v>
      </c>
      <c r="C10" t="s">
        <v>230</v>
      </c>
      <c r="D10" t="s">
        <v>21</v>
      </c>
      <c r="E10" s="6">
        <v>43192</v>
      </c>
      <c r="F10">
        <v>6452</v>
      </c>
      <c r="G10">
        <v>40</v>
      </c>
      <c r="H10">
        <v>1</v>
      </c>
      <c r="I10">
        <v>6</v>
      </c>
    </row>
    <row r="11" spans="1:9" x14ac:dyDescent="0.3">
      <c r="A11">
        <v>10</v>
      </c>
      <c r="B11" t="s">
        <v>221</v>
      </c>
      <c r="C11" t="s">
        <v>222</v>
      </c>
      <c r="D11" t="s">
        <v>19</v>
      </c>
      <c r="E11" s="6">
        <v>42450</v>
      </c>
      <c r="F11">
        <v>4210</v>
      </c>
      <c r="G11">
        <v>42</v>
      </c>
      <c r="H11">
        <v>7</v>
      </c>
      <c r="I11">
        <v>8</v>
      </c>
    </row>
    <row r="12" spans="1:9" x14ac:dyDescent="0.3">
      <c r="A12">
        <v>11</v>
      </c>
      <c r="B12" t="s">
        <v>221</v>
      </c>
      <c r="C12" t="s">
        <v>222</v>
      </c>
      <c r="D12" t="s">
        <v>21</v>
      </c>
      <c r="E12" s="6">
        <v>44936</v>
      </c>
      <c r="F12">
        <v>5277</v>
      </c>
      <c r="G12">
        <v>39</v>
      </c>
      <c r="H12">
        <v>13</v>
      </c>
      <c r="I12">
        <v>6</v>
      </c>
    </row>
    <row r="13" spans="1:9" x14ac:dyDescent="0.3">
      <c r="A13">
        <v>12</v>
      </c>
      <c r="B13" t="s">
        <v>221</v>
      </c>
      <c r="C13" t="s">
        <v>222</v>
      </c>
      <c r="D13" t="s">
        <v>17</v>
      </c>
      <c r="E13" s="6">
        <v>42008</v>
      </c>
      <c r="F13">
        <v>6991</v>
      </c>
      <c r="G13">
        <v>44</v>
      </c>
      <c r="H13">
        <v>9</v>
      </c>
      <c r="I13">
        <v>6</v>
      </c>
    </row>
    <row r="14" spans="1:9" x14ac:dyDescent="0.3">
      <c r="A14">
        <v>13</v>
      </c>
      <c r="B14" t="s">
        <v>225</v>
      </c>
      <c r="C14" t="s">
        <v>226</v>
      </c>
      <c r="D14" t="s">
        <v>20</v>
      </c>
      <c r="E14" s="6">
        <v>44884</v>
      </c>
      <c r="F14">
        <v>5590</v>
      </c>
      <c r="G14">
        <v>43</v>
      </c>
      <c r="H14">
        <v>12</v>
      </c>
      <c r="I14">
        <v>7</v>
      </c>
    </row>
    <row r="15" spans="1:9" x14ac:dyDescent="0.3">
      <c r="A15">
        <v>14</v>
      </c>
      <c r="B15" t="s">
        <v>231</v>
      </c>
      <c r="C15" t="s">
        <v>232</v>
      </c>
      <c r="D15" t="s">
        <v>17</v>
      </c>
      <c r="E15" s="6">
        <v>42189</v>
      </c>
      <c r="F15">
        <v>6200</v>
      </c>
      <c r="G15">
        <v>26</v>
      </c>
      <c r="H15">
        <v>8</v>
      </c>
      <c r="I15">
        <v>10</v>
      </c>
    </row>
    <row r="16" spans="1:9" x14ac:dyDescent="0.3">
      <c r="A16">
        <v>15</v>
      </c>
      <c r="B16" t="s">
        <v>221</v>
      </c>
      <c r="C16" t="s">
        <v>222</v>
      </c>
      <c r="D16" t="s">
        <v>22</v>
      </c>
      <c r="E16" s="6">
        <v>44244</v>
      </c>
      <c r="F16">
        <v>5627</v>
      </c>
      <c r="G16">
        <v>39</v>
      </c>
      <c r="H16">
        <v>5</v>
      </c>
      <c r="I16">
        <v>10</v>
      </c>
    </row>
    <row r="17" spans="1:9" x14ac:dyDescent="0.3">
      <c r="A17">
        <v>16</v>
      </c>
      <c r="B17" t="s">
        <v>225</v>
      </c>
      <c r="C17" t="s">
        <v>226</v>
      </c>
      <c r="D17" t="s">
        <v>20</v>
      </c>
      <c r="E17" s="6">
        <v>43646</v>
      </c>
      <c r="F17">
        <v>5040</v>
      </c>
      <c r="G17">
        <v>42</v>
      </c>
      <c r="H17">
        <v>9</v>
      </c>
      <c r="I17">
        <v>8</v>
      </c>
    </row>
    <row r="18" spans="1:9" x14ac:dyDescent="0.3">
      <c r="A18">
        <v>17</v>
      </c>
      <c r="B18" t="s">
        <v>233</v>
      </c>
      <c r="C18" t="s">
        <v>234</v>
      </c>
      <c r="D18" t="s">
        <v>19</v>
      </c>
      <c r="E18" s="6">
        <v>45216</v>
      </c>
      <c r="F18">
        <v>5276</v>
      </c>
      <c r="G18">
        <v>33</v>
      </c>
      <c r="H18">
        <v>1</v>
      </c>
      <c r="I18">
        <v>10</v>
      </c>
    </row>
    <row r="19" spans="1:9" x14ac:dyDescent="0.3">
      <c r="A19">
        <v>18</v>
      </c>
      <c r="B19" t="s">
        <v>231</v>
      </c>
      <c r="C19" t="s">
        <v>232</v>
      </c>
      <c r="D19" t="s">
        <v>20</v>
      </c>
      <c r="E19" s="6">
        <v>45039</v>
      </c>
      <c r="F19">
        <v>6479</v>
      </c>
      <c r="G19">
        <v>28</v>
      </c>
      <c r="H19">
        <v>4</v>
      </c>
      <c r="I19">
        <v>8</v>
      </c>
    </row>
    <row r="20" spans="1:9" x14ac:dyDescent="0.3">
      <c r="A20">
        <v>19</v>
      </c>
      <c r="B20" t="s">
        <v>229</v>
      </c>
      <c r="C20" t="s">
        <v>230</v>
      </c>
      <c r="D20" t="s">
        <v>20</v>
      </c>
      <c r="E20" s="6">
        <v>44016</v>
      </c>
      <c r="F20">
        <v>6952</v>
      </c>
      <c r="G20">
        <v>47</v>
      </c>
      <c r="H20">
        <v>11</v>
      </c>
      <c r="I20">
        <v>5</v>
      </c>
    </row>
    <row r="21" spans="1:9" x14ac:dyDescent="0.3">
      <c r="A21">
        <v>20</v>
      </c>
      <c r="B21" t="s">
        <v>227</v>
      </c>
      <c r="C21" t="s">
        <v>228</v>
      </c>
      <c r="D21" t="s">
        <v>21</v>
      </c>
      <c r="E21" s="6">
        <v>45064</v>
      </c>
      <c r="F21">
        <v>6478</v>
      </c>
      <c r="G21">
        <v>49</v>
      </c>
      <c r="H21">
        <v>3</v>
      </c>
      <c r="I21">
        <v>6</v>
      </c>
    </row>
    <row r="22" spans="1:9" x14ac:dyDescent="0.3">
      <c r="A22">
        <v>21</v>
      </c>
      <c r="B22" t="s">
        <v>231</v>
      </c>
      <c r="C22" t="s">
        <v>232</v>
      </c>
      <c r="D22" t="s">
        <v>21</v>
      </c>
      <c r="E22" s="6">
        <v>43835</v>
      </c>
      <c r="F22">
        <v>4630</v>
      </c>
      <c r="G22">
        <v>44</v>
      </c>
      <c r="H22">
        <v>1</v>
      </c>
      <c r="I22">
        <v>8</v>
      </c>
    </row>
    <row r="23" spans="1:9" x14ac:dyDescent="0.3">
      <c r="A23">
        <v>22</v>
      </c>
      <c r="B23" t="s">
        <v>225</v>
      </c>
      <c r="C23" t="s">
        <v>226</v>
      </c>
      <c r="D23" t="s">
        <v>17</v>
      </c>
      <c r="E23" s="6">
        <v>43740</v>
      </c>
      <c r="F23">
        <v>4373</v>
      </c>
      <c r="G23">
        <v>48</v>
      </c>
      <c r="H23">
        <v>10</v>
      </c>
      <c r="I23">
        <v>9</v>
      </c>
    </row>
    <row r="24" spans="1:9" x14ac:dyDescent="0.3">
      <c r="A24">
        <v>23</v>
      </c>
      <c r="B24" t="s">
        <v>225</v>
      </c>
      <c r="C24" t="s">
        <v>226</v>
      </c>
      <c r="D24" t="s">
        <v>18</v>
      </c>
      <c r="E24" s="6">
        <v>44786</v>
      </c>
      <c r="F24">
        <v>5402</v>
      </c>
      <c r="G24">
        <v>40</v>
      </c>
      <c r="H24">
        <v>7</v>
      </c>
      <c r="I24">
        <v>5</v>
      </c>
    </row>
    <row r="25" spans="1:9" x14ac:dyDescent="0.3">
      <c r="A25">
        <v>24</v>
      </c>
      <c r="B25" t="s">
        <v>233</v>
      </c>
      <c r="C25" t="s">
        <v>234</v>
      </c>
      <c r="D25" t="s">
        <v>22</v>
      </c>
      <c r="E25" s="6">
        <v>43145</v>
      </c>
      <c r="F25">
        <v>4566</v>
      </c>
      <c r="G25">
        <v>43</v>
      </c>
      <c r="H25">
        <v>12</v>
      </c>
      <c r="I25">
        <v>5</v>
      </c>
    </row>
    <row r="26" spans="1:9" x14ac:dyDescent="0.3">
      <c r="A26">
        <v>25</v>
      </c>
      <c r="B26" t="s">
        <v>223</v>
      </c>
      <c r="C26" t="s">
        <v>224</v>
      </c>
      <c r="D26" t="s">
        <v>20</v>
      </c>
      <c r="E26" s="6">
        <v>42290</v>
      </c>
      <c r="F26">
        <v>6805</v>
      </c>
      <c r="G26">
        <v>27</v>
      </c>
      <c r="H26">
        <v>13</v>
      </c>
      <c r="I26">
        <v>6</v>
      </c>
    </row>
    <row r="27" spans="1:9" x14ac:dyDescent="0.3">
      <c r="A27">
        <v>26</v>
      </c>
      <c r="B27" t="s">
        <v>235</v>
      </c>
      <c r="C27" t="s">
        <v>236</v>
      </c>
      <c r="D27" t="s">
        <v>21</v>
      </c>
      <c r="E27" s="6">
        <v>44495</v>
      </c>
      <c r="F27">
        <v>6116</v>
      </c>
      <c r="G27">
        <v>45</v>
      </c>
      <c r="H27">
        <v>8</v>
      </c>
      <c r="I27">
        <v>9</v>
      </c>
    </row>
    <row r="28" spans="1:9" x14ac:dyDescent="0.3">
      <c r="A28">
        <v>27</v>
      </c>
      <c r="B28" t="s">
        <v>227</v>
      </c>
      <c r="C28" t="s">
        <v>228</v>
      </c>
      <c r="D28" t="s">
        <v>21</v>
      </c>
      <c r="E28" s="6">
        <v>44312</v>
      </c>
      <c r="F28">
        <v>6311</v>
      </c>
      <c r="G28">
        <v>43</v>
      </c>
      <c r="H28">
        <v>11</v>
      </c>
      <c r="I28">
        <v>10</v>
      </c>
    </row>
    <row r="29" spans="1:9" x14ac:dyDescent="0.3">
      <c r="A29">
        <v>28</v>
      </c>
      <c r="B29" t="s">
        <v>227</v>
      </c>
      <c r="C29" t="s">
        <v>228</v>
      </c>
      <c r="D29" t="s">
        <v>22</v>
      </c>
      <c r="E29" s="6">
        <v>42971</v>
      </c>
      <c r="F29">
        <v>4894</v>
      </c>
      <c r="G29">
        <v>43</v>
      </c>
      <c r="H29">
        <v>10</v>
      </c>
      <c r="I29">
        <v>9</v>
      </c>
    </row>
    <row r="30" spans="1:9" x14ac:dyDescent="0.3">
      <c r="A30">
        <v>29</v>
      </c>
      <c r="B30" t="s">
        <v>233</v>
      </c>
      <c r="C30" t="s">
        <v>234</v>
      </c>
      <c r="D30" t="s">
        <v>19</v>
      </c>
      <c r="E30" s="6">
        <v>42638</v>
      </c>
      <c r="F30">
        <v>6827</v>
      </c>
      <c r="G30">
        <v>28</v>
      </c>
      <c r="H30">
        <v>12</v>
      </c>
      <c r="I30">
        <v>6</v>
      </c>
    </row>
    <row r="31" spans="1:9" x14ac:dyDescent="0.3">
      <c r="A31">
        <v>30</v>
      </c>
      <c r="B31" t="s">
        <v>231</v>
      </c>
      <c r="C31" t="s">
        <v>232</v>
      </c>
      <c r="D31" t="s">
        <v>17</v>
      </c>
      <c r="E31" s="6">
        <v>42882</v>
      </c>
      <c r="F31">
        <v>4567</v>
      </c>
      <c r="G31">
        <v>28</v>
      </c>
      <c r="H31">
        <v>10</v>
      </c>
      <c r="I31">
        <v>5</v>
      </c>
    </row>
    <row r="32" spans="1:9" x14ac:dyDescent="0.3">
      <c r="A32">
        <v>31</v>
      </c>
      <c r="B32" t="s">
        <v>223</v>
      </c>
      <c r="C32" t="s">
        <v>224</v>
      </c>
      <c r="D32" t="s">
        <v>20</v>
      </c>
      <c r="E32" s="6">
        <v>42839</v>
      </c>
      <c r="F32">
        <v>4876</v>
      </c>
      <c r="G32">
        <v>27</v>
      </c>
      <c r="H32">
        <v>14</v>
      </c>
      <c r="I32">
        <v>5</v>
      </c>
    </row>
    <row r="33" spans="1:9" x14ac:dyDescent="0.3">
      <c r="A33">
        <v>32</v>
      </c>
      <c r="B33" t="s">
        <v>221</v>
      </c>
      <c r="C33" t="s">
        <v>222</v>
      </c>
      <c r="D33" t="s">
        <v>22</v>
      </c>
      <c r="E33" s="6">
        <v>43957</v>
      </c>
      <c r="F33">
        <v>5089</v>
      </c>
      <c r="G33">
        <v>27</v>
      </c>
      <c r="H33">
        <v>5</v>
      </c>
      <c r="I33">
        <v>7</v>
      </c>
    </row>
    <row r="34" spans="1:9" x14ac:dyDescent="0.3">
      <c r="A34">
        <v>33</v>
      </c>
      <c r="B34" t="s">
        <v>229</v>
      </c>
      <c r="C34" t="s">
        <v>230</v>
      </c>
      <c r="D34" t="s">
        <v>21</v>
      </c>
      <c r="E34" s="6">
        <v>45144</v>
      </c>
      <c r="F34">
        <v>6733</v>
      </c>
      <c r="G34">
        <v>34</v>
      </c>
      <c r="H34">
        <v>14</v>
      </c>
      <c r="I34">
        <v>7</v>
      </c>
    </row>
    <row r="35" spans="1:9" x14ac:dyDescent="0.3">
      <c r="A35">
        <v>34</v>
      </c>
      <c r="B35" t="s">
        <v>225</v>
      </c>
      <c r="C35" t="s">
        <v>226</v>
      </c>
      <c r="D35" t="s">
        <v>20</v>
      </c>
      <c r="E35" s="6">
        <v>43425</v>
      </c>
      <c r="F35">
        <v>4414</v>
      </c>
      <c r="G35">
        <v>45</v>
      </c>
      <c r="H35">
        <v>13</v>
      </c>
      <c r="I35">
        <v>5</v>
      </c>
    </row>
    <row r="36" spans="1:9" x14ac:dyDescent="0.3">
      <c r="A36">
        <v>35</v>
      </c>
      <c r="B36" t="s">
        <v>223</v>
      </c>
      <c r="C36" t="s">
        <v>224</v>
      </c>
      <c r="D36" t="s">
        <v>18</v>
      </c>
      <c r="E36" s="6">
        <v>43904</v>
      </c>
      <c r="F36">
        <v>4775</v>
      </c>
      <c r="G36">
        <v>46</v>
      </c>
      <c r="H36">
        <v>7</v>
      </c>
      <c r="I36">
        <v>6</v>
      </c>
    </row>
    <row r="37" spans="1:9" x14ac:dyDescent="0.3">
      <c r="A37">
        <v>36</v>
      </c>
      <c r="B37" t="s">
        <v>231</v>
      </c>
      <c r="C37" t="s">
        <v>232</v>
      </c>
      <c r="D37" t="s">
        <v>21</v>
      </c>
      <c r="E37" s="6">
        <v>42652</v>
      </c>
      <c r="F37">
        <v>6272</v>
      </c>
      <c r="G37">
        <v>43</v>
      </c>
      <c r="H37">
        <v>5</v>
      </c>
      <c r="I37">
        <v>10</v>
      </c>
    </row>
    <row r="38" spans="1:9" x14ac:dyDescent="0.3">
      <c r="A38">
        <v>37</v>
      </c>
      <c r="B38" t="s">
        <v>233</v>
      </c>
      <c r="C38" t="s">
        <v>234</v>
      </c>
      <c r="D38" t="s">
        <v>19</v>
      </c>
      <c r="E38" s="6">
        <v>45086</v>
      </c>
      <c r="F38">
        <v>5918</v>
      </c>
      <c r="G38">
        <v>49</v>
      </c>
      <c r="H38">
        <v>12</v>
      </c>
      <c r="I38">
        <v>6</v>
      </c>
    </row>
    <row r="39" spans="1:9" x14ac:dyDescent="0.3">
      <c r="A39">
        <v>38</v>
      </c>
      <c r="B39" t="s">
        <v>229</v>
      </c>
      <c r="C39" t="s">
        <v>230</v>
      </c>
      <c r="D39" t="s">
        <v>18</v>
      </c>
      <c r="E39" s="6">
        <v>43509</v>
      </c>
      <c r="F39">
        <v>5647</v>
      </c>
      <c r="G39">
        <v>26</v>
      </c>
      <c r="H39">
        <v>7</v>
      </c>
      <c r="I39">
        <v>10</v>
      </c>
    </row>
    <row r="40" spans="1:9" x14ac:dyDescent="0.3">
      <c r="A40">
        <v>39</v>
      </c>
      <c r="B40" t="s">
        <v>233</v>
      </c>
      <c r="C40" t="s">
        <v>234</v>
      </c>
      <c r="D40" t="s">
        <v>21</v>
      </c>
      <c r="E40" s="6">
        <v>43884</v>
      </c>
      <c r="F40">
        <v>5555</v>
      </c>
      <c r="G40">
        <v>44</v>
      </c>
      <c r="H40">
        <v>7</v>
      </c>
      <c r="I40">
        <v>9</v>
      </c>
    </row>
    <row r="41" spans="1:9" x14ac:dyDescent="0.3">
      <c r="A41">
        <v>40</v>
      </c>
      <c r="B41" t="s">
        <v>221</v>
      </c>
      <c r="C41" t="s">
        <v>222</v>
      </c>
      <c r="D41" t="s">
        <v>18</v>
      </c>
      <c r="E41" s="6">
        <v>44287</v>
      </c>
      <c r="F41">
        <v>6899</v>
      </c>
      <c r="G41">
        <v>50</v>
      </c>
      <c r="H41">
        <v>12</v>
      </c>
      <c r="I41">
        <v>10</v>
      </c>
    </row>
    <row r="42" spans="1:9" x14ac:dyDescent="0.3">
      <c r="A42">
        <v>41</v>
      </c>
      <c r="B42" t="s">
        <v>233</v>
      </c>
      <c r="C42" t="s">
        <v>234</v>
      </c>
      <c r="D42" t="s">
        <v>22</v>
      </c>
      <c r="E42" s="6">
        <v>44273</v>
      </c>
      <c r="F42">
        <v>4440</v>
      </c>
      <c r="G42">
        <v>40</v>
      </c>
      <c r="H42">
        <v>5</v>
      </c>
      <c r="I42">
        <v>8</v>
      </c>
    </row>
    <row r="43" spans="1:9" x14ac:dyDescent="0.3">
      <c r="A43">
        <v>42</v>
      </c>
      <c r="B43" t="s">
        <v>225</v>
      </c>
      <c r="C43" t="s">
        <v>226</v>
      </c>
      <c r="D43" t="s">
        <v>17</v>
      </c>
      <c r="E43" s="6">
        <v>42744</v>
      </c>
      <c r="F43">
        <v>5175</v>
      </c>
      <c r="G43">
        <v>50</v>
      </c>
      <c r="H43">
        <v>4</v>
      </c>
      <c r="I43">
        <v>8</v>
      </c>
    </row>
    <row r="44" spans="1:9" x14ac:dyDescent="0.3">
      <c r="A44">
        <v>43</v>
      </c>
      <c r="B44" t="s">
        <v>221</v>
      </c>
      <c r="C44" t="s">
        <v>222</v>
      </c>
      <c r="D44" t="s">
        <v>21</v>
      </c>
      <c r="E44" s="6">
        <v>42414</v>
      </c>
      <c r="F44">
        <v>5682</v>
      </c>
      <c r="G44">
        <v>33</v>
      </c>
      <c r="H44">
        <v>10</v>
      </c>
      <c r="I44">
        <v>5</v>
      </c>
    </row>
    <row r="45" spans="1:9" x14ac:dyDescent="0.3">
      <c r="A45">
        <v>44</v>
      </c>
      <c r="B45" t="s">
        <v>233</v>
      </c>
      <c r="C45" t="s">
        <v>234</v>
      </c>
      <c r="D45" t="s">
        <v>18</v>
      </c>
      <c r="E45" s="6">
        <v>42993</v>
      </c>
      <c r="F45">
        <v>5152</v>
      </c>
      <c r="G45">
        <v>31</v>
      </c>
      <c r="H45">
        <v>2</v>
      </c>
      <c r="I45">
        <v>8</v>
      </c>
    </row>
    <row r="46" spans="1:9" x14ac:dyDescent="0.3">
      <c r="A46">
        <v>45</v>
      </c>
      <c r="B46" t="s">
        <v>223</v>
      </c>
      <c r="C46" t="s">
        <v>224</v>
      </c>
      <c r="D46" t="s">
        <v>17</v>
      </c>
      <c r="E46" s="6">
        <v>44500</v>
      </c>
      <c r="F46">
        <v>5889</v>
      </c>
      <c r="G46">
        <v>43</v>
      </c>
      <c r="H46">
        <v>14</v>
      </c>
      <c r="I46">
        <v>5</v>
      </c>
    </row>
    <row r="47" spans="1:9" x14ac:dyDescent="0.3">
      <c r="A47">
        <v>46</v>
      </c>
      <c r="B47" t="s">
        <v>233</v>
      </c>
      <c r="C47" t="s">
        <v>234</v>
      </c>
      <c r="D47" t="s">
        <v>22</v>
      </c>
      <c r="E47" s="6">
        <v>44266</v>
      </c>
      <c r="F47">
        <v>6172</v>
      </c>
      <c r="G47">
        <v>33</v>
      </c>
      <c r="H47">
        <v>13</v>
      </c>
      <c r="I47">
        <v>9</v>
      </c>
    </row>
    <row r="48" spans="1:9" x14ac:dyDescent="0.3">
      <c r="A48">
        <v>47</v>
      </c>
      <c r="B48" t="s">
        <v>227</v>
      </c>
      <c r="C48" t="s">
        <v>228</v>
      </c>
      <c r="D48" t="s">
        <v>21</v>
      </c>
      <c r="E48" s="6">
        <v>44706</v>
      </c>
      <c r="F48">
        <v>6866</v>
      </c>
      <c r="G48">
        <v>50</v>
      </c>
      <c r="H48">
        <v>7</v>
      </c>
      <c r="I48">
        <v>7</v>
      </c>
    </row>
    <row r="49" spans="1:9" x14ac:dyDescent="0.3">
      <c r="A49">
        <v>48</v>
      </c>
      <c r="B49" t="s">
        <v>225</v>
      </c>
      <c r="C49" t="s">
        <v>226</v>
      </c>
      <c r="D49" t="s">
        <v>18</v>
      </c>
      <c r="E49" s="6">
        <v>42032</v>
      </c>
      <c r="F49">
        <v>5821</v>
      </c>
      <c r="G49">
        <v>34</v>
      </c>
      <c r="H49">
        <v>15</v>
      </c>
      <c r="I49">
        <v>10</v>
      </c>
    </row>
    <row r="50" spans="1:9" x14ac:dyDescent="0.3">
      <c r="A50">
        <v>49</v>
      </c>
      <c r="B50" t="s">
        <v>223</v>
      </c>
      <c r="C50" t="s">
        <v>224</v>
      </c>
      <c r="D50" t="s">
        <v>21</v>
      </c>
      <c r="E50" s="6">
        <v>43056</v>
      </c>
      <c r="F50">
        <v>6262</v>
      </c>
      <c r="G50">
        <v>25</v>
      </c>
      <c r="H50">
        <v>11</v>
      </c>
      <c r="I50">
        <v>10</v>
      </c>
    </row>
    <row r="51" spans="1:9" x14ac:dyDescent="0.3">
      <c r="A51">
        <v>50</v>
      </c>
      <c r="B51" t="s">
        <v>225</v>
      </c>
      <c r="C51" t="s">
        <v>226</v>
      </c>
      <c r="D51" t="s">
        <v>22</v>
      </c>
      <c r="E51" s="6">
        <v>43888</v>
      </c>
      <c r="F51">
        <v>5136</v>
      </c>
      <c r="G51">
        <v>44</v>
      </c>
      <c r="H51">
        <v>9</v>
      </c>
      <c r="I51">
        <v>6</v>
      </c>
    </row>
    <row r="52" spans="1:9" x14ac:dyDescent="0.3">
      <c r="A52">
        <v>51</v>
      </c>
      <c r="B52" t="s">
        <v>223</v>
      </c>
      <c r="C52" t="s">
        <v>224</v>
      </c>
      <c r="D52" t="s">
        <v>21</v>
      </c>
      <c r="E52" s="6">
        <v>42829</v>
      </c>
      <c r="F52">
        <v>6029</v>
      </c>
      <c r="G52">
        <v>32</v>
      </c>
      <c r="H52">
        <v>9</v>
      </c>
      <c r="I52">
        <v>8</v>
      </c>
    </row>
    <row r="53" spans="1:9" x14ac:dyDescent="0.3">
      <c r="A53">
        <v>52</v>
      </c>
      <c r="B53" t="s">
        <v>227</v>
      </c>
      <c r="C53" t="s">
        <v>228</v>
      </c>
      <c r="D53" t="s">
        <v>22</v>
      </c>
      <c r="E53" s="6">
        <v>44222</v>
      </c>
      <c r="F53">
        <v>6277</v>
      </c>
      <c r="G53">
        <v>32</v>
      </c>
      <c r="H53">
        <v>1</v>
      </c>
      <c r="I53">
        <v>9</v>
      </c>
    </row>
    <row r="54" spans="1:9" x14ac:dyDescent="0.3">
      <c r="A54">
        <v>53</v>
      </c>
      <c r="B54" t="s">
        <v>225</v>
      </c>
      <c r="C54" t="s">
        <v>226</v>
      </c>
      <c r="D54" t="s">
        <v>18</v>
      </c>
      <c r="E54" s="6">
        <v>42743</v>
      </c>
      <c r="F54">
        <v>4842</v>
      </c>
      <c r="G54">
        <v>39</v>
      </c>
      <c r="H54">
        <v>2</v>
      </c>
      <c r="I54">
        <v>8</v>
      </c>
    </row>
    <row r="55" spans="1:9" x14ac:dyDescent="0.3">
      <c r="A55">
        <v>54</v>
      </c>
      <c r="B55" t="s">
        <v>221</v>
      </c>
      <c r="C55" t="s">
        <v>222</v>
      </c>
      <c r="D55" t="s">
        <v>18</v>
      </c>
      <c r="E55" s="6">
        <v>42258</v>
      </c>
      <c r="F55">
        <v>6923</v>
      </c>
      <c r="G55">
        <v>30</v>
      </c>
      <c r="H55">
        <v>6</v>
      </c>
      <c r="I55">
        <v>7</v>
      </c>
    </row>
    <row r="56" spans="1:9" x14ac:dyDescent="0.3">
      <c r="A56">
        <v>55</v>
      </c>
      <c r="B56" t="s">
        <v>227</v>
      </c>
      <c r="C56" t="s">
        <v>228</v>
      </c>
      <c r="D56" t="s">
        <v>17</v>
      </c>
      <c r="E56" s="6">
        <v>42267</v>
      </c>
      <c r="F56">
        <v>5013</v>
      </c>
      <c r="G56">
        <v>38</v>
      </c>
      <c r="H56">
        <v>6</v>
      </c>
      <c r="I56">
        <v>5</v>
      </c>
    </row>
    <row r="57" spans="1:9" x14ac:dyDescent="0.3">
      <c r="A57">
        <v>56</v>
      </c>
      <c r="B57" t="s">
        <v>235</v>
      </c>
      <c r="C57" t="s">
        <v>236</v>
      </c>
      <c r="D57" t="s">
        <v>17</v>
      </c>
      <c r="E57" s="6">
        <v>43099</v>
      </c>
      <c r="F57">
        <v>4071</v>
      </c>
      <c r="G57">
        <v>25</v>
      </c>
      <c r="H57">
        <v>10</v>
      </c>
      <c r="I57">
        <v>9</v>
      </c>
    </row>
    <row r="58" spans="1:9" x14ac:dyDescent="0.3">
      <c r="A58">
        <v>57</v>
      </c>
      <c r="B58" t="s">
        <v>229</v>
      </c>
      <c r="C58" t="s">
        <v>230</v>
      </c>
      <c r="D58" t="s">
        <v>20</v>
      </c>
      <c r="E58" s="6">
        <v>42994</v>
      </c>
      <c r="F58">
        <v>5440</v>
      </c>
      <c r="G58">
        <v>33</v>
      </c>
      <c r="H58">
        <v>9</v>
      </c>
      <c r="I58">
        <v>6</v>
      </c>
    </row>
    <row r="59" spans="1:9" x14ac:dyDescent="0.3">
      <c r="A59">
        <v>58</v>
      </c>
      <c r="B59" t="s">
        <v>231</v>
      </c>
      <c r="C59" t="s">
        <v>232</v>
      </c>
      <c r="D59" t="s">
        <v>18</v>
      </c>
      <c r="E59" s="6">
        <v>42226</v>
      </c>
      <c r="F59">
        <v>4969</v>
      </c>
      <c r="G59">
        <v>45</v>
      </c>
      <c r="H59">
        <v>14</v>
      </c>
      <c r="I59">
        <v>10</v>
      </c>
    </row>
    <row r="60" spans="1:9" x14ac:dyDescent="0.3">
      <c r="A60">
        <v>59</v>
      </c>
      <c r="B60" t="s">
        <v>235</v>
      </c>
      <c r="C60" t="s">
        <v>236</v>
      </c>
      <c r="D60" t="s">
        <v>22</v>
      </c>
      <c r="E60" s="6">
        <v>42981</v>
      </c>
      <c r="F60">
        <v>6463</v>
      </c>
      <c r="G60">
        <v>47</v>
      </c>
      <c r="H60">
        <v>11</v>
      </c>
      <c r="I60">
        <v>5</v>
      </c>
    </row>
    <row r="61" spans="1:9" x14ac:dyDescent="0.3">
      <c r="A61">
        <v>60</v>
      </c>
      <c r="B61" t="s">
        <v>223</v>
      </c>
      <c r="C61" t="s">
        <v>224</v>
      </c>
      <c r="D61" t="s">
        <v>17</v>
      </c>
      <c r="E61" s="6">
        <v>43564</v>
      </c>
      <c r="F61">
        <v>5783</v>
      </c>
      <c r="G61">
        <v>44</v>
      </c>
      <c r="H61">
        <v>6</v>
      </c>
      <c r="I61">
        <v>9</v>
      </c>
    </row>
    <row r="62" spans="1:9" x14ac:dyDescent="0.3">
      <c r="A62">
        <v>61</v>
      </c>
      <c r="B62" t="s">
        <v>223</v>
      </c>
      <c r="C62" t="s">
        <v>224</v>
      </c>
      <c r="D62" t="s">
        <v>20</v>
      </c>
      <c r="E62" s="6">
        <v>42085</v>
      </c>
      <c r="F62">
        <v>5017</v>
      </c>
      <c r="G62">
        <v>50</v>
      </c>
      <c r="H62">
        <v>12</v>
      </c>
      <c r="I62">
        <v>6</v>
      </c>
    </row>
    <row r="63" spans="1:9" x14ac:dyDescent="0.3">
      <c r="A63">
        <v>62</v>
      </c>
      <c r="B63" t="s">
        <v>223</v>
      </c>
      <c r="C63" t="s">
        <v>224</v>
      </c>
      <c r="D63" t="s">
        <v>18</v>
      </c>
      <c r="E63" s="6">
        <v>43321</v>
      </c>
      <c r="F63">
        <v>6825</v>
      </c>
      <c r="G63">
        <v>46</v>
      </c>
      <c r="H63">
        <v>13</v>
      </c>
      <c r="I63">
        <v>10</v>
      </c>
    </row>
    <row r="64" spans="1:9" x14ac:dyDescent="0.3">
      <c r="A64">
        <v>63</v>
      </c>
      <c r="B64" t="s">
        <v>235</v>
      </c>
      <c r="C64" t="s">
        <v>236</v>
      </c>
      <c r="D64" t="s">
        <v>18</v>
      </c>
      <c r="E64" s="6">
        <v>44990</v>
      </c>
      <c r="F64">
        <v>5195</v>
      </c>
      <c r="G64">
        <v>42</v>
      </c>
      <c r="H64">
        <v>12</v>
      </c>
      <c r="I64">
        <v>5</v>
      </c>
    </row>
    <row r="65" spans="1:9" x14ac:dyDescent="0.3">
      <c r="A65">
        <v>64</v>
      </c>
      <c r="B65" t="s">
        <v>231</v>
      </c>
      <c r="C65" t="s">
        <v>232</v>
      </c>
      <c r="D65" t="s">
        <v>22</v>
      </c>
      <c r="E65" s="6">
        <v>43924</v>
      </c>
      <c r="F65">
        <v>6312</v>
      </c>
      <c r="G65">
        <v>33</v>
      </c>
      <c r="H65">
        <v>11</v>
      </c>
      <c r="I65">
        <v>7</v>
      </c>
    </row>
    <row r="66" spans="1:9" x14ac:dyDescent="0.3">
      <c r="A66">
        <v>65</v>
      </c>
      <c r="B66" t="s">
        <v>229</v>
      </c>
      <c r="C66" t="s">
        <v>230</v>
      </c>
      <c r="D66" t="s">
        <v>19</v>
      </c>
      <c r="E66" s="6">
        <v>42047</v>
      </c>
      <c r="F66">
        <v>6333</v>
      </c>
      <c r="G66">
        <v>33</v>
      </c>
      <c r="H66">
        <v>15</v>
      </c>
      <c r="I66">
        <v>7</v>
      </c>
    </row>
    <row r="67" spans="1:9" x14ac:dyDescent="0.3">
      <c r="A67">
        <v>66</v>
      </c>
      <c r="B67" t="s">
        <v>229</v>
      </c>
      <c r="C67" t="s">
        <v>230</v>
      </c>
      <c r="D67" t="s">
        <v>17</v>
      </c>
      <c r="E67" s="6">
        <v>42479</v>
      </c>
      <c r="F67">
        <v>5184</v>
      </c>
      <c r="G67">
        <v>26</v>
      </c>
      <c r="H67">
        <v>13</v>
      </c>
      <c r="I67">
        <v>8</v>
      </c>
    </row>
    <row r="68" spans="1:9" x14ac:dyDescent="0.3">
      <c r="A68">
        <v>67</v>
      </c>
      <c r="B68" t="s">
        <v>227</v>
      </c>
      <c r="C68" t="s">
        <v>228</v>
      </c>
      <c r="D68" t="s">
        <v>20</v>
      </c>
      <c r="E68" s="6">
        <v>42552</v>
      </c>
      <c r="F68">
        <v>5243</v>
      </c>
      <c r="G68">
        <v>27</v>
      </c>
      <c r="H68">
        <v>9</v>
      </c>
      <c r="I68">
        <v>8</v>
      </c>
    </row>
    <row r="69" spans="1:9" x14ac:dyDescent="0.3">
      <c r="A69">
        <v>68</v>
      </c>
      <c r="B69" t="s">
        <v>229</v>
      </c>
      <c r="C69" t="s">
        <v>230</v>
      </c>
      <c r="D69" t="s">
        <v>18</v>
      </c>
      <c r="E69" s="6">
        <v>43239</v>
      </c>
      <c r="F69">
        <v>6354</v>
      </c>
      <c r="G69">
        <v>36</v>
      </c>
      <c r="H69">
        <v>14</v>
      </c>
      <c r="I69">
        <v>8</v>
      </c>
    </row>
    <row r="70" spans="1:9" x14ac:dyDescent="0.3">
      <c r="A70">
        <v>69</v>
      </c>
      <c r="B70" t="s">
        <v>233</v>
      </c>
      <c r="C70" t="s">
        <v>234</v>
      </c>
      <c r="D70" t="s">
        <v>17</v>
      </c>
      <c r="E70" s="6">
        <v>44461</v>
      </c>
      <c r="F70">
        <v>5720</v>
      </c>
      <c r="G70">
        <v>44</v>
      </c>
      <c r="H70">
        <v>7</v>
      </c>
      <c r="I70">
        <v>9</v>
      </c>
    </row>
    <row r="71" spans="1:9" x14ac:dyDescent="0.3">
      <c r="A71">
        <v>70</v>
      </c>
      <c r="B71" t="s">
        <v>229</v>
      </c>
      <c r="C71" t="s">
        <v>230</v>
      </c>
      <c r="D71" t="s">
        <v>20</v>
      </c>
      <c r="E71" s="6">
        <v>43025</v>
      </c>
      <c r="F71">
        <v>6339</v>
      </c>
      <c r="G71">
        <v>42</v>
      </c>
      <c r="H71">
        <v>7</v>
      </c>
      <c r="I71">
        <v>7</v>
      </c>
    </row>
    <row r="72" spans="1:9" x14ac:dyDescent="0.3">
      <c r="A72">
        <v>71</v>
      </c>
      <c r="B72" t="s">
        <v>235</v>
      </c>
      <c r="C72" t="s">
        <v>236</v>
      </c>
      <c r="D72" t="s">
        <v>20</v>
      </c>
      <c r="E72" s="6">
        <v>43269</v>
      </c>
      <c r="F72">
        <v>4385</v>
      </c>
      <c r="G72">
        <v>31</v>
      </c>
      <c r="H72">
        <v>1</v>
      </c>
      <c r="I72">
        <v>9</v>
      </c>
    </row>
    <row r="73" spans="1:9" x14ac:dyDescent="0.3">
      <c r="A73">
        <v>72</v>
      </c>
      <c r="B73" t="s">
        <v>235</v>
      </c>
      <c r="C73" t="s">
        <v>236</v>
      </c>
      <c r="D73" t="s">
        <v>20</v>
      </c>
      <c r="E73" s="6">
        <v>43448</v>
      </c>
      <c r="F73">
        <v>5204</v>
      </c>
      <c r="G73">
        <v>28</v>
      </c>
      <c r="H73">
        <v>1</v>
      </c>
      <c r="I73">
        <v>8</v>
      </c>
    </row>
    <row r="74" spans="1:9" x14ac:dyDescent="0.3">
      <c r="A74">
        <v>73</v>
      </c>
      <c r="B74" t="s">
        <v>227</v>
      </c>
      <c r="C74" t="s">
        <v>228</v>
      </c>
      <c r="D74" t="s">
        <v>20</v>
      </c>
      <c r="E74" s="6">
        <v>44312</v>
      </c>
      <c r="F74">
        <v>4216</v>
      </c>
      <c r="G74">
        <v>49</v>
      </c>
      <c r="H74">
        <v>6</v>
      </c>
      <c r="I74">
        <v>8</v>
      </c>
    </row>
    <row r="75" spans="1:9" x14ac:dyDescent="0.3">
      <c r="A75">
        <v>74</v>
      </c>
      <c r="B75" t="s">
        <v>223</v>
      </c>
      <c r="C75" t="s">
        <v>224</v>
      </c>
      <c r="D75" t="s">
        <v>19</v>
      </c>
      <c r="E75" s="6">
        <v>44949</v>
      </c>
      <c r="F75">
        <v>4242</v>
      </c>
      <c r="G75">
        <v>31</v>
      </c>
      <c r="H75">
        <v>11</v>
      </c>
      <c r="I75">
        <v>10</v>
      </c>
    </row>
    <row r="76" spans="1:9" x14ac:dyDescent="0.3">
      <c r="A76">
        <v>75</v>
      </c>
      <c r="B76" t="s">
        <v>233</v>
      </c>
      <c r="C76" t="s">
        <v>234</v>
      </c>
      <c r="D76" t="s">
        <v>22</v>
      </c>
      <c r="E76" s="6">
        <v>43663</v>
      </c>
      <c r="F76">
        <v>5850</v>
      </c>
      <c r="G76">
        <v>40</v>
      </c>
      <c r="H76">
        <v>7</v>
      </c>
      <c r="I76">
        <v>6</v>
      </c>
    </row>
    <row r="77" spans="1:9" x14ac:dyDescent="0.3">
      <c r="A77">
        <v>76</v>
      </c>
      <c r="B77" t="s">
        <v>229</v>
      </c>
      <c r="C77" t="s">
        <v>230</v>
      </c>
      <c r="D77" t="s">
        <v>20</v>
      </c>
      <c r="E77" s="6">
        <v>42741</v>
      </c>
      <c r="F77">
        <v>5694</v>
      </c>
      <c r="G77">
        <v>25</v>
      </c>
      <c r="H77">
        <v>10</v>
      </c>
      <c r="I77">
        <v>7</v>
      </c>
    </row>
    <row r="78" spans="1:9" x14ac:dyDescent="0.3">
      <c r="A78">
        <v>77</v>
      </c>
      <c r="B78" t="s">
        <v>235</v>
      </c>
      <c r="C78" t="s">
        <v>236</v>
      </c>
      <c r="D78" t="s">
        <v>17</v>
      </c>
      <c r="E78" s="6">
        <v>42914</v>
      </c>
      <c r="F78">
        <v>6620</v>
      </c>
      <c r="G78">
        <v>27</v>
      </c>
      <c r="H78">
        <v>10</v>
      </c>
      <c r="I78">
        <v>7</v>
      </c>
    </row>
    <row r="79" spans="1:9" x14ac:dyDescent="0.3">
      <c r="A79">
        <v>78</v>
      </c>
      <c r="B79" t="s">
        <v>227</v>
      </c>
      <c r="C79" t="s">
        <v>228</v>
      </c>
      <c r="D79" t="s">
        <v>19</v>
      </c>
      <c r="E79" s="6">
        <v>44537</v>
      </c>
      <c r="F79">
        <v>4725</v>
      </c>
      <c r="G79">
        <v>37</v>
      </c>
      <c r="H79">
        <v>13</v>
      </c>
      <c r="I79">
        <v>6</v>
      </c>
    </row>
    <row r="80" spans="1:9" x14ac:dyDescent="0.3">
      <c r="A80">
        <v>79</v>
      </c>
      <c r="B80" t="s">
        <v>227</v>
      </c>
      <c r="C80" t="s">
        <v>228</v>
      </c>
      <c r="D80" t="s">
        <v>21</v>
      </c>
      <c r="E80" s="6">
        <v>44661</v>
      </c>
      <c r="F80">
        <v>4738</v>
      </c>
      <c r="G80">
        <v>46</v>
      </c>
      <c r="H80">
        <v>14</v>
      </c>
      <c r="I80">
        <v>8</v>
      </c>
    </row>
    <row r="81" spans="1:9" x14ac:dyDescent="0.3">
      <c r="A81">
        <v>80</v>
      </c>
      <c r="B81" t="s">
        <v>229</v>
      </c>
      <c r="C81" t="s">
        <v>230</v>
      </c>
      <c r="D81" t="s">
        <v>17</v>
      </c>
      <c r="E81" s="6">
        <v>42235</v>
      </c>
      <c r="F81">
        <v>6516</v>
      </c>
      <c r="G81">
        <v>41</v>
      </c>
      <c r="H81">
        <v>5</v>
      </c>
      <c r="I81">
        <v>7</v>
      </c>
    </row>
    <row r="82" spans="1:9" x14ac:dyDescent="0.3">
      <c r="A82">
        <v>81</v>
      </c>
      <c r="B82" t="s">
        <v>221</v>
      </c>
      <c r="C82" t="s">
        <v>222</v>
      </c>
      <c r="D82" t="s">
        <v>21</v>
      </c>
      <c r="E82" s="6">
        <v>44833</v>
      </c>
      <c r="F82">
        <v>5518</v>
      </c>
      <c r="G82">
        <v>41</v>
      </c>
      <c r="H82">
        <v>10</v>
      </c>
      <c r="I82">
        <v>7</v>
      </c>
    </row>
    <row r="83" spans="1:9" x14ac:dyDescent="0.3">
      <c r="A83">
        <v>82</v>
      </c>
      <c r="B83" t="s">
        <v>225</v>
      </c>
      <c r="C83" t="s">
        <v>226</v>
      </c>
      <c r="D83" t="s">
        <v>17</v>
      </c>
      <c r="E83" s="6">
        <v>44925</v>
      </c>
      <c r="F83">
        <v>6183</v>
      </c>
      <c r="G83">
        <v>49</v>
      </c>
      <c r="H83">
        <v>3</v>
      </c>
      <c r="I83">
        <v>7</v>
      </c>
    </row>
    <row r="84" spans="1:9" x14ac:dyDescent="0.3">
      <c r="A84">
        <v>83</v>
      </c>
      <c r="B84" t="s">
        <v>227</v>
      </c>
      <c r="C84" t="s">
        <v>228</v>
      </c>
      <c r="D84" t="s">
        <v>17</v>
      </c>
      <c r="E84" s="6">
        <v>45194</v>
      </c>
      <c r="F84">
        <v>6993</v>
      </c>
      <c r="G84">
        <v>30</v>
      </c>
      <c r="H84">
        <v>8</v>
      </c>
      <c r="I84">
        <v>9</v>
      </c>
    </row>
    <row r="85" spans="1:9" x14ac:dyDescent="0.3">
      <c r="A85">
        <v>84</v>
      </c>
      <c r="B85" t="s">
        <v>231</v>
      </c>
      <c r="C85" t="s">
        <v>232</v>
      </c>
      <c r="D85" t="s">
        <v>20</v>
      </c>
      <c r="E85" s="6">
        <v>43233</v>
      </c>
      <c r="F85">
        <v>6991</v>
      </c>
      <c r="G85">
        <v>33</v>
      </c>
      <c r="H85">
        <v>11</v>
      </c>
      <c r="I85">
        <v>10</v>
      </c>
    </row>
    <row r="86" spans="1:9" x14ac:dyDescent="0.3">
      <c r="A86">
        <v>85</v>
      </c>
      <c r="B86" t="s">
        <v>221</v>
      </c>
      <c r="C86" t="s">
        <v>222</v>
      </c>
      <c r="D86" t="s">
        <v>20</v>
      </c>
      <c r="E86" s="6">
        <v>44160</v>
      </c>
      <c r="F86">
        <v>6580</v>
      </c>
      <c r="G86">
        <v>30</v>
      </c>
      <c r="H86">
        <v>4</v>
      </c>
      <c r="I86">
        <v>8</v>
      </c>
    </row>
    <row r="87" spans="1:9" x14ac:dyDescent="0.3">
      <c r="A87">
        <v>86</v>
      </c>
      <c r="B87" t="s">
        <v>221</v>
      </c>
      <c r="C87" t="s">
        <v>222</v>
      </c>
      <c r="D87" t="s">
        <v>21</v>
      </c>
      <c r="E87" s="6">
        <v>44463</v>
      </c>
      <c r="F87">
        <v>4415</v>
      </c>
      <c r="G87">
        <v>39</v>
      </c>
      <c r="H87">
        <v>4</v>
      </c>
      <c r="I87">
        <v>5</v>
      </c>
    </row>
    <row r="88" spans="1:9" x14ac:dyDescent="0.3">
      <c r="A88">
        <v>87</v>
      </c>
      <c r="B88" t="s">
        <v>233</v>
      </c>
      <c r="C88" t="s">
        <v>234</v>
      </c>
      <c r="D88" t="s">
        <v>17</v>
      </c>
      <c r="E88" s="6">
        <v>42827</v>
      </c>
      <c r="F88">
        <v>5023</v>
      </c>
      <c r="G88">
        <v>30</v>
      </c>
      <c r="H88">
        <v>4</v>
      </c>
      <c r="I88">
        <v>8</v>
      </c>
    </row>
    <row r="89" spans="1:9" x14ac:dyDescent="0.3">
      <c r="A89">
        <v>88</v>
      </c>
      <c r="B89" t="s">
        <v>235</v>
      </c>
      <c r="C89" t="s">
        <v>236</v>
      </c>
      <c r="D89" t="s">
        <v>21</v>
      </c>
      <c r="E89" s="6">
        <v>42499</v>
      </c>
      <c r="F89">
        <v>6668</v>
      </c>
      <c r="G89">
        <v>39</v>
      </c>
      <c r="H89">
        <v>12</v>
      </c>
      <c r="I89">
        <v>9</v>
      </c>
    </row>
    <row r="90" spans="1:9" x14ac:dyDescent="0.3">
      <c r="A90">
        <v>89</v>
      </c>
      <c r="B90" t="s">
        <v>225</v>
      </c>
      <c r="C90" t="s">
        <v>226</v>
      </c>
      <c r="D90" t="s">
        <v>18</v>
      </c>
      <c r="E90" s="6">
        <v>44560</v>
      </c>
      <c r="F90">
        <v>4850</v>
      </c>
      <c r="G90">
        <v>30</v>
      </c>
      <c r="H90">
        <v>15</v>
      </c>
      <c r="I90">
        <v>7</v>
      </c>
    </row>
    <row r="91" spans="1:9" x14ac:dyDescent="0.3">
      <c r="A91">
        <v>90</v>
      </c>
      <c r="B91" t="s">
        <v>231</v>
      </c>
      <c r="C91" t="s">
        <v>232</v>
      </c>
      <c r="D91" t="s">
        <v>22</v>
      </c>
      <c r="E91" s="6">
        <v>42565</v>
      </c>
      <c r="F91">
        <v>5501</v>
      </c>
      <c r="G91">
        <v>27</v>
      </c>
      <c r="H91">
        <v>12</v>
      </c>
      <c r="I91">
        <v>9</v>
      </c>
    </row>
    <row r="92" spans="1:9" x14ac:dyDescent="0.3">
      <c r="A92">
        <v>91</v>
      </c>
      <c r="B92" t="s">
        <v>233</v>
      </c>
      <c r="C92" t="s">
        <v>234</v>
      </c>
      <c r="D92" t="s">
        <v>22</v>
      </c>
      <c r="E92" s="6">
        <v>44070</v>
      </c>
      <c r="F92">
        <v>4588</v>
      </c>
      <c r="G92">
        <v>47</v>
      </c>
      <c r="H92">
        <v>15</v>
      </c>
      <c r="I92">
        <v>10</v>
      </c>
    </row>
    <row r="93" spans="1:9" x14ac:dyDescent="0.3">
      <c r="A93">
        <v>92</v>
      </c>
      <c r="B93" t="s">
        <v>225</v>
      </c>
      <c r="C93" t="s">
        <v>226</v>
      </c>
      <c r="D93" t="s">
        <v>21</v>
      </c>
      <c r="E93" s="6">
        <v>43037</v>
      </c>
      <c r="F93">
        <v>6724</v>
      </c>
      <c r="G93">
        <v>42</v>
      </c>
      <c r="H93">
        <v>4</v>
      </c>
      <c r="I93">
        <v>5</v>
      </c>
    </row>
    <row r="94" spans="1:9" x14ac:dyDescent="0.3">
      <c r="A94">
        <v>93</v>
      </c>
      <c r="B94" t="s">
        <v>225</v>
      </c>
      <c r="C94" t="s">
        <v>226</v>
      </c>
      <c r="D94" t="s">
        <v>18</v>
      </c>
      <c r="E94" s="6">
        <v>42593</v>
      </c>
      <c r="F94">
        <v>5793</v>
      </c>
      <c r="G94">
        <v>27</v>
      </c>
      <c r="H94">
        <v>8</v>
      </c>
      <c r="I94">
        <v>6</v>
      </c>
    </row>
    <row r="95" spans="1:9" x14ac:dyDescent="0.3">
      <c r="A95">
        <v>94</v>
      </c>
      <c r="B95" t="s">
        <v>223</v>
      </c>
      <c r="C95" t="s">
        <v>224</v>
      </c>
      <c r="D95" t="s">
        <v>20</v>
      </c>
      <c r="E95" s="6">
        <v>43013</v>
      </c>
      <c r="F95">
        <v>6949</v>
      </c>
      <c r="G95">
        <v>26</v>
      </c>
      <c r="H95">
        <v>10</v>
      </c>
      <c r="I95">
        <v>8</v>
      </c>
    </row>
    <row r="96" spans="1:9" x14ac:dyDescent="0.3">
      <c r="A96">
        <v>95</v>
      </c>
      <c r="B96" t="s">
        <v>235</v>
      </c>
      <c r="C96" t="s">
        <v>236</v>
      </c>
      <c r="D96" t="s">
        <v>17</v>
      </c>
      <c r="E96" s="6">
        <v>44221</v>
      </c>
      <c r="F96">
        <v>6716</v>
      </c>
      <c r="G96">
        <v>32</v>
      </c>
      <c r="H96">
        <v>12</v>
      </c>
      <c r="I96">
        <v>10</v>
      </c>
    </row>
    <row r="97" spans="1:9" x14ac:dyDescent="0.3">
      <c r="A97">
        <v>96</v>
      </c>
      <c r="B97" t="s">
        <v>229</v>
      </c>
      <c r="C97" t="s">
        <v>230</v>
      </c>
      <c r="D97" t="s">
        <v>21</v>
      </c>
      <c r="E97" s="6">
        <v>42750</v>
      </c>
      <c r="F97">
        <v>6930</v>
      </c>
      <c r="G97">
        <v>40</v>
      </c>
      <c r="H97">
        <v>13</v>
      </c>
      <c r="I97">
        <v>7</v>
      </c>
    </row>
    <row r="98" spans="1:9" x14ac:dyDescent="0.3">
      <c r="A98">
        <v>97</v>
      </c>
      <c r="B98" t="s">
        <v>231</v>
      </c>
      <c r="C98" t="s">
        <v>232</v>
      </c>
      <c r="D98" t="s">
        <v>17</v>
      </c>
      <c r="E98" s="6">
        <v>42009</v>
      </c>
      <c r="F98">
        <v>4641</v>
      </c>
      <c r="G98">
        <v>45</v>
      </c>
      <c r="H98">
        <v>12</v>
      </c>
      <c r="I98">
        <v>5</v>
      </c>
    </row>
    <row r="99" spans="1:9" x14ac:dyDescent="0.3">
      <c r="A99">
        <v>98</v>
      </c>
      <c r="B99" t="s">
        <v>227</v>
      </c>
      <c r="C99" t="s">
        <v>228</v>
      </c>
      <c r="D99" t="s">
        <v>17</v>
      </c>
      <c r="E99" s="6">
        <v>44949</v>
      </c>
      <c r="F99">
        <v>4606</v>
      </c>
      <c r="G99">
        <v>30</v>
      </c>
      <c r="H99">
        <v>3</v>
      </c>
      <c r="I99">
        <v>10</v>
      </c>
    </row>
    <row r="100" spans="1:9" x14ac:dyDescent="0.3">
      <c r="A100">
        <v>99</v>
      </c>
      <c r="B100" t="s">
        <v>231</v>
      </c>
      <c r="C100" t="s">
        <v>232</v>
      </c>
      <c r="D100" t="s">
        <v>19</v>
      </c>
      <c r="E100" s="6">
        <v>42797</v>
      </c>
      <c r="F100">
        <v>5128</v>
      </c>
      <c r="G100">
        <v>47</v>
      </c>
      <c r="H100">
        <v>15</v>
      </c>
      <c r="I100">
        <v>9</v>
      </c>
    </row>
    <row r="101" spans="1:9" x14ac:dyDescent="0.3">
      <c r="A101">
        <v>100</v>
      </c>
      <c r="B101" t="s">
        <v>223</v>
      </c>
      <c r="C101" t="s">
        <v>224</v>
      </c>
      <c r="D101" t="s">
        <v>17</v>
      </c>
      <c r="E101" s="6">
        <v>42270</v>
      </c>
      <c r="F101">
        <v>5311</v>
      </c>
      <c r="G101">
        <v>50</v>
      </c>
      <c r="H101">
        <v>3</v>
      </c>
      <c r="I101">
        <v>5</v>
      </c>
    </row>
    <row r="102" spans="1:9" x14ac:dyDescent="0.3">
      <c r="A102">
        <v>101</v>
      </c>
      <c r="B102" t="s">
        <v>227</v>
      </c>
      <c r="C102" t="s">
        <v>228</v>
      </c>
      <c r="D102" t="s">
        <v>18</v>
      </c>
      <c r="E102" s="6">
        <v>43587</v>
      </c>
      <c r="F102">
        <v>4053</v>
      </c>
      <c r="G102">
        <v>47</v>
      </c>
      <c r="H102">
        <v>13</v>
      </c>
      <c r="I102">
        <v>9</v>
      </c>
    </row>
    <row r="103" spans="1:9" x14ac:dyDescent="0.3">
      <c r="A103">
        <v>102</v>
      </c>
      <c r="B103" t="s">
        <v>229</v>
      </c>
      <c r="C103" t="s">
        <v>230</v>
      </c>
      <c r="D103" t="s">
        <v>22</v>
      </c>
      <c r="E103" s="6">
        <v>42472</v>
      </c>
      <c r="F103">
        <v>6664</v>
      </c>
      <c r="G103">
        <v>47</v>
      </c>
      <c r="H103">
        <v>4</v>
      </c>
      <c r="I103">
        <v>6</v>
      </c>
    </row>
    <row r="104" spans="1:9" x14ac:dyDescent="0.3">
      <c r="A104">
        <v>103</v>
      </c>
      <c r="B104" t="s">
        <v>221</v>
      </c>
      <c r="C104" t="s">
        <v>222</v>
      </c>
      <c r="D104" t="s">
        <v>19</v>
      </c>
      <c r="E104" s="6">
        <v>43603</v>
      </c>
      <c r="F104">
        <v>6167</v>
      </c>
      <c r="G104">
        <v>27</v>
      </c>
      <c r="H104">
        <v>8</v>
      </c>
      <c r="I104">
        <v>9</v>
      </c>
    </row>
    <row r="105" spans="1:9" x14ac:dyDescent="0.3">
      <c r="A105">
        <v>104</v>
      </c>
      <c r="B105" t="s">
        <v>233</v>
      </c>
      <c r="C105" t="s">
        <v>234</v>
      </c>
      <c r="D105" t="s">
        <v>22</v>
      </c>
      <c r="E105" s="6">
        <v>43864</v>
      </c>
      <c r="F105">
        <v>5670</v>
      </c>
      <c r="G105">
        <v>48</v>
      </c>
      <c r="H105">
        <v>3</v>
      </c>
      <c r="I105">
        <v>10</v>
      </c>
    </row>
    <row r="106" spans="1:9" x14ac:dyDescent="0.3">
      <c r="A106">
        <v>105</v>
      </c>
      <c r="B106" t="s">
        <v>227</v>
      </c>
      <c r="C106" t="s">
        <v>228</v>
      </c>
      <c r="D106" t="s">
        <v>20</v>
      </c>
      <c r="E106" s="6">
        <v>43505</v>
      </c>
      <c r="F106">
        <v>5170</v>
      </c>
      <c r="G106">
        <v>38</v>
      </c>
      <c r="H106">
        <v>4</v>
      </c>
      <c r="I106">
        <v>10</v>
      </c>
    </row>
    <row r="107" spans="1:9" x14ac:dyDescent="0.3">
      <c r="A107">
        <v>106</v>
      </c>
      <c r="B107" t="s">
        <v>235</v>
      </c>
      <c r="C107" t="s">
        <v>236</v>
      </c>
      <c r="D107" t="s">
        <v>21</v>
      </c>
      <c r="E107" s="6">
        <v>43191</v>
      </c>
      <c r="F107">
        <v>5790</v>
      </c>
      <c r="G107">
        <v>43</v>
      </c>
      <c r="H107">
        <v>2</v>
      </c>
      <c r="I107">
        <v>10</v>
      </c>
    </row>
    <row r="108" spans="1:9" x14ac:dyDescent="0.3">
      <c r="A108">
        <v>107</v>
      </c>
      <c r="B108" t="s">
        <v>227</v>
      </c>
      <c r="C108" t="s">
        <v>228</v>
      </c>
      <c r="D108" t="s">
        <v>22</v>
      </c>
      <c r="E108" s="6">
        <v>43065</v>
      </c>
      <c r="F108">
        <v>6154</v>
      </c>
      <c r="G108">
        <v>27</v>
      </c>
      <c r="H108">
        <v>10</v>
      </c>
      <c r="I108">
        <v>9</v>
      </c>
    </row>
    <row r="109" spans="1:9" x14ac:dyDescent="0.3">
      <c r="A109">
        <v>108</v>
      </c>
      <c r="B109" t="s">
        <v>229</v>
      </c>
      <c r="C109" t="s">
        <v>230</v>
      </c>
      <c r="D109" t="s">
        <v>19</v>
      </c>
      <c r="E109" s="6">
        <v>44521</v>
      </c>
      <c r="F109">
        <v>5213</v>
      </c>
      <c r="G109">
        <v>27</v>
      </c>
      <c r="H109">
        <v>5</v>
      </c>
      <c r="I109">
        <v>5</v>
      </c>
    </row>
    <row r="110" spans="1:9" x14ac:dyDescent="0.3">
      <c r="A110">
        <v>109</v>
      </c>
      <c r="B110" t="s">
        <v>225</v>
      </c>
      <c r="C110" t="s">
        <v>226</v>
      </c>
      <c r="D110" t="s">
        <v>20</v>
      </c>
      <c r="E110" s="6">
        <v>42989</v>
      </c>
      <c r="F110">
        <v>5012</v>
      </c>
      <c r="G110">
        <v>28</v>
      </c>
      <c r="H110">
        <v>5</v>
      </c>
      <c r="I110">
        <v>7</v>
      </c>
    </row>
    <row r="111" spans="1:9" x14ac:dyDescent="0.3">
      <c r="A111">
        <v>110</v>
      </c>
      <c r="B111" t="s">
        <v>227</v>
      </c>
      <c r="C111" t="s">
        <v>228</v>
      </c>
      <c r="D111" t="s">
        <v>20</v>
      </c>
      <c r="E111" s="6">
        <v>43442</v>
      </c>
      <c r="F111">
        <v>5440</v>
      </c>
      <c r="G111">
        <v>35</v>
      </c>
      <c r="H111">
        <v>9</v>
      </c>
      <c r="I111">
        <v>8</v>
      </c>
    </row>
    <row r="112" spans="1:9" x14ac:dyDescent="0.3">
      <c r="A112">
        <v>111</v>
      </c>
      <c r="B112" t="s">
        <v>225</v>
      </c>
      <c r="C112" t="s">
        <v>226</v>
      </c>
      <c r="D112" t="s">
        <v>17</v>
      </c>
      <c r="E112" s="6">
        <v>42952</v>
      </c>
      <c r="F112">
        <v>6407</v>
      </c>
      <c r="G112">
        <v>44</v>
      </c>
      <c r="H112">
        <v>10</v>
      </c>
      <c r="I112">
        <v>8</v>
      </c>
    </row>
    <row r="113" spans="1:9" x14ac:dyDescent="0.3">
      <c r="A113">
        <v>112</v>
      </c>
      <c r="B113" t="s">
        <v>231</v>
      </c>
      <c r="C113" t="s">
        <v>232</v>
      </c>
      <c r="D113" t="s">
        <v>20</v>
      </c>
      <c r="E113" s="6">
        <v>42317</v>
      </c>
      <c r="F113">
        <v>4008</v>
      </c>
      <c r="G113">
        <v>38</v>
      </c>
      <c r="H113">
        <v>8</v>
      </c>
      <c r="I113">
        <v>7</v>
      </c>
    </row>
    <row r="114" spans="1:9" x14ac:dyDescent="0.3">
      <c r="A114">
        <v>113</v>
      </c>
      <c r="B114" t="s">
        <v>227</v>
      </c>
      <c r="C114" t="s">
        <v>228</v>
      </c>
      <c r="D114" t="s">
        <v>21</v>
      </c>
      <c r="E114" s="6">
        <v>45085</v>
      </c>
      <c r="F114">
        <v>4893</v>
      </c>
      <c r="G114">
        <v>32</v>
      </c>
      <c r="H114">
        <v>4</v>
      </c>
      <c r="I114">
        <v>6</v>
      </c>
    </row>
    <row r="115" spans="1:9" x14ac:dyDescent="0.3">
      <c r="A115">
        <v>114</v>
      </c>
      <c r="B115" t="s">
        <v>233</v>
      </c>
      <c r="C115" t="s">
        <v>234</v>
      </c>
      <c r="D115" t="s">
        <v>18</v>
      </c>
      <c r="E115" s="6">
        <v>44909</v>
      </c>
      <c r="F115">
        <v>5164</v>
      </c>
      <c r="G115">
        <v>48</v>
      </c>
      <c r="H115">
        <v>9</v>
      </c>
      <c r="I115">
        <v>5</v>
      </c>
    </row>
    <row r="116" spans="1:9" x14ac:dyDescent="0.3">
      <c r="A116">
        <v>115</v>
      </c>
      <c r="B116" t="s">
        <v>229</v>
      </c>
      <c r="C116" t="s">
        <v>230</v>
      </c>
      <c r="D116" t="s">
        <v>18</v>
      </c>
      <c r="E116" s="6">
        <v>42739</v>
      </c>
      <c r="F116">
        <v>6418</v>
      </c>
      <c r="G116">
        <v>48</v>
      </c>
      <c r="H116">
        <v>3</v>
      </c>
      <c r="I116">
        <v>10</v>
      </c>
    </row>
    <row r="117" spans="1:9" x14ac:dyDescent="0.3">
      <c r="A117">
        <v>116</v>
      </c>
      <c r="B117" t="s">
        <v>229</v>
      </c>
      <c r="C117" t="s">
        <v>230</v>
      </c>
      <c r="D117" t="s">
        <v>19</v>
      </c>
      <c r="E117" s="6">
        <v>42211</v>
      </c>
      <c r="F117">
        <v>4809</v>
      </c>
      <c r="G117">
        <v>48</v>
      </c>
      <c r="H117">
        <v>6</v>
      </c>
      <c r="I117">
        <v>8</v>
      </c>
    </row>
    <row r="118" spans="1:9" x14ac:dyDescent="0.3">
      <c r="A118">
        <v>117</v>
      </c>
      <c r="B118" t="s">
        <v>227</v>
      </c>
      <c r="C118" t="s">
        <v>228</v>
      </c>
      <c r="D118" t="s">
        <v>20</v>
      </c>
      <c r="E118" s="6">
        <v>44497</v>
      </c>
      <c r="F118">
        <v>4769</v>
      </c>
      <c r="G118">
        <v>39</v>
      </c>
      <c r="H118">
        <v>12</v>
      </c>
      <c r="I118">
        <v>9</v>
      </c>
    </row>
    <row r="119" spans="1:9" x14ac:dyDescent="0.3">
      <c r="A119">
        <v>118</v>
      </c>
      <c r="B119" t="s">
        <v>227</v>
      </c>
      <c r="C119" t="s">
        <v>228</v>
      </c>
      <c r="D119" t="s">
        <v>20</v>
      </c>
      <c r="E119" s="6">
        <v>42784</v>
      </c>
      <c r="F119">
        <v>6763</v>
      </c>
      <c r="G119">
        <v>46</v>
      </c>
      <c r="H119">
        <v>15</v>
      </c>
      <c r="I119">
        <v>10</v>
      </c>
    </row>
    <row r="120" spans="1:9" x14ac:dyDescent="0.3">
      <c r="A120">
        <v>119</v>
      </c>
      <c r="B120" t="s">
        <v>227</v>
      </c>
      <c r="C120" t="s">
        <v>228</v>
      </c>
      <c r="D120" t="s">
        <v>17</v>
      </c>
      <c r="E120" s="6">
        <v>44109</v>
      </c>
      <c r="F120">
        <v>6535</v>
      </c>
      <c r="G120">
        <v>41</v>
      </c>
      <c r="H120">
        <v>11</v>
      </c>
      <c r="I120">
        <v>5</v>
      </c>
    </row>
    <row r="121" spans="1:9" x14ac:dyDescent="0.3">
      <c r="A121">
        <v>120</v>
      </c>
      <c r="B121" t="s">
        <v>231</v>
      </c>
      <c r="C121" t="s">
        <v>232</v>
      </c>
      <c r="D121" t="s">
        <v>17</v>
      </c>
      <c r="E121" s="6">
        <v>43139</v>
      </c>
      <c r="F121">
        <v>4943</v>
      </c>
      <c r="G121">
        <v>33</v>
      </c>
      <c r="H121">
        <v>13</v>
      </c>
      <c r="I121">
        <v>7</v>
      </c>
    </row>
    <row r="122" spans="1:9" x14ac:dyDescent="0.3">
      <c r="A122">
        <v>121</v>
      </c>
      <c r="B122" t="s">
        <v>225</v>
      </c>
      <c r="C122" t="s">
        <v>226</v>
      </c>
      <c r="D122" t="s">
        <v>17</v>
      </c>
      <c r="E122" s="6">
        <v>43964</v>
      </c>
      <c r="F122">
        <v>5714</v>
      </c>
      <c r="G122">
        <v>39</v>
      </c>
      <c r="H122">
        <v>11</v>
      </c>
      <c r="I122">
        <v>6</v>
      </c>
    </row>
    <row r="123" spans="1:9" x14ac:dyDescent="0.3">
      <c r="A123">
        <v>122</v>
      </c>
      <c r="B123" t="s">
        <v>229</v>
      </c>
      <c r="C123" t="s">
        <v>230</v>
      </c>
      <c r="D123" t="s">
        <v>17</v>
      </c>
      <c r="E123" s="6">
        <v>44151</v>
      </c>
      <c r="F123">
        <v>5088</v>
      </c>
      <c r="G123">
        <v>32</v>
      </c>
      <c r="H123">
        <v>10</v>
      </c>
      <c r="I123">
        <v>6</v>
      </c>
    </row>
    <row r="124" spans="1:9" x14ac:dyDescent="0.3">
      <c r="A124">
        <v>123</v>
      </c>
      <c r="B124" t="s">
        <v>233</v>
      </c>
      <c r="C124" t="s">
        <v>234</v>
      </c>
      <c r="D124" t="s">
        <v>22</v>
      </c>
      <c r="E124" s="6">
        <v>43086</v>
      </c>
      <c r="F124">
        <v>5153</v>
      </c>
      <c r="G124">
        <v>44</v>
      </c>
      <c r="H124">
        <v>3</v>
      </c>
      <c r="I124">
        <v>5</v>
      </c>
    </row>
    <row r="125" spans="1:9" x14ac:dyDescent="0.3">
      <c r="A125">
        <v>124</v>
      </c>
      <c r="B125" t="s">
        <v>233</v>
      </c>
      <c r="C125" t="s">
        <v>234</v>
      </c>
      <c r="D125" t="s">
        <v>20</v>
      </c>
      <c r="E125" s="6">
        <v>42195</v>
      </c>
      <c r="F125">
        <v>4773</v>
      </c>
      <c r="G125">
        <v>39</v>
      </c>
      <c r="H125">
        <v>13</v>
      </c>
      <c r="I125">
        <v>6</v>
      </c>
    </row>
    <row r="126" spans="1:9" x14ac:dyDescent="0.3">
      <c r="A126">
        <v>125</v>
      </c>
      <c r="B126" t="s">
        <v>231</v>
      </c>
      <c r="C126" t="s">
        <v>232</v>
      </c>
      <c r="D126" t="s">
        <v>21</v>
      </c>
      <c r="E126" s="6">
        <v>44570</v>
      </c>
      <c r="F126">
        <v>5728</v>
      </c>
      <c r="G126">
        <v>35</v>
      </c>
      <c r="H126">
        <v>10</v>
      </c>
      <c r="I126">
        <v>9</v>
      </c>
    </row>
    <row r="127" spans="1:9" x14ac:dyDescent="0.3">
      <c r="A127">
        <v>126</v>
      </c>
      <c r="B127" t="s">
        <v>231</v>
      </c>
      <c r="C127" t="s">
        <v>232</v>
      </c>
      <c r="D127" t="s">
        <v>20</v>
      </c>
      <c r="E127" s="6">
        <v>43338</v>
      </c>
      <c r="F127">
        <v>6339</v>
      </c>
      <c r="G127">
        <v>26</v>
      </c>
      <c r="H127">
        <v>11</v>
      </c>
      <c r="I127">
        <v>5</v>
      </c>
    </row>
    <row r="128" spans="1:9" x14ac:dyDescent="0.3">
      <c r="A128">
        <v>127</v>
      </c>
      <c r="B128" t="s">
        <v>221</v>
      </c>
      <c r="C128" t="s">
        <v>222</v>
      </c>
      <c r="D128" t="s">
        <v>18</v>
      </c>
      <c r="E128" s="6">
        <v>43746</v>
      </c>
      <c r="F128">
        <v>5609</v>
      </c>
      <c r="G128">
        <v>37</v>
      </c>
      <c r="H128">
        <v>4</v>
      </c>
      <c r="I128">
        <v>5</v>
      </c>
    </row>
    <row r="129" spans="1:9" x14ac:dyDescent="0.3">
      <c r="A129">
        <v>128</v>
      </c>
      <c r="B129" t="s">
        <v>233</v>
      </c>
      <c r="C129" t="s">
        <v>234</v>
      </c>
      <c r="D129" t="s">
        <v>17</v>
      </c>
      <c r="E129" s="6">
        <v>42556</v>
      </c>
      <c r="F129">
        <v>5321</v>
      </c>
      <c r="G129">
        <v>25</v>
      </c>
      <c r="H129">
        <v>12</v>
      </c>
      <c r="I129">
        <v>5</v>
      </c>
    </row>
    <row r="130" spans="1:9" x14ac:dyDescent="0.3">
      <c r="A130">
        <v>129</v>
      </c>
      <c r="B130" t="s">
        <v>229</v>
      </c>
      <c r="C130" t="s">
        <v>230</v>
      </c>
      <c r="D130" t="s">
        <v>19</v>
      </c>
      <c r="E130" s="6">
        <v>42907</v>
      </c>
      <c r="F130">
        <v>6842</v>
      </c>
      <c r="G130">
        <v>47</v>
      </c>
      <c r="H130">
        <v>3</v>
      </c>
      <c r="I130">
        <v>8</v>
      </c>
    </row>
    <row r="131" spans="1:9" x14ac:dyDescent="0.3">
      <c r="A131">
        <v>130</v>
      </c>
      <c r="B131" t="s">
        <v>223</v>
      </c>
      <c r="C131" t="s">
        <v>224</v>
      </c>
      <c r="D131" t="s">
        <v>18</v>
      </c>
      <c r="E131" s="6">
        <v>44791</v>
      </c>
      <c r="F131">
        <v>5335</v>
      </c>
      <c r="G131">
        <v>34</v>
      </c>
      <c r="H131">
        <v>3</v>
      </c>
      <c r="I131">
        <v>8</v>
      </c>
    </row>
    <row r="132" spans="1:9" x14ac:dyDescent="0.3">
      <c r="A132">
        <v>131</v>
      </c>
      <c r="B132" t="s">
        <v>231</v>
      </c>
      <c r="C132" t="s">
        <v>232</v>
      </c>
      <c r="D132" t="s">
        <v>17</v>
      </c>
      <c r="E132" s="6">
        <v>43319</v>
      </c>
      <c r="F132">
        <v>6514</v>
      </c>
      <c r="G132">
        <v>32</v>
      </c>
      <c r="H132">
        <v>8</v>
      </c>
      <c r="I132">
        <v>10</v>
      </c>
    </row>
    <row r="133" spans="1:9" x14ac:dyDescent="0.3">
      <c r="A133">
        <v>132</v>
      </c>
      <c r="B133" t="s">
        <v>221</v>
      </c>
      <c r="C133" t="s">
        <v>222</v>
      </c>
      <c r="D133" t="s">
        <v>18</v>
      </c>
      <c r="E133" s="6">
        <v>43959</v>
      </c>
      <c r="F133">
        <v>4036</v>
      </c>
      <c r="G133">
        <v>44</v>
      </c>
      <c r="H133">
        <v>6</v>
      </c>
      <c r="I133">
        <v>7</v>
      </c>
    </row>
    <row r="134" spans="1:9" x14ac:dyDescent="0.3">
      <c r="A134">
        <v>133</v>
      </c>
      <c r="B134" t="s">
        <v>223</v>
      </c>
      <c r="C134" t="s">
        <v>224</v>
      </c>
      <c r="D134" t="s">
        <v>22</v>
      </c>
      <c r="E134" s="6">
        <v>43250</v>
      </c>
      <c r="F134">
        <v>4759</v>
      </c>
      <c r="G134">
        <v>46</v>
      </c>
      <c r="H134">
        <v>12</v>
      </c>
      <c r="I134">
        <v>5</v>
      </c>
    </row>
    <row r="135" spans="1:9" x14ac:dyDescent="0.3">
      <c r="A135">
        <v>134</v>
      </c>
      <c r="B135" t="s">
        <v>233</v>
      </c>
      <c r="C135" t="s">
        <v>234</v>
      </c>
      <c r="D135" t="s">
        <v>20</v>
      </c>
      <c r="E135" s="6">
        <v>43485</v>
      </c>
      <c r="F135">
        <v>4137</v>
      </c>
      <c r="G135">
        <v>47</v>
      </c>
      <c r="H135">
        <v>4</v>
      </c>
      <c r="I135">
        <v>8</v>
      </c>
    </row>
    <row r="136" spans="1:9" x14ac:dyDescent="0.3">
      <c r="A136">
        <v>135</v>
      </c>
      <c r="B136" t="s">
        <v>231</v>
      </c>
      <c r="C136" t="s">
        <v>232</v>
      </c>
      <c r="D136" t="s">
        <v>22</v>
      </c>
      <c r="E136" s="6">
        <v>44555</v>
      </c>
      <c r="F136">
        <v>5429</v>
      </c>
      <c r="G136">
        <v>47</v>
      </c>
      <c r="H136">
        <v>11</v>
      </c>
      <c r="I136">
        <v>10</v>
      </c>
    </row>
    <row r="137" spans="1:9" x14ac:dyDescent="0.3">
      <c r="A137">
        <v>136</v>
      </c>
      <c r="B137" t="s">
        <v>231</v>
      </c>
      <c r="C137" t="s">
        <v>232</v>
      </c>
      <c r="D137" t="s">
        <v>20</v>
      </c>
      <c r="E137" s="6">
        <v>45202</v>
      </c>
      <c r="F137">
        <v>5125</v>
      </c>
      <c r="G137">
        <v>48</v>
      </c>
      <c r="H137">
        <v>4</v>
      </c>
      <c r="I137">
        <v>8</v>
      </c>
    </row>
    <row r="138" spans="1:9" x14ac:dyDescent="0.3">
      <c r="A138">
        <v>137</v>
      </c>
      <c r="B138" t="s">
        <v>221</v>
      </c>
      <c r="C138" t="s">
        <v>222</v>
      </c>
      <c r="D138" t="s">
        <v>19</v>
      </c>
      <c r="E138" s="6">
        <v>44078</v>
      </c>
      <c r="F138">
        <v>6499</v>
      </c>
      <c r="G138">
        <v>33</v>
      </c>
      <c r="H138">
        <v>15</v>
      </c>
      <c r="I138">
        <v>6</v>
      </c>
    </row>
    <row r="139" spans="1:9" x14ac:dyDescent="0.3">
      <c r="A139">
        <v>138</v>
      </c>
      <c r="B139" t="s">
        <v>221</v>
      </c>
      <c r="C139" t="s">
        <v>222</v>
      </c>
      <c r="D139" t="s">
        <v>19</v>
      </c>
      <c r="E139" s="6">
        <v>42743</v>
      </c>
      <c r="F139">
        <v>5872</v>
      </c>
      <c r="G139">
        <v>40</v>
      </c>
      <c r="H139">
        <v>7</v>
      </c>
      <c r="I139">
        <v>10</v>
      </c>
    </row>
    <row r="140" spans="1:9" x14ac:dyDescent="0.3">
      <c r="A140">
        <v>139</v>
      </c>
      <c r="B140" t="s">
        <v>233</v>
      </c>
      <c r="C140" t="s">
        <v>234</v>
      </c>
      <c r="D140" t="s">
        <v>22</v>
      </c>
      <c r="E140" s="6">
        <v>44587</v>
      </c>
      <c r="F140">
        <v>6748</v>
      </c>
      <c r="G140">
        <v>32</v>
      </c>
      <c r="H140">
        <v>11</v>
      </c>
      <c r="I140">
        <v>8</v>
      </c>
    </row>
    <row r="141" spans="1:9" x14ac:dyDescent="0.3">
      <c r="A141">
        <v>140</v>
      </c>
      <c r="B141" t="s">
        <v>227</v>
      </c>
      <c r="C141" t="s">
        <v>228</v>
      </c>
      <c r="D141" t="s">
        <v>18</v>
      </c>
      <c r="E141" s="6">
        <v>42613</v>
      </c>
      <c r="F141">
        <v>6361</v>
      </c>
      <c r="G141">
        <v>31</v>
      </c>
      <c r="H141">
        <v>13</v>
      </c>
      <c r="I141">
        <v>7</v>
      </c>
    </row>
    <row r="142" spans="1:9" x14ac:dyDescent="0.3">
      <c r="A142">
        <v>141</v>
      </c>
      <c r="B142" t="s">
        <v>235</v>
      </c>
      <c r="C142" t="s">
        <v>236</v>
      </c>
      <c r="D142" t="s">
        <v>19</v>
      </c>
      <c r="E142" s="6">
        <v>42375</v>
      </c>
      <c r="F142">
        <v>4965</v>
      </c>
      <c r="G142">
        <v>25</v>
      </c>
      <c r="H142">
        <v>11</v>
      </c>
      <c r="I142">
        <v>10</v>
      </c>
    </row>
    <row r="143" spans="1:9" x14ac:dyDescent="0.3">
      <c r="A143">
        <v>142</v>
      </c>
      <c r="B143" t="s">
        <v>235</v>
      </c>
      <c r="C143" t="s">
        <v>236</v>
      </c>
      <c r="D143" t="s">
        <v>19</v>
      </c>
      <c r="E143" s="6">
        <v>43899</v>
      </c>
      <c r="F143">
        <v>5520</v>
      </c>
      <c r="G143">
        <v>50</v>
      </c>
      <c r="H143">
        <v>14</v>
      </c>
      <c r="I143">
        <v>9</v>
      </c>
    </row>
    <row r="144" spans="1:9" x14ac:dyDescent="0.3">
      <c r="A144">
        <v>143</v>
      </c>
      <c r="B144" t="s">
        <v>221</v>
      </c>
      <c r="C144" t="s">
        <v>222</v>
      </c>
      <c r="D144" t="s">
        <v>21</v>
      </c>
      <c r="E144" s="6">
        <v>42755</v>
      </c>
      <c r="F144">
        <v>4798</v>
      </c>
      <c r="G144">
        <v>36</v>
      </c>
      <c r="H144">
        <v>5</v>
      </c>
      <c r="I144">
        <v>5</v>
      </c>
    </row>
    <row r="145" spans="1:9" x14ac:dyDescent="0.3">
      <c r="A145">
        <v>144</v>
      </c>
      <c r="B145" t="s">
        <v>223</v>
      </c>
      <c r="C145" t="s">
        <v>224</v>
      </c>
      <c r="D145" t="s">
        <v>20</v>
      </c>
      <c r="E145" s="6">
        <v>44498</v>
      </c>
      <c r="F145">
        <v>6870</v>
      </c>
      <c r="G145">
        <v>27</v>
      </c>
      <c r="H145">
        <v>5</v>
      </c>
      <c r="I145">
        <v>5</v>
      </c>
    </row>
    <row r="146" spans="1:9" x14ac:dyDescent="0.3">
      <c r="A146">
        <v>145</v>
      </c>
      <c r="B146" t="s">
        <v>223</v>
      </c>
      <c r="C146" t="s">
        <v>224</v>
      </c>
      <c r="D146" t="s">
        <v>17</v>
      </c>
      <c r="E146" s="6">
        <v>44117</v>
      </c>
      <c r="F146">
        <v>4428</v>
      </c>
      <c r="G146">
        <v>28</v>
      </c>
      <c r="H146">
        <v>12</v>
      </c>
      <c r="I146">
        <v>7</v>
      </c>
    </row>
    <row r="147" spans="1:9" x14ac:dyDescent="0.3">
      <c r="A147">
        <v>146</v>
      </c>
      <c r="B147" t="s">
        <v>231</v>
      </c>
      <c r="C147" t="s">
        <v>232</v>
      </c>
      <c r="D147" t="s">
        <v>19</v>
      </c>
      <c r="E147" s="6">
        <v>44702</v>
      </c>
      <c r="F147">
        <v>6984</v>
      </c>
      <c r="G147">
        <v>35</v>
      </c>
      <c r="H147">
        <v>3</v>
      </c>
      <c r="I147">
        <v>10</v>
      </c>
    </row>
    <row r="148" spans="1:9" x14ac:dyDescent="0.3">
      <c r="A148">
        <v>147</v>
      </c>
      <c r="B148" t="s">
        <v>231</v>
      </c>
      <c r="C148" t="s">
        <v>232</v>
      </c>
      <c r="D148" t="s">
        <v>18</v>
      </c>
      <c r="E148" s="6">
        <v>43191</v>
      </c>
      <c r="F148">
        <v>4336</v>
      </c>
      <c r="G148">
        <v>48</v>
      </c>
      <c r="H148">
        <v>13</v>
      </c>
      <c r="I148">
        <v>5</v>
      </c>
    </row>
    <row r="149" spans="1:9" x14ac:dyDescent="0.3">
      <c r="A149">
        <v>148</v>
      </c>
      <c r="B149" t="s">
        <v>225</v>
      </c>
      <c r="C149" t="s">
        <v>226</v>
      </c>
      <c r="D149" t="s">
        <v>22</v>
      </c>
      <c r="E149" s="6">
        <v>42625</v>
      </c>
      <c r="F149">
        <v>6807</v>
      </c>
      <c r="G149">
        <v>34</v>
      </c>
      <c r="H149">
        <v>2</v>
      </c>
      <c r="I149">
        <v>6</v>
      </c>
    </row>
    <row r="150" spans="1:9" x14ac:dyDescent="0.3">
      <c r="A150">
        <v>149</v>
      </c>
      <c r="B150" t="s">
        <v>235</v>
      </c>
      <c r="C150" t="s">
        <v>236</v>
      </c>
      <c r="D150" t="s">
        <v>22</v>
      </c>
      <c r="E150" s="6">
        <v>43126</v>
      </c>
      <c r="F150">
        <v>4935</v>
      </c>
      <c r="G150">
        <v>32</v>
      </c>
      <c r="H150">
        <v>5</v>
      </c>
      <c r="I150">
        <v>10</v>
      </c>
    </row>
    <row r="151" spans="1:9" x14ac:dyDescent="0.3">
      <c r="A151">
        <v>150</v>
      </c>
      <c r="B151" t="s">
        <v>225</v>
      </c>
      <c r="C151" t="s">
        <v>226</v>
      </c>
      <c r="D151" t="s">
        <v>18</v>
      </c>
      <c r="E151" s="6">
        <v>45095</v>
      </c>
      <c r="F151">
        <v>6256</v>
      </c>
      <c r="G151">
        <v>42</v>
      </c>
      <c r="H151">
        <v>5</v>
      </c>
      <c r="I151">
        <v>8</v>
      </c>
    </row>
    <row r="152" spans="1:9" x14ac:dyDescent="0.3">
      <c r="A152">
        <v>151</v>
      </c>
      <c r="B152" t="s">
        <v>227</v>
      </c>
      <c r="C152" t="s">
        <v>228</v>
      </c>
      <c r="D152" t="s">
        <v>22</v>
      </c>
      <c r="E152" s="6">
        <v>44031</v>
      </c>
      <c r="F152">
        <v>4495</v>
      </c>
      <c r="G152">
        <v>40</v>
      </c>
      <c r="H152">
        <v>8</v>
      </c>
      <c r="I152">
        <v>7</v>
      </c>
    </row>
    <row r="153" spans="1:9" x14ac:dyDescent="0.3">
      <c r="A153">
        <v>152</v>
      </c>
      <c r="B153" t="s">
        <v>225</v>
      </c>
      <c r="C153" t="s">
        <v>226</v>
      </c>
      <c r="D153" t="s">
        <v>17</v>
      </c>
      <c r="E153" s="6">
        <v>42527</v>
      </c>
      <c r="F153">
        <v>6926</v>
      </c>
      <c r="G153">
        <v>37</v>
      </c>
      <c r="H153">
        <v>14</v>
      </c>
      <c r="I153">
        <v>6</v>
      </c>
    </row>
    <row r="154" spans="1:9" x14ac:dyDescent="0.3">
      <c r="A154">
        <v>153</v>
      </c>
      <c r="B154" t="s">
        <v>229</v>
      </c>
      <c r="C154" t="s">
        <v>230</v>
      </c>
      <c r="D154" t="s">
        <v>18</v>
      </c>
      <c r="E154" s="6">
        <v>42819</v>
      </c>
      <c r="F154">
        <v>6562</v>
      </c>
      <c r="G154">
        <v>44</v>
      </c>
      <c r="H154">
        <v>5</v>
      </c>
      <c r="I154">
        <v>6</v>
      </c>
    </row>
    <row r="155" spans="1:9" x14ac:dyDescent="0.3">
      <c r="A155">
        <v>154</v>
      </c>
      <c r="B155" t="s">
        <v>229</v>
      </c>
      <c r="C155" t="s">
        <v>230</v>
      </c>
      <c r="D155" t="s">
        <v>20</v>
      </c>
      <c r="E155" s="6">
        <v>43203</v>
      </c>
      <c r="F155">
        <v>6719</v>
      </c>
      <c r="G155">
        <v>44</v>
      </c>
      <c r="H155">
        <v>6</v>
      </c>
      <c r="I155">
        <v>9</v>
      </c>
    </row>
    <row r="156" spans="1:9" x14ac:dyDescent="0.3">
      <c r="A156">
        <v>155</v>
      </c>
      <c r="B156" t="s">
        <v>223</v>
      </c>
      <c r="C156" t="s">
        <v>224</v>
      </c>
      <c r="D156" t="s">
        <v>19</v>
      </c>
      <c r="E156" s="6">
        <v>42280</v>
      </c>
      <c r="F156">
        <v>6418</v>
      </c>
      <c r="G156">
        <v>45</v>
      </c>
      <c r="H156">
        <v>10</v>
      </c>
      <c r="I156">
        <v>8</v>
      </c>
    </row>
    <row r="157" spans="1:9" x14ac:dyDescent="0.3">
      <c r="A157">
        <v>156</v>
      </c>
      <c r="B157" t="s">
        <v>221</v>
      </c>
      <c r="C157" t="s">
        <v>222</v>
      </c>
      <c r="D157" t="s">
        <v>17</v>
      </c>
      <c r="E157" s="6">
        <v>42624</v>
      </c>
      <c r="F157">
        <v>6616</v>
      </c>
      <c r="G157">
        <v>49</v>
      </c>
      <c r="H157">
        <v>1</v>
      </c>
      <c r="I157">
        <v>6</v>
      </c>
    </row>
    <row r="158" spans="1:9" x14ac:dyDescent="0.3">
      <c r="A158">
        <v>157</v>
      </c>
      <c r="B158" t="s">
        <v>227</v>
      </c>
      <c r="C158" t="s">
        <v>228</v>
      </c>
      <c r="D158" t="s">
        <v>19</v>
      </c>
      <c r="E158" s="6">
        <v>42441</v>
      </c>
      <c r="F158">
        <v>5232</v>
      </c>
      <c r="G158">
        <v>40</v>
      </c>
      <c r="H158">
        <v>2</v>
      </c>
      <c r="I158">
        <v>7</v>
      </c>
    </row>
    <row r="159" spans="1:9" x14ac:dyDescent="0.3">
      <c r="A159">
        <v>158</v>
      </c>
      <c r="B159" t="s">
        <v>227</v>
      </c>
      <c r="C159" t="s">
        <v>228</v>
      </c>
      <c r="D159" t="s">
        <v>21</v>
      </c>
      <c r="E159" s="6">
        <v>42724</v>
      </c>
      <c r="F159">
        <v>5909</v>
      </c>
      <c r="G159">
        <v>37</v>
      </c>
      <c r="H159">
        <v>3</v>
      </c>
      <c r="I159">
        <v>6</v>
      </c>
    </row>
    <row r="160" spans="1:9" x14ac:dyDescent="0.3">
      <c r="A160">
        <v>159</v>
      </c>
      <c r="B160" t="s">
        <v>231</v>
      </c>
      <c r="C160" t="s">
        <v>232</v>
      </c>
      <c r="D160" t="s">
        <v>18</v>
      </c>
      <c r="E160" s="6">
        <v>42826</v>
      </c>
      <c r="F160">
        <v>4024</v>
      </c>
      <c r="G160">
        <v>39</v>
      </c>
      <c r="H160">
        <v>11</v>
      </c>
      <c r="I160">
        <v>9</v>
      </c>
    </row>
    <row r="161" spans="1:9" x14ac:dyDescent="0.3">
      <c r="A161">
        <v>160</v>
      </c>
      <c r="B161" t="s">
        <v>225</v>
      </c>
      <c r="C161" t="s">
        <v>226</v>
      </c>
      <c r="D161" t="s">
        <v>18</v>
      </c>
      <c r="E161" s="6">
        <v>43207</v>
      </c>
      <c r="F161">
        <v>6453</v>
      </c>
      <c r="G161">
        <v>25</v>
      </c>
      <c r="H161">
        <v>13</v>
      </c>
      <c r="I161">
        <v>7</v>
      </c>
    </row>
    <row r="162" spans="1:9" x14ac:dyDescent="0.3">
      <c r="A162">
        <v>161</v>
      </c>
      <c r="B162" t="s">
        <v>225</v>
      </c>
      <c r="C162" t="s">
        <v>226</v>
      </c>
      <c r="D162" t="s">
        <v>22</v>
      </c>
      <c r="E162" s="6">
        <v>44024</v>
      </c>
      <c r="F162">
        <v>6407</v>
      </c>
      <c r="G162">
        <v>48</v>
      </c>
      <c r="H162">
        <v>10</v>
      </c>
      <c r="I162">
        <v>7</v>
      </c>
    </row>
    <row r="163" spans="1:9" x14ac:dyDescent="0.3">
      <c r="A163">
        <v>162</v>
      </c>
      <c r="B163" t="s">
        <v>233</v>
      </c>
      <c r="C163" t="s">
        <v>234</v>
      </c>
      <c r="D163" t="s">
        <v>22</v>
      </c>
      <c r="E163" s="6">
        <v>42283</v>
      </c>
      <c r="F163">
        <v>5248</v>
      </c>
      <c r="G163">
        <v>27</v>
      </c>
      <c r="H163">
        <v>13</v>
      </c>
      <c r="I163">
        <v>5</v>
      </c>
    </row>
    <row r="164" spans="1:9" x14ac:dyDescent="0.3">
      <c r="A164">
        <v>163</v>
      </c>
      <c r="B164" t="s">
        <v>235</v>
      </c>
      <c r="C164" t="s">
        <v>236</v>
      </c>
      <c r="D164" t="s">
        <v>22</v>
      </c>
      <c r="E164" s="6">
        <v>43543</v>
      </c>
      <c r="F164">
        <v>4956</v>
      </c>
      <c r="G164">
        <v>38</v>
      </c>
      <c r="H164">
        <v>9</v>
      </c>
      <c r="I164">
        <v>5</v>
      </c>
    </row>
    <row r="165" spans="1:9" x14ac:dyDescent="0.3">
      <c r="A165">
        <v>164</v>
      </c>
      <c r="B165" t="s">
        <v>229</v>
      </c>
      <c r="C165" t="s">
        <v>230</v>
      </c>
      <c r="D165" t="s">
        <v>20</v>
      </c>
      <c r="E165" s="6">
        <v>43067</v>
      </c>
      <c r="F165">
        <v>6010</v>
      </c>
      <c r="G165">
        <v>40</v>
      </c>
      <c r="H165">
        <v>5</v>
      </c>
      <c r="I165">
        <v>10</v>
      </c>
    </row>
    <row r="166" spans="1:9" x14ac:dyDescent="0.3">
      <c r="A166">
        <v>165</v>
      </c>
      <c r="B166" t="s">
        <v>229</v>
      </c>
      <c r="C166" t="s">
        <v>230</v>
      </c>
      <c r="D166" t="s">
        <v>19</v>
      </c>
      <c r="E166" s="6">
        <v>44408</v>
      </c>
      <c r="F166">
        <v>4902</v>
      </c>
      <c r="G166">
        <v>40</v>
      </c>
      <c r="H166">
        <v>10</v>
      </c>
      <c r="I166">
        <v>8</v>
      </c>
    </row>
    <row r="167" spans="1:9" x14ac:dyDescent="0.3">
      <c r="A167">
        <v>166</v>
      </c>
      <c r="B167" t="s">
        <v>231</v>
      </c>
      <c r="C167" t="s">
        <v>232</v>
      </c>
      <c r="D167" t="s">
        <v>21</v>
      </c>
      <c r="E167" s="6">
        <v>42234</v>
      </c>
      <c r="F167">
        <v>4532</v>
      </c>
      <c r="G167">
        <v>35</v>
      </c>
      <c r="H167">
        <v>11</v>
      </c>
      <c r="I167">
        <v>8</v>
      </c>
    </row>
    <row r="168" spans="1:9" x14ac:dyDescent="0.3">
      <c r="A168">
        <v>167</v>
      </c>
      <c r="B168" t="s">
        <v>233</v>
      </c>
      <c r="C168" t="s">
        <v>234</v>
      </c>
      <c r="D168" t="s">
        <v>20</v>
      </c>
      <c r="E168" s="6">
        <v>42207</v>
      </c>
      <c r="F168">
        <v>6748</v>
      </c>
      <c r="G168">
        <v>39</v>
      </c>
      <c r="H168">
        <v>2</v>
      </c>
      <c r="I168">
        <v>8</v>
      </c>
    </row>
    <row r="169" spans="1:9" x14ac:dyDescent="0.3">
      <c r="A169">
        <v>168</v>
      </c>
      <c r="B169" t="s">
        <v>225</v>
      </c>
      <c r="C169" t="s">
        <v>226</v>
      </c>
      <c r="D169" t="s">
        <v>22</v>
      </c>
      <c r="E169" s="6">
        <v>44244</v>
      </c>
      <c r="F169">
        <v>4149</v>
      </c>
      <c r="G169">
        <v>44</v>
      </c>
      <c r="H169">
        <v>1</v>
      </c>
      <c r="I169">
        <v>5</v>
      </c>
    </row>
    <row r="170" spans="1:9" x14ac:dyDescent="0.3">
      <c r="A170">
        <v>169</v>
      </c>
      <c r="B170" t="s">
        <v>223</v>
      </c>
      <c r="C170" t="s">
        <v>224</v>
      </c>
      <c r="D170" t="s">
        <v>18</v>
      </c>
      <c r="E170" s="6">
        <v>42812</v>
      </c>
      <c r="F170">
        <v>6625</v>
      </c>
      <c r="G170">
        <v>37</v>
      </c>
      <c r="H170">
        <v>15</v>
      </c>
      <c r="I170">
        <v>5</v>
      </c>
    </row>
    <row r="171" spans="1:9" x14ac:dyDescent="0.3">
      <c r="A171">
        <v>170</v>
      </c>
      <c r="B171" t="s">
        <v>223</v>
      </c>
      <c r="C171" t="s">
        <v>224</v>
      </c>
      <c r="D171" t="s">
        <v>18</v>
      </c>
      <c r="E171" s="6">
        <v>43673</v>
      </c>
      <c r="F171">
        <v>4922</v>
      </c>
      <c r="G171">
        <v>41</v>
      </c>
      <c r="H171">
        <v>15</v>
      </c>
      <c r="I171">
        <v>7</v>
      </c>
    </row>
    <row r="172" spans="1:9" x14ac:dyDescent="0.3">
      <c r="A172">
        <v>171</v>
      </c>
      <c r="B172" t="s">
        <v>227</v>
      </c>
      <c r="C172" t="s">
        <v>228</v>
      </c>
      <c r="D172" t="s">
        <v>22</v>
      </c>
      <c r="E172" s="6">
        <v>42782</v>
      </c>
      <c r="F172">
        <v>5899</v>
      </c>
      <c r="G172">
        <v>48</v>
      </c>
      <c r="H172">
        <v>12</v>
      </c>
      <c r="I172">
        <v>8</v>
      </c>
    </row>
    <row r="173" spans="1:9" x14ac:dyDescent="0.3">
      <c r="A173">
        <v>172</v>
      </c>
      <c r="B173" t="s">
        <v>235</v>
      </c>
      <c r="C173" t="s">
        <v>236</v>
      </c>
      <c r="D173" t="s">
        <v>17</v>
      </c>
      <c r="E173" s="6">
        <v>44381</v>
      </c>
      <c r="F173">
        <v>4027</v>
      </c>
      <c r="G173">
        <v>38</v>
      </c>
      <c r="H173">
        <v>3</v>
      </c>
      <c r="I173">
        <v>5</v>
      </c>
    </row>
    <row r="174" spans="1:9" x14ac:dyDescent="0.3">
      <c r="A174">
        <v>173</v>
      </c>
      <c r="B174" t="s">
        <v>223</v>
      </c>
      <c r="C174" t="s">
        <v>224</v>
      </c>
      <c r="D174" t="s">
        <v>21</v>
      </c>
      <c r="E174" s="6">
        <v>43727</v>
      </c>
      <c r="F174">
        <v>5896</v>
      </c>
      <c r="G174">
        <v>34</v>
      </c>
      <c r="H174">
        <v>3</v>
      </c>
      <c r="I174">
        <v>5</v>
      </c>
    </row>
    <row r="175" spans="1:9" x14ac:dyDescent="0.3">
      <c r="A175">
        <v>174</v>
      </c>
      <c r="B175" t="s">
        <v>229</v>
      </c>
      <c r="C175" t="s">
        <v>230</v>
      </c>
      <c r="D175" t="s">
        <v>22</v>
      </c>
      <c r="E175" s="6">
        <v>42580</v>
      </c>
      <c r="F175">
        <v>6942</v>
      </c>
      <c r="G175">
        <v>37</v>
      </c>
      <c r="H175">
        <v>5</v>
      </c>
      <c r="I175">
        <v>9</v>
      </c>
    </row>
    <row r="176" spans="1:9" x14ac:dyDescent="0.3">
      <c r="A176">
        <v>175</v>
      </c>
      <c r="B176" t="s">
        <v>229</v>
      </c>
      <c r="C176" t="s">
        <v>230</v>
      </c>
      <c r="D176" t="s">
        <v>19</v>
      </c>
      <c r="E176" s="6">
        <v>42852</v>
      </c>
      <c r="F176">
        <v>4514</v>
      </c>
      <c r="G176">
        <v>41</v>
      </c>
      <c r="H176">
        <v>3</v>
      </c>
      <c r="I176">
        <v>10</v>
      </c>
    </row>
    <row r="177" spans="1:9" x14ac:dyDescent="0.3">
      <c r="A177">
        <v>176</v>
      </c>
      <c r="B177" t="s">
        <v>235</v>
      </c>
      <c r="C177" t="s">
        <v>236</v>
      </c>
      <c r="D177" t="s">
        <v>19</v>
      </c>
      <c r="E177" s="6">
        <v>42643</v>
      </c>
      <c r="F177">
        <v>5851</v>
      </c>
      <c r="G177">
        <v>33</v>
      </c>
      <c r="H177">
        <v>3</v>
      </c>
      <c r="I177">
        <v>10</v>
      </c>
    </row>
    <row r="178" spans="1:9" x14ac:dyDescent="0.3">
      <c r="A178">
        <v>177</v>
      </c>
      <c r="B178" t="s">
        <v>235</v>
      </c>
      <c r="C178" t="s">
        <v>236</v>
      </c>
      <c r="D178" t="s">
        <v>22</v>
      </c>
      <c r="E178" s="6">
        <v>42999</v>
      </c>
      <c r="F178">
        <v>5517</v>
      </c>
      <c r="G178">
        <v>39</v>
      </c>
      <c r="H178">
        <v>3</v>
      </c>
      <c r="I178">
        <v>5</v>
      </c>
    </row>
    <row r="179" spans="1:9" x14ac:dyDescent="0.3">
      <c r="A179">
        <v>178</v>
      </c>
      <c r="B179" t="s">
        <v>221</v>
      </c>
      <c r="C179" t="s">
        <v>222</v>
      </c>
      <c r="D179" t="s">
        <v>19</v>
      </c>
      <c r="E179" s="6">
        <v>43092</v>
      </c>
      <c r="F179">
        <v>4426</v>
      </c>
      <c r="G179">
        <v>32</v>
      </c>
      <c r="H179">
        <v>6</v>
      </c>
      <c r="I179">
        <v>5</v>
      </c>
    </row>
    <row r="180" spans="1:9" x14ac:dyDescent="0.3">
      <c r="A180">
        <v>179</v>
      </c>
      <c r="B180" t="s">
        <v>223</v>
      </c>
      <c r="C180" t="s">
        <v>224</v>
      </c>
      <c r="D180" t="s">
        <v>20</v>
      </c>
      <c r="E180" s="6">
        <v>42146</v>
      </c>
      <c r="F180">
        <v>4045</v>
      </c>
      <c r="G180">
        <v>33</v>
      </c>
      <c r="H180">
        <v>15</v>
      </c>
      <c r="I180">
        <v>9</v>
      </c>
    </row>
    <row r="181" spans="1:9" x14ac:dyDescent="0.3">
      <c r="A181">
        <v>180</v>
      </c>
      <c r="B181" t="s">
        <v>227</v>
      </c>
      <c r="C181" t="s">
        <v>228</v>
      </c>
      <c r="D181" t="s">
        <v>17</v>
      </c>
      <c r="E181" s="6">
        <v>43056</v>
      </c>
      <c r="F181">
        <v>5554</v>
      </c>
      <c r="G181">
        <v>32</v>
      </c>
      <c r="H181">
        <v>3</v>
      </c>
      <c r="I181">
        <v>6</v>
      </c>
    </row>
    <row r="182" spans="1:9" x14ac:dyDescent="0.3">
      <c r="A182">
        <v>181</v>
      </c>
      <c r="B182" t="s">
        <v>223</v>
      </c>
      <c r="C182" t="s">
        <v>224</v>
      </c>
      <c r="D182" t="s">
        <v>20</v>
      </c>
      <c r="E182" s="6">
        <v>42320</v>
      </c>
      <c r="F182">
        <v>4280</v>
      </c>
      <c r="G182">
        <v>50</v>
      </c>
      <c r="H182">
        <v>8</v>
      </c>
      <c r="I182">
        <v>9</v>
      </c>
    </row>
    <row r="183" spans="1:9" x14ac:dyDescent="0.3">
      <c r="A183">
        <v>182</v>
      </c>
      <c r="B183" t="s">
        <v>231</v>
      </c>
      <c r="C183" t="s">
        <v>232</v>
      </c>
      <c r="D183" t="s">
        <v>17</v>
      </c>
      <c r="E183" s="6">
        <v>43329</v>
      </c>
      <c r="F183">
        <v>5439</v>
      </c>
      <c r="G183">
        <v>35</v>
      </c>
      <c r="H183">
        <v>2</v>
      </c>
      <c r="I183">
        <v>5</v>
      </c>
    </row>
    <row r="184" spans="1:9" x14ac:dyDescent="0.3">
      <c r="A184">
        <v>183</v>
      </c>
      <c r="B184" t="s">
        <v>223</v>
      </c>
      <c r="C184" t="s">
        <v>224</v>
      </c>
      <c r="D184" t="s">
        <v>19</v>
      </c>
      <c r="E184" s="6">
        <v>42043</v>
      </c>
      <c r="F184">
        <v>5115</v>
      </c>
      <c r="G184">
        <v>34</v>
      </c>
      <c r="H184">
        <v>4</v>
      </c>
      <c r="I184">
        <v>7</v>
      </c>
    </row>
    <row r="185" spans="1:9" x14ac:dyDescent="0.3">
      <c r="A185">
        <v>184</v>
      </c>
      <c r="B185" t="s">
        <v>229</v>
      </c>
      <c r="C185" t="s">
        <v>230</v>
      </c>
      <c r="D185" t="s">
        <v>17</v>
      </c>
      <c r="E185" s="6">
        <v>43917</v>
      </c>
      <c r="F185">
        <v>5828</v>
      </c>
      <c r="G185">
        <v>35</v>
      </c>
      <c r="H185">
        <v>13</v>
      </c>
      <c r="I185">
        <v>9</v>
      </c>
    </row>
    <row r="186" spans="1:9" x14ac:dyDescent="0.3">
      <c r="A186">
        <v>185</v>
      </c>
      <c r="B186" t="s">
        <v>235</v>
      </c>
      <c r="C186" t="s">
        <v>236</v>
      </c>
      <c r="D186" t="s">
        <v>20</v>
      </c>
      <c r="E186" s="6">
        <v>45047</v>
      </c>
      <c r="F186">
        <v>4464</v>
      </c>
      <c r="G186">
        <v>45</v>
      </c>
      <c r="H186">
        <v>8</v>
      </c>
      <c r="I186">
        <v>7</v>
      </c>
    </row>
    <row r="187" spans="1:9" x14ac:dyDescent="0.3">
      <c r="A187">
        <v>186</v>
      </c>
      <c r="B187" t="s">
        <v>223</v>
      </c>
      <c r="C187" t="s">
        <v>224</v>
      </c>
      <c r="D187" t="s">
        <v>17</v>
      </c>
      <c r="E187" s="6">
        <v>42798</v>
      </c>
      <c r="F187">
        <v>5202</v>
      </c>
      <c r="G187">
        <v>30</v>
      </c>
      <c r="H187">
        <v>9</v>
      </c>
      <c r="I187">
        <v>8</v>
      </c>
    </row>
    <row r="188" spans="1:9" x14ac:dyDescent="0.3">
      <c r="A188">
        <v>187</v>
      </c>
      <c r="B188" t="s">
        <v>231</v>
      </c>
      <c r="C188" t="s">
        <v>232</v>
      </c>
      <c r="D188" t="s">
        <v>20</v>
      </c>
      <c r="E188" s="6">
        <v>42419</v>
      </c>
      <c r="F188">
        <v>6334</v>
      </c>
      <c r="G188">
        <v>49</v>
      </c>
      <c r="H188">
        <v>10</v>
      </c>
      <c r="I188">
        <v>7</v>
      </c>
    </row>
    <row r="189" spans="1:9" x14ac:dyDescent="0.3">
      <c r="A189">
        <v>188</v>
      </c>
      <c r="B189" t="s">
        <v>221</v>
      </c>
      <c r="C189" t="s">
        <v>222</v>
      </c>
      <c r="D189" t="s">
        <v>20</v>
      </c>
      <c r="E189" s="6">
        <v>43926</v>
      </c>
      <c r="F189">
        <v>6185</v>
      </c>
      <c r="G189">
        <v>25</v>
      </c>
      <c r="H189">
        <v>6</v>
      </c>
      <c r="I189">
        <v>9</v>
      </c>
    </row>
    <row r="190" spans="1:9" x14ac:dyDescent="0.3">
      <c r="A190">
        <v>189</v>
      </c>
      <c r="B190" t="s">
        <v>231</v>
      </c>
      <c r="C190" t="s">
        <v>232</v>
      </c>
      <c r="D190" t="s">
        <v>20</v>
      </c>
      <c r="E190" s="6">
        <v>42385</v>
      </c>
      <c r="F190">
        <v>5221</v>
      </c>
      <c r="G190">
        <v>49</v>
      </c>
      <c r="H190">
        <v>14</v>
      </c>
      <c r="I190">
        <v>5</v>
      </c>
    </row>
    <row r="191" spans="1:9" x14ac:dyDescent="0.3">
      <c r="A191">
        <v>190</v>
      </c>
      <c r="B191" t="s">
        <v>221</v>
      </c>
      <c r="C191" t="s">
        <v>222</v>
      </c>
      <c r="D191" t="s">
        <v>21</v>
      </c>
      <c r="E191" s="6">
        <v>42539</v>
      </c>
      <c r="F191">
        <v>6021</v>
      </c>
      <c r="G191">
        <v>33</v>
      </c>
      <c r="H191">
        <v>3</v>
      </c>
      <c r="I191">
        <v>6</v>
      </c>
    </row>
    <row r="192" spans="1:9" x14ac:dyDescent="0.3">
      <c r="A192">
        <v>191</v>
      </c>
      <c r="B192" t="s">
        <v>223</v>
      </c>
      <c r="C192" t="s">
        <v>224</v>
      </c>
      <c r="D192" t="s">
        <v>22</v>
      </c>
      <c r="E192" s="6">
        <v>44524</v>
      </c>
      <c r="F192">
        <v>6915</v>
      </c>
      <c r="G192">
        <v>39</v>
      </c>
      <c r="H192">
        <v>14</v>
      </c>
      <c r="I192">
        <v>10</v>
      </c>
    </row>
    <row r="193" spans="1:9" x14ac:dyDescent="0.3">
      <c r="A193">
        <v>192</v>
      </c>
      <c r="B193" t="s">
        <v>231</v>
      </c>
      <c r="C193" t="s">
        <v>232</v>
      </c>
      <c r="D193" t="s">
        <v>21</v>
      </c>
      <c r="E193" s="6">
        <v>44063</v>
      </c>
      <c r="F193">
        <v>5360</v>
      </c>
      <c r="G193">
        <v>33</v>
      </c>
      <c r="H193">
        <v>15</v>
      </c>
      <c r="I193">
        <v>6</v>
      </c>
    </row>
    <row r="194" spans="1:9" x14ac:dyDescent="0.3">
      <c r="A194">
        <v>193</v>
      </c>
      <c r="B194" t="s">
        <v>235</v>
      </c>
      <c r="C194" t="s">
        <v>236</v>
      </c>
      <c r="D194" t="s">
        <v>20</v>
      </c>
      <c r="E194" s="6">
        <v>42514</v>
      </c>
      <c r="F194">
        <v>4012</v>
      </c>
      <c r="G194">
        <v>31</v>
      </c>
      <c r="H194">
        <v>11</v>
      </c>
      <c r="I194">
        <v>9</v>
      </c>
    </row>
    <row r="195" spans="1:9" x14ac:dyDescent="0.3">
      <c r="A195">
        <v>194</v>
      </c>
      <c r="B195" t="s">
        <v>225</v>
      </c>
      <c r="C195" t="s">
        <v>226</v>
      </c>
      <c r="D195" t="s">
        <v>21</v>
      </c>
      <c r="E195" s="6">
        <v>44856</v>
      </c>
      <c r="F195">
        <v>4437</v>
      </c>
      <c r="G195">
        <v>48</v>
      </c>
      <c r="H195">
        <v>2</v>
      </c>
      <c r="I195">
        <v>10</v>
      </c>
    </row>
    <row r="196" spans="1:9" x14ac:dyDescent="0.3">
      <c r="A196">
        <v>195</v>
      </c>
      <c r="B196" t="s">
        <v>221</v>
      </c>
      <c r="C196" t="s">
        <v>222</v>
      </c>
      <c r="D196" t="s">
        <v>18</v>
      </c>
      <c r="E196" s="6">
        <v>43920</v>
      </c>
      <c r="F196">
        <v>4596</v>
      </c>
      <c r="G196">
        <v>47</v>
      </c>
      <c r="H196">
        <v>9</v>
      </c>
      <c r="I196">
        <v>9</v>
      </c>
    </row>
    <row r="197" spans="1:9" x14ac:dyDescent="0.3">
      <c r="A197">
        <v>196</v>
      </c>
      <c r="B197" t="s">
        <v>235</v>
      </c>
      <c r="C197" t="s">
        <v>236</v>
      </c>
      <c r="D197" t="s">
        <v>21</v>
      </c>
      <c r="E197" s="6">
        <v>43248</v>
      </c>
      <c r="F197">
        <v>4621</v>
      </c>
      <c r="G197">
        <v>41</v>
      </c>
      <c r="H197">
        <v>14</v>
      </c>
      <c r="I197">
        <v>8</v>
      </c>
    </row>
    <row r="198" spans="1:9" x14ac:dyDescent="0.3">
      <c r="A198">
        <v>197</v>
      </c>
      <c r="B198" t="s">
        <v>229</v>
      </c>
      <c r="C198" t="s">
        <v>230</v>
      </c>
      <c r="D198" t="s">
        <v>22</v>
      </c>
      <c r="E198" s="6">
        <v>42891</v>
      </c>
      <c r="F198">
        <v>6618</v>
      </c>
      <c r="G198">
        <v>42</v>
      </c>
      <c r="H198">
        <v>8</v>
      </c>
      <c r="I198">
        <v>9</v>
      </c>
    </row>
    <row r="199" spans="1:9" x14ac:dyDescent="0.3">
      <c r="A199">
        <v>198</v>
      </c>
      <c r="B199" t="s">
        <v>231</v>
      </c>
      <c r="C199" t="s">
        <v>232</v>
      </c>
      <c r="D199" t="s">
        <v>18</v>
      </c>
      <c r="E199" s="6">
        <v>42259</v>
      </c>
      <c r="F199">
        <v>4762</v>
      </c>
      <c r="G199">
        <v>34</v>
      </c>
      <c r="H199">
        <v>8</v>
      </c>
      <c r="I199">
        <v>7</v>
      </c>
    </row>
    <row r="200" spans="1:9" x14ac:dyDescent="0.3">
      <c r="A200">
        <v>199</v>
      </c>
      <c r="B200" t="s">
        <v>229</v>
      </c>
      <c r="C200" t="s">
        <v>230</v>
      </c>
      <c r="D200" t="s">
        <v>21</v>
      </c>
      <c r="E200" s="6">
        <v>44036</v>
      </c>
      <c r="F200">
        <v>4096</v>
      </c>
      <c r="G200">
        <v>25</v>
      </c>
      <c r="H200">
        <v>9</v>
      </c>
      <c r="I200">
        <v>6</v>
      </c>
    </row>
    <row r="201" spans="1:9" x14ac:dyDescent="0.3">
      <c r="A201">
        <v>200</v>
      </c>
      <c r="B201" t="s">
        <v>235</v>
      </c>
      <c r="C201" t="s">
        <v>236</v>
      </c>
      <c r="D201" t="s">
        <v>17</v>
      </c>
      <c r="E201" s="6">
        <v>44392</v>
      </c>
      <c r="F201">
        <v>5330</v>
      </c>
      <c r="G201">
        <v>41</v>
      </c>
      <c r="H201">
        <v>2</v>
      </c>
      <c r="I201">
        <v>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92A4A-4CF1-4B9F-BF85-2BD70874484D}">
  <dimension ref="A1:I201"/>
  <sheetViews>
    <sheetView workbookViewId="0"/>
  </sheetViews>
  <sheetFormatPr defaultRowHeight="14.4" x14ac:dyDescent="0.3"/>
  <cols>
    <col min="1" max="1" width="13.77734375" bestFit="1" customWidth="1"/>
    <col min="2" max="2" width="14.88671875" bestFit="1" customWidth="1"/>
    <col min="3" max="3" width="13.33203125" bestFit="1" customWidth="1"/>
    <col min="4" max="4" width="15.77734375" bestFit="1" customWidth="1"/>
    <col min="5" max="5" width="8.33203125" bestFit="1" customWidth="1"/>
    <col min="6" max="6" width="6.44140625" bestFit="1" customWidth="1"/>
    <col min="7" max="7" width="18.6640625" bestFit="1" customWidth="1"/>
    <col min="8" max="8" width="20.109375" bestFit="1" customWidth="1"/>
    <col min="9" max="9" width="13.109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238</v>
      </c>
    </row>
    <row r="2" spans="1:9" x14ac:dyDescent="0.3">
      <c r="A2">
        <v>1</v>
      </c>
      <c r="B2" t="s">
        <v>9</v>
      </c>
      <c r="C2" t="s">
        <v>17</v>
      </c>
      <c r="D2" s="6">
        <v>42539</v>
      </c>
      <c r="E2">
        <v>4843</v>
      </c>
      <c r="F2">
        <v>46</v>
      </c>
      <c r="G2">
        <v>15</v>
      </c>
      <c r="H2">
        <v>5</v>
      </c>
      <c r="I2" t="s">
        <v>239</v>
      </c>
    </row>
    <row r="3" spans="1:9" x14ac:dyDescent="0.3">
      <c r="A3">
        <v>2</v>
      </c>
      <c r="B3" t="s">
        <v>10</v>
      </c>
      <c r="C3" t="s">
        <v>18</v>
      </c>
      <c r="D3" s="6">
        <v>43677</v>
      </c>
      <c r="E3">
        <v>4581</v>
      </c>
      <c r="F3">
        <v>40</v>
      </c>
      <c r="G3">
        <v>11</v>
      </c>
      <c r="H3">
        <v>7</v>
      </c>
      <c r="I3" t="s">
        <v>239</v>
      </c>
    </row>
    <row r="4" spans="1:9" x14ac:dyDescent="0.3">
      <c r="A4">
        <v>3</v>
      </c>
      <c r="B4" t="s">
        <v>9</v>
      </c>
      <c r="C4" t="s">
        <v>19</v>
      </c>
      <c r="D4" s="6">
        <v>42653</v>
      </c>
      <c r="E4">
        <v>6370</v>
      </c>
      <c r="F4">
        <v>50</v>
      </c>
      <c r="G4">
        <v>1</v>
      </c>
      <c r="H4">
        <v>7</v>
      </c>
      <c r="I4" t="s">
        <v>240</v>
      </c>
    </row>
    <row r="5" spans="1:9" x14ac:dyDescent="0.3">
      <c r="A5">
        <v>4</v>
      </c>
      <c r="B5" t="s">
        <v>11</v>
      </c>
      <c r="C5" t="s">
        <v>20</v>
      </c>
      <c r="D5" s="6">
        <v>43488</v>
      </c>
      <c r="E5">
        <v>5343</v>
      </c>
      <c r="F5">
        <v>42</v>
      </c>
      <c r="G5">
        <v>12</v>
      </c>
      <c r="H5">
        <v>10</v>
      </c>
      <c r="I5" t="s">
        <v>241</v>
      </c>
    </row>
    <row r="6" spans="1:9" x14ac:dyDescent="0.3">
      <c r="A6">
        <v>5</v>
      </c>
      <c r="B6" t="s">
        <v>11</v>
      </c>
      <c r="C6" t="s">
        <v>21</v>
      </c>
      <c r="D6" s="6">
        <v>43976</v>
      </c>
      <c r="E6">
        <v>4117</v>
      </c>
      <c r="F6">
        <v>38</v>
      </c>
      <c r="G6">
        <v>11</v>
      </c>
      <c r="H6">
        <v>9</v>
      </c>
      <c r="I6" t="s">
        <v>239</v>
      </c>
    </row>
    <row r="7" spans="1:9" x14ac:dyDescent="0.3">
      <c r="A7">
        <v>6</v>
      </c>
      <c r="B7" t="s">
        <v>12</v>
      </c>
      <c r="C7" t="s">
        <v>21</v>
      </c>
      <c r="D7" s="6">
        <v>43195</v>
      </c>
      <c r="E7">
        <v>4075</v>
      </c>
      <c r="F7">
        <v>43</v>
      </c>
      <c r="G7">
        <v>1</v>
      </c>
      <c r="H7">
        <v>8</v>
      </c>
      <c r="I7" t="s">
        <v>239</v>
      </c>
    </row>
    <row r="8" spans="1:9" x14ac:dyDescent="0.3">
      <c r="A8">
        <v>7</v>
      </c>
      <c r="B8" t="s">
        <v>13</v>
      </c>
      <c r="C8" t="s">
        <v>20</v>
      </c>
      <c r="D8" s="6">
        <v>42171</v>
      </c>
      <c r="E8">
        <v>4607</v>
      </c>
      <c r="F8">
        <v>50</v>
      </c>
      <c r="G8">
        <v>1</v>
      </c>
      <c r="H8">
        <v>5</v>
      </c>
      <c r="I8" t="s">
        <v>239</v>
      </c>
    </row>
    <row r="9" spans="1:9" x14ac:dyDescent="0.3">
      <c r="A9">
        <v>8</v>
      </c>
      <c r="B9" t="s">
        <v>14</v>
      </c>
      <c r="C9" t="s">
        <v>21</v>
      </c>
      <c r="D9" s="6">
        <v>42586</v>
      </c>
      <c r="E9">
        <v>4244</v>
      </c>
      <c r="F9">
        <v>30</v>
      </c>
      <c r="G9">
        <v>13</v>
      </c>
      <c r="H9">
        <v>10</v>
      </c>
      <c r="I9" t="s">
        <v>239</v>
      </c>
    </row>
    <row r="10" spans="1:9" x14ac:dyDescent="0.3">
      <c r="A10">
        <v>9</v>
      </c>
      <c r="B10" t="s">
        <v>13</v>
      </c>
      <c r="C10" t="s">
        <v>21</v>
      </c>
      <c r="D10" s="6">
        <v>43192</v>
      </c>
      <c r="E10">
        <v>6452</v>
      </c>
      <c r="F10">
        <v>40</v>
      </c>
      <c r="G10">
        <v>1</v>
      </c>
      <c r="H10">
        <v>6</v>
      </c>
      <c r="I10" t="s">
        <v>240</v>
      </c>
    </row>
    <row r="11" spans="1:9" x14ac:dyDescent="0.3">
      <c r="A11">
        <v>10</v>
      </c>
      <c r="B11" t="s">
        <v>9</v>
      </c>
      <c r="C11" t="s">
        <v>19</v>
      </c>
      <c r="D11" s="6">
        <v>42450</v>
      </c>
      <c r="E11">
        <v>4210</v>
      </c>
      <c r="F11">
        <v>42</v>
      </c>
      <c r="G11">
        <v>7</v>
      </c>
      <c r="H11">
        <v>8</v>
      </c>
      <c r="I11" t="s">
        <v>239</v>
      </c>
    </row>
    <row r="12" spans="1:9" x14ac:dyDescent="0.3">
      <c r="A12">
        <v>11</v>
      </c>
      <c r="B12" t="s">
        <v>9</v>
      </c>
      <c r="C12" t="s">
        <v>21</v>
      </c>
      <c r="D12" s="6">
        <v>44936</v>
      </c>
      <c r="E12">
        <v>5277</v>
      </c>
      <c r="F12">
        <v>39</v>
      </c>
      <c r="G12">
        <v>13</v>
      </c>
      <c r="H12">
        <v>6</v>
      </c>
      <c r="I12" t="s">
        <v>241</v>
      </c>
    </row>
    <row r="13" spans="1:9" x14ac:dyDescent="0.3">
      <c r="A13">
        <v>12</v>
      </c>
      <c r="B13" t="s">
        <v>9</v>
      </c>
      <c r="C13" t="s">
        <v>17</v>
      </c>
      <c r="D13" s="6">
        <v>42008</v>
      </c>
      <c r="E13">
        <v>6991</v>
      </c>
      <c r="F13">
        <v>44</v>
      </c>
      <c r="G13">
        <v>9</v>
      </c>
      <c r="H13">
        <v>6</v>
      </c>
      <c r="I13" t="s">
        <v>240</v>
      </c>
    </row>
    <row r="14" spans="1:9" x14ac:dyDescent="0.3">
      <c r="A14">
        <v>13</v>
      </c>
      <c r="B14" t="s">
        <v>11</v>
      </c>
      <c r="C14" t="s">
        <v>20</v>
      </c>
      <c r="D14" s="6">
        <v>44884</v>
      </c>
      <c r="E14">
        <v>5590</v>
      </c>
      <c r="F14">
        <v>43</v>
      </c>
      <c r="G14">
        <v>12</v>
      </c>
      <c r="H14">
        <v>7</v>
      </c>
      <c r="I14" t="s">
        <v>241</v>
      </c>
    </row>
    <row r="15" spans="1:9" x14ac:dyDescent="0.3">
      <c r="A15">
        <v>14</v>
      </c>
      <c r="B15" t="s">
        <v>14</v>
      </c>
      <c r="C15" t="s">
        <v>17</v>
      </c>
      <c r="D15" s="6">
        <v>42189</v>
      </c>
      <c r="E15">
        <v>6200</v>
      </c>
      <c r="F15">
        <v>26</v>
      </c>
      <c r="G15">
        <v>8</v>
      </c>
      <c r="H15">
        <v>10</v>
      </c>
      <c r="I15" t="s">
        <v>240</v>
      </c>
    </row>
    <row r="16" spans="1:9" x14ac:dyDescent="0.3">
      <c r="A16">
        <v>15</v>
      </c>
      <c r="B16" t="s">
        <v>9</v>
      </c>
      <c r="C16" t="s">
        <v>22</v>
      </c>
      <c r="D16" s="6">
        <v>44244</v>
      </c>
      <c r="E16">
        <v>5627</v>
      </c>
      <c r="F16">
        <v>39</v>
      </c>
      <c r="G16">
        <v>5</v>
      </c>
      <c r="H16">
        <v>10</v>
      </c>
      <c r="I16" t="s">
        <v>241</v>
      </c>
    </row>
    <row r="17" spans="1:9" x14ac:dyDescent="0.3">
      <c r="A17">
        <v>16</v>
      </c>
      <c r="B17" t="s">
        <v>11</v>
      </c>
      <c r="C17" t="s">
        <v>20</v>
      </c>
      <c r="D17" s="6">
        <v>43646</v>
      </c>
      <c r="E17">
        <v>5040</v>
      </c>
      <c r="F17">
        <v>42</v>
      </c>
      <c r="G17">
        <v>9</v>
      </c>
      <c r="H17">
        <v>8</v>
      </c>
      <c r="I17" t="s">
        <v>241</v>
      </c>
    </row>
    <row r="18" spans="1:9" x14ac:dyDescent="0.3">
      <c r="A18">
        <v>17</v>
      </c>
      <c r="B18" t="s">
        <v>15</v>
      </c>
      <c r="C18" t="s">
        <v>19</v>
      </c>
      <c r="D18" s="6">
        <v>45216</v>
      </c>
      <c r="E18">
        <v>5276</v>
      </c>
      <c r="F18">
        <v>33</v>
      </c>
      <c r="G18">
        <v>1</v>
      </c>
      <c r="H18">
        <v>10</v>
      </c>
      <c r="I18" t="s">
        <v>241</v>
      </c>
    </row>
    <row r="19" spans="1:9" x14ac:dyDescent="0.3">
      <c r="A19">
        <v>18</v>
      </c>
      <c r="B19" t="s">
        <v>14</v>
      </c>
      <c r="C19" t="s">
        <v>20</v>
      </c>
      <c r="D19" s="6">
        <v>45039</v>
      </c>
      <c r="E19">
        <v>6479</v>
      </c>
      <c r="F19">
        <v>28</v>
      </c>
      <c r="G19">
        <v>4</v>
      </c>
      <c r="H19">
        <v>8</v>
      </c>
      <c r="I19" t="s">
        <v>240</v>
      </c>
    </row>
    <row r="20" spans="1:9" x14ac:dyDescent="0.3">
      <c r="A20">
        <v>19</v>
      </c>
      <c r="B20" t="s">
        <v>13</v>
      </c>
      <c r="C20" t="s">
        <v>20</v>
      </c>
      <c r="D20" s="6">
        <v>44016</v>
      </c>
      <c r="E20">
        <v>6952</v>
      </c>
      <c r="F20">
        <v>47</v>
      </c>
      <c r="G20">
        <v>11</v>
      </c>
      <c r="H20">
        <v>5</v>
      </c>
      <c r="I20" t="s">
        <v>240</v>
      </c>
    </row>
    <row r="21" spans="1:9" x14ac:dyDescent="0.3">
      <c r="A21">
        <v>20</v>
      </c>
      <c r="B21" t="s">
        <v>12</v>
      </c>
      <c r="C21" t="s">
        <v>21</v>
      </c>
      <c r="D21" s="6">
        <v>45064</v>
      </c>
      <c r="E21">
        <v>6478</v>
      </c>
      <c r="F21">
        <v>49</v>
      </c>
      <c r="G21">
        <v>3</v>
      </c>
      <c r="H21">
        <v>6</v>
      </c>
      <c r="I21" t="s">
        <v>240</v>
      </c>
    </row>
    <row r="22" spans="1:9" x14ac:dyDescent="0.3">
      <c r="A22">
        <v>21</v>
      </c>
      <c r="B22" t="s">
        <v>14</v>
      </c>
      <c r="C22" t="s">
        <v>21</v>
      </c>
      <c r="D22" s="6">
        <v>43835</v>
      </c>
      <c r="E22">
        <v>4630</v>
      </c>
      <c r="F22">
        <v>44</v>
      </c>
      <c r="G22">
        <v>1</v>
      </c>
      <c r="H22">
        <v>8</v>
      </c>
      <c r="I22" t="s">
        <v>239</v>
      </c>
    </row>
    <row r="23" spans="1:9" x14ac:dyDescent="0.3">
      <c r="A23">
        <v>22</v>
      </c>
      <c r="B23" t="s">
        <v>11</v>
      </c>
      <c r="C23" t="s">
        <v>17</v>
      </c>
      <c r="D23" s="6">
        <v>43740</v>
      </c>
      <c r="E23">
        <v>4373</v>
      </c>
      <c r="F23">
        <v>48</v>
      </c>
      <c r="G23">
        <v>10</v>
      </c>
      <c r="H23">
        <v>9</v>
      </c>
      <c r="I23" t="s">
        <v>239</v>
      </c>
    </row>
    <row r="24" spans="1:9" x14ac:dyDescent="0.3">
      <c r="A24">
        <v>23</v>
      </c>
      <c r="B24" t="s">
        <v>11</v>
      </c>
      <c r="C24" t="s">
        <v>18</v>
      </c>
      <c r="D24" s="6">
        <v>44786</v>
      </c>
      <c r="E24">
        <v>5402</v>
      </c>
      <c r="F24">
        <v>40</v>
      </c>
      <c r="G24">
        <v>7</v>
      </c>
      <c r="H24">
        <v>5</v>
      </c>
      <c r="I24" t="s">
        <v>241</v>
      </c>
    </row>
    <row r="25" spans="1:9" x14ac:dyDescent="0.3">
      <c r="A25">
        <v>24</v>
      </c>
      <c r="B25" t="s">
        <v>15</v>
      </c>
      <c r="C25" t="s">
        <v>22</v>
      </c>
      <c r="D25" s="6">
        <v>43145</v>
      </c>
      <c r="E25">
        <v>4566</v>
      </c>
      <c r="F25">
        <v>43</v>
      </c>
      <c r="G25">
        <v>12</v>
      </c>
      <c r="H25">
        <v>5</v>
      </c>
      <c r="I25" t="s">
        <v>239</v>
      </c>
    </row>
    <row r="26" spans="1:9" x14ac:dyDescent="0.3">
      <c r="A26">
        <v>25</v>
      </c>
      <c r="B26" t="s">
        <v>10</v>
      </c>
      <c r="C26" t="s">
        <v>20</v>
      </c>
      <c r="D26" s="6">
        <v>42290</v>
      </c>
      <c r="E26">
        <v>6805</v>
      </c>
      <c r="F26">
        <v>27</v>
      </c>
      <c r="G26">
        <v>13</v>
      </c>
      <c r="H26">
        <v>6</v>
      </c>
      <c r="I26" t="s">
        <v>240</v>
      </c>
    </row>
    <row r="27" spans="1:9" x14ac:dyDescent="0.3">
      <c r="A27">
        <v>26</v>
      </c>
      <c r="B27" t="s">
        <v>16</v>
      </c>
      <c r="C27" t="s">
        <v>21</v>
      </c>
      <c r="D27" s="6">
        <v>44495</v>
      </c>
      <c r="E27">
        <v>6116</v>
      </c>
      <c r="F27">
        <v>45</v>
      </c>
      <c r="G27">
        <v>8</v>
      </c>
      <c r="H27">
        <v>9</v>
      </c>
      <c r="I27" t="s">
        <v>240</v>
      </c>
    </row>
    <row r="28" spans="1:9" x14ac:dyDescent="0.3">
      <c r="A28">
        <v>27</v>
      </c>
      <c r="B28" t="s">
        <v>12</v>
      </c>
      <c r="C28" t="s">
        <v>21</v>
      </c>
      <c r="D28" s="6">
        <v>44312</v>
      </c>
      <c r="E28">
        <v>6311</v>
      </c>
      <c r="F28">
        <v>43</v>
      </c>
      <c r="G28">
        <v>11</v>
      </c>
      <c r="H28">
        <v>10</v>
      </c>
      <c r="I28" t="s">
        <v>240</v>
      </c>
    </row>
    <row r="29" spans="1:9" x14ac:dyDescent="0.3">
      <c r="A29">
        <v>28</v>
      </c>
      <c r="B29" t="s">
        <v>12</v>
      </c>
      <c r="C29" t="s">
        <v>22</v>
      </c>
      <c r="D29" s="6">
        <v>42971</v>
      </c>
      <c r="E29">
        <v>4894</v>
      </c>
      <c r="F29">
        <v>43</v>
      </c>
      <c r="G29">
        <v>10</v>
      </c>
      <c r="H29">
        <v>9</v>
      </c>
      <c r="I29" t="s">
        <v>239</v>
      </c>
    </row>
    <row r="30" spans="1:9" x14ac:dyDescent="0.3">
      <c r="A30">
        <v>29</v>
      </c>
      <c r="B30" t="s">
        <v>15</v>
      </c>
      <c r="C30" t="s">
        <v>19</v>
      </c>
      <c r="D30" s="6">
        <v>42638</v>
      </c>
      <c r="E30">
        <v>6827</v>
      </c>
      <c r="F30">
        <v>28</v>
      </c>
      <c r="G30">
        <v>12</v>
      </c>
      <c r="H30">
        <v>6</v>
      </c>
      <c r="I30" t="s">
        <v>240</v>
      </c>
    </row>
    <row r="31" spans="1:9" x14ac:dyDescent="0.3">
      <c r="A31">
        <v>30</v>
      </c>
      <c r="B31" t="s">
        <v>14</v>
      </c>
      <c r="C31" t="s">
        <v>17</v>
      </c>
      <c r="D31" s="6">
        <v>42882</v>
      </c>
      <c r="E31">
        <v>4567</v>
      </c>
      <c r="F31">
        <v>28</v>
      </c>
      <c r="G31">
        <v>10</v>
      </c>
      <c r="H31">
        <v>5</v>
      </c>
      <c r="I31" t="s">
        <v>239</v>
      </c>
    </row>
    <row r="32" spans="1:9" x14ac:dyDescent="0.3">
      <c r="A32">
        <v>31</v>
      </c>
      <c r="B32" t="s">
        <v>10</v>
      </c>
      <c r="C32" t="s">
        <v>20</v>
      </c>
      <c r="D32" s="6">
        <v>42839</v>
      </c>
      <c r="E32">
        <v>4876</v>
      </c>
      <c r="F32">
        <v>27</v>
      </c>
      <c r="G32">
        <v>14</v>
      </c>
      <c r="H32">
        <v>5</v>
      </c>
      <c r="I32" t="s">
        <v>239</v>
      </c>
    </row>
    <row r="33" spans="1:9" x14ac:dyDescent="0.3">
      <c r="A33">
        <v>32</v>
      </c>
      <c r="B33" t="s">
        <v>9</v>
      </c>
      <c r="C33" t="s">
        <v>22</v>
      </c>
      <c r="D33" s="6">
        <v>43957</v>
      </c>
      <c r="E33">
        <v>5089</v>
      </c>
      <c r="F33">
        <v>27</v>
      </c>
      <c r="G33">
        <v>5</v>
      </c>
      <c r="H33">
        <v>7</v>
      </c>
      <c r="I33" t="s">
        <v>241</v>
      </c>
    </row>
    <row r="34" spans="1:9" x14ac:dyDescent="0.3">
      <c r="A34">
        <v>33</v>
      </c>
      <c r="B34" t="s">
        <v>13</v>
      </c>
      <c r="C34" t="s">
        <v>21</v>
      </c>
      <c r="D34" s="6">
        <v>45144</v>
      </c>
      <c r="E34">
        <v>6733</v>
      </c>
      <c r="F34">
        <v>34</v>
      </c>
      <c r="G34">
        <v>14</v>
      </c>
      <c r="H34">
        <v>7</v>
      </c>
      <c r="I34" t="s">
        <v>240</v>
      </c>
    </row>
    <row r="35" spans="1:9" x14ac:dyDescent="0.3">
      <c r="A35">
        <v>34</v>
      </c>
      <c r="B35" t="s">
        <v>11</v>
      </c>
      <c r="C35" t="s">
        <v>20</v>
      </c>
      <c r="D35" s="6">
        <v>43425</v>
      </c>
      <c r="E35">
        <v>4414</v>
      </c>
      <c r="F35">
        <v>45</v>
      </c>
      <c r="G35">
        <v>13</v>
      </c>
      <c r="H35">
        <v>5</v>
      </c>
      <c r="I35" t="s">
        <v>239</v>
      </c>
    </row>
    <row r="36" spans="1:9" x14ac:dyDescent="0.3">
      <c r="A36">
        <v>35</v>
      </c>
      <c r="B36" t="s">
        <v>10</v>
      </c>
      <c r="C36" t="s">
        <v>18</v>
      </c>
      <c r="D36" s="6">
        <v>43904</v>
      </c>
      <c r="E36">
        <v>4775</v>
      </c>
      <c r="F36">
        <v>46</v>
      </c>
      <c r="G36">
        <v>7</v>
      </c>
      <c r="H36">
        <v>6</v>
      </c>
      <c r="I36" t="s">
        <v>239</v>
      </c>
    </row>
    <row r="37" spans="1:9" x14ac:dyDescent="0.3">
      <c r="A37">
        <v>36</v>
      </c>
      <c r="B37" t="s">
        <v>14</v>
      </c>
      <c r="C37" t="s">
        <v>21</v>
      </c>
      <c r="D37" s="6">
        <v>42652</v>
      </c>
      <c r="E37">
        <v>6272</v>
      </c>
      <c r="F37">
        <v>43</v>
      </c>
      <c r="G37">
        <v>5</v>
      </c>
      <c r="H37">
        <v>10</v>
      </c>
      <c r="I37" t="s">
        <v>240</v>
      </c>
    </row>
    <row r="38" spans="1:9" x14ac:dyDescent="0.3">
      <c r="A38">
        <v>37</v>
      </c>
      <c r="B38" t="s">
        <v>15</v>
      </c>
      <c r="C38" t="s">
        <v>19</v>
      </c>
      <c r="D38" s="6">
        <v>45086</v>
      </c>
      <c r="E38">
        <v>5918</v>
      </c>
      <c r="F38">
        <v>49</v>
      </c>
      <c r="G38">
        <v>12</v>
      </c>
      <c r="H38">
        <v>6</v>
      </c>
      <c r="I38" t="s">
        <v>241</v>
      </c>
    </row>
    <row r="39" spans="1:9" x14ac:dyDescent="0.3">
      <c r="A39">
        <v>38</v>
      </c>
      <c r="B39" t="s">
        <v>13</v>
      </c>
      <c r="C39" t="s">
        <v>18</v>
      </c>
      <c r="D39" s="6">
        <v>43509</v>
      </c>
      <c r="E39">
        <v>5647</v>
      </c>
      <c r="F39">
        <v>26</v>
      </c>
      <c r="G39">
        <v>7</v>
      </c>
      <c r="H39">
        <v>10</v>
      </c>
      <c r="I39" t="s">
        <v>241</v>
      </c>
    </row>
    <row r="40" spans="1:9" x14ac:dyDescent="0.3">
      <c r="A40">
        <v>39</v>
      </c>
      <c r="B40" t="s">
        <v>15</v>
      </c>
      <c r="C40" t="s">
        <v>21</v>
      </c>
      <c r="D40" s="6">
        <v>43884</v>
      </c>
      <c r="E40">
        <v>5555</v>
      </c>
      <c r="F40">
        <v>44</v>
      </c>
      <c r="G40">
        <v>7</v>
      </c>
      <c r="H40">
        <v>9</v>
      </c>
      <c r="I40" t="s">
        <v>241</v>
      </c>
    </row>
    <row r="41" spans="1:9" x14ac:dyDescent="0.3">
      <c r="A41">
        <v>40</v>
      </c>
      <c r="B41" t="s">
        <v>9</v>
      </c>
      <c r="C41" t="s">
        <v>18</v>
      </c>
      <c r="D41" s="6">
        <v>44287</v>
      </c>
      <c r="E41">
        <v>6899</v>
      </c>
      <c r="F41">
        <v>50</v>
      </c>
      <c r="G41">
        <v>12</v>
      </c>
      <c r="H41">
        <v>10</v>
      </c>
      <c r="I41" t="s">
        <v>240</v>
      </c>
    </row>
    <row r="42" spans="1:9" x14ac:dyDescent="0.3">
      <c r="A42">
        <v>41</v>
      </c>
      <c r="B42" t="s">
        <v>15</v>
      </c>
      <c r="C42" t="s">
        <v>22</v>
      </c>
      <c r="D42" s="6">
        <v>44273</v>
      </c>
      <c r="E42">
        <v>4440</v>
      </c>
      <c r="F42">
        <v>40</v>
      </c>
      <c r="G42">
        <v>5</v>
      </c>
      <c r="H42">
        <v>8</v>
      </c>
      <c r="I42" t="s">
        <v>239</v>
      </c>
    </row>
    <row r="43" spans="1:9" x14ac:dyDescent="0.3">
      <c r="A43">
        <v>42</v>
      </c>
      <c r="B43" t="s">
        <v>11</v>
      </c>
      <c r="C43" t="s">
        <v>17</v>
      </c>
      <c r="D43" s="6">
        <v>42744</v>
      </c>
      <c r="E43">
        <v>5175</v>
      </c>
      <c r="F43">
        <v>50</v>
      </c>
      <c r="G43">
        <v>4</v>
      </c>
      <c r="H43">
        <v>8</v>
      </c>
      <c r="I43" t="s">
        <v>241</v>
      </c>
    </row>
    <row r="44" spans="1:9" x14ac:dyDescent="0.3">
      <c r="A44">
        <v>43</v>
      </c>
      <c r="B44" t="s">
        <v>9</v>
      </c>
      <c r="C44" t="s">
        <v>21</v>
      </c>
      <c r="D44" s="6">
        <v>42414</v>
      </c>
      <c r="E44">
        <v>5682</v>
      </c>
      <c r="F44">
        <v>33</v>
      </c>
      <c r="G44">
        <v>10</v>
      </c>
      <c r="H44">
        <v>5</v>
      </c>
      <c r="I44" t="s">
        <v>241</v>
      </c>
    </row>
    <row r="45" spans="1:9" x14ac:dyDescent="0.3">
      <c r="A45">
        <v>44</v>
      </c>
      <c r="B45" t="s">
        <v>15</v>
      </c>
      <c r="C45" t="s">
        <v>18</v>
      </c>
      <c r="D45" s="6">
        <v>42993</v>
      </c>
      <c r="E45">
        <v>5152</v>
      </c>
      <c r="F45">
        <v>31</v>
      </c>
      <c r="G45">
        <v>2</v>
      </c>
      <c r="H45">
        <v>8</v>
      </c>
      <c r="I45" t="s">
        <v>241</v>
      </c>
    </row>
    <row r="46" spans="1:9" x14ac:dyDescent="0.3">
      <c r="A46">
        <v>45</v>
      </c>
      <c r="B46" t="s">
        <v>10</v>
      </c>
      <c r="C46" t="s">
        <v>17</v>
      </c>
      <c r="D46" s="6">
        <v>44500</v>
      </c>
      <c r="E46">
        <v>5889</v>
      </c>
      <c r="F46">
        <v>43</v>
      </c>
      <c r="G46">
        <v>14</v>
      </c>
      <c r="H46">
        <v>5</v>
      </c>
      <c r="I46" t="s">
        <v>241</v>
      </c>
    </row>
    <row r="47" spans="1:9" x14ac:dyDescent="0.3">
      <c r="A47">
        <v>46</v>
      </c>
      <c r="B47" t="s">
        <v>15</v>
      </c>
      <c r="C47" t="s">
        <v>22</v>
      </c>
      <c r="D47" s="6">
        <v>44266</v>
      </c>
      <c r="E47">
        <v>6172</v>
      </c>
      <c r="F47">
        <v>33</v>
      </c>
      <c r="G47">
        <v>13</v>
      </c>
      <c r="H47">
        <v>9</v>
      </c>
      <c r="I47" t="s">
        <v>240</v>
      </c>
    </row>
    <row r="48" spans="1:9" x14ac:dyDescent="0.3">
      <c r="A48">
        <v>47</v>
      </c>
      <c r="B48" t="s">
        <v>12</v>
      </c>
      <c r="C48" t="s">
        <v>21</v>
      </c>
      <c r="D48" s="6">
        <v>44706</v>
      </c>
      <c r="E48">
        <v>6866</v>
      </c>
      <c r="F48">
        <v>50</v>
      </c>
      <c r="G48">
        <v>7</v>
      </c>
      <c r="H48">
        <v>7</v>
      </c>
      <c r="I48" t="s">
        <v>240</v>
      </c>
    </row>
    <row r="49" spans="1:9" x14ac:dyDescent="0.3">
      <c r="A49">
        <v>48</v>
      </c>
      <c r="B49" t="s">
        <v>11</v>
      </c>
      <c r="C49" t="s">
        <v>18</v>
      </c>
      <c r="D49" s="6">
        <v>42032</v>
      </c>
      <c r="E49">
        <v>5821</v>
      </c>
      <c r="F49">
        <v>34</v>
      </c>
      <c r="G49">
        <v>15</v>
      </c>
      <c r="H49">
        <v>10</v>
      </c>
      <c r="I49" t="s">
        <v>241</v>
      </c>
    </row>
    <row r="50" spans="1:9" x14ac:dyDescent="0.3">
      <c r="A50">
        <v>49</v>
      </c>
      <c r="B50" t="s">
        <v>10</v>
      </c>
      <c r="C50" t="s">
        <v>21</v>
      </c>
      <c r="D50" s="6">
        <v>43056</v>
      </c>
      <c r="E50">
        <v>6262</v>
      </c>
      <c r="F50">
        <v>25</v>
      </c>
      <c r="G50">
        <v>11</v>
      </c>
      <c r="H50">
        <v>10</v>
      </c>
      <c r="I50" t="s">
        <v>240</v>
      </c>
    </row>
    <row r="51" spans="1:9" x14ac:dyDescent="0.3">
      <c r="A51">
        <v>50</v>
      </c>
      <c r="B51" t="s">
        <v>11</v>
      </c>
      <c r="C51" t="s">
        <v>22</v>
      </c>
      <c r="D51" s="6">
        <v>43888</v>
      </c>
      <c r="E51">
        <v>5136</v>
      </c>
      <c r="F51">
        <v>44</v>
      </c>
      <c r="G51">
        <v>9</v>
      </c>
      <c r="H51">
        <v>6</v>
      </c>
      <c r="I51" t="s">
        <v>241</v>
      </c>
    </row>
    <row r="52" spans="1:9" x14ac:dyDescent="0.3">
      <c r="A52">
        <v>51</v>
      </c>
      <c r="B52" t="s">
        <v>10</v>
      </c>
      <c r="C52" t="s">
        <v>21</v>
      </c>
      <c r="D52" s="6">
        <v>42829</v>
      </c>
      <c r="E52">
        <v>6029</v>
      </c>
      <c r="F52">
        <v>32</v>
      </c>
      <c r="G52">
        <v>9</v>
      </c>
      <c r="H52">
        <v>8</v>
      </c>
      <c r="I52" t="s">
        <v>240</v>
      </c>
    </row>
    <row r="53" spans="1:9" x14ac:dyDescent="0.3">
      <c r="A53">
        <v>52</v>
      </c>
      <c r="B53" t="s">
        <v>12</v>
      </c>
      <c r="C53" t="s">
        <v>22</v>
      </c>
      <c r="D53" s="6">
        <v>44222</v>
      </c>
      <c r="E53">
        <v>6277</v>
      </c>
      <c r="F53">
        <v>32</v>
      </c>
      <c r="G53">
        <v>1</v>
      </c>
      <c r="H53">
        <v>9</v>
      </c>
      <c r="I53" t="s">
        <v>240</v>
      </c>
    </row>
    <row r="54" spans="1:9" x14ac:dyDescent="0.3">
      <c r="A54">
        <v>53</v>
      </c>
      <c r="B54" t="s">
        <v>11</v>
      </c>
      <c r="C54" t="s">
        <v>18</v>
      </c>
      <c r="D54" s="6">
        <v>42743</v>
      </c>
      <c r="E54">
        <v>4842</v>
      </c>
      <c r="F54">
        <v>39</v>
      </c>
      <c r="G54">
        <v>2</v>
      </c>
      <c r="H54">
        <v>8</v>
      </c>
      <c r="I54" t="s">
        <v>239</v>
      </c>
    </row>
    <row r="55" spans="1:9" x14ac:dyDescent="0.3">
      <c r="A55">
        <v>54</v>
      </c>
      <c r="B55" t="s">
        <v>9</v>
      </c>
      <c r="C55" t="s">
        <v>18</v>
      </c>
      <c r="D55" s="6">
        <v>42258</v>
      </c>
      <c r="E55">
        <v>6923</v>
      </c>
      <c r="F55">
        <v>30</v>
      </c>
      <c r="G55">
        <v>6</v>
      </c>
      <c r="H55">
        <v>7</v>
      </c>
      <c r="I55" t="s">
        <v>240</v>
      </c>
    </row>
    <row r="56" spans="1:9" x14ac:dyDescent="0.3">
      <c r="A56">
        <v>55</v>
      </c>
      <c r="B56" t="s">
        <v>12</v>
      </c>
      <c r="C56" t="s">
        <v>17</v>
      </c>
      <c r="D56" s="6">
        <v>42267</v>
      </c>
      <c r="E56">
        <v>5013</v>
      </c>
      <c r="F56">
        <v>38</v>
      </c>
      <c r="G56">
        <v>6</v>
      </c>
      <c r="H56">
        <v>5</v>
      </c>
      <c r="I56" t="s">
        <v>241</v>
      </c>
    </row>
    <row r="57" spans="1:9" x14ac:dyDescent="0.3">
      <c r="A57">
        <v>56</v>
      </c>
      <c r="B57" t="s">
        <v>16</v>
      </c>
      <c r="C57" t="s">
        <v>17</v>
      </c>
      <c r="D57" s="6">
        <v>43099</v>
      </c>
      <c r="E57">
        <v>4071</v>
      </c>
      <c r="F57">
        <v>25</v>
      </c>
      <c r="G57">
        <v>10</v>
      </c>
      <c r="H57">
        <v>9</v>
      </c>
      <c r="I57" t="s">
        <v>239</v>
      </c>
    </row>
    <row r="58" spans="1:9" x14ac:dyDescent="0.3">
      <c r="A58">
        <v>57</v>
      </c>
      <c r="B58" t="s">
        <v>13</v>
      </c>
      <c r="C58" t="s">
        <v>20</v>
      </c>
      <c r="D58" s="6">
        <v>42994</v>
      </c>
      <c r="E58">
        <v>5440</v>
      </c>
      <c r="F58">
        <v>33</v>
      </c>
      <c r="G58">
        <v>9</v>
      </c>
      <c r="H58">
        <v>6</v>
      </c>
      <c r="I58" t="s">
        <v>241</v>
      </c>
    </row>
    <row r="59" spans="1:9" x14ac:dyDescent="0.3">
      <c r="A59">
        <v>58</v>
      </c>
      <c r="B59" t="s">
        <v>14</v>
      </c>
      <c r="C59" t="s">
        <v>18</v>
      </c>
      <c r="D59" s="6">
        <v>42226</v>
      </c>
      <c r="E59">
        <v>4969</v>
      </c>
      <c r="F59">
        <v>45</v>
      </c>
      <c r="G59">
        <v>14</v>
      </c>
      <c r="H59">
        <v>10</v>
      </c>
      <c r="I59" t="s">
        <v>239</v>
      </c>
    </row>
    <row r="60" spans="1:9" x14ac:dyDescent="0.3">
      <c r="A60">
        <v>59</v>
      </c>
      <c r="B60" t="s">
        <v>16</v>
      </c>
      <c r="C60" t="s">
        <v>22</v>
      </c>
      <c r="D60" s="6">
        <v>42981</v>
      </c>
      <c r="E60">
        <v>6463</v>
      </c>
      <c r="F60">
        <v>47</v>
      </c>
      <c r="G60">
        <v>11</v>
      </c>
      <c r="H60">
        <v>5</v>
      </c>
      <c r="I60" t="s">
        <v>240</v>
      </c>
    </row>
    <row r="61" spans="1:9" x14ac:dyDescent="0.3">
      <c r="A61">
        <v>60</v>
      </c>
      <c r="B61" t="s">
        <v>10</v>
      </c>
      <c r="C61" t="s">
        <v>17</v>
      </c>
      <c r="D61" s="6">
        <v>43564</v>
      </c>
      <c r="E61">
        <v>5783</v>
      </c>
      <c r="F61">
        <v>44</v>
      </c>
      <c r="G61">
        <v>6</v>
      </c>
      <c r="H61">
        <v>9</v>
      </c>
      <c r="I61" t="s">
        <v>241</v>
      </c>
    </row>
    <row r="62" spans="1:9" x14ac:dyDescent="0.3">
      <c r="A62">
        <v>61</v>
      </c>
      <c r="B62" t="s">
        <v>10</v>
      </c>
      <c r="C62" t="s">
        <v>20</v>
      </c>
      <c r="D62" s="6">
        <v>42085</v>
      </c>
      <c r="E62">
        <v>5017</v>
      </c>
      <c r="F62">
        <v>50</v>
      </c>
      <c r="G62">
        <v>12</v>
      </c>
      <c r="H62">
        <v>6</v>
      </c>
      <c r="I62" t="s">
        <v>241</v>
      </c>
    </row>
    <row r="63" spans="1:9" x14ac:dyDescent="0.3">
      <c r="A63">
        <v>62</v>
      </c>
      <c r="B63" t="s">
        <v>10</v>
      </c>
      <c r="C63" t="s">
        <v>18</v>
      </c>
      <c r="D63" s="6">
        <v>43321</v>
      </c>
      <c r="E63">
        <v>6825</v>
      </c>
      <c r="F63">
        <v>46</v>
      </c>
      <c r="G63">
        <v>13</v>
      </c>
      <c r="H63">
        <v>10</v>
      </c>
      <c r="I63" t="s">
        <v>240</v>
      </c>
    </row>
    <row r="64" spans="1:9" x14ac:dyDescent="0.3">
      <c r="A64">
        <v>63</v>
      </c>
      <c r="B64" t="s">
        <v>16</v>
      </c>
      <c r="C64" t="s">
        <v>18</v>
      </c>
      <c r="D64" s="6">
        <v>44990</v>
      </c>
      <c r="E64">
        <v>5195</v>
      </c>
      <c r="F64">
        <v>42</v>
      </c>
      <c r="G64">
        <v>12</v>
      </c>
      <c r="H64">
        <v>5</v>
      </c>
      <c r="I64" t="s">
        <v>241</v>
      </c>
    </row>
    <row r="65" spans="1:9" x14ac:dyDescent="0.3">
      <c r="A65">
        <v>64</v>
      </c>
      <c r="B65" t="s">
        <v>14</v>
      </c>
      <c r="C65" t="s">
        <v>22</v>
      </c>
      <c r="D65" s="6">
        <v>43924</v>
      </c>
      <c r="E65">
        <v>6312</v>
      </c>
      <c r="F65">
        <v>33</v>
      </c>
      <c r="G65">
        <v>11</v>
      </c>
      <c r="H65">
        <v>7</v>
      </c>
      <c r="I65" t="s">
        <v>240</v>
      </c>
    </row>
    <row r="66" spans="1:9" x14ac:dyDescent="0.3">
      <c r="A66">
        <v>65</v>
      </c>
      <c r="B66" t="s">
        <v>13</v>
      </c>
      <c r="C66" t="s">
        <v>19</v>
      </c>
      <c r="D66" s="6">
        <v>42047</v>
      </c>
      <c r="E66">
        <v>6333</v>
      </c>
      <c r="F66">
        <v>33</v>
      </c>
      <c r="G66">
        <v>15</v>
      </c>
      <c r="H66">
        <v>7</v>
      </c>
      <c r="I66" t="s">
        <v>240</v>
      </c>
    </row>
    <row r="67" spans="1:9" x14ac:dyDescent="0.3">
      <c r="A67">
        <v>66</v>
      </c>
      <c r="B67" t="s">
        <v>13</v>
      </c>
      <c r="C67" t="s">
        <v>17</v>
      </c>
      <c r="D67" s="6">
        <v>42479</v>
      </c>
      <c r="E67">
        <v>5184</v>
      </c>
      <c r="F67">
        <v>26</v>
      </c>
      <c r="G67">
        <v>13</v>
      </c>
      <c r="H67">
        <v>8</v>
      </c>
      <c r="I67" t="s">
        <v>241</v>
      </c>
    </row>
    <row r="68" spans="1:9" x14ac:dyDescent="0.3">
      <c r="A68">
        <v>67</v>
      </c>
      <c r="B68" t="s">
        <v>12</v>
      </c>
      <c r="C68" t="s">
        <v>20</v>
      </c>
      <c r="D68" s="6">
        <v>42552</v>
      </c>
      <c r="E68">
        <v>5243</v>
      </c>
      <c r="F68">
        <v>27</v>
      </c>
      <c r="G68">
        <v>9</v>
      </c>
      <c r="H68">
        <v>8</v>
      </c>
      <c r="I68" t="s">
        <v>241</v>
      </c>
    </row>
    <row r="69" spans="1:9" x14ac:dyDescent="0.3">
      <c r="A69">
        <v>68</v>
      </c>
      <c r="B69" t="s">
        <v>13</v>
      </c>
      <c r="C69" t="s">
        <v>18</v>
      </c>
      <c r="D69" s="6">
        <v>43239</v>
      </c>
      <c r="E69">
        <v>6354</v>
      </c>
      <c r="F69">
        <v>36</v>
      </c>
      <c r="G69">
        <v>14</v>
      </c>
      <c r="H69">
        <v>8</v>
      </c>
      <c r="I69" t="s">
        <v>240</v>
      </c>
    </row>
    <row r="70" spans="1:9" x14ac:dyDescent="0.3">
      <c r="A70">
        <v>69</v>
      </c>
      <c r="B70" t="s">
        <v>15</v>
      </c>
      <c r="C70" t="s">
        <v>17</v>
      </c>
      <c r="D70" s="6">
        <v>44461</v>
      </c>
      <c r="E70">
        <v>5720</v>
      </c>
      <c r="F70">
        <v>44</v>
      </c>
      <c r="G70">
        <v>7</v>
      </c>
      <c r="H70">
        <v>9</v>
      </c>
      <c r="I70" t="s">
        <v>241</v>
      </c>
    </row>
    <row r="71" spans="1:9" x14ac:dyDescent="0.3">
      <c r="A71">
        <v>70</v>
      </c>
      <c r="B71" t="s">
        <v>13</v>
      </c>
      <c r="C71" t="s">
        <v>20</v>
      </c>
      <c r="D71" s="6">
        <v>43025</v>
      </c>
      <c r="E71">
        <v>6339</v>
      </c>
      <c r="F71">
        <v>42</v>
      </c>
      <c r="G71">
        <v>7</v>
      </c>
      <c r="H71">
        <v>7</v>
      </c>
      <c r="I71" t="s">
        <v>240</v>
      </c>
    </row>
    <row r="72" spans="1:9" x14ac:dyDescent="0.3">
      <c r="A72">
        <v>71</v>
      </c>
      <c r="B72" t="s">
        <v>16</v>
      </c>
      <c r="C72" t="s">
        <v>20</v>
      </c>
      <c r="D72" s="6">
        <v>43269</v>
      </c>
      <c r="E72">
        <v>4385</v>
      </c>
      <c r="F72">
        <v>31</v>
      </c>
      <c r="G72">
        <v>1</v>
      </c>
      <c r="H72">
        <v>9</v>
      </c>
      <c r="I72" t="s">
        <v>239</v>
      </c>
    </row>
    <row r="73" spans="1:9" x14ac:dyDescent="0.3">
      <c r="A73">
        <v>72</v>
      </c>
      <c r="B73" t="s">
        <v>16</v>
      </c>
      <c r="C73" t="s">
        <v>20</v>
      </c>
      <c r="D73" s="6">
        <v>43448</v>
      </c>
      <c r="E73">
        <v>5204</v>
      </c>
      <c r="F73">
        <v>28</v>
      </c>
      <c r="G73">
        <v>1</v>
      </c>
      <c r="H73">
        <v>8</v>
      </c>
      <c r="I73" t="s">
        <v>241</v>
      </c>
    </row>
    <row r="74" spans="1:9" x14ac:dyDescent="0.3">
      <c r="A74">
        <v>73</v>
      </c>
      <c r="B74" t="s">
        <v>12</v>
      </c>
      <c r="C74" t="s">
        <v>20</v>
      </c>
      <c r="D74" s="6">
        <v>44312</v>
      </c>
      <c r="E74">
        <v>4216</v>
      </c>
      <c r="F74">
        <v>49</v>
      </c>
      <c r="G74">
        <v>6</v>
      </c>
      <c r="H74">
        <v>8</v>
      </c>
      <c r="I74" t="s">
        <v>239</v>
      </c>
    </row>
    <row r="75" spans="1:9" x14ac:dyDescent="0.3">
      <c r="A75">
        <v>74</v>
      </c>
      <c r="B75" t="s">
        <v>10</v>
      </c>
      <c r="C75" t="s">
        <v>19</v>
      </c>
      <c r="D75" s="6">
        <v>44949</v>
      </c>
      <c r="E75">
        <v>4242</v>
      </c>
      <c r="F75">
        <v>31</v>
      </c>
      <c r="G75">
        <v>11</v>
      </c>
      <c r="H75">
        <v>10</v>
      </c>
      <c r="I75" t="s">
        <v>239</v>
      </c>
    </row>
    <row r="76" spans="1:9" x14ac:dyDescent="0.3">
      <c r="A76">
        <v>75</v>
      </c>
      <c r="B76" t="s">
        <v>15</v>
      </c>
      <c r="C76" t="s">
        <v>22</v>
      </c>
      <c r="D76" s="6">
        <v>43663</v>
      </c>
      <c r="E76">
        <v>5850</v>
      </c>
      <c r="F76">
        <v>40</v>
      </c>
      <c r="G76">
        <v>7</v>
      </c>
      <c r="H76">
        <v>6</v>
      </c>
      <c r="I76" t="s">
        <v>241</v>
      </c>
    </row>
    <row r="77" spans="1:9" x14ac:dyDescent="0.3">
      <c r="A77">
        <v>76</v>
      </c>
      <c r="B77" t="s">
        <v>13</v>
      </c>
      <c r="C77" t="s">
        <v>20</v>
      </c>
      <c r="D77" s="6">
        <v>42741</v>
      </c>
      <c r="E77">
        <v>5694</v>
      </c>
      <c r="F77">
        <v>25</v>
      </c>
      <c r="G77">
        <v>10</v>
      </c>
      <c r="H77">
        <v>7</v>
      </c>
      <c r="I77" t="s">
        <v>241</v>
      </c>
    </row>
    <row r="78" spans="1:9" x14ac:dyDescent="0.3">
      <c r="A78">
        <v>77</v>
      </c>
      <c r="B78" t="s">
        <v>16</v>
      </c>
      <c r="C78" t="s">
        <v>17</v>
      </c>
      <c r="D78" s="6">
        <v>42914</v>
      </c>
      <c r="E78">
        <v>6620</v>
      </c>
      <c r="F78">
        <v>27</v>
      </c>
      <c r="G78">
        <v>10</v>
      </c>
      <c r="H78">
        <v>7</v>
      </c>
      <c r="I78" t="s">
        <v>240</v>
      </c>
    </row>
    <row r="79" spans="1:9" x14ac:dyDescent="0.3">
      <c r="A79">
        <v>78</v>
      </c>
      <c r="B79" t="s">
        <v>12</v>
      </c>
      <c r="C79" t="s">
        <v>19</v>
      </c>
      <c r="D79" s="6">
        <v>44537</v>
      </c>
      <c r="E79">
        <v>4725</v>
      </c>
      <c r="F79">
        <v>37</v>
      </c>
      <c r="G79">
        <v>13</v>
      </c>
      <c r="H79">
        <v>6</v>
      </c>
      <c r="I79" t="s">
        <v>239</v>
      </c>
    </row>
    <row r="80" spans="1:9" x14ac:dyDescent="0.3">
      <c r="A80">
        <v>79</v>
      </c>
      <c r="B80" t="s">
        <v>12</v>
      </c>
      <c r="C80" t="s">
        <v>21</v>
      </c>
      <c r="D80" s="6">
        <v>44661</v>
      </c>
      <c r="E80">
        <v>4738</v>
      </c>
      <c r="F80">
        <v>46</v>
      </c>
      <c r="G80">
        <v>14</v>
      </c>
      <c r="H80">
        <v>8</v>
      </c>
      <c r="I80" t="s">
        <v>239</v>
      </c>
    </row>
    <row r="81" spans="1:9" x14ac:dyDescent="0.3">
      <c r="A81">
        <v>80</v>
      </c>
      <c r="B81" t="s">
        <v>13</v>
      </c>
      <c r="C81" t="s">
        <v>17</v>
      </c>
      <c r="D81" s="6">
        <v>42235</v>
      </c>
      <c r="E81">
        <v>6516</v>
      </c>
      <c r="F81">
        <v>41</v>
      </c>
      <c r="G81">
        <v>5</v>
      </c>
      <c r="H81">
        <v>7</v>
      </c>
      <c r="I81" t="s">
        <v>240</v>
      </c>
    </row>
    <row r="82" spans="1:9" x14ac:dyDescent="0.3">
      <c r="A82">
        <v>81</v>
      </c>
      <c r="B82" t="s">
        <v>9</v>
      </c>
      <c r="C82" t="s">
        <v>21</v>
      </c>
      <c r="D82" s="6">
        <v>44833</v>
      </c>
      <c r="E82">
        <v>5518</v>
      </c>
      <c r="F82">
        <v>41</v>
      </c>
      <c r="G82">
        <v>10</v>
      </c>
      <c r="H82">
        <v>7</v>
      </c>
      <c r="I82" t="s">
        <v>241</v>
      </c>
    </row>
    <row r="83" spans="1:9" x14ac:dyDescent="0.3">
      <c r="A83">
        <v>82</v>
      </c>
      <c r="B83" t="s">
        <v>11</v>
      </c>
      <c r="C83" t="s">
        <v>17</v>
      </c>
      <c r="D83" s="6">
        <v>44925</v>
      </c>
      <c r="E83">
        <v>6183</v>
      </c>
      <c r="F83">
        <v>49</v>
      </c>
      <c r="G83">
        <v>3</v>
      </c>
      <c r="H83">
        <v>7</v>
      </c>
      <c r="I83" t="s">
        <v>240</v>
      </c>
    </row>
    <row r="84" spans="1:9" x14ac:dyDescent="0.3">
      <c r="A84">
        <v>83</v>
      </c>
      <c r="B84" t="s">
        <v>12</v>
      </c>
      <c r="C84" t="s">
        <v>17</v>
      </c>
      <c r="D84" s="6">
        <v>45194</v>
      </c>
      <c r="E84">
        <v>6993</v>
      </c>
      <c r="F84">
        <v>30</v>
      </c>
      <c r="G84">
        <v>8</v>
      </c>
      <c r="H84">
        <v>9</v>
      </c>
      <c r="I84" t="s">
        <v>240</v>
      </c>
    </row>
    <row r="85" spans="1:9" x14ac:dyDescent="0.3">
      <c r="A85">
        <v>84</v>
      </c>
      <c r="B85" t="s">
        <v>14</v>
      </c>
      <c r="C85" t="s">
        <v>20</v>
      </c>
      <c r="D85" s="6">
        <v>43233</v>
      </c>
      <c r="E85">
        <v>6991</v>
      </c>
      <c r="F85">
        <v>33</v>
      </c>
      <c r="G85">
        <v>11</v>
      </c>
      <c r="H85">
        <v>10</v>
      </c>
      <c r="I85" t="s">
        <v>240</v>
      </c>
    </row>
    <row r="86" spans="1:9" x14ac:dyDescent="0.3">
      <c r="A86">
        <v>85</v>
      </c>
      <c r="B86" t="s">
        <v>9</v>
      </c>
      <c r="C86" t="s">
        <v>20</v>
      </c>
      <c r="D86" s="6">
        <v>44160</v>
      </c>
      <c r="E86">
        <v>6580</v>
      </c>
      <c r="F86">
        <v>30</v>
      </c>
      <c r="G86">
        <v>4</v>
      </c>
      <c r="H86">
        <v>8</v>
      </c>
      <c r="I86" t="s">
        <v>240</v>
      </c>
    </row>
    <row r="87" spans="1:9" x14ac:dyDescent="0.3">
      <c r="A87">
        <v>86</v>
      </c>
      <c r="B87" t="s">
        <v>9</v>
      </c>
      <c r="C87" t="s">
        <v>21</v>
      </c>
      <c r="D87" s="6">
        <v>44463</v>
      </c>
      <c r="E87">
        <v>4415</v>
      </c>
      <c r="F87">
        <v>39</v>
      </c>
      <c r="G87">
        <v>4</v>
      </c>
      <c r="H87">
        <v>5</v>
      </c>
      <c r="I87" t="s">
        <v>239</v>
      </c>
    </row>
    <row r="88" spans="1:9" x14ac:dyDescent="0.3">
      <c r="A88">
        <v>87</v>
      </c>
      <c r="B88" t="s">
        <v>15</v>
      </c>
      <c r="C88" t="s">
        <v>17</v>
      </c>
      <c r="D88" s="6">
        <v>42827</v>
      </c>
      <c r="E88">
        <v>5023</v>
      </c>
      <c r="F88">
        <v>30</v>
      </c>
      <c r="G88">
        <v>4</v>
      </c>
      <c r="H88">
        <v>8</v>
      </c>
      <c r="I88" t="s">
        <v>241</v>
      </c>
    </row>
    <row r="89" spans="1:9" x14ac:dyDescent="0.3">
      <c r="A89">
        <v>88</v>
      </c>
      <c r="B89" t="s">
        <v>16</v>
      </c>
      <c r="C89" t="s">
        <v>21</v>
      </c>
      <c r="D89" s="6">
        <v>42499</v>
      </c>
      <c r="E89">
        <v>6668</v>
      </c>
      <c r="F89">
        <v>39</v>
      </c>
      <c r="G89">
        <v>12</v>
      </c>
      <c r="H89">
        <v>9</v>
      </c>
      <c r="I89" t="s">
        <v>240</v>
      </c>
    </row>
    <row r="90" spans="1:9" x14ac:dyDescent="0.3">
      <c r="A90">
        <v>89</v>
      </c>
      <c r="B90" t="s">
        <v>11</v>
      </c>
      <c r="C90" t="s">
        <v>18</v>
      </c>
      <c r="D90" s="6">
        <v>44560</v>
      </c>
      <c r="E90">
        <v>4850</v>
      </c>
      <c r="F90">
        <v>30</v>
      </c>
      <c r="G90">
        <v>15</v>
      </c>
      <c r="H90">
        <v>7</v>
      </c>
      <c r="I90" t="s">
        <v>239</v>
      </c>
    </row>
    <row r="91" spans="1:9" x14ac:dyDescent="0.3">
      <c r="A91">
        <v>90</v>
      </c>
      <c r="B91" t="s">
        <v>14</v>
      </c>
      <c r="C91" t="s">
        <v>22</v>
      </c>
      <c r="D91" s="6">
        <v>42565</v>
      </c>
      <c r="E91">
        <v>5501</v>
      </c>
      <c r="F91">
        <v>27</v>
      </c>
      <c r="G91">
        <v>12</v>
      </c>
      <c r="H91">
        <v>9</v>
      </c>
      <c r="I91" t="s">
        <v>241</v>
      </c>
    </row>
    <row r="92" spans="1:9" x14ac:dyDescent="0.3">
      <c r="A92">
        <v>91</v>
      </c>
      <c r="B92" t="s">
        <v>15</v>
      </c>
      <c r="C92" t="s">
        <v>22</v>
      </c>
      <c r="D92" s="6">
        <v>44070</v>
      </c>
      <c r="E92">
        <v>4588</v>
      </c>
      <c r="F92">
        <v>47</v>
      </c>
      <c r="G92">
        <v>15</v>
      </c>
      <c r="H92">
        <v>10</v>
      </c>
      <c r="I92" t="s">
        <v>239</v>
      </c>
    </row>
    <row r="93" spans="1:9" x14ac:dyDescent="0.3">
      <c r="A93">
        <v>92</v>
      </c>
      <c r="B93" t="s">
        <v>11</v>
      </c>
      <c r="C93" t="s">
        <v>21</v>
      </c>
      <c r="D93" s="6">
        <v>43037</v>
      </c>
      <c r="E93">
        <v>6724</v>
      </c>
      <c r="F93">
        <v>42</v>
      </c>
      <c r="G93">
        <v>4</v>
      </c>
      <c r="H93">
        <v>5</v>
      </c>
      <c r="I93" t="s">
        <v>240</v>
      </c>
    </row>
    <row r="94" spans="1:9" x14ac:dyDescent="0.3">
      <c r="A94">
        <v>93</v>
      </c>
      <c r="B94" t="s">
        <v>11</v>
      </c>
      <c r="C94" t="s">
        <v>18</v>
      </c>
      <c r="D94" s="6">
        <v>42593</v>
      </c>
      <c r="E94">
        <v>5793</v>
      </c>
      <c r="F94">
        <v>27</v>
      </c>
      <c r="G94">
        <v>8</v>
      </c>
      <c r="H94">
        <v>6</v>
      </c>
      <c r="I94" t="s">
        <v>241</v>
      </c>
    </row>
    <row r="95" spans="1:9" x14ac:dyDescent="0.3">
      <c r="A95">
        <v>94</v>
      </c>
      <c r="B95" t="s">
        <v>10</v>
      </c>
      <c r="C95" t="s">
        <v>20</v>
      </c>
      <c r="D95" s="6">
        <v>43013</v>
      </c>
      <c r="E95">
        <v>6949</v>
      </c>
      <c r="F95">
        <v>26</v>
      </c>
      <c r="G95">
        <v>10</v>
      </c>
      <c r="H95">
        <v>8</v>
      </c>
      <c r="I95" t="s">
        <v>240</v>
      </c>
    </row>
    <row r="96" spans="1:9" x14ac:dyDescent="0.3">
      <c r="A96">
        <v>95</v>
      </c>
      <c r="B96" t="s">
        <v>16</v>
      </c>
      <c r="C96" t="s">
        <v>17</v>
      </c>
      <c r="D96" s="6">
        <v>44221</v>
      </c>
      <c r="E96">
        <v>6716</v>
      </c>
      <c r="F96">
        <v>32</v>
      </c>
      <c r="G96">
        <v>12</v>
      </c>
      <c r="H96">
        <v>10</v>
      </c>
      <c r="I96" t="s">
        <v>240</v>
      </c>
    </row>
    <row r="97" spans="1:9" x14ac:dyDescent="0.3">
      <c r="A97">
        <v>96</v>
      </c>
      <c r="B97" t="s">
        <v>13</v>
      </c>
      <c r="C97" t="s">
        <v>21</v>
      </c>
      <c r="D97" s="6">
        <v>42750</v>
      </c>
      <c r="E97">
        <v>6930</v>
      </c>
      <c r="F97">
        <v>40</v>
      </c>
      <c r="G97">
        <v>13</v>
      </c>
      <c r="H97">
        <v>7</v>
      </c>
      <c r="I97" t="s">
        <v>240</v>
      </c>
    </row>
    <row r="98" spans="1:9" x14ac:dyDescent="0.3">
      <c r="A98">
        <v>97</v>
      </c>
      <c r="B98" t="s">
        <v>14</v>
      </c>
      <c r="C98" t="s">
        <v>17</v>
      </c>
      <c r="D98" s="6">
        <v>42009</v>
      </c>
      <c r="E98">
        <v>4641</v>
      </c>
      <c r="F98">
        <v>45</v>
      </c>
      <c r="G98">
        <v>12</v>
      </c>
      <c r="H98">
        <v>5</v>
      </c>
      <c r="I98" t="s">
        <v>239</v>
      </c>
    </row>
    <row r="99" spans="1:9" x14ac:dyDescent="0.3">
      <c r="A99">
        <v>98</v>
      </c>
      <c r="B99" t="s">
        <v>12</v>
      </c>
      <c r="C99" t="s">
        <v>17</v>
      </c>
      <c r="D99" s="6">
        <v>44949</v>
      </c>
      <c r="E99">
        <v>4606</v>
      </c>
      <c r="F99">
        <v>30</v>
      </c>
      <c r="G99">
        <v>3</v>
      </c>
      <c r="H99">
        <v>10</v>
      </c>
      <c r="I99" t="s">
        <v>239</v>
      </c>
    </row>
    <row r="100" spans="1:9" x14ac:dyDescent="0.3">
      <c r="A100">
        <v>99</v>
      </c>
      <c r="B100" t="s">
        <v>14</v>
      </c>
      <c r="C100" t="s">
        <v>19</v>
      </c>
      <c r="D100" s="6">
        <v>42797</v>
      </c>
      <c r="E100">
        <v>5128</v>
      </c>
      <c r="F100">
        <v>47</v>
      </c>
      <c r="G100">
        <v>15</v>
      </c>
      <c r="H100">
        <v>9</v>
      </c>
      <c r="I100" t="s">
        <v>241</v>
      </c>
    </row>
    <row r="101" spans="1:9" x14ac:dyDescent="0.3">
      <c r="A101">
        <v>100</v>
      </c>
      <c r="B101" t="s">
        <v>10</v>
      </c>
      <c r="C101" t="s">
        <v>17</v>
      </c>
      <c r="D101" s="6">
        <v>42270</v>
      </c>
      <c r="E101">
        <v>5311</v>
      </c>
      <c r="F101">
        <v>50</v>
      </c>
      <c r="G101">
        <v>3</v>
      </c>
      <c r="H101">
        <v>5</v>
      </c>
      <c r="I101" t="s">
        <v>241</v>
      </c>
    </row>
    <row r="102" spans="1:9" x14ac:dyDescent="0.3">
      <c r="A102">
        <v>101</v>
      </c>
      <c r="B102" t="s">
        <v>12</v>
      </c>
      <c r="C102" t="s">
        <v>18</v>
      </c>
      <c r="D102" s="6">
        <v>43587</v>
      </c>
      <c r="E102">
        <v>4053</v>
      </c>
      <c r="F102">
        <v>47</v>
      </c>
      <c r="G102">
        <v>13</v>
      </c>
      <c r="H102">
        <v>9</v>
      </c>
      <c r="I102" t="s">
        <v>239</v>
      </c>
    </row>
    <row r="103" spans="1:9" x14ac:dyDescent="0.3">
      <c r="A103">
        <v>102</v>
      </c>
      <c r="B103" t="s">
        <v>13</v>
      </c>
      <c r="C103" t="s">
        <v>22</v>
      </c>
      <c r="D103" s="6">
        <v>42472</v>
      </c>
      <c r="E103">
        <v>6664</v>
      </c>
      <c r="F103">
        <v>47</v>
      </c>
      <c r="G103">
        <v>4</v>
      </c>
      <c r="H103">
        <v>6</v>
      </c>
      <c r="I103" t="s">
        <v>240</v>
      </c>
    </row>
    <row r="104" spans="1:9" x14ac:dyDescent="0.3">
      <c r="A104">
        <v>103</v>
      </c>
      <c r="B104" t="s">
        <v>9</v>
      </c>
      <c r="C104" t="s">
        <v>19</v>
      </c>
      <c r="D104" s="6">
        <v>43603</v>
      </c>
      <c r="E104">
        <v>6167</v>
      </c>
      <c r="F104">
        <v>27</v>
      </c>
      <c r="G104">
        <v>8</v>
      </c>
      <c r="H104">
        <v>9</v>
      </c>
      <c r="I104" t="s">
        <v>240</v>
      </c>
    </row>
    <row r="105" spans="1:9" x14ac:dyDescent="0.3">
      <c r="A105">
        <v>104</v>
      </c>
      <c r="B105" t="s">
        <v>15</v>
      </c>
      <c r="C105" t="s">
        <v>22</v>
      </c>
      <c r="D105" s="6">
        <v>43864</v>
      </c>
      <c r="E105">
        <v>5670</v>
      </c>
      <c r="F105">
        <v>48</v>
      </c>
      <c r="G105">
        <v>3</v>
      </c>
      <c r="H105">
        <v>10</v>
      </c>
      <c r="I105" t="s">
        <v>241</v>
      </c>
    </row>
    <row r="106" spans="1:9" x14ac:dyDescent="0.3">
      <c r="A106">
        <v>105</v>
      </c>
      <c r="B106" t="s">
        <v>12</v>
      </c>
      <c r="C106" t="s">
        <v>20</v>
      </c>
      <c r="D106" s="6">
        <v>43505</v>
      </c>
      <c r="E106">
        <v>5170</v>
      </c>
      <c r="F106">
        <v>38</v>
      </c>
      <c r="G106">
        <v>4</v>
      </c>
      <c r="H106">
        <v>10</v>
      </c>
      <c r="I106" t="s">
        <v>241</v>
      </c>
    </row>
    <row r="107" spans="1:9" x14ac:dyDescent="0.3">
      <c r="A107">
        <v>106</v>
      </c>
      <c r="B107" t="s">
        <v>16</v>
      </c>
      <c r="C107" t="s">
        <v>21</v>
      </c>
      <c r="D107" s="6">
        <v>43191</v>
      </c>
      <c r="E107">
        <v>5790</v>
      </c>
      <c r="F107">
        <v>43</v>
      </c>
      <c r="G107">
        <v>2</v>
      </c>
      <c r="H107">
        <v>10</v>
      </c>
      <c r="I107" t="s">
        <v>241</v>
      </c>
    </row>
    <row r="108" spans="1:9" x14ac:dyDescent="0.3">
      <c r="A108">
        <v>107</v>
      </c>
      <c r="B108" t="s">
        <v>12</v>
      </c>
      <c r="C108" t="s">
        <v>22</v>
      </c>
      <c r="D108" s="6">
        <v>43065</v>
      </c>
      <c r="E108">
        <v>6154</v>
      </c>
      <c r="F108">
        <v>27</v>
      </c>
      <c r="G108">
        <v>10</v>
      </c>
      <c r="H108">
        <v>9</v>
      </c>
      <c r="I108" t="s">
        <v>240</v>
      </c>
    </row>
    <row r="109" spans="1:9" x14ac:dyDescent="0.3">
      <c r="A109">
        <v>108</v>
      </c>
      <c r="B109" t="s">
        <v>13</v>
      </c>
      <c r="C109" t="s">
        <v>19</v>
      </c>
      <c r="D109" s="6">
        <v>44521</v>
      </c>
      <c r="E109">
        <v>5213</v>
      </c>
      <c r="F109">
        <v>27</v>
      </c>
      <c r="G109">
        <v>5</v>
      </c>
      <c r="H109">
        <v>5</v>
      </c>
      <c r="I109" t="s">
        <v>241</v>
      </c>
    </row>
    <row r="110" spans="1:9" x14ac:dyDescent="0.3">
      <c r="A110">
        <v>109</v>
      </c>
      <c r="B110" t="s">
        <v>11</v>
      </c>
      <c r="C110" t="s">
        <v>20</v>
      </c>
      <c r="D110" s="6">
        <v>42989</v>
      </c>
      <c r="E110">
        <v>5012</v>
      </c>
      <c r="F110">
        <v>28</v>
      </c>
      <c r="G110">
        <v>5</v>
      </c>
      <c r="H110">
        <v>7</v>
      </c>
      <c r="I110" t="s">
        <v>241</v>
      </c>
    </row>
    <row r="111" spans="1:9" x14ac:dyDescent="0.3">
      <c r="A111">
        <v>110</v>
      </c>
      <c r="B111" t="s">
        <v>12</v>
      </c>
      <c r="C111" t="s">
        <v>20</v>
      </c>
      <c r="D111" s="6">
        <v>43442</v>
      </c>
      <c r="E111">
        <v>5440</v>
      </c>
      <c r="F111">
        <v>35</v>
      </c>
      <c r="G111">
        <v>9</v>
      </c>
      <c r="H111">
        <v>8</v>
      </c>
      <c r="I111" t="s">
        <v>241</v>
      </c>
    </row>
    <row r="112" spans="1:9" x14ac:dyDescent="0.3">
      <c r="A112">
        <v>111</v>
      </c>
      <c r="B112" t="s">
        <v>11</v>
      </c>
      <c r="C112" t="s">
        <v>17</v>
      </c>
      <c r="D112" s="6">
        <v>42952</v>
      </c>
      <c r="E112">
        <v>6407</v>
      </c>
      <c r="F112">
        <v>44</v>
      </c>
      <c r="G112">
        <v>10</v>
      </c>
      <c r="H112">
        <v>8</v>
      </c>
      <c r="I112" t="s">
        <v>240</v>
      </c>
    </row>
    <row r="113" spans="1:9" x14ac:dyDescent="0.3">
      <c r="A113">
        <v>112</v>
      </c>
      <c r="B113" t="s">
        <v>14</v>
      </c>
      <c r="C113" t="s">
        <v>20</v>
      </c>
      <c r="D113" s="6">
        <v>42317</v>
      </c>
      <c r="E113">
        <v>4008</v>
      </c>
      <c r="F113">
        <v>38</v>
      </c>
      <c r="G113">
        <v>8</v>
      </c>
      <c r="H113">
        <v>7</v>
      </c>
      <c r="I113" t="s">
        <v>239</v>
      </c>
    </row>
    <row r="114" spans="1:9" x14ac:dyDescent="0.3">
      <c r="A114">
        <v>113</v>
      </c>
      <c r="B114" t="s">
        <v>12</v>
      </c>
      <c r="C114" t="s">
        <v>21</v>
      </c>
      <c r="D114" s="6">
        <v>45085</v>
      </c>
      <c r="E114">
        <v>4893</v>
      </c>
      <c r="F114">
        <v>32</v>
      </c>
      <c r="G114">
        <v>4</v>
      </c>
      <c r="H114">
        <v>6</v>
      </c>
      <c r="I114" t="s">
        <v>239</v>
      </c>
    </row>
    <row r="115" spans="1:9" x14ac:dyDescent="0.3">
      <c r="A115">
        <v>114</v>
      </c>
      <c r="B115" t="s">
        <v>15</v>
      </c>
      <c r="C115" t="s">
        <v>18</v>
      </c>
      <c r="D115" s="6">
        <v>44909</v>
      </c>
      <c r="E115">
        <v>5164</v>
      </c>
      <c r="F115">
        <v>48</v>
      </c>
      <c r="G115">
        <v>9</v>
      </c>
      <c r="H115">
        <v>5</v>
      </c>
      <c r="I115" t="s">
        <v>241</v>
      </c>
    </row>
    <row r="116" spans="1:9" x14ac:dyDescent="0.3">
      <c r="A116">
        <v>115</v>
      </c>
      <c r="B116" t="s">
        <v>13</v>
      </c>
      <c r="C116" t="s">
        <v>18</v>
      </c>
      <c r="D116" s="6">
        <v>42739</v>
      </c>
      <c r="E116">
        <v>6418</v>
      </c>
      <c r="F116">
        <v>48</v>
      </c>
      <c r="G116">
        <v>3</v>
      </c>
      <c r="H116">
        <v>10</v>
      </c>
      <c r="I116" t="s">
        <v>240</v>
      </c>
    </row>
    <row r="117" spans="1:9" x14ac:dyDescent="0.3">
      <c r="A117">
        <v>116</v>
      </c>
      <c r="B117" t="s">
        <v>13</v>
      </c>
      <c r="C117" t="s">
        <v>19</v>
      </c>
      <c r="D117" s="6">
        <v>42211</v>
      </c>
      <c r="E117">
        <v>4809</v>
      </c>
      <c r="F117">
        <v>48</v>
      </c>
      <c r="G117">
        <v>6</v>
      </c>
      <c r="H117">
        <v>8</v>
      </c>
      <c r="I117" t="s">
        <v>239</v>
      </c>
    </row>
    <row r="118" spans="1:9" x14ac:dyDescent="0.3">
      <c r="A118">
        <v>117</v>
      </c>
      <c r="B118" t="s">
        <v>12</v>
      </c>
      <c r="C118" t="s">
        <v>20</v>
      </c>
      <c r="D118" s="6">
        <v>44497</v>
      </c>
      <c r="E118">
        <v>4769</v>
      </c>
      <c r="F118">
        <v>39</v>
      </c>
      <c r="G118">
        <v>12</v>
      </c>
      <c r="H118">
        <v>9</v>
      </c>
      <c r="I118" t="s">
        <v>239</v>
      </c>
    </row>
    <row r="119" spans="1:9" x14ac:dyDescent="0.3">
      <c r="A119">
        <v>118</v>
      </c>
      <c r="B119" t="s">
        <v>12</v>
      </c>
      <c r="C119" t="s">
        <v>20</v>
      </c>
      <c r="D119" s="6">
        <v>42784</v>
      </c>
      <c r="E119">
        <v>6763</v>
      </c>
      <c r="F119">
        <v>46</v>
      </c>
      <c r="G119">
        <v>15</v>
      </c>
      <c r="H119">
        <v>10</v>
      </c>
      <c r="I119" t="s">
        <v>240</v>
      </c>
    </row>
    <row r="120" spans="1:9" x14ac:dyDescent="0.3">
      <c r="A120">
        <v>119</v>
      </c>
      <c r="B120" t="s">
        <v>12</v>
      </c>
      <c r="C120" t="s">
        <v>17</v>
      </c>
      <c r="D120" s="6">
        <v>44109</v>
      </c>
      <c r="E120">
        <v>6535</v>
      </c>
      <c r="F120">
        <v>41</v>
      </c>
      <c r="G120">
        <v>11</v>
      </c>
      <c r="H120">
        <v>5</v>
      </c>
      <c r="I120" t="s">
        <v>240</v>
      </c>
    </row>
    <row r="121" spans="1:9" x14ac:dyDescent="0.3">
      <c r="A121">
        <v>120</v>
      </c>
      <c r="B121" t="s">
        <v>14</v>
      </c>
      <c r="C121" t="s">
        <v>17</v>
      </c>
      <c r="D121" s="6">
        <v>43139</v>
      </c>
      <c r="E121">
        <v>4943</v>
      </c>
      <c r="F121">
        <v>33</v>
      </c>
      <c r="G121">
        <v>13</v>
      </c>
      <c r="H121">
        <v>7</v>
      </c>
      <c r="I121" t="s">
        <v>239</v>
      </c>
    </row>
    <row r="122" spans="1:9" x14ac:dyDescent="0.3">
      <c r="A122">
        <v>121</v>
      </c>
      <c r="B122" t="s">
        <v>11</v>
      </c>
      <c r="C122" t="s">
        <v>17</v>
      </c>
      <c r="D122" s="6">
        <v>43964</v>
      </c>
      <c r="E122">
        <v>5714</v>
      </c>
      <c r="F122">
        <v>39</v>
      </c>
      <c r="G122">
        <v>11</v>
      </c>
      <c r="H122">
        <v>6</v>
      </c>
      <c r="I122" t="s">
        <v>241</v>
      </c>
    </row>
    <row r="123" spans="1:9" x14ac:dyDescent="0.3">
      <c r="A123">
        <v>122</v>
      </c>
      <c r="B123" t="s">
        <v>13</v>
      </c>
      <c r="C123" t="s">
        <v>17</v>
      </c>
      <c r="D123" s="6">
        <v>44151</v>
      </c>
      <c r="E123">
        <v>5088</v>
      </c>
      <c r="F123">
        <v>32</v>
      </c>
      <c r="G123">
        <v>10</v>
      </c>
      <c r="H123">
        <v>6</v>
      </c>
      <c r="I123" t="s">
        <v>241</v>
      </c>
    </row>
    <row r="124" spans="1:9" x14ac:dyDescent="0.3">
      <c r="A124">
        <v>123</v>
      </c>
      <c r="B124" t="s">
        <v>15</v>
      </c>
      <c r="C124" t="s">
        <v>22</v>
      </c>
      <c r="D124" s="6">
        <v>43086</v>
      </c>
      <c r="E124">
        <v>5153</v>
      </c>
      <c r="F124">
        <v>44</v>
      </c>
      <c r="G124">
        <v>3</v>
      </c>
      <c r="H124">
        <v>5</v>
      </c>
      <c r="I124" t="s">
        <v>241</v>
      </c>
    </row>
    <row r="125" spans="1:9" x14ac:dyDescent="0.3">
      <c r="A125">
        <v>124</v>
      </c>
      <c r="B125" t="s">
        <v>15</v>
      </c>
      <c r="C125" t="s">
        <v>20</v>
      </c>
      <c r="D125" s="6">
        <v>42195</v>
      </c>
      <c r="E125">
        <v>4773</v>
      </c>
      <c r="F125">
        <v>39</v>
      </c>
      <c r="G125">
        <v>13</v>
      </c>
      <c r="H125">
        <v>6</v>
      </c>
      <c r="I125" t="s">
        <v>239</v>
      </c>
    </row>
    <row r="126" spans="1:9" x14ac:dyDescent="0.3">
      <c r="A126">
        <v>125</v>
      </c>
      <c r="B126" t="s">
        <v>14</v>
      </c>
      <c r="C126" t="s">
        <v>21</v>
      </c>
      <c r="D126" s="6">
        <v>44570</v>
      </c>
      <c r="E126">
        <v>5728</v>
      </c>
      <c r="F126">
        <v>35</v>
      </c>
      <c r="G126">
        <v>10</v>
      </c>
      <c r="H126">
        <v>9</v>
      </c>
      <c r="I126" t="s">
        <v>241</v>
      </c>
    </row>
    <row r="127" spans="1:9" x14ac:dyDescent="0.3">
      <c r="A127">
        <v>126</v>
      </c>
      <c r="B127" t="s">
        <v>14</v>
      </c>
      <c r="C127" t="s">
        <v>20</v>
      </c>
      <c r="D127" s="6">
        <v>43338</v>
      </c>
      <c r="E127">
        <v>6339</v>
      </c>
      <c r="F127">
        <v>26</v>
      </c>
      <c r="G127">
        <v>11</v>
      </c>
      <c r="H127">
        <v>5</v>
      </c>
      <c r="I127" t="s">
        <v>240</v>
      </c>
    </row>
    <row r="128" spans="1:9" x14ac:dyDescent="0.3">
      <c r="A128">
        <v>127</v>
      </c>
      <c r="B128" t="s">
        <v>9</v>
      </c>
      <c r="C128" t="s">
        <v>18</v>
      </c>
      <c r="D128" s="6">
        <v>43746</v>
      </c>
      <c r="E128">
        <v>5609</v>
      </c>
      <c r="F128">
        <v>37</v>
      </c>
      <c r="G128">
        <v>4</v>
      </c>
      <c r="H128">
        <v>5</v>
      </c>
      <c r="I128" t="s">
        <v>241</v>
      </c>
    </row>
    <row r="129" spans="1:9" x14ac:dyDescent="0.3">
      <c r="A129">
        <v>128</v>
      </c>
      <c r="B129" t="s">
        <v>15</v>
      </c>
      <c r="C129" t="s">
        <v>17</v>
      </c>
      <c r="D129" s="6">
        <v>42556</v>
      </c>
      <c r="E129">
        <v>5321</v>
      </c>
      <c r="F129">
        <v>25</v>
      </c>
      <c r="G129">
        <v>12</v>
      </c>
      <c r="H129">
        <v>5</v>
      </c>
      <c r="I129" t="s">
        <v>241</v>
      </c>
    </row>
    <row r="130" spans="1:9" x14ac:dyDescent="0.3">
      <c r="A130">
        <v>129</v>
      </c>
      <c r="B130" t="s">
        <v>13</v>
      </c>
      <c r="C130" t="s">
        <v>19</v>
      </c>
      <c r="D130" s="6">
        <v>42907</v>
      </c>
      <c r="E130">
        <v>6842</v>
      </c>
      <c r="F130">
        <v>47</v>
      </c>
      <c r="G130">
        <v>3</v>
      </c>
      <c r="H130">
        <v>8</v>
      </c>
      <c r="I130" t="s">
        <v>240</v>
      </c>
    </row>
    <row r="131" spans="1:9" x14ac:dyDescent="0.3">
      <c r="A131">
        <v>130</v>
      </c>
      <c r="B131" t="s">
        <v>10</v>
      </c>
      <c r="C131" t="s">
        <v>18</v>
      </c>
      <c r="D131" s="6">
        <v>44791</v>
      </c>
      <c r="E131">
        <v>5335</v>
      </c>
      <c r="F131">
        <v>34</v>
      </c>
      <c r="G131">
        <v>3</v>
      </c>
      <c r="H131">
        <v>8</v>
      </c>
      <c r="I131" t="s">
        <v>241</v>
      </c>
    </row>
    <row r="132" spans="1:9" x14ac:dyDescent="0.3">
      <c r="A132">
        <v>131</v>
      </c>
      <c r="B132" t="s">
        <v>14</v>
      </c>
      <c r="C132" t="s">
        <v>17</v>
      </c>
      <c r="D132" s="6">
        <v>43319</v>
      </c>
      <c r="E132">
        <v>6514</v>
      </c>
      <c r="F132">
        <v>32</v>
      </c>
      <c r="G132">
        <v>8</v>
      </c>
      <c r="H132">
        <v>10</v>
      </c>
      <c r="I132" t="s">
        <v>240</v>
      </c>
    </row>
    <row r="133" spans="1:9" x14ac:dyDescent="0.3">
      <c r="A133">
        <v>132</v>
      </c>
      <c r="B133" t="s">
        <v>9</v>
      </c>
      <c r="C133" t="s">
        <v>18</v>
      </c>
      <c r="D133" s="6">
        <v>43959</v>
      </c>
      <c r="E133">
        <v>4036</v>
      </c>
      <c r="F133">
        <v>44</v>
      </c>
      <c r="G133">
        <v>6</v>
      </c>
      <c r="H133">
        <v>7</v>
      </c>
      <c r="I133" t="s">
        <v>239</v>
      </c>
    </row>
    <row r="134" spans="1:9" x14ac:dyDescent="0.3">
      <c r="A134">
        <v>133</v>
      </c>
      <c r="B134" t="s">
        <v>10</v>
      </c>
      <c r="C134" t="s">
        <v>22</v>
      </c>
      <c r="D134" s="6">
        <v>43250</v>
      </c>
      <c r="E134">
        <v>4759</v>
      </c>
      <c r="F134">
        <v>46</v>
      </c>
      <c r="G134">
        <v>12</v>
      </c>
      <c r="H134">
        <v>5</v>
      </c>
      <c r="I134" t="s">
        <v>239</v>
      </c>
    </row>
    <row r="135" spans="1:9" x14ac:dyDescent="0.3">
      <c r="A135">
        <v>134</v>
      </c>
      <c r="B135" t="s">
        <v>15</v>
      </c>
      <c r="C135" t="s">
        <v>20</v>
      </c>
      <c r="D135" s="6">
        <v>43485</v>
      </c>
      <c r="E135">
        <v>4137</v>
      </c>
      <c r="F135">
        <v>47</v>
      </c>
      <c r="G135">
        <v>4</v>
      </c>
      <c r="H135">
        <v>8</v>
      </c>
      <c r="I135" t="s">
        <v>239</v>
      </c>
    </row>
    <row r="136" spans="1:9" x14ac:dyDescent="0.3">
      <c r="A136">
        <v>135</v>
      </c>
      <c r="B136" t="s">
        <v>14</v>
      </c>
      <c r="C136" t="s">
        <v>22</v>
      </c>
      <c r="D136" s="6">
        <v>44555</v>
      </c>
      <c r="E136">
        <v>5429</v>
      </c>
      <c r="F136">
        <v>47</v>
      </c>
      <c r="G136">
        <v>11</v>
      </c>
      <c r="H136">
        <v>10</v>
      </c>
      <c r="I136" t="s">
        <v>241</v>
      </c>
    </row>
    <row r="137" spans="1:9" x14ac:dyDescent="0.3">
      <c r="A137">
        <v>136</v>
      </c>
      <c r="B137" t="s">
        <v>14</v>
      </c>
      <c r="C137" t="s">
        <v>20</v>
      </c>
      <c r="D137" s="6">
        <v>45202</v>
      </c>
      <c r="E137">
        <v>5125</v>
      </c>
      <c r="F137">
        <v>48</v>
      </c>
      <c r="G137">
        <v>4</v>
      </c>
      <c r="H137">
        <v>8</v>
      </c>
      <c r="I137" t="s">
        <v>241</v>
      </c>
    </row>
    <row r="138" spans="1:9" x14ac:dyDescent="0.3">
      <c r="A138">
        <v>137</v>
      </c>
      <c r="B138" t="s">
        <v>9</v>
      </c>
      <c r="C138" t="s">
        <v>19</v>
      </c>
      <c r="D138" s="6">
        <v>44078</v>
      </c>
      <c r="E138">
        <v>6499</v>
      </c>
      <c r="F138">
        <v>33</v>
      </c>
      <c r="G138">
        <v>15</v>
      </c>
      <c r="H138">
        <v>6</v>
      </c>
      <c r="I138" t="s">
        <v>240</v>
      </c>
    </row>
    <row r="139" spans="1:9" x14ac:dyDescent="0.3">
      <c r="A139">
        <v>138</v>
      </c>
      <c r="B139" t="s">
        <v>9</v>
      </c>
      <c r="C139" t="s">
        <v>19</v>
      </c>
      <c r="D139" s="6">
        <v>42743</v>
      </c>
      <c r="E139">
        <v>5872</v>
      </c>
      <c r="F139">
        <v>40</v>
      </c>
      <c r="G139">
        <v>7</v>
      </c>
      <c r="H139">
        <v>10</v>
      </c>
      <c r="I139" t="s">
        <v>241</v>
      </c>
    </row>
    <row r="140" spans="1:9" x14ac:dyDescent="0.3">
      <c r="A140">
        <v>139</v>
      </c>
      <c r="B140" t="s">
        <v>15</v>
      </c>
      <c r="C140" t="s">
        <v>22</v>
      </c>
      <c r="D140" s="6">
        <v>44587</v>
      </c>
      <c r="E140">
        <v>6748</v>
      </c>
      <c r="F140">
        <v>32</v>
      </c>
      <c r="G140">
        <v>11</v>
      </c>
      <c r="H140">
        <v>8</v>
      </c>
      <c r="I140" t="s">
        <v>240</v>
      </c>
    </row>
    <row r="141" spans="1:9" x14ac:dyDescent="0.3">
      <c r="A141">
        <v>140</v>
      </c>
      <c r="B141" t="s">
        <v>12</v>
      </c>
      <c r="C141" t="s">
        <v>18</v>
      </c>
      <c r="D141" s="6">
        <v>42613</v>
      </c>
      <c r="E141">
        <v>6361</v>
      </c>
      <c r="F141">
        <v>31</v>
      </c>
      <c r="G141">
        <v>13</v>
      </c>
      <c r="H141">
        <v>7</v>
      </c>
      <c r="I141" t="s">
        <v>240</v>
      </c>
    </row>
    <row r="142" spans="1:9" x14ac:dyDescent="0.3">
      <c r="A142">
        <v>141</v>
      </c>
      <c r="B142" t="s">
        <v>16</v>
      </c>
      <c r="C142" t="s">
        <v>19</v>
      </c>
      <c r="D142" s="6">
        <v>42375</v>
      </c>
      <c r="E142">
        <v>4965</v>
      </c>
      <c r="F142">
        <v>25</v>
      </c>
      <c r="G142">
        <v>11</v>
      </c>
      <c r="H142">
        <v>10</v>
      </c>
      <c r="I142" t="s">
        <v>239</v>
      </c>
    </row>
    <row r="143" spans="1:9" x14ac:dyDescent="0.3">
      <c r="A143">
        <v>142</v>
      </c>
      <c r="B143" t="s">
        <v>16</v>
      </c>
      <c r="C143" t="s">
        <v>19</v>
      </c>
      <c r="D143" s="6">
        <v>43899</v>
      </c>
      <c r="E143">
        <v>5520</v>
      </c>
      <c r="F143">
        <v>50</v>
      </c>
      <c r="G143">
        <v>14</v>
      </c>
      <c r="H143">
        <v>9</v>
      </c>
      <c r="I143" t="s">
        <v>241</v>
      </c>
    </row>
    <row r="144" spans="1:9" x14ac:dyDescent="0.3">
      <c r="A144">
        <v>143</v>
      </c>
      <c r="B144" t="s">
        <v>9</v>
      </c>
      <c r="C144" t="s">
        <v>21</v>
      </c>
      <c r="D144" s="6">
        <v>42755</v>
      </c>
      <c r="E144">
        <v>4798</v>
      </c>
      <c r="F144">
        <v>36</v>
      </c>
      <c r="G144">
        <v>5</v>
      </c>
      <c r="H144">
        <v>5</v>
      </c>
      <c r="I144" t="s">
        <v>239</v>
      </c>
    </row>
    <row r="145" spans="1:9" x14ac:dyDescent="0.3">
      <c r="A145">
        <v>144</v>
      </c>
      <c r="B145" t="s">
        <v>10</v>
      </c>
      <c r="C145" t="s">
        <v>20</v>
      </c>
      <c r="D145" s="6">
        <v>44498</v>
      </c>
      <c r="E145">
        <v>6870</v>
      </c>
      <c r="F145">
        <v>27</v>
      </c>
      <c r="G145">
        <v>5</v>
      </c>
      <c r="H145">
        <v>5</v>
      </c>
      <c r="I145" t="s">
        <v>240</v>
      </c>
    </row>
    <row r="146" spans="1:9" x14ac:dyDescent="0.3">
      <c r="A146">
        <v>145</v>
      </c>
      <c r="B146" t="s">
        <v>10</v>
      </c>
      <c r="C146" t="s">
        <v>17</v>
      </c>
      <c r="D146" s="6">
        <v>44117</v>
      </c>
      <c r="E146">
        <v>4428</v>
      </c>
      <c r="F146">
        <v>28</v>
      </c>
      <c r="G146">
        <v>12</v>
      </c>
      <c r="H146">
        <v>7</v>
      </c>
      <c r="I146" t="s">
        <v>239</v>
      </c>
    </row>
    <row r="147" spans="1:9" x14ac:dyDescent="0.3">
      <c r="A147">
        <v>146</v>
      </c>
      <c r="B147" t="s">
        <v>14</v>
      </c>
      <c r="C147" t="s">
        <v>19</v>
      </c>
      <c r="D147" s="6">
        <v>44702</v>
      </c>
      <c r="E147">
        <v>6984</v>
      </c>
      <c r="F147">
        <v>35</v>
      </c>
      <c r="G147">
        <v>3</v>
      </c>
      <c r="H147">
        <v>10</v>
      </c>
      <c r="I147" t="s">
        <v>240</v>
      </c>
    </row>
    <row r="148" spans="1:9" x14ac:dyDescent="0.3">
      <c r="A148">
        <v>147</v>
      </c>
      <c r="B148" t="s">
        <v>14</v>
      </c>
      <c r="C148" t="s">
        <v>18</v>
      </c>
      <c r="D148" s="6">
        <v>43191</v>
      </c>
      <c r="E148">
        <v>4336</v>
      </c>
      <c r="F148">
        <v>48</v>
      </c>
      <c r="G148">
        <v>13</v>
      </c>
      <c r="H148">
        <v>5</v>
      </c>
      <c r="I148" t="s">
        <v>239</v>
      </c>
    </row>
    <row r="149" spans="1:9" x14ac:dyDescent="0.3">
      <c r="A149">
        <v>148</v>
      </c>
      <c r="B149" t="s">
        <v>11</v>
      </c>
      <c r="C149" t="s">
        <v>22</v>
      </c>
      <c r="D149" s="6">
        <v>42625</v>
      </c>
      <c r="E149">
        <v>6807</v>
      </c>
      <c r="F149">
        <v>34</v>
      </c>
      <c r="G149">
        <v>2</v>
      </c>
      <c r="H149">
        <v>6</v>
      </c>
      <c r="I149" t="s">
        <v>240</v>
      </c>
    </row>
    <row r="150" spans="1:9" x14ac:dyDescent="0.3">
      <c r="A150">
        <v>149</v>
      </c>
      <c r="B150" t="s">
        <v>16</v>
      </c>
      <c r="C150" t="s">
        <v>22</v>
      </c>
      <c r="D150" s="6">
        <v>43126</v>
      </c>
      <c r="E150">
        <v>4935</v>
      </c>
      <c r="F150">
        <v>32</v>
      </c>
      <c r="G150">
        <v>5</v>
      </c>
      <c r="H150">
        <v>10</v>
      </c>
      <c r="I150" t="s">
        <v>239</v>
      </c>
    </row>
    <row r="151" spans="1:9" x14ac:dyDescent="0.3">
      <c r="A151">
        <v>150</v>
      </c>
      <c r="B151" t="s">
        <v>11</v>
      </c>
      <c r="C151" t="s">
        <v>18</v>
      </c>
      <c r="D151" s="6">
        <v>45095</v>
      </c>
      <c r="E151">
        <v>6256</v>
      </c>
      <c r="F151">
        <v>42</v>
      </c>
      <c r="G151">
        <v>5</v>
      </c>
      <c r="H151">
        <v>8</v>
      </c>
      <c r="I151" t="s">
        <v>240</v>
      </c>
    </row>
    <row r="152" spans="1:9" x14ac:dyDescent="0.3">
      <c r="A152">
        <v>151</v>
      </c>
      <c r="B152" t="s">
        <v>12</v>
      </c>
      <c r="C152" t="s">
        <v>22</v>
      </c>
      <c r="D152" s="6">
        <v>44031</v>
      </c>
      <c r="E152">
        <v>4495</v>
      </c>
      <c r="F152">
        <v>40</v>
      </c>
      <c r="G152">
        <v>8</v>
      </c>
      <c r="H152">
        <v>7</v>
      </c>
      <c r="I152" t="s">
        <v>239</v>
      </c>
    </row>
    <row r="153" spans="1:9" x14ac:dyDescent="0.3">
      <c r="A153">
        <v>152</v>
      </c>
      <c r="B153" t="s">
        <v>11</v>
      </c>
      <c r="C153" t="s">
        <v>17</v>
      </c>
      <c r="D153" s="6">
        <v>42527</v>
      </c>
      <c r="E153">
        <v>6926</v>
      </c>
      <c r="F153">
        <v>37</v>
      </c>
      <c r="G153">
        <v>14</v>
      </c>
      <c r="H153">
        <v>6</v>
      </c>
      <c r="I153" t="s">
        <v>240</v>
      </c>
    </row>
    <row r="154" spans="1:9" x14ac:dyDescent="0.3">
      <c r="A154">
        <v>153</v>
      </c>
      <c r="B154" t="s">
        <v>13</v>
      </c>
      <c r="C154" t="s">
        <v>18</v>
      </c>
      <c r="D154" s="6">
        <v>42819</v>
      </c>
      <c r="E154">
        <v>6562</v>
      </c>
      <c r="F154">
        <v>44</v>
      </c>
      <c r="G154">
        <v>5</v>
      </c>
      <c r="H154">
        <v>6</v>
      </c>
      <c r="I154" t="s">
        <v>240</v>
      </c>
    </row>
    <row r="155" spans="1:9" x14ac:dyDescent="0.3">
      <c r="A155">
        <v>154</v>
      </c>
      <c r="B155" t="s">
        <v>13</v>
      </c>
      <c r="C155" t="s">
        <v>20</v>
      </c>
      <c r="D155" s="6">
        <v>43203</v>
      </c>
      <c r="E155">
        <v>6719</v>
      </c>
      <c r="F155">
        <v>44</v>
      </c>
      <c r="G155">
        <v>6</v>
      </c>
      <c r="H155">
        <v>9</v>
      </c>
      <c r="I155" t="s">
        <v>240</v>
      </c>
    </row>
    <row r="156" spans="1:9" x14ac:dyDescent="0.3">
      <c r="A156">
        <v>155</v>
      </c>
      <c r="B156" t="s">
        <v>10</v>
      </c>
      <c r="C156" t="s">
        <v>19</v>
      </c>
      <c r="D156" s="6">
        <v>42280</v>
      </c>
      <c r="E156">
        <v>6418</v>
      </c>
      <c r="F156">
        <v>45</v>
      </c>
      <c r="G156">
        <v>10</v>
      </c>
      <c r="H156">
        <v>8</v>
      </c>
      <c r="I156" t="s">
        <v>240</v>
      </c>
    </row>
    <row r="157" spans="1:9" x14ac:dyDescent="0.3">
      <c r="A157">
        <v>156</v>
      </c>
      <c r="B157" t="s">
        <v>9</v>
      </c>
      <c r="C157" t="s">
        <v>17</v>
      </c>
      <c r="D157" s="6">
        <v>42624</v>
      </c>
      <c r="E157">
        <v>6616</v>
      </c>
      <c r="F157">
        <v>49</v>
      </c>
      <c r="G157">
        <v>1</v>
      </c>
      <c r="H157">
        <v>6</v>
      </c>
      <c r="I157" t="s">
        <v>240</v>
      </c>
    </row>
    <row r="158" spans="1:9" x14ac:dyDescent="0.3">
      <c r="A158">
        <v>157</v>
      </c>
      <c r="B158" t="s">
        <v>12</v>
      </c>
      <c r="C158" t="s">
        <v>19</v>
      </c>
      <c r="D158" s="6">
        <v>42441</v>
      </c>
      <c r="E158">
        <v>5232</v>
      </c>
      <c r="F158">
        <v>40</v>
      </c>
      <c r="G158">
        <v>2</v>
      </c>
      <c r="H158">
        <v>7</v>
      </c>
      <c r="I158" t="s">
        <v>241</v>
      </c>
    </row>
    <row r="159" spans="1:9" x14ac:dyDescent="0.3">
      <c r="A159">
        <v>158</v>
      </c>
      <c r="B159" t="s">
        <v>12</v>
      </c>
      <c r="C159" t="s">
        <v>21</v>
      </c>
      <c r="D159" s="6">
        <v>42724</v>
      </c>
      <c r="E159">
        <v>5909</v>
      </c>
      <c r="F159">
        <v>37</v>
      </c>
      <c r="G159">
        <v>3</v>
      </c>
      <c r="H159">
        <v>6</v>
      </c>
      <c r="I159" t="s">
        <v>241</v>
      </c>
    </row>
    <row r="160" spans="1:9" x14ac:dyDescent="0.3">
      <c r="A160">
        <v>159</v>
      </c>
      <c r="B160" t="s">
        <v>14</v>
      </c>
      <c r="C160" t="s">
        <v>18</v>
      </c>
      <c r="D160" s="6">
        <v>42826</v>
      </c>
      <c r="E160">
        <v>4024</v>
      </c>
      <c r="F160">
        <v>39</v>
      </c>
      <c r="G160">
        <v>11</v>
      </c>
      <c r="H160">
        <v>9</v>
      </c>
      <c r="I160" t="s">
        <v>239</v>
      </c>
    </row>
    <row r="161" spans="1:9" x14ac:dyDescent="0.3">
      <c r="A161">
        <v>160</v>
      </c>
      <c r="B161" t="s">
        <v>11</v>
      </c>
      <c r="C161" t="s">
        <v>18</v>
      </c>
      <c r="D161" s="6">
        <v>43207</v>
      </c>
      <c r="E161">
        <v>6453</v>
      </c>
      <c r="F161">
        <v>25</v>
      </c>
      <c r="G161">
        <v>13</v>
      </c>
      <c r="H161">
        <v>7</v>
      </c>
      <c r="I161" t="s">
        <v>240</v>
      </c>
    </row>
    <row r="162" spans="1:9" x14ac:dyDescent="0.3">
      <c r="A162">
        <v>161</v>
      </c>
      <c r="B162" t="s">
        <v>11</v>
      </c>
      <c r="C162" t="s">
        <v>22</v>
      </c>
      <c r="D162" s="6">
        <v>44024</v>
      </c>
      <c r="E162">
        <v>6407</v>
      </c>
      <c r="F162">
        <v>48</v>
      </c>
      <c r="G162">
        <v>10</v>
      </c>
      <c r="H162">
        <v>7</v>
      </c>
      <c r="I162" t="s">
        <v>240</v>
      </c>
    </row>
    <row r="163" spans="1:9" x14ac:dyDescent="0.3">
      <c r="A163">
        <v>162</v>
      </c>
      <c r="B163" t="s">
        <v>15</v>
      </c>
      <c r="C163" t="s">
        <v>22</v>
      </c>
      <c r="D163" s="6">
        <v>42283</v>
      </c>
      <c r="E163">
        <v>5248</v>
      </c>
      <c r="F163">
        <v>27</v>
      </c>
      <c r="G163">
        <v>13</v>
      </c>
      <c r="H163">
        <v>5</v>
      </c>
      <c r="I163" t="s">
        <v>241</v>
      </c>
    </row>
    <row r="164" spans="1:9" x14ac:dyDescent="0.3">
      <c r="A164">
        <v>163</v>
      </c>
      <c r="B164" t="s">
        <v>16</v>
      </c>
      <c r="C164" t="s">
        <v>22</v>
      </c>
      <c r="D164" s="6">
        <v>43543</v>
      </c>
      <c r="E164">
        <v>4956</v>
      </c>
      <c r="F164">
        <v>38</v>
      </c>
      <c r="G164">
        <v>9</v>
      </c>
      <c r="H164">
        <v>5</v>
      </c>
      <c r="I164" t="s">
        <v>239</v>
      </c>
    </row>
    <row r="165" spans="1:9" x14ac:dyDescent="0.3">
      <c r="A165">
        <v>164</v>
      </c>
      <c r="B165" t="s">
        <v>13</v>
      </c>
      <c r="C165" t="s">
        <v>20</v>
      </c>
      <c r="D165" s="6">
        <v>43067</v>
      </c>
      <c r="E165">
        <v>6010</v>
      </c>
      <c r="F165">
        <v>40</v>
      </c>
      <c r="G165">
        <v>5</v>
      </c>
      <c r="H165">
        <v>10</v>
      </c>
      <c r="I165" t="s">
        <v>240</v>
      </c>
    </row>
    <row r="166" spans="1:9" x14ac:dyDescent="0.3">
      <c r="A166">
        <v>165</v>
      </c>
      <c r="B166" t="s">
        <v>13</v>
      </c>
      <c r="C166" t="s">
        <v>19</v>
      </c>
      <c r="D166" s="6">
        <v>44408</v>
      </c>
      <c r="E166">
        <v>4902</v>
      </c>
      <c r="F166">
        <v>40</v>
      </c>
      <c r="G166">
        <v>10</v>
      </c>
      <c r="H166">
        <v>8</v>
      </c>
      <c r="I166" t="s">
        <v>239</v>
      </c>
    </row>
    <row r="167" spans="1:9" x14ac:dyDescent="0.3">
      <c r="A167">
        <v>166</v>
      </c>
      <c r="B167" t="s">
        <v>14</v>
      </c>
      <c r="C167" t="s">
        <v>21</v>
      </c>
      <c r="D167" s="6">
        <v>42234</v>
      </c>
      <c r="E167">
        <v>4532</v>
      </c>
      <c r="F167">
        <v>35</v>
      </c>
      <c r="G167">
        <v>11</v>
      </c>
      <c r="H167">
        <v>8</v>
      </c>
      <c r="I167" t="s">
        <v>239</v>
      </c>
    </row>
    <row r="168" spans="1:9" x14ac:dyDescent="0.3">
      <c r="A168">
        <v>167</v>
      </c>
      <c r="B168" t="s">
        <v>15</v>
      </c>
      <c r="C168" t="s">
        <v>20</v>
      </c>
      <c r="D168" s="6">
        <v>42207</v>
      </c>
      <c r="E168">
        <v>6748</v>
      </c>
      <c r="F168">
        <v>39</v>
      </c>
      <c r="G168">
        <v>2</v>
      </c>
      <c r="H168">
        <v>8</v>
      </c>
      <c r="I168" t="s">
        <v>240</v>
      </c>
    </row>
    <row r="169" spans="1:9" x14ac:dyDescent="0.3">
      <c r="A169">
        <v>168</v>
      </c>
      <c r="B169" t="s">
        <v>11</v>
      </c>
      <c r="C169" t="s">
        <v>22</v>
      </c>
      <c r="D169" s="6">
        <v>44244</v>
      </c>
      <c r="E169">
        <v>4149</v>
      </c>
      <c r="F169">
        <v>44</v>
      </c>
      <c r="G169">
        <v>1</v>
      </c>
      <c r="H169">
        <v>5</v>
      </c>
      <c r="I169" t="s">
        <v>239</v>
      </c>
    </row>
    <row r="170" spans="1:9" x14ac:dyDescent="0.3">
      <c r="A170">
        <v>169</v>
      </c>
      <c r="B170" t="s">
        <v>10</v>
      </c>
      <c r="C170" t="s">
        <v>18</v>
      </c>
      <c r="D170" s="6">
        <v>42812</v>
      </c>
      <c r="E170">
        <v>6625</v>
      </c>
      <c r="F170">
        <v>37</v>
      </c>
      <c r="G170">
        <v>15</v>
      </c>
      <c r="H170">
        <v>5</v>
      </c>
      <c r="I170" t="s">
        <v>240</v>
      </c>
    </row>
    <row r="171" spans="1:9" x14ac:dyDescent="0.3">
      <c r="A171">
        <v>170</v>
      </c>
      <c r="B171" t="s">
        <v>10</v>
      </c>
      <c r="C171" t="s">
        <v>18</v>
      </c>
      <c r="D171" s="6">
        <v>43673</v>
      </c>
      <c r="E171">
        <v>4922</v>
      </c>
      <c r="F171">
        <v>41</v>
      </c>
      <c r="G171">
        <v>15</v>
      </c>
      <c r="H171">
        <v>7</v>
      </c>
      <c r="I171" t="s">
        <v>239</v>
      </c>
    </row>
    <row r="172" spans="1:9" x14ac:dyDescent="0.3">
      <c r="A172">
        <v>171</v>
      </c>
      <c r="B172" t="s">
        <v>12</v>
      </c>
      <c r="C172" t="s">
        <v>22</v>
      </c>
      <c r="D172" s="6">
        <v>42782</v>
      </c>
      <c r="E172">
        <v>5899</v>
      </c>
      <c r="F172">
        <v>48</v>
      </c>
      <c r="G172">
        <v>12</v>
      </c>
      <c r="H172">
        <v>8</v>
      </c>
      <c r="I172" t="s">
        <v>241</v>
      </c>
    </row>
    <row r="173" spans="1:9" x14ac:dyDescent="0.3">
      <c r="A173">
        <v>172</v>
      </c>
      <c r="B173" t="s">
        <v>16</v>
      </c>
      <c r="C173" t="s">
        <v>17</v>
      </c>
      <c r="D173" s="6">
        <v>44381</v>
      </c>
      <c r="E173">
        <v>4027</v>
      </c>
      <c r="F173">
        <v>38</v>
      </c>
      <c r="G173">
        <v>3</v>
      </c>
      <c r="H173">
        <v>5</v>
      </c>
      <c r="I173" t="s">
        <v>239</v>
      </c>
    </row>
    <row r="174" spans="1:9" x14ac:dyDescent="0.3">
      <c r="A174">
        <v>173</v>
      </c>
      <c r="B174" t="s">
        <v>10</v>
      </c>
      <c r="C174" t="s">
        <v>21</v>
      </c>
      <c r="D174" s="6">
        <v>43727</v>
      </c>
      <c r="E174">
        <v>5896</v>
      </c>
      <c r="F174">
        <v>34</v>
      </c>
      <c r="G174">
        <v>3</v>
      </c>
      <c r="H174">
        <v>5</v>
      </c>
      <c r="I174" t="s">
        <v>241</v>
      </c>
    </row>
    <row r="175" spans="1:9" x14ac:dyDescent="0.3">
      <c r="A175">
        <v>174</v>
      </c>
      <c r="B175" t="s">
        <v>13</v>
      </c>
      <c r="C175" t="s">
        <v>22</v>
      </c>
      <c r="D175" s="6">
        <v>42580</v>
      </c>
      <c r="E175">
        <v>6942</v>
      </c>
      <c r="F175">
        <v>37</v>
      </c>
      <c r="G175">
        <v>5</v>
      </c>
      <c r="H175">
        <v>9</v>
      </c>
      <c r="I175" t="s">
        <v>240</v>
      </c>
    </row>
    <row r="176" spans="1:9" x14ac:dyDescent="0.3">
      <c r="A176">
        <v>175</v>
      </c>
      <c r="B176" t="s">
        <v>13</v>
      </c>
      <c r="C176" t="s">
        <v>19</v>
      </c>
      <c r="D176" s="6">
        <v>42852</v>
      </c>
      <c r="E176">
        <v>4514</v>
      </c>
      <c r="F176">
        <v>41</v>
      </c>
      <c r="G176">
        <v>3</v>
      </c>
      <c r="H176">
        <v>10</v>
      </c>
      <c r="I176" t="s">
        <v>239</v>
      </c>
    </row>
    <row r="177" spans="1:9" x14ac:dyDescent="0.3">
      <c r="A177">
        <v>176</v>
      </c>
      <c r="B177" t="s">
        <v>16</v>
      </c>
      <c r="C177" t="s">
        <v>19</v>
      </c>
      <c r="D177" s="6">
        <v>42643</v>
      </c>
      <c r="E177">
        <v>5851</v>
      </c>
      <c r="F177">
        <v>33</v>
      </c>
      <c r="G177">
        <v>3</v>
      </c>
      <c r="H177">
        <v>10</v>
      </c>
      <c r="I177" t="s">
        <v>241</v>
      </c>
    </row>
    <row r="178" spans="1:9" x14ac:dyDescent="0.3">
      <c r="A178">
        <v>177</v>
      </c>
      <c r="B178" t="s">
        <v>16</v>
      </c>
      <c r="C178" t="s">
        <v>22</v>
      </c>
      <c r="D178" s="6">
        <v>42999</v>
      </c>
      <c r="E178">
        <v>5517</v>
      </c>
      <c r="F178">
        <v>39</v>
      </c>
      <c r="G178">
        <v>3</v>
      </c>
      <c r="H178">
        <v>5</v>
      </c>
      <c r="I178" t="s">
        <v>241</v>
      </c>
    </row>
    <row r="179" spans="1:9" x14ac:dyDescent="0.3">
      <c r="A179">
        <v>178</v>
      </c>
      <c r="B179" t="s">
        <v>9</v>
      </c>
      <c r="C179" t="s">
        <v>19</v>
      </c>
      <c r="D179" s="6">
        <v>43092</v>
      </c>
      <c r="E179">
        <v>4426</v>
      </c>
      <c r="F179">
        <v>32</v>
      </c>
      <c r="G179">
        <v>6</v>
      </c>
      <c r="H179">
        <v>5</v>
      </c>
      <c r="I179" t="s">
        <v>239</v>
      </c>
    </row>
    <row r="180" spans="1:9" x14ac:dyDescent="0.3">
      <c r="A180">
        <v>179</v>
      </c>
      <c r="B180" t="s">
        <v>10</v>
      </c>
      <c r="C180" t="s">
        <v>20</v>
      </c>
      <c r="D180" s="6">
        <v>42146</v>
      </c>
      <c r="E180">
        <v>4045</v>
      </c>
      <c r="F180">
        <v>33</v>
      </c>
      <c r="G180">
        <v>15</v>
      </c>
      <c r="H180">
        <v>9</v>
      </c>
      <c r="I180" t="s">
        <v>239</v>
      </c>
    </row>
    <row r="181" spans="1:9" x14ac:dyDescent="0.3">
      <c r="A181">
        <v>180</v>
      </c>
      <c r="B181" t="s">
        <v>12</v>
      </c>
      <c r="C181" t="s">
        <v>17</v>
      </c>
      <c r="D181" s="6">
        <v>43056</v>
      </c>
      <c r="E181">
        <v>5554</v>
      </c>
      <c r="F181">
        <v>32</v>
      </c>
      <c r="G181">
        <v>3</v>
      </c>
      <c r="H181">
        <v>6</v>
      </c>
      <c r="I181" t="s">
        <v>241</v>
      </c>
    </row>
    <row r="182" spans="1:9" x14ac:dyDescent="0.3">
      <c r="A182">
        <v>181</v>
      </c>
      <c r="B182" t="s">
        <v>10</v>
      </c>
      <c r="C182" t="s">
        <v>20</v>
      </c>
      <c r="D182" s="6">
        <v>42320</v>
      </c>
      <c r="E182">
        <v>4280</v>
      </c>
      <c r="F182">
        <v>50</v>
      </c>
      <c r="G182">
        <v>8</v>
      </c>
      <c r="H182">
        <v>9</v>
      </c>
      <c r="I182" t="s">
        <v>239</v>
      </c>
    </row>
    <row r="183" spans="1:9" x14ac:dyDescent="0.3">
      <c r="A183">
        <v>182</v>
      </c>
      <c r="B183" t="s">
        <v>14</v>
      </c>
      <c r="C183" t="s">
        <v>17</v>
      </c>
      <c r="D183" s="6">
        <v>43329</v>
      </c>
      <c r="E183">
        <v>5439</v>
      </c>
      <c r="F183">
        <v>35</v>
      </c>
      <c r="G183">
        <v>2</v>
      </c>
      <c r="H183">
        <v>5</v>
      </c>
      <c r="I183" t="s">
        <v>241</v>
      </c>
    </row>
    <row r="184" spans="1:9" x14ac:dyDescent="0.3">
      <c r="A184">
        <v>183</v>
      </c>
      <c r="B184" t="s">
        <v>10</v>
      </c>
      <c r="C184" t="s">
        <v>19</v>
      </c>
      <c r="D184" s="6">
        <v>42043</v>
      </c>
      <c r="E184">
        <v>5115</v>
      </c>
      <c r="F184">
        <v>34</v>
      </c>
      <c r="G184">
        <v>4</v>
      </c>
      <c r="H184">
        <v>7</v>
      </c>
      <c r="I184" t="s">
        <v>241</v>
      </c>
    </row>
    <row r="185" spans="1:9" x14ac:dyDescent="0.3">
      <c r="A185">
        <v>184</v>
      </c>
      <c r="B185" t="s">
        <v>13</v>
      </c>
      <c r="C185" t="s">
        <v>17</v>
      </c>
      <c r="D185" s="6">
        <v>43917</v>
      </c>
      <c r="E185">
        <v>5828</v>
      </c>
      <c r="F185">
        <v>35</v>
      </c>
      <c r="G185">
        <v>13</v>
      </c>
      <c r="H185">
        <v>9</v>
      </c>
      <c r="I185" t="s">
        <v>241</v>
      </c>
    </row>
    <row r="186" spans="1:9" x14ac:dyDescent="0.3">
      <c r="A186">
        <v>185</v>
      </c>
      <c r="B186" t="s">
        <v>16</v>
      </c>
      <c r="C186" t="s">
        <v>20</v>
      </c>
      <c r="D186" s="6">
        <v>45047</v>
      </c>
      <c r="E186">
        <v>4464</v>
      </c>
      <c r="F186">
        <v>45</v>
      </c>
      <c r="G186">
        <v>8</v>
      </c>
      <c r="H186">
        <v>7</v>
      </c>
      <c r="I186" t="s">
        <v>239</v>
      </c>
    </row>
    <row r="187" spans="1:9" x14ac:dyDescent="0.3">
      <c r="A187">
        <v>186</v>
      </c>
      <c r="B187" t="s">
        <v>10</v>
      </c>
      <c r="C187" t="s">
        <v>17</v>
      </c>
      <c r="D187" s="6">
        <v>42798</v>
      </c>
      <c r="E187">
        <v>5202</v>
      </c>
      <c r="F187">
        <v>30</v>
      </c>
      <c r="G187">
        <v>9</v>
      </c>
      <c r="H187">
        <v>8</v>
      </c>
      <c r="I187" t="s">
        <v>241</v>
      </c>
    </row>
    <row r="188" spans="1:9" x14ac:dyDescent="0.3">
      <c r="A188">
        <v>187</v>
      </c>
      <c r="B188" t="s">
        <v>14</v>
      </c>
      <c r="C188" t="s">
        <v>20</v>
      </c>
      <c r="D188" s="6">
        <v>42419</v>
      </c>
      <c r="E188">
        <v>6334</v>
      </c>
      <c r="F188">
        <v>49</v>
      </c>
      <c r="G188">
        <v>10</v>
      </c>
      <c r="H188">
        <v>7</v>
      </c>
      <c r="I188" t="s">
        <v>240</v>
      </c>
    </row>
    <row r="189" spans="1:9" x14ac:dyDescent="0.3">
      <c r="A189">
        <v>188</v>
      </c>
      <c r="B189" t="s">
        <v>9</v>
      </c>
      <c r="C189" t="s">
        <v>20</v>
      </c>
      <c r="D189" s="6">
        <v>43926</v>
      </c>
      <c r="E189">
        <v>6185</v>
      </c>
      <c r="F189">
        <v>25</v>
      </c>
      <c r="G189">
        <v>6</v>
      </c>
      <c r="H189">
        <v>9</v>
      </c>
      <c r="I189" t="s">
        <v>240</v>
      </c>
    </row>
    <row r="190" spans="1:9" x14ac:dyDescent="0.3">
      <c r="A190">
        <v>189</v>
      </c>
      <c r="B190" t="s">
        <v>14</v>
      </c>
      <c r="C190" t="s">
        <v>20</v>
      </c>
      <c r="D190" s="6">
        <v>42385</v>
      </c>
      <c r="E190">
        <v>5221</v>
      </c>
      <c r="F190">
        <v>49</v>
      </c>
      <c r="G190">
        <v>14</v>
      </c>
      <c r="H190">
        <v>5</v>
      </c>
      <c r="I190" t="s">
        <v>241</v>
      </c>
    </row>
    <row r="191" spans="1:9" x14ac:dyDescent="0.3">
      <c r="A191">
        <v>190</v>
      </c>
      <c r="B191" t="s">
        <v>9</v>
      </c>
      <c r="C191" t="s">
        <v>21</v>
      </c>
      <c r="D191" s="6">
        <v>42539</v>
      </c>
      <c r="E191">
        <v>6021</v>
      </c>
      <c r="F191">
        <v>33</v>
      </c>
      <c r="G191">
        <v>3</v>
      </c>
      <c r="H191">
        <v>6</v>
      </c>
      <c r="I191" t="s">
        <v>240</v>
      </c>
    </row>
    <row r="192" spans="1:9" x14ac:dyDescent="0.3">
      <c r="A192">
        <v>191</v>
      </c>
      <c r="B192" t="s">
        <v>10</v>
      </c>
      <c r="C192" t="s">
        <v>22</v>
      </c>
      <c r="D192" s="6">
        <v>44524</v>
      </c>
      <c r="E192">
        <v>6915</v>
      </c>
      <c r="F192">
        <v>39</v>
      </c>
      <c r="G192">
        <v>14</v>
      </c>
      <c r="H192">
        <v>10</v>
      </c>
      <c r="I192" t="s">
        <v>240</v>
      </c>
    </row>
    <row r="193" spans="1:9" x14ac:dyDescent="0.3">
      <c r="A193">
        <v>192</v>
      </c>
      <c r="B193" t="s">
        <v>14</v>
      </c>
      <c r="C193" t="s">
        <v>21</v>
      </c>
      <c r="D193" s="6">
        <v>44063</v>
      </c>
      <c r="E193">
        <v>5360</v>
      </c>
      <c r="F193">
        <v>33</v>
      </c>
      <c r="G193">
        <v>15</v>
      </c>
      <c r="H193">
        <v>6</v>
      </c>
      <c r="I193" t="s">
        <v>241</v>
      </c>
    </row>
    <row r="194" spans="1:9" x14ac:dyDescent="0.3">
      <c r="A194">
        <v>193</v>
      </c>
      <c r="B194" t="s">
        <v>16</v>
      </c>
      <c r="C194" t="s">
        <v>20</v>
      </c>
      <c r="D194" s="6">
        <v>42514</v>
      </c>
      <c r="E194">
        <v>4012</v>
      </c>
      <c r="F194">
        <v>31</v>
      </c>
      <c r="G194">
        <v>11</v>
      </c>
      <c r="H194">
        <v>9</v>
      </c>
      <c r="I194" t="s">
        <v>239</v>
      </c>
    </row>
    <row r="195" spans="1:9" x14ac:dyDescent="0.3">
      <c r="A195">
        <v>194</v>
      </c>
      <c r="B195" t="s">
        <v>11</v>
      </c>
      <c r="C195" t="s">
        <v>21</v>
      </c>
      <c r="D195" s="6">
        <v>44856</v>
      </c>
      <c r="E195">
        <v>4437</v>
      </c>
      <c r="F195">
        <v>48</v>
      </c>
      <c r="G195">
        <v>2</v>
      </c>
      <c r="H195">
        <v>10</v>
      </c>
      <c r="I195" t="s">
        <v>239</v>
      </c>
    </row>
    <row r="196" spans="1:9" x14ac:dyDescent="0.3">
      <c r="A196">
        <v>195</v>
      </c>
      <c r="B196" t="s">
        <v>9</v>
      </c>
      <c r="C196" t="s">
        <v>18</v>
      </c>
      <c r="D196" s="6">
        <v>43920</v>
      </c>
      <c r="E196">
        <v>4596</v>
      </c>
      <c r="F196">
        <v>47</v>
      </c>
      <c r="G196">
        <v>9</v>
      </c>
      <c r="H196">
        <v>9</v>
      </c>
      <c r="I196" t="s">
        <v>239</v>
      </c>
    </row>
    <row r="197" spans="1:9" x14ac:dyDescent="0.3">
      <c r="A197">
        <v>196</v>
      </c>
      <c r="B197" t="s">
        <v>16</v>
      </c>
      <c r="C197" t="s">
        <v>21</v>
      </c>
      <c r="D197" s="6">
        <v>43248</v>
      </c>
      <c r="E197">
        <v>4621</v>
      </c>
      <c r="F197">
        <v>41</v>
      </c>
      <c r="G197">
        <v>14</v>
      </c>
      <c r="H197">
        <v>8</v>
      </c>
      <c r="I197" t="s">
        <v>239</v>
      </c>
    </row>
    <row r="198" spans="1:9" x14ac:dyDescent="0.3">
      <c r="A198">
        <v>197</v>
      </c>
      <c r="B198" t="s">
        <v>13</v>
      </c>
      <c r="C198" t="s">
        <v>22</v>
      </c>
      <c r="D198" s="6">
        <v>42891</v>
      </c>
      <c r="E198">
        <v>6618</v>
      </c>
      <c r="F198">
        <v>42</v>
      </c>
      <c r="G198">
        <v>8</v>
      </c>
      <c r="H198">
        <v>9</v>
      </c>
      <c r="I198" t="s">
        <v>240</v>
      </c>
    </row>
    <row r="199" spans="1:9" x14ac:dyDescent="0.3">
      <c r="A199">
        <v>198</v>
      </c>
      <c r="B199" t="s">
        <v>14</v>
      </c>
      <c r="C199" t="s">
        <v>18</v>
      </c>
      <c r="D199" s="6">
        <v>42259</v>
      </c>
      <c r="E199">
        <v>4762</v>
      </c>
      <c r="F199">
        <v>34</v>
      </c>
      <c r="G199">
        <v>8</v>
      </c>
      <c r="H199">
        <v>7</v>
      </c>
      <c r="I199" t="s">
        <v>239</v>
      </c>
    </row>
    <row r="200" spans="1:9" x14ac:dyDescent="0.3">
      <c r="A200">
        <v>199</v>
      </c>
      <c r="B200" t="s">
        <v>13</v>
      </c>
      <c r="C200" t="s">
        <v>21</v>
      </c>
      <c r="D200" s="6">
        <v>44036</v>
      </c>
      <c r="E200">
        <v>4096</v>
      </c>
      <c r="F200">
        <v>25</v>
      </c>
      <c r="G200">
        <v>9</v>
      </c>
      <c r="H200">
        <v>6</v>
      </c>
      <c r="I200" t="s">
        <v>239</v>
      </c>
    </row>
    <row r="201" spans="1:9" x14ac:dyDescent="0.3">
      <c r="A201">
        <v>200</v>
      </c>
      <c r="B201" t="s">
        <v>16</v>
      </c>
      <c r="C201" t="s">
        <v>17</v>
      </c>
      <c r="D201" s="6">
        <v>44392</v>
      </c>
      <c r="E201">
        <v>5330</v>
      </c>
      <c r="F201">
        <v>41</v>
      </c>
      <c r="G201">
        <v>2</v>
      </c>
      <c r="H201">
        <v>9</v>
      </c>
      <c r="I201" t="s">
        <v>241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E F A A B Q S w M E F A A C A A g A Z 7 R U W Y a v Z M 2 l A A A A 9 Q A A A B I A H A B D b 2 5 m a W c v U G F j a 2 F n Z S 5 4 b W w g o h g A K K A U A A A A A A A A A A A A A A A A A A A A A A A A A A A A h Y 9 B D o I w F E S v Q r q n L R C j I Z + y c G U i x s T E u G 1 K h U b 4 G C i W u 7 n w S F 5 B j K L u X M 6 b t 5 i 5 X 2 + Q D n X l X X T b m Q Y T E l B O P I 2 q y Q 0 W C e n t 0 V + Q V M B W q p M s t D f K 2 M V D l y e k t P Y c M + a c o y 6 i T V u w k P O A H b L 1 T p W 6 l u Q j m / + y b 7 C z E p U m A v a v M S K k Q R T R 2 Z x y Y B O D z O C 3 D 8 e 5 z / Y H w r K v b N 9 q o d F f b Y B N E d j 7 g n g A U E s D B B Q A A g A I A G e 0 V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n t F R Z b N N a l g o C A A D / B w A A E w A c A E Z v c m 1 1 b G F z L 1 N l Y 3 R p b 2 4 x L m 0 g o h g A K K A U A A A A A A A A A A A A A A A A A A A A A A A A A A A A 7 V T B j t o w E L 0 j 8 Q 8 j 7 y W R o g i 2 7 f b Q U m k b q L o V W 7 U b p K p C H A w Z i L W O j R x n S 4 T 4 9 z p x C M m m d K U 9 t J f l A s y 8 m T d + 8 + w U V 5 p J A a H 9 H r 7 r 9 / q 9 N K Y K I 5 j R J c c h j I C j 7 v f A f E K Z q R W a y G S 3 Q u 4 H m V I o 9 A + p 7 p d S 3 j v u f v 6 V J j g i t p I s D v N A C m 0 g C 8 8 2 u C B B T M W m a J 5 v k Z h O J d S f K S r S t V R J I H m W i C K Z O p b N 2 + / J J N l y m S P C z Z h 4 c C P 0 1 W u / w B w 8 2 J O C 0 k S 1 + Q 8 a d 7 o M j n F L l U 4 M d T d F N Y J c w x f J B B O b Y z 4 y 4 T I f U k 5 V 3 u W 5 3 m A 3 O N l t U T E U R h X n J 1 K V u l 3 M N 1 T F 0 W g B u q P a c j Y w B 7 d W J 9 x y p s G K A M s c x s h Z w j S q k 1 Q l x C K c R 3 J 6 c B S j B J k y i 5 6 Z o 3 / M 6 1 4 O A Q P 5 n k m N o c 5 N y y B 9 c I 9 K + s N j G / + S N C Z r E g 2 f W N z f z l G s s + Z p L 6 Y i b Y Y b A 9 y h M P m o a p q e R r C J K u w 8 n r T F R z 4 x l W o o R W p T k i m t E w e 3 3 2 P i H G / z h l x U T g f n 0 i U v F + U f X p T r K C p 3 I i J W v F u U V / s 5 K W U Q Z 2 9 J k K V a J u Y X 0 l U M b A 3 z L v U C 3 s N b 0 D E K K J e 1 A O Q p g s g 4 b / n j 7 C R / N s q r F 6 P 8 D 6 P Y h T / T H H Z + Y 4 g R v B k M B t Y U Z C p / E e u J B u Z D C a A i a l V d n a p u M W J Z U h W S z 2 w T k 2 e 8 c a 1 T F f u s h 6 7 E h i k + I H / y L f s N U E s B A i 0 A F A A C A A g A Z 7 R U W Y a v Z M 2 l A A A A 9 Q A A A B I A A A A A A A A A A A A A A A A A A A A A A E N v b m Z p Z y 9 Q Y W N r Y W d l L n h t b F B L A Q I t A B Q A A g A I A G e 0 V F k P y u m r p A A A A O k A A A A T A A A A A A A A A A A A A A A A A P E A A A B b Q 2 9 u d G V u d F 9 U e X B l c 1 0 u e G 1 s U E s B A i 0 A F A A C A A g A Z 7 R U W W z T W p Y K A g A A / w c A A B M A A A A A A A A A A A A A A A A A 4 g E A A E Z v c m 1 1 b G F z L 1 N l Y 3 R p b 2 4 x L m 1 Q S w U G A A A A A A M A A w D C A A A A O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C g A A A A A A A C C K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F i Y T h m M D M t Y 2 U 3 Y i 0 0 N z I 4 L W I 5 Y j M t O W Y 2 M D Q 2 N z Q w Z m Z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F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B U M T Y 6 N D k 6 M T g u N z A 3 N D k w O V o i I C 8 + P E V u d H J 5 I F R 5 c G U 9 I k Z p b G x D b 2 x 1 b W 5 U e X B l c y I g V m F s d W U 9 I n N B d 1 l H Q m d r R E F 3 T U Q i I C 8 + P E V u d H J 5 I F R 5 c G U 9 I k Z p b G x D b 2 x 1 b W 5 O Y W 1 l c y I g V m F s d W U 9 I n N b J n F 1 b 3 Q 7 R W 1 w b G 9 5 Z W U g S U Q m c X V v d D s s J n F 1 b 3 Q 7 R m l y c 3 Q g T m F t Z S Z x d W 9 0 O y w m c X V v d D t M Y X N 0 I E 5 h b W U m c X V v d D s s J n F 1 b 3 Q 7 R G V w Y X J 0 b W V u d C Z x d W 9 0 O y w m c X V v d D t E Y X R l I G 9 m I E p v a W 5 p b m c m c X V v d D s s J n F 1 b 3 Q 7 U 2 F s Y X J 5 J n F 1 b 3 Q 7 L C Z x d W 9 0 O 0 F n Z S Z x d W 9 0 O y w m c X V v d D t F e H B l c m l l b m N l I C h Z Z W F y c y k m c X V v d D s s J n F 1 b 3 Q 7 U G V y Z m 9 y b W F u Y 2 U g U m F 0 a W 5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V t c G x v e W V l I E l E L D B 9 J n F 1 b 3 Q 7 L C Z x d W 9 0 O 1 N l Y 3 R p b 2 4 x L 1 R h Y m x l M S 9 B d X R v U m V t b 3 Z l Z E N v b H V t b n M x L n t G a X J z d C B O Y W 1 l L D F 9 J n F 1 b 3 Q 7 L C Z x d W 9 0 O 1 N l Y 3 R p b 2 4 x L 1 R h Y m x l M S 9 B d X R v U m V t b 3 Z l Z E N v b H V t b n M x L n t M Y X N 0 I E 5 h b W U s M n 0 m c X V v d D s s J n F 1 b 3 Q 7 U 2 V j d G l v b j E v V G F i b G U x L 0 F 1 d G 9 S Z W 1 v d m V k Q 2 9 s d W 1 u c z E u e 0 R l c G F y d G 1 l b n Q s M 3 0 m c X V v d D s s J n F 1 b 3 Q 7 U 2 V j d G l v b j E v V G F i b G U x L 0 F 1 d G 9 S Z W 1 v d m V k Q 2 9 s d W 1 u c z E u e 0 R h d G U g b 2 Y g S m 9 p b m l u Z y w 0 f S Z x d W 9 0 O y w m c X V v d D t T Z W N 0 a W 9 u M S 9 U Y W J s Z T E v Q X V 0 b 1 J l b W 9 2 Z W R D b 2 x 1 b W 5 z M S 5 7 U 2 F s Y X J 5 L D V 9 J n F 1 b 3 Q 7 L C Z x d W 9 0 O 1 N l Y 3 R p b 2 4 x L 1 R h Y m x l M S 9 B d X R v U m V t b 3 Z l Z E N v b H V t b n M x L n t B Z 2 U s N n 0 m c X V v d D s s J n F 1 b 3 Q 7 U 2 V j d G l v b j E v V G F i b G U x L 0 F 1 d G 9 S Z W 1 v d m V k Q 2 9 s d W 1 u c z E u e 0 V 4 c G V y a W V u Y 2 U g K F l l Y X J z K S w 3 f S Z x d W 9 0 O y w m c X V v d D t T Z W N 0 a W 9 u M S 9 U Y W J s Z T E v Q X V 0 b 1 J l b W 9 2 Z W R D b 2 x 1 b W 5 z M S 5 7 U G V y Z m 9 y b W F u Y 2 U g U m F 0 a W 5 n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S 9 B d X R v U m V t b 3 Z l Z E N v b H V t b n M x L n t F b X B s b 3 l l Z S B J R C w w f S Z x d W 9 0 O y w m c X V v d D t T Z W N 0 a W 9 u M S 9 U Y W J s Z T E v Q X V 0 b 1 J l b W 9 2 Z W R D b 2 x 1 b W 5 z M S 5 7 R m l y c 3 Q g T m F t Z S w x f S Z x d W 9 0 O y w m c X V v d D t T Z W N 0 a W 9 u M S 9 U Y W J s Z T E v Q X V 0 b 1 J l b W 9 2 Z W R D b 2 x 1 b W 5 z M S 5 7 T G F z d C B O Y W 1 l L D J 9 J n F 1 b 3 Q 7 L C Z x d W 9 0 O 1 N l Y 3 R p b 2 4 x L 1 R h Y m x l M S 9 B d X R v U m V t b 3 Z l Z E N v b H V t b n M x L n t E Z X B h c n R t Z W 5 0 L D N 9 J n F 1 b 3 Q 7 L C Z x d W 9 0 O 1 N l Y 3 R p b 2 4 x L 1 R h Y m x l M S 9 B d X R v U m V t b 3 Z l Z E N v b H V t b n M x L n t E Y X R l I G 9 m I E p v a W 5 p b m c s N H 0 m c X V v d D s s J n F 1 b 3 Q 7 U 2 V j d G l v b j E v V G F i b G U x L 0 F 1 d G 9 S Z W 1 v d m V k Q 2 9 s d W 1 u c z E u e 1 N h b G F y e S w 1 f S Z x d W 9 0 O y w m c X V v d D t T Z W N 0 a W 9 u M S 9 U Y W J s Z T E v Q X V 0 b 1 J l b W 9 2 Z W R D b 2 x 1 b W 5 z M S 5 7 Q W d l L D Z 9 J n F 1 b 3 Q 7 L C Z x d W 9 0 O 1 N l Y 3 R p b 2 4 x L 1 R h Y m x l M S 9 B d X R v U m V t b 3 Z l Z E N v b H V t b n M x L n t F e H B l c m l l b m N l I C h Z Z W F y c y k s N 3 0 m c X V v d D s s J n F 1 b 3 Q 7 U 2 V j d G l v b j E v V G F i b G U x L 0 F 1 d G 9 S Z W 1 v d m V k Q 2 9 s d W 1 u c z E u e 1 B l c m Z v c m 1 h b m N l I F J h d G l u Z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i M 2 E 2 Y W Y z L T M z O W U t N D U y Y S 0 5 N z U 1 L T J k N z Q w M D g 0 Y 2 E z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M F Q x N j o 1 M z o 0 N C 4 2 M j E 0 N D c 4 W i I g L z 4 8 R W 5 0 c n k g V H l w Z T 0 i R m l s b E N v b H V t b l R 5 c G V z I i B W Y W x 1 Z T 0 i c 0 F 3 W U d D U U 1 E Q X d N Q S I g L z 4 8 R W 5 0 c n k g V H l w Z T 0 i R m l s b E N v b H V t b k 5 h b W V z I i B W Y W x 1 Z T 0 i c 1 s m c X V v d D t F b X B s b 3 l l Z S B J R C Z x d W 9 0 O y w m c X V v d D t O Y W 1 l J n F 1 b 3 Q 7 L C Z x d W 9 0 O 0 R l c G F y d G 1 l b n Q m c X V v d D s s J n F 1 b 3 Q 7 R G F 0 Z S B v Z i B K b 2 l u a W 5 n J n F 1 b 3 Q 7 L C Z x d W 9 0 O 1 N h b G F y e S Z x d W 9 0 O y w m c X V v d D t B Z 2 U m c X V v d D s s J n F 1 b 3 Q 7 R X h w Z X J p Z W 5 j Z S A o W W V h c n M p J n F 1 b 3 Q 7 L C Z x d W 9 0 O 1 B l c m Z v c m 1 h b m N l I F J h d G l u Z y Z x d W 9 0 O y w m c X V v d D t D d X N 0 b 2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g K D I p L 0 F 1 d G 9 S Z W 1 v d m V k Q 2 9 s d W 1 u c z E u e 0 V t c G x v e W V l I E l E L D B 9 J n F 1 b 3 Q 7 L C Z x d W 9 0 O 1 N l Y 3 R p b 2 4 x L 1 R h Y m x l M S A o M i k v Q X V 0 b 1 J l b W 9 2 Z W R D b 2 x 1 b W 5 z M S 5 7 T m F t Z S w x f S Z x d W 9 0 O y w m c X V v d D t T Z W N 0 a W 9 u M S 9 U Y W J s Z T E g K D I p L 0 F 1 d G 9 S Z W 1 v d m V k Q 2 9 s d W 1 u c z E u e 0 R l c G F y d G 1 l b n Q s M n 0 m c X V v d D s s J n F 1 b 3 Q 7 U 2 V j d G l v b j E v V G F i b G U x I C g y K S 9 B d X R v U m V t b 3 Z l Z E N v b H V t b n M x L n t E Y X R l I G 9 m I E p v a W 5 p b m c s M 3 0 m c X V v d D s s J n F 1 b 3 Q 7 U 2 V j d G l v b j E v V G F i b G U x I C g y K S 9 B d X R v U m V t b 3 Z l Z E N v b H V t b n M x L n t T Y W x h c n k s N H 0 m c X V v d D s s J n F 1 b 3 Q 7 U 2 V j d G l v b j E v V G F i b G U x I C g y K S 9 B d X R v U m V t b 3 Z l Z E N v b H V t b n M x L n t B Z 2 U s N X 0 m c X V v d D s s J n F 1 b 3 Q 7 U 2 V j d G l v b j E v V G F i b G U x I C g y K S 9 B d X R v U m V t b 3 Z l Z E N v b H V t b n M x L n t F e H B l c m l l b m N l I C h Z Z W F y c y k s N n 0 m c X V v d D s s J n F 1 b 3 Q 7 U 2 V j d G l v b j E v V G F i b G U x I C g y K S 9 B d X R v U m V t b 3 Z l Z E N v b H V t b n M x L n t Q Z X J m b 3 J t Y W 5 j Z S B S Y X R p b m c s N 3 0 m c X V v d D s s J n F 1 b 3 Q 7 U 2 V j d G l v b j E v V G F i b G U x I C g y K S 9 B d X R v U m V t b 3 Z l Z E N v b H V t b n M x L n t D d X N 0 b 2 0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x I C g y K S 9 B d X R v U m V t b 3 Z l Z E N v b H V t b n M x L n t F b X B s b 3 l l Z S B J R C w w f S Z x d W 9 0 O y w m c X V v d D t T Z W N 0 a W 9 u M S 9 U Y W J s Z T E g K D I p L 0 F 1 d G 9 S Z W 1 v d m V k Q 2 9 s d W 1 u c z E u e 0 5 h b W U s M X 0 m c X V v d D s s J n F 1 b 3 Q 7 U 2 V j d G l v b j E v V G F i b G U x I C g y K S 9 B d X R v U m V t b 3 Z l Z E N v b H V t b n M x L n t E Z X B h c n R t Z W 5 0 L D J 9 J n F 1 b 3 Q 7 L C Z x d W 9 0 O 1 N l Y 3 R p b 2 4 x L 1 R h Y m x l M S A o M i k v Q X V 0 b 1 J l b W 9 2 Z W R D b 2 x 1 b W 5 z M S 5 7 R G F 0 Z S B v Z i B K b 2 l u a W 5 n L D N 9 J n F 1 b 3 Q 7 L C Z x d W 9 0 O 1 N l Y 3 R p b 2 4 x L 1 R h Y m x l M S A o M i k v Q X V 0 b 1 J l b W 9 2 Z W R D b 2 x 1 b W 5 z M S 5 7 U 2 F s Y X J 5 L D R 9 J n F 1 b 3 Q 7 L C Z x d W 9 0 O 1 N l Y 3 R p b 2 4 x L 1 R h Y m x l M S A o M i k v Q X V 0 b 1 J l b W 9 2 Z W R D b 2 x 1 b W 5 z M S 5 7 Q W d l L D V 9 J n F 1 b 3 Q 7 L C Z x d W 9 0 O 1 N l Y 3 R p b 2 4 x L 1 R h Y m x l M S A o M i k v Q X V 0 b 1 J l b W 9 2 Z W R D b 2 x 1 b W 5 z M S 5 7 R X h w Z X J p Z W 5 j Z S A o W W V h c n M p L D Z 9 J n F 1 b 3 Q 7 L C Z x d W 9 0 O 1 N l Y 3 R p b 2 4 x L 1 R h Y m x l M S A o M i k v Q X V 0 b 1 J l b W 9 2 Z W R D b 2 x 1 b W 5 z M S 5 7 U G V y Z m 9 y b W F u Y 2 U g U m F 0 a W 5 n L D d 9 J n F 1 b 3 Q 7 L C Z x d W 9 0 O 1 N l Y 3 R p b 2 4 x L 1 R h Y m x l M S A o M i k v Q X V 0 b 1 J l b W 9 2 Z W R D b 2 x 1 b W 5 z M S 5 7 Q 3 V z d G 9 t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O W M x M 2 Y 1 Y S 0 w N W Q 5 L T Q y M z Y t O T A x M C 0 z N j E w O G E 5 N D Q 1 M D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B U M T Y 6 N T g 6 M T c u M j M 3 N T E 3 N F o i I C 8 + P E V u d H J 5 I F R 5 c G U 9 I k Z p b G x D b 2 x 1 b W 5 U e X B l c y I g V m F s d W U 9 I n N B d 1 l H Q 1 F N R E F 3 T U E i I C 8 + P E V u d H J 5 I F R 5 c G U 9 I k Z p b G x D b 2 x 1 b W 5 O Y W 1 l c y I g V m F s d W U 9 I n N b J n F 1 b 3 Q 7 R W 1 w b G 9 5 Z W U g S U Q m c X V v d D s s J n F 1 b 3 Q 7 T m F t Z S Z x d W 9 0 O y w m c X V v d D t E Z X B h c n R t Z W 5 0 J n F 1 b 3 Q 7 L C Z x d W 9 0 O 0 R h d G U g b 2 Y g S m 9 p b m l u Z y Z x d W 9 0 O y w m c X V v d D t T Y W x h c n k m c X V v d D s s J n F 1 b 3 Q 7 Q W d l J n F 1 b 3 Q 7 L C Z x d W 9 0 O 0 V 4 c G V y a W V u Y 2 U g K F l l Y X J z K S Z x d W 9 0 O y w m c X V v d D t Q Z X J m b 3 J t Y W 5 j Z S B S Y X R p b m c m c X V v d D s s J n F 1 b 3 Q 7 U 2 F s Y X J 5 I E x l d m V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I C g z K S 9 B d X R v U m V t b 3 Z l Z E N v b H V t b n M x L n t F b X B s b 3 l l Z S B J R C w w f S Z x d W 9 0 O y w m c X V v d D t T Z W N 0 a W 9 u M S 9 U Y W J s Z T E g K D M p L 0 F 1 d G 9 S Z W 1 v d m V k Q 2 9 s d W 1 u c z E u e 0 5 h b W U s M X 0 m c X V v d D s s J n F 1 b 3 Q 7 U 2 V j d G l v b j E v V G F i b G U x I C g z K S 9 B d X R v U m V t b 3 Z l Z E N v b H V t b n M x L n t E Z X B h c n R t Z W 5 0 L D J 9 J n F 1 b 3 Q 7 L C Z x d W 9 0 O 1 N l Y 3 R p b 2 4 x L 1 R h Y m x l M S A o M y k v Q X V 0 b 1 J l b W 9 2 Z W R D b 2 x 1 b W 5 z M S 5 7 R G F 0 Z S B v Z i B K b 2 l u a W 5 n L D N 9 J n F 1 b 3 Q 7 L C Z x d W 9 0 O 1 N l Y 3 R p b 2 4 x L 1 R h Y m x l M S A o M y k v Q X V 0 b 1 J l b W 9 2 Z W R D b 2 x 1 b W 5 z M S 5 7 U 2 F s Y X J 5 L D R 9 J n F 1 b 3 Q 7 L C Z x d W 9 0 O 1 N l Y 3 R p b 2 4 x L 1 R h Y m x l M S A o M y k v Q X V 0 b 1 J l b W 9 2 Z W R D b 2 x 1 b W 5 z M S 5 7 Q W d l L D V 9 J n F 1 b 3 Q 7 L C Z x d W 9 0 O 1 N l Y 3 R p b 2 4 x L 1 R h Y m x l M S A o M y k v Q X V 0 b 1 J l b W 9 2 Z W R D b 2 x 1 b W 5 z M S 5 7 R X h w Z X J p Z W 5 j Z S A o W W V h c n M p L D Z 9 J n F 1 b 3 Q 7 L C Z x d W 9 0 O 1 N l Y 3 R p b 2 4 x L 1 R h Y m x l M S A o M y k v Q X V 0 b 1 J l b W 9 2 Z W R D b 2 x 1 b W 5 z M S 5 7 U G V y Z m 9 y b W F u Y 2 U g U m F 0 a W 5 n L D d 9 J n F 1 b 3 Q 7 L C Z x d W 9 0 O 1 N l Y 3 R p b 2 4 x L 1 R h Y m x l M S A o M y k v Q X V 0 b 1 J l b W 9 2 Z W R D b 2 x 1 b W 5 z M S 5 7 U 2 F s Y X J 5 I E x l d m V s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S A o M y k v Q X V 0 b 1 J l b W 9 2 Z W R D b 2 x 1 b W 5 z M S 5 7 R W 1 w b G 9 5 Z W U g S U Q s M H 0 m c X V v d D s s J n F 1 b 3 Q 7 U 2 V j d G l v b j E v V G F i b G U x I C g z K S 9 B d X R v U m V t b 3 Z l Z E N v b H V t b n M x L n t O Y W 1 l L D F 9 J n F 1 b 3 Q 7 L C Z x d W 9 0 O 1 N l Y 3 R p b 2 4 x L 1 R h Y m x l M S A o M y k v Q X V 0 b 1 J l b W 9 2 Z W R D b 2 x 1 b W 5 z M S 5 7 R G V w Y X J 0 b W V u d C w y f S Z x d W 9 0 O y w m c X V v d D t T Z W N 0 a W 9 u M S 9 U Y W J s Z T E g K D M p L 0 F 1 d G 9 S Z W 1 v d m V k Q 2 9 s d W 1 u c z E u e 0 R h d G U g b 2 Y g S m 9 p b m l u Z y w z f S Z x d W 9 0 O y w m c X V v d D t T Z W N 0 a W 9 u M S 9 U Y W J s Z T E g K D M p L 0 F 1 d G 9 S Z W 1 v d m V k Q 2 9 s d W 1 u c z E u e 1 N h b G F y e S w 0 f S Z x d W 9 0 O y w m c X V v d D t T Z W N 0 a W 9 u M S 9 U Y W J s Z T E g K D M p L 0 F 1 d G 9 S Z W 1 v d m V k Q 2 9 s d W 1 u c z E u e 0 F n Z S w 1 f S Z x d W 9 0 O y w m c X V v d D t T Z W N 0 a W 9 u M S 9 U Y W J s Z T E g K D M p L 0 F 1 d G 9 S Z W 1 v d m V k Q 2 9 s d W 1 u c z E u e 0 V 4 c G V y a W V u Y 2 U g K F l l Y X J z K S w 2 f S Z x d W 9 0 O y w m c X V v d D t T Z W N 0 a W 9 u M S 9 U Y W J s Z T E g K D M p L 0 F 1 d G 9 S Z W 1 v d m V k Q 2 9 s d W 1 u c z E u e 1 B l c m Z v c m 1 h b m N l I F J h d G l u Z y w 3 f S Z x d W 9 0 O y w m c X V v d D t T Z W N 0 a W 9 u M S 9 U Y W J s Z T E g K D M p L 0 F 1 d G 9 S Z W 1 v d m V k Q 2 9 s d W 1 u c z E u e 1 N h b G F y e S B M Z X Z l b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z K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z K S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T 2 s r C W Z 0 z T Y 6 8 B f p f + W w i A A A A A A I A A A A A A B B m A A A A A Q A A I A A A A O 8 9 5 N P s L o O G + h Z z q p p l q o J L Y + z p C C U M F 1 Y x z i i V + n M c A A A A A A 6 A A A A A A g A A I A A A A J S A h f y 7 6 F O K N D b n Y C q q i E 5 E b + E 9 v H p Z w G 3 D y 4 Z j K 6 n r U A A A A I j 8 2 r Y s V J S 5 3 l A E w f 4 1 F 9 O 9 J B 5 E Q k m s Z T V m z u e 0 T O 3 Y M i R D v 6 g N h t C M a p 1 1 j o 2 R f w D X q b G R I t D 1 m D l D d X d W b a L W N w A 2 O 7 / W 6 D 8 b r 8 a C L S I z Q A A A A D n K j X C R I 0 K b r Q Q t a Y F x a J D b P C 1 A K F p Q q t j R V r t F z b Z U Q R U 7 I R v 3 D S A e A R K v 5 E 8 Z r J o o X F U 6 s d p G 5 Y g m H x m s p F 0 = < / D a t a M a s h u p > 
</file>

<file path=customXml/itemProps1.xml><?xml version="1.0" encoding="utf-8"?>
<ds:datastoreItem xmlns:ds="http://schemas.openxmlformats.org/officeDocument/2006/customXml" ds:itemID="{EFFFD4E9-81C9-4B01-A777-636AC1C160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Work</vt:lpstr>
      <vt:lpstr>14th</vt:lpstr>
      <vt:lpstr>15th</vt:lpstr>
      <vt:lpstr>16th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Panchal</dc:creator>
  <cp:lastModifiedBy>Harsh Panchal</cp:lastModifiedBy>
  <dcterms:created xsi:type="dcterms:W3CDTF">2024-10-18T10:04:34Z</dcterms:created>
  <dcterms:modified xsi:type="dcterms:W3CDTF">2024-10-21T10:32:24Z</dcterms:modified>
</cp:coreProperties>
</file>