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hidePivotFieldList="1"/>
  <mc:AlternateContent xmlns:mc="http://schemas.openxmlformats.org/markup-compatibility/2006">
    <mc:Choice Requires="x15">
      <x15ac:absPath xmlns:x15ac="http://schemas.microsoft.com/office/spreadsheetml/2010/11/ac" url="C:\Users\harsh\Downloads\"/>
    </mc:Choice>
  </mc:AlternateContent>
  <xr:revisionPtr revIDLastSave="0" documentId="13_ncr:1_{B285597F-4303-4AEC-8A55-CC598786DD55}" xr6:coauthVersionLast="47" xr6:coauthVersionMax="47" xr10:uidLastSave="{00000000-0000-0000-0000-000000000000}"/>
  <bookViews>
    <workbookView xWindow="-120" yWindow="-120" windowWidth="20730" windowHeight="11040" activeTab="1" xr2:uid="{00000000-000D-0000-FFFF-FFFF00000000}"/>
  </bookViews>
  <sheets>
    <sheet name="PRODUCT" sheetId="1" r:id="rId1"/>
    <sheet name="ORDERS" sheetId="2" r:id="rId2"/>
  </sheets>
  <calcPr calcId="191029"/>
  <pivotCaches>
    <pivotCache cacheId="3"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2" l="1"/>
  <c r="M6" i="2"/>
  <c r="M3" i="2"/>
  <c r="M4" i="2"/>
  <c r="M5" i="2"/>
  <c r="M2" i="2"/>
  <c r="L3" i="2"/>
  <c r="L4" i="2"/>
  <c r="L5" i="2"/>
  <c r="L6" i="2"/>
  <c r="L7" i="2"/>
  <c r="L2" i="2"/>
  <c r="J2" i="2"/>
  <c r="J3" i="2"/>
  <c r="K3" i="2" s="1"/>
  <c r="J4" i="2"/>
  <c r="K4" i="2" s="1"/>
  <c r="J5" i="2"/>
  <c r="K5" i="2" s="1"/>
  <c r="J6" i="2"/>
  <c r="J7" i="2"/>
  <c r="K7" i="2" s="1"/>
  <c r="K6" i="2"/>
  <c r="K2" i="2"/>
  <c r="I3" i="2"/>
  <c r="I4" i="2"/>
  <c r="I5" i="2"/>
  <c r="I6" i="2"/>
  <c r="I7" i="2"/>
  <c r="I2" i="2"/>
  <c r="H7" i="2"/>
  <c r="H6" i="2"/>
  <c r="H3" i="2"/>
  <c r="H4" i="2"/>
  <c r="H5" i="2"/>
  <c r="H2" i="2"/>
  <c r="G3" i="2"/>
  <c r="G4" i="2"/>
  <c r="G5" i="2"/>
  <c r="G6" i="2"/>
  <c r="G7" i="2"/>
  <c r="G2" i="2"/>
  <c r="F3" i="2"/>
  <c r="F4" i="2"/>
  <c r="F5" i="2"/>
  <c r="F6" i="2"/>
  <c r="F7" i="2"/>
  <c r="F2" i="2"/>
  <c r="D7" i="2"/>
  <c r="D6" i="2"/>
  <c r="D3" i="2"/>
  <c r="D4" i="2"/>
  <c r="D5" i="2"/>
  <c r="D2" i="2"/>
  <c r="E7" i="2"/>
  <c r="E6" i="2"/>
  <c r="E3" i="2"/>
  <c r="E4" i="2"/>
  <c r="E5" i="2"/>
  <c r="E2" i="2"/>
</calcChain>
</file>

<file path=xl/sharedStrings.xml><?xml version="1.0" encoding="utf-8"?>
<sst xmlns="http://schemas.openxmlformats.org/spreadsheetml/2006/main" count="33" uniqueCount="24">
  <si>
    <t>ProductID</t>
  </si>
  <si>
    <t>Product</t>
  </si>
  <si>
    <t>Price</t>
  </si>
  <si>
    <t>Product A</t>
  </si>
  <si>
    <t>Product B</t>
  </si>
  <si>
    <t>Product C</t>
  </si>
  <si>
    <t>Product D</t>
  </si>
  <si>
    <t>Product E</t>
  </si>
  <si>
    <t>Product F</t>
  </si>
  <si>
    <t>OrderID</t>
  </si>
  <si>
    <t>Quantity</t>
  </si>
  <si>
    <t xml:space="preserve">Product Name </t>
  </si>
  <si>
    <t>Total Price</t>
  </si>
  <si>
    <t>Task 3</t>
  </si>
  <si>
    <t>Product IDs 102 and 104 can be seen but not found by using VLOOKUP formula</t>
  </si>
  <si>
    <t>Original Price</t>
  </si>
  <si>
    <t>Discounted Price</t>
  </si>
  <si>
    <t>Order Value</t>
  </si>
  <si>
    <r>
      <t xml:space="preserve">By using maximum formula ie =max([total price F:F]) we have found that </t>
    </r>
    <r>
      <rPr>
        <b/>
        <sz val="11"/>
        <color rgb="FFFF0000"/>
        <rFont val="Calibri"/>
        <family val="2"/>
        <scheme val="minor"/>
      </rPr>
      <t>880</t>
    </r>
    <r>
      <rPr>
        <sz val="11"/>
        <color theme="1"/>
        <rFont val="Calibri"/>
        <family val="2"/>
        <scheme val="minor"/>
      </rPr>
      <t xml:space="preserve"> is the maximum value</t>
    </r>
  </si>
  <si>
    <t>Ordered atleast once or not</t>
  </si>
  <si>
    <t>Product name</t>
  </si>
  <si>
    <t>Row Labels</t>
  </si>
  <si>
    <t>Grand Total</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</si>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</sst>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color rgb="FFFF0000"/>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9" tint="0.39997558519241921"/>
        <bgColor indexed="64"/>
      </patternFill>
    </fill>
    <fill>
      <patternFill patternType="solid">
        <fgColor theme="1"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double">
        <color indexed="64"/>
      </bottom>
      <diagonal/>
    </border>
  </borders>
  <cellStyleXfs count="1">
    <xf numFmtId="0" fontId="0" fillId="0" borderId="0"/>
  </cellStyleXfs>
  <cellXfs count="31">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xf numFmtId="0" fontId="3" fillId="0" borderId="1" xfId="0" applyFont="1" applyBorder="1" applyAlignment="1">
      <alignment horizontal="center" vertical="center"/>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8" xfId="0" applyBorder="1" applyAlignment="1">
      <alignment horizont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horizontal="left"/>
    </xf>
    <xf numFmtId="0" fontId="0" fillId="0" borderId="6" xfId="0" applyNumberFormat="1" applyBorder="1"/>
    <xf numFmtId="0" fontId="0" fillId="0" borderId="7" xfId="0" applyBorder="1" applyAlignment="1">
      <alignment horizontal="left"/>
    </xf>
    <xf numFmtId="0" fontId="0" fillId="0" borderId="9" xfId="0" applyNumberFormat="1" applyBorder="1"/>
    <xf numFmtId="0" fontId="0" fillId="0" borderId="13" xfId="0" applyBorder="1" applyAlignment="1">
      <alignment horizontal="center"/>
    </xf>
    <xf numFmtId="0" fontId="0" fillId="2" borderId="14" xfId="0" applyFill="1" applyBorder="1" applyAlignment="1">
      <alignment horizontal="center"/>
    </xf>
    <xf numFmtId="0" fontId="0" fillId="3" borderId="15" xfId="0" applyFill="1" applyBorder="1" applyAlignment="1">
      <alignment horizontal="center" vertic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2" fillId="4" borderId="3" xfId="0" applyFont="1" applyFill="1" applyBorder="1" applyAlignment="1">
      <alignment horizontal="center" wrapText="1"/>
    </xf>
    <xf numFmtId="0" fontId="2" fillId="4" borderId="10" xfId="0" applyFont="1" applyFill="1" applyBorder="1" applyAlignment="1">
      <alignment horizontal="center" vertical="center"/>
    </xf>
    <xf numFmtId="0" fontId="4" fillId="4" borderId="2" xfId="0" applyFont="1" applyFill="1" applyBorder="1"/>
    <xf numFmtId="0" fontId="4" fillId="4" borderId="4" xfId="0" applyFont="1" applyFill="1" applyBorder="1"/>
  </cellXfs>
  <cellStyles count="1">
    <cellStyle name="Normal" xfId="0" builtinId="0"/>
  </cellStyles>
  <dxfs count="24">
    <dxf>
      <fill>
        <patternFill>
          <bgColor theme="1" tint="0.249977111117893"/>
        </patternFill>
      </fill>
    </dxf>
    <dxf>
      <fill>
        <patternFill>
          <bgColor theme="1" tint="0.249977111117893"/>
        </patternFill>
      </fill>
    </dxf>
    <dxf>
      <fill>
        <patternFill>
          <bgColor theme="1" tint="0.249977111117893"/>
        </patternFill>
      </fill>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47625</xdr:colOff>
      <xdr:row>10</xdr:row>
      <xdr:rowOff>19050</xdr:rowOff>
    </xdr:from>
    <xdr:to>
      <xdr:col>12</xdr:col>
      <xdr:colOff>514350</xdr:colOff>
      <xdr:row>23</xdr:row>
      <xdr:rowOff>133350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190875" y="1924050"/>
          <a:ext cx="4733925" cy="2590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1. Use VLOOKUP to find the product names for each ProductID in the Orders worksheet. </a:t>
          </a:r>
        </a:p>
        <a:p>
          <a:r>
            <a:rPr lang="en-US"/>
            <a:t>2. Use VLOOKUP to find the price for each ProductID in the Orders worksheet, then calculate the TotalPrice by multiplying the Quantity by the Product Price. 3. Use VLOOKUP to check if there are any ProductIDs in the Orders worksheet that do not exist in the Products worksheet. </a:t>
          </a:r>
        </a:p>
        <a:p>
          <a:r>
            <a:rPr lang="en-US"/>
            <a:t>4. Assume a discount of 10% is given on all products. Use VLOOKUP to find the original price and then calculate the discounted price. </a:t>
          </a:r>
        </a:p>
        <a:p>
          <a:r>
            <a:rPr lang="en-US"/>
            <a:t>5. Use VLOOKUP to find the price for each ProductID and then calculate the order value. Find the maximum order value from the list. </a:t>
          </a:r>
        </a:p>
        <a:p>
          <a:r>
            <a:rPr lang="en-US"/>
            <a:t>6. Use VLOOKUP to find out which products from the Products worksheet have not been ordered. </a:t>
          </a:r>
        </a:p>
        <a:p>
          <a:r>
            <a:rPr lang="en-US"/>
            <a:t>7. Use VLOOKUP to find the Product name and summarize the total quantity sold for each product</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refreshedDate="45484.633145254629" createdVersion="8" refreshedVersion="8" minRefreshableVersion="3" recordCount="7" xr:uid="{8B62C63A-35B2-4568-A621-0463435BE7EC}">
  <cacheSource type="worksheet">
    <worksheetSource ref="A1:M8" sheet="ORDERS"/>
  </cacheSource>
  <cacheFields count="13">
    <cacheField name="OrderID" numFmtId="0">
      <sharedItems containsString="0" containsBlank="1" containsNumber="1" containsInteger="1" minValue="1" maxValue="6"/>
    </cacheField>
    <cacheField name="ProductID" numFmtId="0">
      <sharedItems containsString="0" containsBlank="1" containsNumber="1" containsInteger="1" minValue="101" maxValue="106"/>
    </cacheField>
    <cacheField name="Quantity" numFmtId="0">
      <sharedItems containsString="0" containsBlank="1" containsNumber="1" containsInteger="1" minValue="1" maxValue="6"/>
    </cacheField>
    <cacheField name="Price" numFmtId="0">
      <sharedItems containsString="0" containsBlank="1" containsNumber="1" containsInteger="1" minValue="90" maxValue="220"/>
    </cacheField>
    <cacheField name="Product Name " numFmtId="0">
      <sharedItems containsBlank="1" count="7">
        <s v="Product A"/>
        <s v="Product C"/>
        <s v="Product E"/>
        <s v="Product F"/>
        <s v="Product B"/>
        <s v="Product D"/>
        <m/>
      </sharedItems>
    </cacheField>
    <cacheField name="Total Price" numFmtId="0">
      <sharedItems containsString="0" containsBlank="1" containsNumber="1" containsInteger="1" minValue="200" maxValue="880"/>
    </cacheField>
    <cacheField name="Task 3" numFmtId="0">
      <sharedItems containsMixedTypes="1" containsNumber="1" containsInteger="1" minValue="101" maxValue="106"/>
    </cacheField>
    <cacheField name="Discounted Price" numFmtId="0">
      <sharedItems containsString="0" containsBlank="1" containsNumber="1" containsInteger="1" minValue="90" maxValue="220"/>
    </cacheField>
    <cacheField name="Original Price" numFmtId="0">
      <sharedItems containsString="0" containsBlank="1" containsNumber="1" containsInteger="1" minValue="81" maxValue="198"/>
    </cacheField>
    <cacheField name="Price2" numFmtId="0">
      <sharedItems containsString="0" containsBlank="1" containsNumber="1" containsInteger="1" minValue="90" maxValue="220"/>
    </cacheField>
    <cacheField name="Order Value" numFmtId="0">
      <sharedItems containsMixedTypes="1" containsNumber="1" containsInteger="1" minValue="200" maxValue="880"/>
    </cacheField>
    <cacheField name="Ordered atleast once or not" numFmtId="0">
      <sharedItems containsBlank="1"/>
    </cacheField>
    <cacheField name="Product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n v="1"/>
    <n v="101"/>
    <n v="2"/>
    <n v="120"/>
    <x v="0"/>
    <n v="240"/>
    <n v="101"/>
    <n v="120"/>
    <n v="108"/>
    <n v="120"/>
    <n v="240"/>
    <s v="Ordered"/>
    <s v="Product A"/>
  </r>
  <r>
    <n v="2"/>
    <n v="103"/>
    <n v="1"/>
    <n v="200"/>
    <x v="1"/>
    <n v="200"/>
    <n v="103"/>
    <n v="200"/>
    <n v="180"/>
    <n v="200"/>
    <n v="200"/>
    <s v="Ordered"/>
    <s v="Product C"/>
  </r>
  <r>
    <n v="3"/>
    <n v="105"/>
    <n v="4"/>
    <n v="220"/>
    <x v="2"/>
    <n v="880"/>
    <n v="105"/>
    <n v="220"/>
    <n v="198"/>
    <n v="220"/>
    <n v="880"/>
    <s v="Ordered"/>
    <s v="Product E"/>
  </r>
  <r>
    <n v="4"/>
    <n v="106"/>
    <n v="3"/>
    <n v="130"/>
    <x v="3"/>
    <n v="390"/>
    <n v="106"/>
    <n v="130"/>
    <n v="117"/>
    <n v="130"/>
    <n v="390"/>
    <s v="Ordered"/>
    <s v="Product F"/>
  </r>
  <r>
    <n v="5"/>
    <n v="102"/>
    <n v="5"/>
    <n v="150"/>
    <x v="4"/>
    <n v="750"/>
    <e v="#N/A"/>
    <n v="150"/>
    <n v="135"/>
    <n v="150"/>
    <n v="750"/>
    <s v="Ordered"/>
    <s v="Product B"/>
  </r>
  <r>
    <n v="6"/>
    <n v="104"/>
    <n v="6"/>
    <n v="90"/>
    <x v="5"/>
    <n v="540"/>
    <e v="#N/A"/>
    <n v="90"/>
    <n v="81"/>
    <n v="90"/>
    <n v="540"/>
    <s v="Ordered"/>
    <s v="Product D"/>
  </r>
  <r>
    <m/>
    <m/>
    <m/>
    <m/>
    <x v="6"/>
    <m/>
    <s v="Product IDs 102 and 104 can be seen but not found by using VLOOKUP formula"/>
    <m/>
    <m/>
    <m/>
    <s v="By using maximum formula ie =max([total price F:F]) we have found that 880 is the maximum value"/>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9CC8DD-520E-47D7-871E-2C5DA489165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O8" firstHeaderRow="1" firstDataRow="1" firstDataCol="1"/>
  <pivotFields count="13">
    <pivotField showAll="0"/>
    <pivotField showAll="0"/>
    <pivotField dataField="1" showAll="0"/>
    <pivotField showAll="0"/>
    <pivotField axis="axisRow" showAll="0">
      <items count="8">
        <item x="0"/>
        <item x="4"/>
        <item x="1"/>
        <item x="5"/>
        <item x="2"/>
        <item x="3"/>
        <item h="1" x="6"/>
        <item t="default"/>
      </items>
    </pivotField>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Items count="1">
    <i/>
  </colItems>
  <dataFields count="1">
    <dataField name="Sum of Quantity" fld="2" baseField="0" baseItem="0"/>
  </dataFields>
  <formats count="12">
    <format dxfId="21">
      <pivotArea type="all" dataOnly="0" outline="0" fieldPosition="0"/>
    </format>
    <format dxfId="14">
      <pivotArea outline="0" collapsedLevelsAreSubtotals="1" fieldPosition="0"/>
    </format>
    <format dxfId="13">
      <pivotArea field="4" type="button" dataOnly="0" labelOnly="1" outline="0" axis="axisRow" fieldPosition="0"/>
    </format>
    <format dxfId="12">
      <pivotArea dataOnly="0" labelOnly="1" fieldPosition="0">
        <references count="1">
          <reference field="4" count="0"/>
        </references>
      </pivotArea>
    </format>
    <format dxfId="11">
      <pivotArea dataOnly="0" labelOnly="1" grandRow="1" outline="0" fieldPosition="0"/>
    </format>
    <format dxfId="10">
      <pivotArea dataOnly="0" labelOnly="1" outline="0" axis="axisValues" fieldPosition="0"/>
    </format>
    <format dxfId="8">
      <pivotArea field="4" type="button" dataOnly="0" labelOnly="1" outline="0" axis="axisRow" fieldPosition="0"/>
    </format>
    <format dxfId="7">
      <pivotArea dataOnly="0" labelOnly="1" outline="0" axis="axisValues" fieldPosition="0"/>
    </format>
    <format dxfId="5">
      <pivotArea field="4" type="button" dataOnly="0" labelOnly="1" outline="0" axis="axisRow" fieldPosition="0"/>
    </format>
    <format dxfId="4">
      <pivotArea dataOnly="0" labelOnly="1" outline="0" axis="axisValues" fieldPosition="0"/>
    </format>
    <format dxfId="2">
      <pivotArea field="4" type="button" dataOnly="0" labelOnly="1" outline="0" axis="axisRow"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O20" sqref="O20"/>
    </sheetView>
  </sheetViews>
  <sheetFormatPr defaultRowHeight="15" x14ac:dyDescent="0.25"/>
  <cols>
    <col min="1" max="1" width="10.140625" customWidth="1"/>
    <col min="2" max="2" width="9.5703125" customWidth="1"/>
  </cols>
  <sheetData>
    <row r="1" spans="1:3" x14ac:dyDescent="0.25">
      <c r="A1" s="1" t="s">
        <v>0</v>
      </c>
      <c r="B1" s="1" t="s">
        <v>1</v>
      </c>
      <c r="C1" s="1" t="s">
        <v>2</v>
      </c>
    </row>
    <row r="2" spans="1:3" x14ac:dyDescent="0.25">
      <c r="A2" s="2">
        <v>101</v>
      </c>
      <c r="B2" s="2" t="s">
        <v>3</v>
      </c>
      <c r="C2" s="2">
        <v>120</v>
      </c>
    </row>
    <row r="3" spans="1:3" x14ac:dyDescent="0.25">
      <c r="A3" s="2">
        <v>102</v>
      </c>
      <c r="B3" s="2" t="s">
        <v>4</v>
      </c>
      <c r="C3" s="2">
        <v>150</v>
      </c>
    </row>
    <row r="4" spans="1:3" x14ac:dyDescent="0.25">
      <c r="A4" s="2">
        <v>103</v>
      </c>
      <c r="B4" s="2" t="s">
        <v>5</v>
      </c>
      <c r="C4" s="2">
        <v>200</v>
      </c>
    </row>
    <row r="5" spans="1:3" x14ac:dyDescent="0.25">
      <c r="A5" s="2">
        <v>104</v>
      </c>
      <c r="B5" s="2" t="s">
        <v>6</v>
      </c>
      <c r="C5" s="2">
        <v>90</v>
      </c>
    </row>
    <row r="6" spans="1:3" x14ac:dyDescent="0.25">
      <c r="A6" s="2">
        <v>105</v>
      </c>
      <c r="B6" s="2" t="s">
        <v>7</v>
      </c>
      <c r="C6" s="2">
        <v>220</v>
      </c>
    </row>
    <row r="7" spans="1:3" x14ac:dyDescent="0.25">
      <c r="A7" s="2">
        <v>106</v>
      </c>
      <c r="B7" s="2" t="s">
        <v>8</v>
      </c>
      <c r="C7" s="2">
        <v>130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
  <sheetViews>
    <sheetView tabSelected="1" topLeftCell="G1" zoomScaleNormal="100" workbookViewId="0">
      <selection activeCell="D13" sqref="D13"/>
    </sheetView>
  </sheetViews>
  <sheetFormatPr defaultRowHeight="15" x14ac:dyDescent="0.25"/>
  <cols>
    <col min="1" max="1" width="8" style="4" bestFit="1" customWidth="1"/>
    <col min="2" max="2" width="9.7109375" style="4" bestFit="1" customWidth="1"/>
    <col min="3" max="3" width="8.7109375" style="4" bestFit="1" customWidth="1"/>
    <col min="4" max="4" width="9.85546875" bestFit="1" customWidth="1"/>
    <col min="5" max="5" width="9.5703125" bestFit="1" customWidth="1"/>
    <col min="6" max="6" width="10.28515625" bestFit="1" customWidth="1"/>
    <col min="7" max="7" width="71.28515625" style="4" bestFit="1" customWidth="1"/>
    <col min="8" max="8" width="11" style="4" bestFit="1" customWidth="1"/>
    <col min="9" max="10" width="9.140625" style="5"/>
    <col min="11" max="11" width="90.7109375" style="5" bestFit="1" customWidth="1"/>
    <col min="12" max="12" width="25.85546875" style="5" bestFit="1" customWidth="1"/>
    <col min="13" max="13" width="13.42578125" style="5" bestFit="1" customWidth="1"/>
    <col min="14" max="14" width="13.140625" bestFit="1" customWidth="1"/>
    <col min="15" max="15" width="15.42578125" bestFit="1" customWidth="1"/>
  </cols>
  <sheetData>
    <row r="1" spans="1:15" ht="30" x14ac:dyDescent="0.25">
      <c r="A1" s="24" t="s">
        <v>9</v>
      </c>
      <c r="B1" s="25" t="s">
        <v>0</v>
      </c>
      <c r="C1" s="25" t="s">
        <v>10</v>
      </c>
      <c r="D1" s="25" t="s">
        <v>2</v>
      </c>
      <c r="E1" s="25" t="s">
        <v>11</v>
      </c>
      <c r="F1" s="26" t="s">
        <v>12</v>
      </c>
      <c r="G1" s="26" t="s">
        <v>13</v>
      </c>
      <c r="H1" s="27" t="s">
        <v>16</v>
      </c>
      <c r="I1" s="25" t="s">
        <v>15</v>
      </c>
      <c r="J1" s="26" t="s">
        <v>2</v>
      </c>
      <c r="K1" s="26" t="s">
        <v>17</v>
      </c>
      <c r="L1" s="26" t="s">
        <v>19</v>
      </c>
      <c r="M1" s="28" t="s">
        <v>20</v>
      </c>
      <c r="N1" s="29" t="s">
        <v>21</v>
      </c>
      <c r="O1" s="30" t="s">
        <v>23</v>
      </c>
    </row>
    <row r="2" spans="1:15" x14ac:dyDescent="0.25">
      <c r="A2" s="10">
        <v>1</v>
      </c>
      <c r="B2" s="6">
        <v>101</v>
      </c>
      <c r="C2" s="6">
        <v>2</v>
      </c>
      <c r="D2" s="6">
        <f>VLOOKUP(B2,PRODUCT!A1:C7,3,FALSE)</f>
        <v>120</v>
      </c>
      <c r="E2" s="7" t="str">
        <f>VLOOKUP(B2,PRODUCT!A1:B7,2,FALSE)</f>
        <v>Product A</v>
      </c>
      <c r="F2" s="8">
        <f>PRODUCT(D2,C2)</f>
        <v>240</v>
      </c>
      <c r="G2" s="7">
        <f>VLOOKUP(B2,PRODUCT!A1:C7,1,FALSE)</f>
        <v>101</v>
      </c>
      <c r="H2" s="7">
        <f>VLOOKUP(B2,PRODUCT!A1:C7,3,FALSE)</f>
        <v>120</v>
      </c>
      <c r="I2" s="8">
        <f>H2*0.9</f>
        <v>108</v>
      </c>
      <c r="J2" s="8">
        <f>VLOOKUP(B2,PRODUCT!A1:C7,3,FALSE)</f>
        <v>120</v>
      </c>
      <c r="K2" s="8">
        <f>C2*J2:J7</f>
        <v>240</v>
      </c>
      <c r="L2" s="8" t="str">
        <f>IF(ISNA(VLOOKUP(B2,B:B,1,FALSE)),"Not Ordered","Ordered")</f>
        <v>Ordered</v>
      </c>
      <c r="M2" s="15" t="str">
        <f>VLOOKUP(B2,PRODUCT!A1:B7,2,FALSE)</f>
        <v>Product A</v>
      </c>
      <c r="N2" s="17" t="s">
        <v>3</v>
      </c>
      <c r="O2" s="18">
        <v>2</v>
      </c>
    </row>
    <row r="3" spans="1:15" x14ac:dyDescent="0.25">
      <c r="A3" s="10">
        <v>2</v>
      </c>
      <c r="B3" s="6">
        <v>103</v>
      </c>
      <c r="C3" s="6">
        <v>1</v>
      </c>
      <c r="D3" s="6">
        <f>VLOOKUP(B3,PRODUCT!A2:C8,3,FALSE)</f>
        <v>200</v>
      </c>
      <c r="E3" s="7" t="str">
        <f>VLOOKUP(B3,PRODUCT!A2:B8,2,FALSE)</f>
        <v>Product C</v>
      </c>
      <c r="F3" s="8">
        <f t="shared" ref="F3:F7" si="0">PRODUCT(D3,C3)</f>
        <v>200</v>
      </c>
      <c r="G3" s="7">
        <f>VLOOKUP(B3,PRODUCT!A2:C8,1,FALSE)</f>
        <v>103</v>
      </c>
      <c r="H3" s="7">
        <f>VLOOKUP(B3,PRODUCT!A2:C8,3,FALSE)</f>
        <v>200</v>
      </c>
      <c r="I3" s="8">
        <f t="shared" ref="I3:I7" si="1">H3*0.9</f>
        <v>180</v>
      </c>
      <c r="J3" s="8">
        <f>VLOOKUP(B3,PRODUCT!A2:C8,3,FALSE)</f>
        <v>200</v>
      </c>
      <c r="K3" s="8">
        <f t="shared" ref="K3:K8" si="2">C3*J3:J8</f>
        <v>200</v>
      </c>
      <c r="L3" s="8" t="str">
        <f t="shared" ref="L3:L7" si="3">IF(ISNA(VLOOKUP(B3,B:B,1,FALSE)),"Not Ordered","Ordered")</f>
        <v>Ordered</v>
      </c>
      <c r="M3" s="15" t="str">
        <f>VLOOKUP(B3,PRODUCT!A2:B8,2,FALSE)</f>
        <v>Product C</v>
      </c>
      <c r="N3" s="17" t="s">
        <v>4</v>
      </c>
      <c r="O3" s="18">
        <v>5</v>
      </c>
    </row>
    <row r="4" spans="1:15" x14ac:dyDescent="0.25">
      <c r="A4" s="10">
        <v>3</v>
      </c>
      <c r="B4" s="6">
        <v>105</v>
      </c>
      <c r="C4" s="6">
        <v>4</v>
      </c>
      <c r="D4" s="6">
        <f>VLOOKUP(B4,PRODUCT!A3:C9,3,FALSE)</f>
        <v>220</v>
      </c>
      <c r="E4" s="7" t="str">
        <f>VLOOKUP(B4,PRODUCT!A3:B9,2,FALSE)</f>
        <v>Product E</v>
      </c>
      <c r="F4" s="8">
        <f t="shared" si="0"/>
        <v>880</v>
      </c>
      <c r="G4" s="7">
        <f>VLOOKUP(B4,PRODUCT!A3:C9,1,FALSE)</f>
        <v>105</v>
      </c>
      <c r="H4" s="7">
        <f>VLOOKUP(B4,PRODUCT!A3:C9,3,FALSE)</f>
        <v>220</v>
      </c>
      <c r="I4" s="8">
        <f t="shared" si="1"/>
        <v>198</v>
      </c>
      <c r="J4" s="8">
        <f>VLOOKUP(B4,PRODUCT!A3:C9,3,FALSE)</f>
        <v>220</v>
      </c>
      <c r="K4" s="9">
        <f t="shared" si="2"/>
        <v>880</v>
      </c>
      <c r="L4" s="8" t="str">
        <f t="shared" si="3"/>
        <v>Ordered</v>
      </c>
      <c r="M4" s="15" t="str">
        <f>VLOOKUP(B4,PRODUCT!A3:B9,2,FALSE)</f>
        <v>Product E</v>
      </c>
      <c r="N4" s="17" t="s">
        <v>5</v>
      </c>
      <c r="O4" s="18">
        <v>1</v>
      </c>
    </row>
    <row r="5" spans="1:15" x14ac:dyDescent="0.25">
      <c r="A5" s="10">
        <v>4</v>
      </c>
      <c r="B5" s="6">
        <v>106</v>
      </c>
      <c r="C5" s="6">
        <v>3</v>
      </c>
      <c r="D5" s="6">
        <f>VLOOKUP(B5,PRODUCT!A4:C10,3,FALSE)</f>
        <v>130</v>
      </c>
      <c r="E5" s="7" t="str">
        <f>VLOOKUP(B5,PRODUCT!A4:B10,2,FALSE)</f>
        <v>Product F</v>
      </c>
      <c r="F5" s="8">
        <f t="shared" si="0"/>
        <v>390</v>
      </c>
      <c r="G5" s="7">
        <f>VLOOKUP(B5,PRODUCT!A4:C10,1,FALSE)</f>
        <v>106</v>
      </c>
      <c r="H5" s="7">
        <f>VLOOKUP(B5,PRODUCT!A4:C10,3,FALSE)</f>
        <v>130</v>
      </c>
      <c r="I5" s="8">
        <f t="shared" si="1"/>
        <v>117</v>
      </c>
      <c r="J5" s="8">
        <f>VLOOKUP(B5,PRODUCT!A4:C10,3,FALSE)</f>
        <v>130</v>
      </c>
      <c r="K5" s="8">
        <f t="shared" si="2"/>
        <v>390</v>
      </c>
      <c r="L5" s="8" t="str">
        <f t="shared" si="3"/>
        <v>Ordered</v>
      </c>
      <c r="M5" s="15" t="str">
        <f>VLOOKUP(B5,PRODUCT!A4:B10,2,FALSE)</f>
        <v>Product F</v>
      </c>
      <c r="N5" s="17" t="s">
        <v>6</v>
      </c>
      <c r="O5" s="18">
        <v>6</v>
      </c>
    </row>
    <row r="6" spans="1:15" x14ac:dyDescent="0.25">
      <c r="A6" s="10">
        <v>5</v>
      </c>
      <c r="B6" s="6">
        <v>102</v>
      </c>
      <c r="C6" s="6">
        <v>5</v>
      </c>
      <c r="D6" s="6">
        <f>VLOOKUP(ORDERS!B6,PRODUCT!A1:C7,3,FALSE)</f>
        <v>150</v>
      </c>
      <c r="E6" s="7" t="str">
        <f>VLOOKUP(B6,PRODUCT!A1:B7,2,FALSE)</f>
        <v>Product B</v>
      </c>
      <c r="F6" s="8">
        <f t="shared" si="0"/>
        <v>750</v>
      </c>
      <c r="G6" s="7" t="e">
        <f>VLOOKUP(B6,PRODUCT!A5:C11,1,FALSE)</f>
        <v>#N/A</v>
      </c>
      <c r="H6" s="7">
        <f>VLOOKUP(B6,PRODUCT!A1:C7,3,FALSE)</f>
        <v>150</v>
      </c>
      <c r="I6" s="8">
        <f t="shared" si="1"/>
        <v>135</v>
      </c>
      <c r="J6" s="8">
        <f>VLOOKUP(B6,PRODUCT!A1:C7,3,FALSE)</f>
        <v>150</v>
      </c>
      <c r="K6" s="8">
        <f t="shared" si="2"/>
        <v>750</v>
      </c>
      <c r="L6" s="8" t="str">
        <f t="shared" si="3"/>
        <v>Ordered</v>
      </c>
      <c r="M6" s="15" t="str">
        <f>VLOOKUP(B6,PRODUCT!A1:B7,2,FALSE)</f>
        <v>Product B</v>
      </c>
      <c r="N6" s="17" t="s">
        <v>7</v>
      </c>
      <c r="O6" s="18">
        <v>4</v>
      </c>
    </row>
    <row r="7" spans="1:15" ht="15.75" thickBot="1" x14ac:dyDescent="0.3">
      <c r="A7" s="11">
        <v>6</v>
      </c>
      <c r="B7" s="12">
        <v>104</v>
      </c>
      <c r="C7" s="12">
        <v>6</v>
      </c>
      <c r="D7" s="12">
        <f>VLOOKUP(ORDERS!B7,PRODUCT!A2:C8,3,FALSE)</f>
        <v>90</v>
      </c>
      <c r="E7" s="13" t="str">
        <f>VLOOKUP(B7,PRODUCT!A2:B8,2,FALSE)</f>
        <v>Product D</v>
      </c>
      <c r="F7" s="14">
        <f t="shared" si="0"/>
        <v>540</v>
      </c>
      <c r="G7" s="21" t="e">
        <f>VLOOKUP(B7,PRODUCT!A6:C12,1,FALSE)</f>
        <v>#N/A</v>
      </c>
      <c r="H7" s="13">
        <f>VLOOKUP(B7,PRODUCT!A2:C8,3,FALSE)</f>
        <v>90</v>
      </c>
      <c r="I7" s="14">
        <f t="shared" si="1"/>
        <v>81</v>
      </c>
      <c r="J7" s="14">
        <f>VLOOKUP(B7,PRODUCT!A2:C8,3,FALSE)</f>
        <v>90</v>
      </c>
      <c r="K7" s="14">
        <f t="shared" si="2"/>
        <v>540</v>
      </c>
      <c r="L7" s="14" t="str">
        <f t="shared" si="3"/>
        <v>Ordered</v>
      </c>
      <c r="M7" s="16" t="str">
        <f>VLOOKUP(B7,PRODUCT!A2:B8,2,FALSE)</f>
        <v>Product D</v>
      </c>
      <c r="N7" s="17" t="s">
        <v>8</v>
      </c>
      <c r="O7" s="18">
        <v>3</v>
      </c>
    </row>
    <row r="8" spans="1:15" ht="15.75" thickBot="1" x14ac:dyDescent="0.3">
      <c r="D8" s="3"/>
      <c r="E8" s="3"/>
      <c r="F8" s="3"/>
      <c r="G8" s="22" t="s">
        <v>14</v>
      </c>
      <c r="K8" s="23" t="s">
        <v>18</v>
      </c>
      <c r="N8" s="19" t="s">
        <v>22</v>
      </c>
      <c r="O8" s="20">
        <v>21</v>
      </c>
    </row>
    <row r="9" spans="1:15" ht="15.75" thickTop="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Harsh Vanarase</cp:lastModifiedBy>
  <dcterms:created xsi:type="dcterms:W3CDTF">2024-07-11T06:24:07Z</dcterms:created>
  <dcterms:modified xsi:type="dcterms:W3CDTF">2024-07-11T09:51:35Z</dcterms:modified>
</cp:coreProperties>
</file>