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/>
  <mc:AlternateContent xmlns:mc="http://schemas.openxmlformats.org/markup-compatibility/2006">
    <mc:Choice Requires="x15">
      <x15ac:absPath xmlns:x15ac="http://schemas.microsoft.com/office/spreadsheetml/2010/11/ac" url="https://d.docs.live.net/4138d8b4b4cb6700/Anudip-DANLC/"/>
    </mc:Choice>
  </mc:AlternateContent>
  <xr:revisionPtr revIDLastSave="989" documentId="11_0B1D56BE9CDCCE836B02CE7A5FB0D4A9BBFD1C62" xr6:coauthVersionLast="47" xr6:coauthVersionMax="47" xr10:uidLastSave="{08B609AA-EF09-AE4C-AEBF-7C903AF4558C}"/>
  <bookViews>
    <workbookView xWindow="0" yWindow="500" windowWidth="13060" windowHeight="16000" activeTab="1" xr2:uid="{00000000-000D-0000-FFFF-FFFF00000000}"/>
  </bookViews>
  <sheets>
    <sheet name="Products" sheetId="1" r:id="rId1"/>
    <sheet name="Orders" sheetId="2" r:id="rId2"/>
    <sheet name="1." sheetId="10" r:id="rId3"/>
    <sheet name="2." sheetId="11" r:id="rId4"/>
    <sheet name="3." sheetId="12" r:id="rId5"/>
    <sheet name="4." sheetId="6" r:id="rId6"/>
    <sheet name="5." sheetId="7" r:id="rId7"/>
    <sheet name="6." sheetId="8" r:id="rId8"/>
    <sheet name="7.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5" i="2"/>
  <c r="E8" i="9"/>
  <c r="E9" i="9"/>
  <c r="E10" i="9"/>
  <c r="E11" i="9"/>
  <c r="E12" i="9"/>
  <c r="E7" i="9"/>
  <c r="D8" i="9"/>
  <c r="D9" i="9"/>
  <c r="D10" i="9"/>
  <c r="D11" i="9"/>
  <c r="D12" i="9"/>
  <c r="D7" i="9"/>
  <c r="G8" i="8"/>
  <c r="G9" i="8"/>
  <c r="G10" i="8"/>
  <c r="G11" i="8"/>
  <c r="G12" i="8"/>
  <c r="G7" i="8"/>
  <c r="F8" i="8"/>
  <c r="F9" i="8"/>
  <c r="F10" i="8"/>
  <c r="F11" i="8"/>
  <c r="F12" i="8"/>
  <c r="F7" i="8"/>
  <c r="G6" i="10"/>
  <c r="D7" i="11"/>
  <c r="D8" i="11"/>
  <c r="D9" i="11"/>
  <c r="D10" i="11"/>
  <c r="D11" i="11"/>
  <c r="D12" i="11"/>
  <c r="E7" i="11"/>
  <c r="E8" i="11"/>
  <c r="E9" i="11"/>
  <c r="E10" i="11"/>
  <c r="E11" i="11"/>
  <c r="E12" i="11"/>
  <c r="E8" i="8"/>
  <c r="E9" i="8"/>
  <c r="E10" i="8"/>
  <c r="E11" i="8"/>
  <c r="E12" i="8"/>
  <c r="E7" i="8"/>
  <c r="D8" i="8"/>
  <c r="D9" i="8"/>
  <c r="D10" i="8"/>
  <c r="D11" i="8"/>
  <c r="D12" i="8"/>
  <c r="D7" i="8"/>
  <c r="I6" i="2"/>
  <c r="I7" i="2"/>
  <c r="I8" i="2"/>
  <c r="I9" i="2"/>
  <c r="I10" i="2"/>
  <c r="I5" i="2"/>
  <c r="D8" i="12"/>
  <c r="E8" i="12" s="1"/>
  <c r="D9" i="12"/>
  <c r="E9" i="12" s="1"/>
  <c r="D10" i="12"/>
  <c r="D11" i="12"/>
  <c r="E11" i="12" s="1"/>
  <c r="D12" i="12"/>
  <c r="E12" i="12" s="1"/>
  <c r="D7" i="12"/>
  <c r="E7" i="12" s="1"/>
  <c r="F10" i="12"/>
  <c r="E10" i="12"/>
  <c r="F7" i="7"/>
  <c r="E8" i="7"/>
  <c r="G8" i="7" s="1"/>
  <c r="E9" i="7"/>
  <c r="G9" i="7" s="1"/>
  <c r="E10" i="7"/>
  <c r="G10" i="7" s="1"/>
  <c r="E11" i="7"/>
  <c r="G11" i="7" s="1"/>
  <c r="E12" i="7"/>
  <c r="G12" i="7" s="1"/>
  <c r="E7" i="7"/>
  <c r="G7" i="7" s="1"/>
  <c r="D7" i="7"/>
  <c r="F11" i="12" l="1"/>
  <c r="F8" i="12"/>
  <c r="F7" i="12"/>
  <c r="F9" i="12"/>
  <c r="F12" i="12"/>
  <c r="F8" i="11" l="1"/>
  <c r="G8" i="11" s="1"/>
  <c r="F9" i="11"/>
  <c r="G9" i="11" s="1"/>
  <c r="F10" i="11"/>
  <c r="G10" i="11" s="1"/>
  <c r="F11" i="11"/>
  <c r="G11" i="11" s="1"/>
  <c r="F12" i="11"/>
  <c r="G12" i="11" s="1"/>
  <c r="F7" i="11"/>
  <c r="G7" i="11" s="1"/>
  <c r="D5" i="2"/>
  <c r="G7" i="10"/>
  <c r="G8" i="10"/>
  <c r="G9" i="10"/>
  <c r="G10" i="10"/>
  <c r="G11" i="10"/>
  <c r="D6" i="2"/>
  <c r="D7" i="2"/>
  <c r="D8" i="2"/>
  <c r="D9" i="2"/>
  <c r="D10" i="2"/>
  <c r="E7" i="6"/>
  <c r="E10" i="6"/>
  <c r="D10" i="6"/>
  <c r="F9" i="6"/>
  <c r="G9" i="6" s="1"/>
  <c r="E8" i="6"/>
  <c r="F7" i="6"/>
  <c r="G7" i="6" s="1"/>
  <c r="F8" i="6"/>
  <c r="G8" i="6" s="1"/>
  <c r="F10" i="6"/>
  <c r="G10" i="6" s="1"/>
  <c r="F11" i="6"/>
  <c r="G11" i="6" s="1"/>
  <c r="F12" i="6"/>
  <c r="G12" i="6" s="1"/>
  <c r="E9" i="6"/>
  <c r="E11" i="6"/>
  <c r="E12" i="6"/>
  <c r="D8" i="6"/>
  <c r="D9" i="6"/>
  <c r="D11" i="6"/>
  <c r="D12" i="6"/>
  <c r="D7" i="6"/>
  <c r="D8" i="7"/>
  <c r="F8" i="7" s="1"/>
  <c r="D9" i="7"/>
  <c r="F9" i="7" s="1"/>
  <c r="D10" i="7"/>
  <c r="F10" i="7" s="1"/>
  <c r="D11" i="7"/>
  <c r="F11" i="7" s="1"/>
  <c r="D12" i="7"/>
  <c r="F12" i="7" s="1"/>
  <c r="F6" i="2"/>
  <c r="J6" i="2" s="1"/>
  <c r="F7" i="2"/>
  <c r="J7" i="2" s="1"/>
  <c r="F8" i="2"/>
  <c r="J8" i="2" s="1"/>
  <c r="F9" i="2"/>
  <c r="J9" i="2" s="1"/>
  <c r="F10" i="2"/>
  <c r="J10" i="2" s="1"/>
  <c r="F5" i="2"/>
  <c r="J5" i="2" s="1"/>
  <c r="F8" i="9" l="1"/>
  <c r="F7" i="9"/>
  <c r="F9" i="9"/>
  <c r="F11" i="9"/>
  <c r="F12" i="9"/>
  <c r="F10" i="9"/>
  <c r="G5" i="2"/>
  <c r="H5" i="2"/>
  <c r="G10" i="2"/>
  <c r="H10" i="2"/>
  <c r="G9" i="2"/>
  <c r="H9" i="2"/>
  <c r="G8" i="2"/>
  <c r="H8" i="2"/>
  <c r="G7" i="2"/>
  <c r="H7" i="2"/>
  <c r="G6" i="2"/>
  <c r="H6" i="2"/>
</calcChain>
</file>

<file path=xl/sharedStrings.xml><?xml version="1.0" encoding="utf-8"?>
<sst xmlns="http://schemas.openxmlformats.org/spreadsheetml/2006/main" count="61" uniqueCount="30">
  <si>
    <t>Worksheet 1: Products</t>
  </si>
  <si>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</si>
  <si>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</si>
  <si>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</si>
  <si>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</si>
  <si>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</si>
  <si>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</si>
  <si>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</si>
  <si>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</si>
  <si>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</si>
  <si>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Worksheet 2: Orders</t>
  </si>
  <si>
    <t>OrderID</t>
  </si>
  <si>
    <t>Product Name</t>
  </si>
  <si>
    <t>Quantity</t>
  </si>
  <si>
    <t>Product Price</t>
  </si>
  <si>
    <t>Total Price</t>
  </si>
  <si>
    <t>Discount Price(10%)</t>
  </si>
  <si>
    <t>1. Use VLOOKUP to find the product names for each ProductID in the Orders worksheet.</t>
  </si>
  <si>
    <t>2. Use VLOOKUP to find the price for each ProductID in the Orders worksheet, then calculate the TotalPrice by multiplying the Quantity by the Product Price.</t>
  </si>
  <si>
    <t>3. Use VLOOKUP to check if there are any ProductIDs in the Orders worksheet that do not exist in the Products worksheet.</t>
  </si>
  <si>
    <t>4. Assume a discount of 10% is given on all products. Use VLOOKUP to find the original price and then calculate the discounted price.</t>
  </si>
  <si>
    <t>Original Price</t>
  </si>
  <si>
    <t>5. Use VLOOKUP to find the price for each ProductID and then calculate the order value. Find the maximum order value from the list.</t>
  </si>
  <si>
    <t>Order Value</t>
  </si>
  <si>
    <t>6. Use VLOOKUP to find out which products from the Products worksheet have not been ordered.</t>
  </si>
  <si>
    <t>7. Use VLOOKUP to find the Product name and summarize the total quantity sold for each product.</t>
  </si>
  <si>
    <t>Quantity Sold</t>
  </si>
  <si>
    <t>(Maximum Order Value)</t>
  </si>
  <si>
    <t>Product Exist?</t>
  </si>
  <si>
    <t>Ordered?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</si>
</sst>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onsolas"/>
      <family val="2"/>
    </font>
    <font>
      <b/>
      <sz val="11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BBD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CBBD5"/>
      <color rgb="FFFFCC85"/>
      <color rgb="FFE49FBB"/>
      <color rgb="FFEC8B23"/>
      <color rgb="FF427AD8"/>
      <color rgb="FF75F4FF"/>
      <color rgb="FFF59713"/>
      <color rgb="FFFF8615"/>
      <color rgb="FFFF9500"/>
      <color rgb="FFFF91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0"/>
  <sheetViews>
    <sheetView zoomScale="300" zoomScaleNormal="300" workbookViewId="0">
      <selection activeCell="C8" sqref="C8"/>
    </sheetView>
  </sheetViews>
  <sheetFormatPr baseColWidth="10" defaultColWidth="8.83203125" defaultRowHeight="15" x14ac:dyDescent="0.2"/>
  <cols>
    <col min="2" max="2" width="10.5" bestFit="1" customWidth="1"/>
    <col min="3" max="3" width="9.5" customWidth="1"/>
    <col min="4" max="4" width="7" customWidth="1"/>
  </cols>
  <sheetData>
    <row r="2" spans="2:4" x14ac:dyDescent="0.2">
      <c r="B2" t="s">
        <v>0</v>
      </c>
    </row>
    <row r="4" spans="2:4" x14ac:dyDescent="0.2">
      <c r="B4" s="5" t="s">
        <v>1</v>
      </c>
      <c r="C4" s="5" t="s">
        <v>2</v>
      </c>
      <c r="D4" s="5" t="s">
        <v>3</v>
      </c>
    </row>
    <row r="5" spans="2:4" x14ac:dyDescent="0.2">
      <c r="B5" s="6">
        <v>101</v>
      </c>
      <c r="C5" s="6" t="s">
        <v>4</v>
      </c>
      <c r="D5" s="6">
        <v>120</v>
      </c>
    </row>
    <row r="6" spans="2:4" x14ac:dyDescent="0.2">
      <c r="B6" s="6">
        <v>102</v>
      </c>
      <c r="C6" s="6" t="s">
        <v>5</v>
      </c>
      <c r="D6" s="6">
        <v>150</v>
      </c>
    </row>
    <row r="7" spans="2:4" x14ac:dyDescent="0.2">
      <c r="B7" s="6">
        <v>103</v>
      </c>
      <c r="C7" s="6" t="s">
        <v>6</v>
      </c>
      <c r="D7" s="6">
        <v>200</v>
      </c>
    </row>
    <row r="8" spans="2:4" x14ac:dyDescent="0.2">
      <c r="B8" s="6">
        <v>104</v>
      </c>
      <c r="C8" s="6" t="s">
        <v>7</v>
      </c>
      <c r="D8" s="6">
        <v>90</v>
      </c>
    </row>
    <row r="9" spans="2:4" x14ac:dyDescent="0.2">
      <c r="B9" s="6">
        <v>105</v>
      </c>
      <c r="C9" s="6" t="s">
        <v>8</v>
      </c>
      <c r="D9" s="6">
        <v>220</v>
      </c>
    </row>
    <row r="10" spans="2:4" x14ac:dyDescent="0.2">
      <c r="B10" s="6">
        <v>106</v>
      </c>
      <c r="C10" s="6" t="s">
        <v>9</v>
      </c>
      <c r="D10" s="6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3027-7897-4E6B-968E-9BD730219D5E}">
  <dimension ref="B2:K24"/>
  <sheetViews>
    <sheetView tabSelected="1" zoomScale="160" zoomScaleNormal="160" workbookViewId="0">
      <selection activeCell="B17" sqref="B17:K17"/>
    </sheetView>
  </sheetViews>
  <sheetFormatPr baseColWidth="10" defaultColWidth="8.83203125" defaultRowHeight="15" x14ac:dyDescent="0.2"/>
  <cols>
    <col min="3" max="3" width="10.1640625" customWidth="1"/>
    <col min="4" max="4" width="13.5" customWidth="1"/>
    <col min="5" max="5" width="9.5" customWidth="1"/>
    <col min="6" max="6" width="14" bestFit="1" customWidth="1"/>
    <col min="7" max="7" width="10.5" customWidth="1"/>
    <col min="8" max="8" width="19.5" bestFit="1" customWidth="1"/>
    <col min="9" max="9" width="12.33203125" bestFit="1" customWidth="1"/>
    <col min="10" max="10" width="10.33203125" bestFit="1" customWidth="1"/>
    <col min="11" max="11" width="9.1640625" customWidth="1"/>
    <col min="16384" max="16384" width="9.1640625" bestFit="1" customWidth="1"/>
  </cols>
  <sheetData>
    <row r="2" spans="2:11" x14ac:dyDescent="0.2">
      <c r="B2" t="s">
        <v>10</v>
      </c>
    </row>
    <row r="4" spans="2:11" x14ac:dyDescent="0.2">
      <c r="B4" s="5" t="s">
        <v>11</v>
      </c>
      <c r="C4" s="5" t="s">
        <v>1</v>
      </c>
      <c r="D4" s="7" t="s">
        <v>12</v>
      </c>
      <c r="E4" s="8" t="s">
        <v>13</v>
      </c>
      <c r="F4" s="9" t="s">
        <v>14</v>
      </c>
      <c r="G4" s="9" t="s">
        <v>15</v>
      </c>
      <c r="H4" s="17" t="s">
        <v>16</v>
      </c>
      <c r="I4" s="19" t="s">
        <v>28</v>
      </c>
      <c r="J4" s="23" t="s">
        <v>23</v>
      </c>
      <c r="K4" s="25" t="s">
        <v>29</v>
      </c>
    </row>
    <row r="5" spans="2:11" x14ac:dyDescent="0.2">
      <c r="B5" s="6">
        <v>1</v>
      </c>
      <c r="C5" s="6">
        <v>101</v>
      </c>
      <c r="D5" s="3" t="str">
        <f>VLOOKUP(C5,Products!B$4:D$10,2,FALSE)</f>
        <v>Product A</v>
      </c>
      <c r="E5" s="10">
        <v>2</v>
      </c>
      <c r="F5" s="11">
        <f>VLOOKUP(Orders!C5,Products!B$4:D$10,3,FALSE)</f>
        <v>120</v>
      </c>
      <c r="G5" s="11">
        <f t="shared" ref="G5:G10" si="0">F5*E5</f>
        <v>240</v>
      </c>
      <c r="H5" s="18">
        <f t="shared" ref="H5:H10" si="1">F5-(F5*0.1)</f>
        <v>108</v>
      </c>
      <c r="I5" s="20" t="str">
        <f>IF(VLOOKUP(C5,Products!B$4:D$10,1,FALSE),"YES","NO")</f>
        <v>YES</v>
      </c>
      <c r="J5" s="24">
        <f>F5*E5</f>
        <v>240</v>
      </c>
      <c r="K5" s="26" t="str">
        <f>IF(VLOOKUP(C5,Products!B$4:D$10,1,FALSE),"Ordered","Not Ordered")</f>
        <v>Ordered</v>
      </c>
    </row>
    <row r="6" spans="2:11" x14ac:dyDescent="0.2">
      <c r="B6" s="6">
        <v>2</v>
      </c>
      <c r="C6" s="6">
        <v>103</v>
      </c>
      <c r="D6" s="3" t="str">
        <f>VLOOKUP(C6,Products!B$4:D$10,2,FALSE)</f>
        <v>Product C</v>
      </c>
      <c r="E6" s="10">
        <v>1</v>
      </c>
      <c r="F6" s="11">
        <f>VLOOKUP(Orders!C6,Products!B$4:D$10,3,FALSE)</f>
        <v>200</v>
      </c>
      <c r="G6" s="11">
        <f t="shared" si="0"/>
        <v>200</v>
      </c>
      <c r="H6" s="18">
        <f t="shared" si="1"/>
        <v>180</v>
      </c>
      <c r="I6" s="20" t="str">
        <f>IF(VLOOKUP(C6,Products!B$4:D$10,1,FALSE),"YES","NO")</f>
        <v>YES</v>
      </c>
      <c r="J6" s="24">
        <f t="shared" ref="J6:J10" si="2">F6*E6</f>
        <v>200</v>
      </c>
      <c r="K6" s="26" t="str">
        <f>IF(VLOOKUP(C6,Products!B$4:D$10,1,FALSE),"Ordered","Not Ordered")</f>
        <v>Ordered</v>
      </c>
    </row>
    <row r="7" spans="2:11" x14ac:dyDescent="0.2">
      <c r="B7" s="6">
        <v>3</v>
      </c>
      <c r="C7" s="6">
        <v>105</v>
      </c>
      <c r="D7" s="3" t="str">
        <f>VLOOKUP(C7,Products!B$4:D$10,2,FALSE)</f>
        <v>Product E</v>
      </c>
      <c r="E7" s="10">
        <v>4</v>
      </c>
      <c r="F7" s="11">
        <f>VLOOKUP(Orders!C7,Products!B$4:D$10,3,FALSE)</f>
        <v>220</v>
      </c>
      <c r="G7" s="11">
        <f t="shared" si="0"/>
        <v>880</v>
      </c>
      <c r="H7" s="18">
        <f t="shared" si="1"/>
        <v>198</v>
      </c>
      <c r="I7" s="20" t="str">
        <f>IF(VLOOKUP(C7,Products!B$4:D$10,1,FALSE),"YES","NO")</f>
        <v>YES</v>
      </c>
      <c r="J7" s="24">
        <f t="shared" si="2"/>
        <v>880</v>
      </c>
      <c r="K7" s="26" t="str">
        <f>IF(VLOOKUP(C7,Products!B$4:D$10,1,FALSE),"Ordered","Not Ordered")</f>
        <v>Ordered</v>
      </c>
    </row>
    <row r="8" spans="2:11" x14ac:dyDescent="0.2">
      <c r="B8" s="6">
        <v>4</v>
      </c>
      <c r="C8" s="6">
        <v>106</v>
      </c>
      <c r="D8" s="3" t="str">
        <f>VLOOKUP(C8,Products!B$4:D$10,2,FALSE)</f>
        <v>Product F</v>
      </c>
      <c r="E8" s="10">
        <v>3</v>
      </c>
      <c r="F8" s="11">
        <f>VLOOKUP(Orders!C8,Products!B$4:D$10,3,FALSE)</f>
        <v>130</v>
      </c>
      <c r="G8" s="11">
        <f t="shared" si="0"/>
        <v>390</v>
      </c>
      <c r="H8" s="18">
        <f t="shared" si="1"/>
        <v>117</v>
      </c>
      <c r="I8" s="20" t="str">
        <f>IF(VLOOKUP(C8,Products!B$4:D$10,1,FALSE),"YES","NO")</f>
        <v>YES</v>
      </c>
      <c r="J8" s="24">
        <f t="shared" si="2"/>
        <v>390</v>
      </c>
      <c r="K8" s="26" t="str">
        <f>IF(VLOOKUP(C8,Products!B$4:D$10,1,FALSE),"Ordered","Not Ordered")</f>
        <v>Ordered</v>
      </c>
    </row>
    <row r="9" spans="2:11" x14ac:dyDescent="0.2">
      <c r="B9" s="6">
        <v>5</v>
      </c>
      <c r="C9" s="6">
        <v>102</v>
      </c>
      <c r="D9" s="3" t="str">
        <f>VLOOKUP(C9,Products!B$4:D$10,2,FALSE)</f>
        <v>Product B</v>
      </c>
      <c r="E9" s="10">
        <v>5</v>
      </c>
      <c r="F9" s="11">
        <f>VLOOKUP(Orders!C9,Products!B$4:D$10,3,FALSE)</f>
        <v>150</v>
      </c>
      <c r="G9" s="11">
        <f t="shared" si="0"/>
        <v>750</v>
      </c>
      <c r="H9" s="18">
        <f t="shared" si="1"/>
        <v>135</v>
      </c>
      <c r="I9" s="20" t="str">
        <f>IF(VLOOKUP(C9,Products!B$4:D$10,1,FALSE),"YES","NO")</f>
        <v>YES</v>
      </c>
      <c r="J9" s="24">
        <f t="shared" si="2"/>
        <v>750</v>
      </c>
      <c r="K9" s="26" t="str">
        <f>IF(VLOOKUP(C9,Products!B$4:D$10,1,FALSE),"Ordered","Not Ordered")</f>
        <v>Ordered</v>
      </c>
    </row>
    <row r="10" spans="2:11" x14ac:dyDescent="0.2">
      <c r="B10" s="6">
        <v>6</v>
      </c>
      <c r="C10" s="6">
        <v>104</v>
      </c>
      <c r="D10" s="3" t="str">
        <f>VLOOKUP(C10,Products!B$4:D$10,2,FALSE)</f>
        <v>Product D</v>
      </c>
      <c r="E10" s="10">
        <v>6</v>
      </c>
      <c r="F10" s="11">
        <f>VLOOKUP(Orders!C10,Products!B$4:D$10,3,FALSE)</f>
        <v>90</v>
      </c>
      <c r="G10" s="11">
        <f t="shared" si="0"/>
        <v>540</v>
      </c>
      <c r="H10" s="18">
        <f t="shared" si="1"/>
        <v>81</v>
      </c>
      <c r="I10" s="20" t="str">
        <f>IF(VLOOKUP(C10,Products!B$4:D$10,1,FALSE),"YES","NO")</f>
        <v>YES</v>
      </c>
      <c r="J10" s="24">
        <f t="shared" si="2"/>
        <v>540</v>
      </c>
      <c r="K10" s="26" t="str">
        <f>IF(VLOOKUP(C10,Products!B$4:D$10,1,FALSE),"Ordered","Not Ordered")</f>
        <v>Ordered</v>
      </c>
    </row>
    <row r="13" spans="2:11" ht="21" customHeight="1" x14ac:dyDescent="0.2">
      <c r="B13" s="28" t="s">
        <v>17</v>
      </c>
      <c r="C13" s="28"/>
      <c r="D13" s="28"/>
      <c r="E13" s="28"/>
      <c r="F13" s="28"/>
      <c r="G13" s="28"/>
      <c r="H13" s="28"/>
      <c r="I13" s="28"/>
      <c r="J13" s="28"/>
      <c r="K13" s="28"/>
    </row>
    <row r="15" spans="2:11" ht="22" customHeight="1" x14ac:dyDescent="0.2">
      <c r="B15" s="29" t="s">
        <v>18</v>
      </c>
      <c r="C15" s="29"/>
      <c r="D15" s="29"/>
      <c r="E15" s="29"/>
      <c r="F15" s="29"/>
      <c r="G15" s="29"/>
      <c r="H15" s="29"/>
      <c r="I15" s="29"/>
      <c r="J15" s="29"/>
      <c r="K15" s="29"/>
    </row>
    <row r="17" spans="2:11" ht="22" customHeight="1" x14ac:dyDescent="0.2">
      <c r="B17" s="30" t="s">
        <v>19</v>
      </c>
      <c r="C17" s="30"/>
      <c r="D17" s="30"/>
      <c r="E17" s="30"/>
      <c r="F17" s="30"/>
      <c r="G17" s="30"/>
      <c r="H17" s="30"/>
      <c r="I17" s="30"/>
      <c r="J17" s="30"/>
      <c r="K17" s="30"/>
    </row>
    <row r="18" spans="2:11" ht="12" customHeight="1" x14ac:dyDescent="0.2">
      <c r="B18" s="1"/>
      <c r="C18" s="1"/>
      <c r="D18" s="1"/>
      <c r="E18" s="1"/>
      <c r="F18" s="1"/>
      <c r="G18" s="1"/>
      <c r="H18" s="1"/>
      <c r="I18" s="1"/>
    </row>
    <row r="19" spans="2:11" ht="24" customHeight="1" x14ac:dyDescent="0.2">
      <c r="B19" s="31" t="s">
        <v>20</v>
      </c>
      <c r="C19" s="31"/>
      <c r="D19" s="31"/>
      <c r="E19" s="31"/>
      <c r="F19" s="31"/>
      <c r="G19" s="31"/>
      <c r="H19" s="31"/>
      <c r="I19" s="31"/>
      <c r="J19" s="31"/>
      <c r="K19" s="31"/>
    </row>
    <row r="21" spans="2:11" ht="23" customHeight="1" x14ac:dyDescent="0.2">
      <c r="B21" s="32" t="s">
        <v>22</v>
      </c>
      <c r="C21" s="32"/>
      <c r="D21" s="32"/>
      <c r="E21" s="32"/>
      <c r="F21" s="32"/>
      <c r="G21" s="32"/>
      <c r="H21" s="32"/>
      <c r="I21" s="32"/>
      <c r="J21" s="32"/>
      <c r="K21" s="32"/>
    </row>
    <row r="23" spans="2:11" ht="22" customHeight="1" x14ac:dyDescent="0.2">
      <c r="B23" s="27" t="s">
        <v>24</v>
      </c>
      <c r="C23" s="27"/>
      <c r="D23" s="27"/>
      <c r="E23" s="27"/>
      <c r="F23" s="27"/>
      <c r="G23" s="27"/>
      <c r="H23" s="27"/>
      <c r="I23" s="27"/>
      <c r="J23" s="27"/>
      <c r="K23" s="27"/>
    </row>
    <row r="24" spans="2:11" ht="11" customHeight="1" x14ac:dyDescent="0.2"/>
  </sheetData>
  <mergeCells count="6">
    <mergeCell ref="B23:K23"/>
    <mergeCell ref="B13:K13"/>
    <mergeCell ref="B15:K15"/>
    <mergeCell ref="B17:K17"/>
    <mergeCell ref="B19:K19"/>
    <mergeCell ref="B21:K21"/>
  </mergeCells>
  <conditionalFormatting sqref="J5:J10">
    <cfRule type="top10" dxfId="1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7995-44D4-4522-B608-E8EF2781AA61}">
  <dimension ref="B2:I11"/>
  <sheetViews>
    <sheetView zoomScale="180" zoomScaleNormal="180" workbookViewId="0">
      <selection activeCell="B4" sqref="B4"/>
    </sheetView>
  </sheetViews>
  <sheetFormatPr baseColWidth="10" defaultColWidth="8.83203125" defaultRowHeight="15" x14ac:dyDescent="0.2"/>
  <cols>
    <col min="5" max="5" width="10.1640625" customWidth="1"/>
    <col min="6" max="6" width="9.5" customWidth="1"/>
    <col min="7" max="7" width="13.5" customWidth="1"/>
    <col min="8" max="8" width="9.33203125" customWidth="1"/>
  </cols>
  <sheetData>
    <row r="2" spans="2:9" x14ac:dyDescent="0.2">
      <c r="B2" s="33" t="s">
        <v>17</v>
      </c>
      <c r="C2" s="33"/>
      <c r="D2" s="33"/>
      <c r="E2" s="33"/>
      <c r="F2" s="33"/>
      <c r="G2" s="33"/>
      <c r="H2" s="33"/>
      <c r="I2" s="33"/>
    </row>
    <row r="5" spans="2:9" x14ac:dyDescent="0.2">
      <c r="D5" s="5" t="s">
        <v>11</v>
      </c>
      <c r="E5" s="5" t="s">
        <v>1</v>
      </c>
      <c r="F5" s="8" t="s">
        <v>13</v>
      </c>
      <c r="G5" s="5" t="s">
        <v>12</v>
      </c>
      <c r="H5" s="2"/>
    </row>
    <row r="6" spans="2:9" x14ac:dyDescent="0.2">
      <c r="D6" s="6">
        <v>1</v>
      </c>
      <c r="E6" s="6">
        <v>101</v>
      </c>
      <c r="F6" s="10">
        <v>2</v>
      </c>
      <c r="G6" s="6" t="str">
        <f>VLOOKUP(E6,Products!B$4:D$10,2,FALSE)</f>
        <v>Product A</v>
      </c>
    </row>
    <row r="7" spans="2:9" x14ac:dyDescent="0.2">
      <c r="D7" s="6">
        <v>2</v>
      </c>
      <c r="E7" s="6">
        <v>103</v>
      </c>
      <c r="F7" s="10">
        <v>1</v>
      </c>
      <c r="G7" s="6" t="str">
        <f>VLOOKUP(E7,Products!B$4:D$10,2,FALSE)</f>
        <v>Product C</v>
      </c>
    </row>
    <row r="8" spans="2:9" x14ac:dyDescent="0.2">
      <c r="D8" s="6">
        <v>3</v>
      </c>
      <c r="E8" s="6">
        <v>105</v>
      </c>
      <c r="F8" s="10">
        <v>4</v>
      </c>
      <c r="G8" s="6" t="str">
        <f>VLOOKUP(E8,Products!B$4:D$10,2,FALSE)</f>
        <v>Product E</v>
      </c>
    </row>
    <row r="9" spans="2:9" x14ac:dyDescent="0.2">
      <c r="D9" s="6">
        <v>4</v>
      </c>
      <c r="E9" s="6">
        <v>106</v>
      </c>
      <c r="F9" s="10">
        <v>3</v>
      </c>
      <c r="G9" s="6" t="str">
        <f>VLOOKUP(E9,Products!B$4:D$10,2,FALSE)</f>
        <v>Product F</v>
      </c>
    </row>
    <row r="10" spans="2:9" x14ac:dyDescent="0.2">
      <c r="D10" s="6">
        <v>5</v>
      </c>
      <c r="E10" s="6">
        <v>102</v>
      </c>
      <c r="F10" s="10">
        <v>5</v>
      </c>
      <c r="G10" s="6" t="str">
        <f>VLOOKUP(E10,Products!B$4:D$10,2,FALSE)</f>
        <v>Product B</v>
      </c>
    </row>
    <row r="11" spans="2:9" x14ac:dyDescent="0.2">
      <c r="D11" s="6">
        <v>6</v>
      </c>
      <c r="E11" s="6">
        <v>104</v>
      </c>
      <c r="F11" s="10">
        <v>6</v>
      </c>
      <c r="G11" s="6" t="str">
        <f>VLOOKUP(E11,Products!B$4:D$10,2,FALSE)</f>
        <v>Product D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AA49-18F8-40D4-837C-ADFFDF0D459F}">
  <dimension ref="B2:I12"/>
  <sheetViews>
    <sheetView zoomScale="170" zoomScaleNormal="170" workbookViewId="0">
      <selection activeCell="B5" sqref="B5"/>
    </sheetView>
  </sheetViews>
  <sheetFormatPr baseColWidth="10" defaultColWidth="8.83203125" defaultRowHeight="15" x14ac:dyDescent="0.2"/>
  <cols>
    <col min="4" max="4" width="10.1640625" customWidth="1"/>
    <col min="5" max="5" width="14" bestFit="1" customWidth="1"/>
    <col min="6" max="6" width="9.5" customWidth="1"/>
    <col min="7" max="7" width="10.5" customWidth="1"/>
  </cols>
  <sheetData>
    <row r="2" spans="2:9" x14ac:dyDescent="0.2">
      <c r="B2" s="34" t="s">
        <v>18</v>
      </c>
      <c r="C2" s="34"/>
      <c r="D2" s="34"/>
      <c r="E2" s="34"/>
      <c r="F2" s="34"/>
      <c r="G2" s="34"/>
      <c r="H2" s="34"/>
      <c r="I2" s="34"/>
    </row>
    <row r="3" spans="2:9" x14ac:dyDescent="0.2">
      <c r="B3" s="34"/>
      <c r="C3" s="34"/>
      <c r="D3" s="34"/>
      <c r="E3" s="34"/>
      <c r="F3" s="34"/>
      <c r="G3" s="34"/>
      <c r="H3" s="34"/>
      <c r="I3" s="34"/>
    </row>
    <row r="6" spans="2:9" x14ac:dyDescent="0.2">
      <c r="D6" s="8" t="s">
        <v>1</v>
      </c>
      <c r="E6" s="5" t="s">
        <v>14</v>
      </c>
      <c r="F6" s="8" t="s">
        <v>13</v>
      </c>
      <c r="G6" s="5" t="s">
        <v>15</v>
      </c>
    </row>
    <row r="7" spans="2:9" x14ac:dyDescent="0.2">
      <c r="D7" s="10">
        <f>VLOOKUP(Products!B5,Products!B$4:$D$10,1,FALSE)</f>
        <v>101</v>
      </c>
      <c r="E7" s="10">
        <f>VLOOKUP(Products!C5,Products!C$4:$D$10,2,FALSE)</f>
        <v>120</v>
      </c>
      <c r="F7" s="6">
        <f>VLOOKUP(D7,Orders!C$4:E$10,3,FALSE)</f>
        <v>2</v>
      </c>
      <c r="G7" s="6">
        <f>E7*F7</f>
        <v>240</v>
      </c>
    </row>
    <row r="8" spans="2:9" x14ac:dyDescent="0.2">
      <c r="D8" s="10">
        <f>VLOOKUP(Products!B6,Products!B$4:$D$10,1,FALSE)</f>
        <v>102</v>
      </c>
      <c r="E8" s="10">
        <f>VLOOKUP(Products!C6,Products!C$4:$D$10,2,FALSE)</f>
        <v>150</v>
      </c>
      <c r="F8" s="6">
        <f>VLOOKUP(D8,Orders!C$4:E$10,3,FALSE)</f>
        <v>5</v>
      </c>
      <c r="G8" s="6">
        <f t="shared" ref="G8:G12" si="0">E8*F8</f>
        <v>750</v>
      </c>
    </row>
    <row r="9" spans="2:9" x14ac:dyDescent="0.2">
      <c r="D9" s="10">
        <f>VLOOKUP(Products!B7,Products!B$4:$D$10,1,FALSE)</f>
        <v>103</v>
      </c>
      <c r="E9" s="10">
        <f>VLOOKUP(Products!C7,Products!C$4:$D$10,2,FALSE)</f>
        <v>200</v>
      </c>
      <c r="F9" s="6">
        <f>VLOOKUP(D9,Orders!C$4:E$10,3,FALSE)</f>
        <v>1</v>
      </c>
      <c r="G9" s="6">
        <f t="shared" si="0"/>
        <v>200</v>
      </c>
    </row>
    <row r="10" spans="2:9" x14ac:dyDescent="0.2">
      <c r="D10" s="10">
        <f>VLOOKUP(Products!B8,Products!B$4:$D$10,1,FALSE)</f>
        <v>104</v>
      </c>
      <c r="E10" s="10">
        <f>VLOOKUP(Products!C8,Products!C$4:$D$10,2,FALSE)</f>
        <v>90</v>
      </c>
      <c r="F10" s="6">
        <f>VLOOKUP(D10,Orders!C$4:E$10,3,FALSE)</f>
        <v>6</v>
      </c>
      <c r="G10" s="6">
        <f t="shared" si="0"/>
        <v>540</v>
      </c>
    </row>
    <row r="11" spans="2:9" x14ac:dyDescent="0.2">
      <c r="D11" s="10">
        <f>VLOOKUP(Products!B9,Products!B$4:$D$10,1,FALSE)</f>
        <v>105</v>
      </c>
      <c r="E11" s="10">
        <f>VLOOKUP(Products!C9,Products!C$4:$D$10,2,FALSE)</f>
        <v>220</v>
      </c>
      <c r="F11" s="6">
        <f>VLOOKUP(D11,Orders!C$4:E$10,3,FALSE)</f>
        <v>4</v>
      </c>
      <c r="G11" s="6">
        <f t="shared" si="0"/>
        <v>880</v>
      </c>
    </row>
    <row r="12" spans="2:9" x14ac:dyDescent="0.2">
      <c r="D12" s="10">
        <f>VLOOKUP(Products!B10,Products!B$4:$D$10,1,FALSE)</f>
        <v>106</v>
      </c>
      <c r="E12" s="10">
        <f>VLOOKUP(Products!C10,Products!C$4:$D$10,2,FALSE)</f>
        <v>130</v>
      </c>
      <c r="F12" s="6">
        <f>VLOOKUP(D12,Orders!C$4:E$10,3,FALSE)</f>
        <v>3</v>
      </c>
      <c r="G12" s="6">
        <f t="shared" si="0"/>
        <v>390</v>
      </c>
    </row>
  </sheetData>
  <mergeCells count="1">
    <mergeCell ref="B2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6566-41AF-49EE-96E0-DEE0AE50FE10}">
  <dimension ref="B2:H12"/>
  <sheetViews>
    <sheetView zoomScale="190" zoomScaleNormal="190" workbookViewId="0">
      <selection activeCell="B5" sqref="B5"/>
    </sheetView>
  </sheetViews>
  <sheetFormatPr baseColWidth="10" defaultColWidth="8.83203125" defaultRowHeight="15" x14ac:dyDescent="0.2"/>
  <cols>
    <col min="4" max="4" width="9" bestFit="1" customWidth="1"/>
    <col min="5" max="5" width="12.1640625" bestFit="1" customWidth="1"/>
    <col min="6" max="6" width="12.33203125" bestFit="1" customWidth="1"/>
  </cols>
  <sheetData>
    <row r="2" spans="2:8" x14ac:dyDescent="0.2">
      <c r="B2" s="35" t="s">
        <v>19</v>
      </c>
      <c r="C2" s="35"/>
      <c r="D2" s="35"/>
      <c r="E2" s="35"/>
      <c r="F2" s="35"/>
      <c r="G2" s="35"/>
      <c r="H2" s="35"/>
    </row>
    <row r="3" spans="2:8" x14ac:dyDescent="0.2">
      <c r="B3" s="35"/>
      <c r="C3" s="35"/>
      <c r="D3" s="35"/>
      <c r="E3" s="35"/>
      <c r="F3" s="35"/>
      <c r="G3" s="35"/>
      <c r="H3" s="35"/>
    </row>
    <row r="6" spans="2:8" x14ac:dyDescent="0.2">
      <c r="D6" s="15" t="s">
        <v>1</v>
      </c>
      <c r="E6" s="15" t="s">
        <v>12</v>
      </c>
      <c r="F6" s="15" t="s">
        <v>28</v>
      </c>
    </row>
    <row r="7" spans="2:8" x14ac:dyDescent="0.2">
      <c r="D7" s="16">
        <f>VLOOKUP(Orders!C5,Orders!C$4:D$10,1,FALSE)</f>
        <v>101</v>
      </c>
      <c r="E7" s="16" t="str">
        <f>VLOOKUP(D7,Products!B$4:C$10,2,FALSE)</f>
        <v>Product A</v>
      </c>
      <c r="F7" s="16" t="str">
        <f>IF(VLOOKUP(D7,Products!B$4:D$10,1,FALSE),"YES","NO")</f>
        <v>YES</v>
      </c>
    </row>
    <row r="8" spans="2:8" x14ac:dyDescent="0.2">
      <c r="D8" s="16">
        <f>VLOOKUP(Orders!C6,Orders!C$4:D$10,1,FALSE)</f>
        <v>103</v>
      </c>
      <c r="E8" s="16" t="str">
        <f>VLOOKUP(D8,Products!B$4:C$10,2,FALSE)</f>
        <v>Product C</v>
      </c>
      <c r="F8" s="16" t="str">
        <f>IF(VLOOKUP(D8,Products!B$4:D$10,1,FALSE),"YES","NO")</f>
        <v>YES</v>
      </c>
    </row>
    <row r="9" spans="2:8" x14ac:dyDescent="0.2">
      <c r="D9" s="16">
        <f>VLOOKUP(Orders!C7,Orders!C$4:D$10,1,FALSE)</f>
        <v>105</v>
      </c>
      <c r="E9" s="16" t="str">
        <f>VLOOKUP(D9,Products!B$4:C$10,2,FALSE)</f>
        <v>Product E</v>
      </c>
      <c r="F9" s="16" t="str">
        <f>IF(VLOOKUP(D9,Products!B$4:D$10,1,FALSE),"YES","NO")</f>
        <v>YES</v>
      </c>
    </row>
    <row r="10" spans="2:8" x14ac:dyDescent="0.2">
      <c r="D10" s="16">
        <f>VLOOKUP(Orders!C8,Orders!C$4:D$10,1,FALSE)</f>
        <v>106</v>
      </c>
      <c r="E10" s="16" t="str">
        <f>VLOOKUP(D10,Products!B$4:C$10,2,FALSE)</f>
        <v>Product F</v>
      </c>
      <c r="F10" s="16" t="str">
        <f>IF(VLOOKUP(D10,Products!B$4:D$10,1,FALSE),"YES","NO")</f>
        <v>YES</v>
      </c>
    </row>
    <row r="11" spans="2:8" x14ac:dyDescent="0.2">
      <c r="D11" s="16">
        <f>VLOOKUP(Orders!C9,Orders!C$4:D$10,1,FALSE)</f>
        <v>102</v>
      </c>
      <c r="E11" s="16" t="str">
        <f>VLOOKUP(D11,Products!B$4:C$10,2,FALSE)</f>
        <v>Product B</v>
      </c>
      <c r="F11" s="16" t="str">
        <f>IF(VLOOKUP(D11,Products!B$4:D$10,1,FALSE),"YES","NO")</f>
        <v>YES</v>
      </c>
    </row>
    <row r="12" spans="2:8" x14ac:dyDescent="0.2">
      <c r="D12" s="16">
        <f>VLOOKUP(Orders!C10,Orders!C$4:D$10,1,FALSE)</f>
        <v>104</v>
      </c>
      <c r="E12" s="16" t="str">
        <f>VLOOKUP(D12,Products!B$4:C$10,2,FALSE)</f>
        <v>Product D</v>
      </c>
      <c r="F12" s="16" t="str">
        <f>IF(VLOOKUP(D12,Products!B$4:D$10,1,FALSE),"YES","NO")</f>
        <v>YES</v>
      </c>
    </row>
  </sheetData>
  <mergeCells count="1">
    <mergeCell ref="B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E2CB-7950-46E8-AF13-F4F7E9EA9D9A}">
  <dimension ref="B2:I12"/>
  <sheetViews>
    <sheetView zoomScale="180" zoomScaleNormal="180" workbookViewId="0">
      <selection activeCell="B5" sqref="B5"/>
    </sheetView>
  </sheetViews>
  <sheetFormatPr baseColWidth="10" defaultColWidth="8.83203125" defaultRowHeight="15" x14ac:dyDescent="0.2"/>
  <cols>
    <col min="4" max="4" width="10.5" bestFit="1" customWidth="1"/>
    <col min="5" max="5" width="9.1640625" customWidth="1"/>
    <col min="6" max="6" width="13.33203125" bestFit="1" customWidth="1"/>
    <col min="7" max="7" width="19.5" bestFit="1" customWidth="1"/>
  </cols>
  <sheetData>
    <row r="2" spans="2:9" x14ac:dyDescent="0.2">
      <c r="B2" s="36" t="s">
        <v>20</v>
      </c>
      <c r="C2" s="36"/>
      <c r="D2" s="36"/>
      <c r="E2" s="36"/>
      <c r="F2" s="36"/>
      <c r="G2" s="36"/>
      <c r="H2" s="36"/>
      <c r="I2" s="36"/>
    </row>
    <row r="3" spans="2:9" x14ac:dyDescent="0.2">
      <c r="B3" s="36"/>
      <c r="C3" s="36"/>
      <c r="D3" s="36"/>
      <c r="E3" s="36"/>
      <c r="F3" s="36"/>
      <c r="G3" s="36"/>
      <c r="H3" s="36"/>
      <c r="I3" s="36"/>
    </row>
    <row r="6" spans="2:9" x14ac:dyDescent="0.2">
      <c r="D6" s="12" t="s">
        <v>1</v>
      </c>
      <c r="E6" s="12" t="s">
        <v>2</v>
      </c>
      <c r="F6" s="13" t="s">
        <v>21</v>
      </c>
      <c r="G6" s="5" t="s">
        <v>16</v>
      </c>
    </row>
    <row r="7" spans="2:9" x14ac:dyDescent="0.2">
      <c r="D7" s="6">
        <f>VLOOKUP(Products!B5,Products!B$4:$D$10,1,FALSE)</f>
        <v>101</v>
      </c>
      <c r="E7" s="6" t="str">
        <f>VLOOKUP(Products!C5,Products!C$4:$D$10,1,FALSE)</f>
        <v>Product A</v>
      </c>
      <c r="F7" s="6">
        <f>VLOOKUP(Products!D5,Products!D$4:$D$10,1,FALSE)</f>
        <v>120</v>
      </c>
      <c r="G7" s="6">
        <f t="shared" ref="G7:G12" si="0">F7-(F7*0.1)</f>
        <v>108</v>
      </c>
    </row>
    <row r="8" spans="2:9" x14ac:dyDescent="0.2">
      <c r="D8" s="6">
        <f>VLOOKUP(Products!B6,Products!B$4:$D$10,1,FALSE)</f>
        <v>102</v>
      </c>
      <c r="E8" s="6" t="str">
        <f>VLOOKUP(Products!C6,Products!C$4:$D$10,1,FALSE)</f>
        <v>Product B</v>
      </c>
      <c r="F8" s="6">
        <f>VLOOKUP(Products!D6,Products!D$4:$D$10,1,FALSE)</f>
        <v>150</v>
      </c>
      <c r="G8" s="6">
        <f t="shared" si="0"/>
        <v>135</v>
      </c>
    </row>
    <row r="9" spans="2:9" x14ac:dyDescent="0.2">
      <c r="D9" s="6">
        <f>VLOOKUP(Products!B7,Products!B$4:$D$10,1,FALSE)</f>
        <v>103</v>
      </c>
      <c r="E9" s="6" t="str">
        <f>VLOOKUP(Products!C7,Products!C$4:$D$10,1,FALSE)</f>
        <v>Product C</v>
      </c>
      <c r="F9" s="6">
        <f>VLOOKUP(Products!D7,Products!D$4:$D$10,1,FALSE)</f>
        <v>200</v>
      </c>
      <c r="G9" s="6">
        <f t="shared" si="0"/>
        <v>180</v>
      </c>
    </row>
    <row r="10" spans="2:9" x14ac:dyDescent="0.2">
      <c r="D10" s="6">
        <f>VLOOKUP(Products!B8,Products!B$4:$D$10,1,FALSE)</f>
        <v>104</v>
      </c>
      <c r="E10" s="6" t="str">
        <f>VLOOKUP(Products!C8,Products!C$4:$D$10,1,FALSE)</f>
        <v>Product D</v>
      </c>
      <c r="F10" s="6">
        <f>VLOOKUP(Products!D8,Products!D$4:$D$10,1,FALSE)</f>
        <v>90</v>
      </c>
      <c r="G10" s="6">
        <f t="shared" si="0"/>
        <v>81</v>
      </c>
    </row>
    <row r="11" spans="2:9" x14ac:dyDescent="0.2">
      <c r="D11" s="6">
        <f>VLOOKUP(Products!B9,Products!B$4:$D$10,1,FALSE)</f>
        <v>105</v>
      </c>
      <c r="E11" s="6" t="str">
        <f>VLOOKUP(Products!C9,Products!C$4:$D$10,1,FALSE)</f>
        <v>Product E</v>
      </c>
      <c r="F11" s="6">
        <f>VLOOKUP(Products!D9,Products!D$4:$D$10,1,FALSE)</f>
        <v>220</v>
      </c>
      <c r="G11" s="6">
        <f t="shared" si="0"/>
        <v>198</v>
      </c>
    </row>
    <row r="12" spans="2:9" x14ac:dyDescent="0.2">
      <c r="D12" s="6">
        <f>VLOOKUP(Products!B10,Products!B$4:$D$10,1,FALSE)</f>
        <v>106</v>
      </c>
      <c r="E12" s="6" t="str">
        <f>VLOOKUP(Products!C10,Products!C$4:$D$10,1,FALSE)</f>
        <v>Product F</v>
      </c>
      <c r="F12" s="6">
        <f>VLOOKUP(Products!D10,Products!D$4:$D$10,1,FALSE)</f>
        <v>130</v>
      </c>
      <c r="G12" s="6">
        <f t="shared" si="0"/>
        <v>117</v>
      </c>
    </row>
  </sheetData>
  <mergeCells count="1">
    <mergeCell ref="B2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C48A-627C-4577-94F7-BB57C7E2FFBA}">
  <dimension ref="B2:I12"/>
  <sheetViews>
    <sheetView zoomScale="190" zoomScaleNormal="190" workbookViewId="0">
      <selection activeCell="B5" sqref="B5"/>
    </sheetView>
  </sheetViews>
  <sheetFormatPr baseColWidth="10" defaultColWidth="8.83203125" defaultRowHeight="15" x14ac:dyDescent="0.2"/>
  <cols>
    <col min="4" max="5" width="10" customWidth="1"/>
    <col min="6" max="6" width="11.5" bestFit="1" customWidth="1"/>
    <col min="7" max="7" width="11.33203125" bestFit="1" customWidth="1"/>
  </cols>
  <sheetData>
    <row r="2" spans="2:9" ht="15" customHeight="1" x14ac:dyDescent="0.2">
      <c r="B2" s="37" t="s">
        <v>22</v>
      </c>
      <c r="C2" s="38"/>
      <c r="D2" s="38"/>
      <c r="E2" s="38"/>
      <c r="F2" s="38"/>
      <c r="G2" s="38"/>
      <c r="H2" s="38"/>
      <c r="I2" s="39"/>
    </row>
    <row r="3" spans="2:9" x14ac:dyDescent="0.2">
      <c r="B3" s="40"/>
      <c r="C3" s="41"/>
      <c r="D3" s="41"/>
      <c r="E3" s="41"/>
      <c r="F3" s="41"/>
      <c r="G3" s="41"/>
      <c r="H3" s="41"/>
      <c r="I3" s="42"/>
    </row>
    <row r="6" spans="2:9" x14ac:dyDescent="0.2">
      <c r="D6" s="12" t="s">
        <v>1</v>
      </c>
      <c r="E6" s="12" t="s">
        <v>13</v>
      </c>
      <c r="F6" s="12" t="s">
        <v>21</v>
      </c>
      <c r="G6" s="12" t="s">
        <v>23</v>
      </c>
    </row>
    <row r="7" spans="2:9" x14ac:dyDescent="0.2">
      <c r="D7" s="6">
        <f>VLOOKUP(Products!B5,Products!B$4:D$10,1,FALSE)</f>
        <v>101</v>
      </c>
      <c r="E7" s="6">
        <f>VLOOKUP(D7,Orders!C$4:E$10,3,FALSE)</f>
        <v>2</v>
      </c>
      <c r="F7" s="6">
        <f>VLOOKUP(D7,Products!B$4:D$10,3,FALSE)</f>
        <v>120</v>
      </c>
      <c r="G7" s="6">
        <f>F7*E7</f>
        <v>240</v>
      </c>
    </row>
    <row r="8" spans="2:9" x14ac:dyDescent="0.2">
      <c r="D8" s="6">
        <f>VLOOKUP(Products!B6,Products!B$4:D$10,1,FALSE)</f>
        <v>102</v>
      </c>
      <c r="E8" s="6">
        <f>VLOOKUP(D8,Orders!C$4:E$10,3,FALSE)</f>
        <v>5</v>
      </c>
      <c r="F8" s="6">
        <f>VLOOKUP(D8,Products!B$4:D$10,3,FALSE)</f>
        <v>150</v>
      </c>
      <c r="G8" s="6">
        <f t="shared" ref="G8:G12" si="0">F8*E8</f>
        <v>750</v>
      </c>
    </row>
    <row r="9" spans="2:9" x14ac:dyDescent="0.2">
      <c r="D9" s="6">
        <f>VLOOKUP(Products!B7,Products!B$4:D$10,1,FALSE)</f>
        <v>103</v>
      </c>
      <c r="E9" s="6">
        <f>VLOOKUP(D9,Orders!C$4:E$10,3,FALSE)</f>
        <v>1</v>
      </c>
      <c r="F9" s="6">
        <f>VLOOKUP(D9,Products!B$4:D$10,3,FALSE)</f>
        <v>200</v>
      </c>
      <c r="G9" s="6">
        <f t="shared" si="0"/>
        <v>200</v>
      </c>
    </row>
    <row r="10" spans="2:9" x14ac:dyDescent="0.2">
      <c r="D10" s="6">
        <f>VLOOKUP(Products!B8,Products!B$4:D$10,1,FALSE)</f>
        <v>104</v>
      </c>
      <c r="E10" s="6">
        <f>VLOOKUP(D10,Orders!C$4:E$10,3,FALSE)</f>
        <v>6</v>
      </c>
      <c r="F10" s="6">
        <f>VLOOKUP(D10,Products!B$4:D$10,3,FALSE)</f>
        <v>90</v>
      </c>
      <c r="G10" s="6">
        <f t="shared" si="0"/>
        <v>540</v>
      </c>
    </row>
    <row r="11" spans="2:9" x14ac:dyDescent="0.2">
      <c r="D11" s="6">
        <f>VLOOKUP(Products!B9,Products!B$4:D$10,1,FALSE)</f>
        <v>105</v>
      </c>
      <c r="E11" s="6">
        <f>VLOOKUP(D11,Orders!C$4:E$10,3,FALSE)</f>
        <v>4</v>
      </c>
      <c r="F11" s="6">
        <f>VLOOKUP(D11,Products!B$4:D$10,3,FALSE)</f>
        <v>220</v>
      </c>
      <c r="G11" s="6">
        <f t="shared" si="0"/>
        <v>880</v>
      </c>
      <c r="H11" t="s">
        <v>27</v>
      </c>
    </row>
    <row r="12" spans="2:9" x14ac:dyDescent="0.2">
      <c r="D12" s="6">
        <f>VLOOKUP(Products!B10,Products!B$4:D$10,1,FALSE)</f>
        <v>106</v>
      </c>
      <c r="E12" s="6">
        <f>VLOOKUP(D12,Orders!C$4:E$10,3,FALSE)</f>
        <v>3</v>
      </c>
      <c r="F12" s="6">
        <f>VLOOKUP(D12,Products!B$4:D$10,3,FALSE)</f>
        <v>130</v>
      </c>
      <c r="G12" s="6">
        <f t="shared" si="0"/>
        <v>390</v>
      </c>
    </row>
  </sheetData>
  <mergeCells count="1">
    <mergeCell ref="B2:I3"/>
  </mergeCells>
  <conditionalFormatting sqref="G7:G12">
    <cfRule type="top10" dxfId="0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255F-F7CD-40E8-AD63-D92C86C11C12}">
  <dimension ref="B2:I12"/>
  <sheetViews>
    <sheetView zoomScale="190" zoomScaleNormal="190" workbookViewId="0">
      <selection activeCell="B5" sqref="B5"/>
    </sheetView>
  </sheetViews>
  <sheetFormatPr baseColWidth="10" defaultColWidth="8.83203125" defaultRowHeight="15" x14ac:dyDescent="0.2"/>
  <cols>
    <col min="4" max="4" width="9" bestFit="1" customWidth="1"/>
    <col min="5" max="5" width="12.1640625" bestFit="1" customWidth="1"/>
    <col min="6" max="6" width="7.83203125" bestFit="1" customWidth="1"/>
  </cols>
  <sheetData>
    <row r="2" spans="2:9" x14ac:dyDescent="0.2">
      <c r="B2" s="43" t="s">
        <v>24</v>
      </c>
      <c r="C2" s="43"/>
      <c r="D2" s="43"/>
      <c r="E2" s="43"/>
      <c r="F2" s="43"/>
      <c r="G2" s="43"/>
      <c r="H2" s="43"/>
      <c r="I2" s="43"/>
    </row>
    <row r="3" spans="2:9" x14ac:dyDescent="0.2">
      <c r="B3" s="43"/>
      <c r="C3" s="43"/>
      <c r="D3" s="43"/>
      <c r="E3" s="43"/>
      <c r="F3" s="43"/>
      <c r="G3" s="43"/>
      <c r="H3" s="43"/>
      <c r="I3" s="43"/>
    </row>
    <row r="5" spans="2:9" x14ac:dyDescent="0.2">
      <c r="G5" s="2"/>
    </row>
    <row r="6" spans="2:9" x14ac:dyDescent="0.2">
      <c r="D6" s="15" t="s">
        <v>1</v>
      </c>
      <c r="E6" s="15" t="s">
        <v>12</v>
      </c>
      <c r="F6" s="21" t="s">
        <v>13</v>
      </c>
      <c r="G6" s="21" t="s">
        <v>29</v>
      </c>
    </row>
    <row r="7" spans="2:9" x14ac:dyDescent="0.2">
      <c r="D7" s="16">
        <f>VLOOKUP(Products!B5,Products!$B$4:$D$10,1,FALSE)</f>
        <v>101</v>
      </c>
      <c r="E7" s="16" t="str">
        <f>VLOOKUP(Products!C5,Products!$C$4:$D$10,1,FALSE)</f>
        <v>Product A</v>
      </c>
      <c r="F7" s="16">
        <f>VLOOKUP(D7,Orders!C$4:E$10,3,FALSE)</f>
        <v>2</v>
      </c>
      <c r="G7" s="16" t="str">
        <f>IF(VLOOKUP(D7,Products!B$4:D$10,1,FALSE),"Ordered","Not Ordered")</f>
        <v>Ordered</v>
      </c>
    </row>
    <row r="8" spans="2:9" x14ac:dyDescent="0.2">
      <c r="D8" s="16">
        <f>VLOOKUP(Products!B6,Products!$B$4:$D$10,1,FALSE)</f>
        <v>102</v>
      </c>
      <c r="E8" s="16" t="str">
        <f>VLOOKUP(Products!C6,Products!$C$4:$D$10,1,FALSE)</f>
        <v>Product B</v>
      </c>
      <c r="F8" s="16">
        <f>VLOOKUP(D8,Orders!C$4:E$10,3,FALSE)</f>
        <v>5</v>
      </c>
      <c r="G8" s="16" t="str">
        <f>IF(VLOOKUP(D8,Products!B$4:D$10,1,FALSE),"Ordered","Not Ordered")</f>
        <v>Ordered</v>
      </c>
    </row>
    <row r="9" spans="2:9" x14ac:dyDescent="0.2">
      <c r="D9" s="16">
        <f>VLOOKUP(Products!B7,Products!$B$4:$D$10,1,FALSE)</f>
        <v>103</v>
      </c>
      <c r="E9" s="16" t="str">
        <f>VLOOKUP(Products!C7,Products!$C$4:$D$10,1,FALSE)</f>
        <v>Product C</v>
      </c>
      <c r="F9" s="16">
        <f>VLOOKUP(D9,Orders!C$4:E$10,3,FALSE)</f>
        <v>1</v>
      </c>
      <c r="G9" s="16" t="str">
        <f>IF(VLOOKUP(D9,Products!B$4:D$10,1,FALSE),"Ordered","Not Ordered")</f>
        <v>Ordered</v>
      </c>
    </row>
    <row r="10" spans="2:9" x14ac:dyDescent="0.2">
      <c r="D10" s="16">
        <f>VLOOKUP(Products!B8,Products!$B$4:$D$10,1,FALSE)</f>
        <v>104</v>
      </c>
      <c r="E10" s="16" t="str">
        <f>VLOOKUP(Products!C8,Products!$C$4:$D$10,1,FALSE)</f>
        <v>Product D</v>
      </c>
      <c r="F10" s="16">
        <f>VLOOKUP(D10,Orders!C$4:E$10,3,FALSE)</f>
        <v>6</v>
      </c>
      <c r="G10" s="16" t="str">
        <f>IF(VLOOKUP(D10,Products!B$4:D$10,1,FALSE),"Ordered","Not Ordered")</f>
        <v>Ordered</v>
      </c>
    </row>
    <row r="11" spans="2:9" x14ac:dyDescent="0.2">
      <c r="D11" s="16">
        <f>VLOOKUP(Products!B9,Products!$B$4:$D$10,1,FALSE)</f>
        <v>105</v>
      </c>
      <c r="E11" s="16" t="str">
        <f>VLOOKUP(Products!C9,Products!$C$4:$D$10,1,FALSE)</f>
        <v>Product E</v>
      </c>
      <c r="F11" s="16">
        <f>VLOOKUP(D11,Orders!C$4:E$10,3,FALSE)</f>
        <v>4</v>
      </c>
      <c r="G11" s="16" t="str">
        <f>IF(VLOOKUP(D11,Products!B$4:D$10,1,FALSE),"Ordered","Not Ordered")</f>
        <v>Ordered</v>
      </c>
    </row>
    <row r="12" spans="2:9" x14ac:dyDescent="0.2">
      <c r="D12" s="16">
        <f>VLOOKUP(Products!B10,Products!$B$4:$D$10,1,FALSE)</f>
        <v>106</v>
      </c>
      <c r="E12" s="16" t="str">
        <f>VLOOKUP(Products!C10,Products!$C$4:$D$10,1,FALSE)</f>
        <v>Product F</v>
      </c>
      <c r="F12" s="16">
        <f>VLOOKUP(D12,Orders!C$4:E$10,3,FALSE)</f>
        <v>3</v>
      </c>
      <c r="G12" s="16" t="str">
        <f>IF(VLOOKUP(D12,Products!B$4:D$10,1,FALSE),"Ordered","Not Ordered")</f>
        <v>Ordered</v>
      </c>
    </row>
  </sheetData>
  <mergeCells count="1">
    <mergeCell ref="B2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4C193-E6F2-4A01-B064-42F2B00B0054}">
  <dimension ref="B2:H12"/>
  <sheetViews>
    <sheetView zoomScale="190" zoomScaleNormal="190" workbookViewId="0">
      <selection activeCell="B5" sqref="B5"/>
    </sheetView>
  </sheetViews>
  <sheetFormatPr baseColWidth="10" defaultColWidth="8.83203125" defaultRowHeight="15" x14ac:dyDescent="0.2"/>
  <cols>
    <col min="5" max="5" width="13.5" bestFit="1" customWidth="1"/>
    <col min="6" max="6" width="12.6640625" bestFit="1" customWidth="1"/>
  </cols>
  <sheetData>
    <row r="2" spans="2:8" ht="15" customHeight="1" x14ac:dyDescent="0.2">
      <c r="B2" s="44" t="s">
        <v>25</v>
      </c>
      <c r="C2" s="44"/>
      <c r="D2" s="44"/>
      <c r="E2" s="44"/>
      <c r="F2" s="44"/>
      <c r="G2" s="44"/>
      <c r="H2" s="44"/>
    </row>
    <row r="3" spans="2:8" x14ac:dyDescent="0.2">
      <c r="B3" s="44"/>
      <c r="C3" s="44"/>
      <c r="D3" s="44"/>
      <c r="E3" s="44"/>
      <c r="F3" s="44"/>
      <c r="G3" s="44"/>
      <c r="H3" s="44"/>
    </row>
    <row r="6" spans="2:8" x14ac:dyDescent="0.2">
      <c r="D6" s="15" t="s">
        <v>1</v>
      </c>
      <c r="E6" s="22" t="s">
        <v>12</v>
      </c>
      <c r="F6" s="14" t="s">
        <v>26</v>
      </c>
    </row>
    <row r="7" spans="2:8" x14ac:dyDescent="0.2">
      <c r="D7" s="16">
        <f>VLOOKUP(Products!B5,Products!B$4:$D$10,1,FALSE)</f>
        <v>101</v>
      </c>
      <c r="E7" s="16" t="str">
        <f>VLOOKUP(Products!C5,Products!C$4:$D$10,1,FALSE)</f>
        <v>Product A</v>
      </c>
      <c r="F7" s="4">
        <f>VLOOKUP(E7,Orders!$D$4:$E$10,2,FALSE)</f>
        <v>2</v>
      </c>
    </row>
    <row r="8" spans="2:8" x14ac:dyDescent="0.2">
      <c r="D8" s="16">
        <f>VLOOKUP(Products!B6,Products!B$4:$D$10,1,FALSE)</f>
        <v>102</v>
      </c>
      <c r="E8" s="16" t="str">
        <f>VLOOKUP(Products!C6,Products!C$4:$D$10,1,FALSE)</f>
        <v>Product B</v>
      </c>
      <c r="F8" s="4">
        <f>VLOOKUP(E8,Orders!$D$4:$E$10,2,FALSE)</f>
        <v>5</v>
      </c>
    </row>
    <row r="9" spans="2:8" x14ac:dyDescent="0.2">
      <c r="D9" s="16">
        <f>VLOOKUP(Products!B7,Products!B$4:$D$10,1,FALSE)</f>
        <v>103</v>
      </c>
      <c r="E9" s="16" t="str">
        <f>VLOOKUP(Products!C7,Products!C$4:$D$10,1,FALSE)</f>
        <v>Product C</v>
      </c>
      <c r="F9" s="4">
        <f>VLOOKUP(E9,Orders!$D$4:$E$10,2,FALSE)</f>
        <v>1</v>
      </c>
    </row>
    <row r="10" spans="2:8" x14ac:dyDescent="0.2">
      <c r="D10" s="16">
        <f>VLOOKUP(Products!B8,Products!B$4:$D$10,1,FALSE)</f>
        <v>104</v>
      </c>
      <c r="E10" s="16" t="str">
        <f>VLOOKUP(Products!C8,Products!C$4:$D$10,1,FALSE)</f>
        <v>Product D</v>
      </c>
      <c r="F10" s="4">
        <f>VLOOKUP(E10,Orders!$D$4:$E$10,2,FALSE)</f>
        <v>6</v>
      </c>
    </row>
    <row r="11" spans="2:8" x14ac:dyDescent="0.2">
      <c r="D11" s="16">
        <f>VLOOKUP(Products!B9,Products!B$4:$D$10,1,FALSE)</f>
        <v>105</v>
      </c>
      <c r="E11" s="16" t="str">
        <f>VLOOKUP(Products!C9,Products!C$4:$D$10,1,FALSE)</f>
        <v>Product E</v>
      </c>
      <c r="F11" s="4">
        <f>VLOOKUP(E11,Orders!$D$4:$E$10,2,FALSE)</f>
        <v>4</v>
      </c>
    </row>
    <row r="12" spans="2:8" x14ac:dyDescent="0.2">
      <c r="D12" s="16">
        <f>VLOOKUP(Products!B10,Products!B$4:$D$10,1,FALSE)</f>
        <v>106</v>
      </c>
      <c r="E12" s="16" t="str">
        <f>VLOOKUP(Products!C10,Products!C$4:$D$10,1,FALSE)</f>
        <v>Product F</v>
      </c>
      <c r="F12" s="4">
        <f>VLOOKUP(E12,Orders!$D$4:$E$10,2,FALSE)</f>
        <v>3</v>
      </c>
    </row>
  </sheetData>
  <mergeCells count="1">
    <mergeCell ref="B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Orders</vt:lpstr>
      <vt:lpstr>1.</vt:lpstr>
      <vt:lpstr>2.</vt:lpstr>
      <vt:lpstr>3.</vt:lpstr>
      <vt:lpstr>4.</vt:lpstr>
      <vt:lpstr>5.</vt:lpstr>
      <vt:lpstr>6.</vt:lpstr>
      <vt:lpstr>7.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HARSHA YADAV</cp:lastModifiedBy>
  <cp:revision/>
  <dcterms:created xsi:type="dcterms:W3CDTF">2024-06-29T04:29:38Z</dcterms:created>
  <dcterms:modified xsi:type="dcterms:W3CDTF">2024-07-06T19:53:34Z</dcterms:modified>
  <cp:category/>
  <cp:contentStatus/>
</cp:coreProperties>
</file>