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ml.chartsha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13_ncr:1_{0E729A4C-A5FB-4759-8F92-E6091EBF854F}" xr6:coauthVersionLast="47" xr6:coauthVersionMax="47" xr10:uidLastSave="{00000000-0000-0000-0000-000000000000}"/>
  <bookViews>
    <workbookView xWindow="-110" yWindow="-110" windowWidth="19420" windowHeight="10300" activeTab="1" xr2:uid="{F8420BDF-C08E-4FBB-891B-F574F63AC6D0}"/>
  </bookViews>
  <sheets>
    <sheet name="Sheets Design" sheetId="2" r:id="rId1"/>
    <sheet name="Dashboard" sheetId="3" r:id="rId2"/>
    <sheet name="BlinkIT Grocery Data" sheetId="1" r:id="rId3"/>
  </sheets>
  <definedNames>
    <definedName name="_xlchart.v2.0" hidden="1">'Sheets Design'!$D$72:$D$74</definedName>
    <definedName name="_xlchart.v2.1" hidden="1">'Sheets Design'!$E$71</definedName>
    <definedName name="_xlchart.v2.2" hidden="1">'Sheets Design'!$E$72:$E$74</definedName>
    <definedName name="_xlchart.v2.3" hidden="1">'Sheets Design'!$D$72:$D$74</definedName>
    <definedName name="_xlchart.v2.4" hidden="1">'Sheets Design'!$E$71</definedName>
    <definedName name="_xlchart.v2.5" hidden="1">'Sheets Design'!$E$72:$E$74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2" l="1"/>
  <c r="E74" i="2"/>
  <c r="C6" i="2"/>
  <c r="E73" i="2"/>
  <c r="B6" i="2"/>
  <c r="A6" i="2"/>
  <c r="E72" i="2"/>
</calcChain>
</file>

<file path=xl/sharedStrings.xml><?xml version="1.0" encoding="utf-8"?>
<sst xmlns="http://schemas.openxmlformats.org/spreadsheetml/2006/main" count="59756" uniqueCount="1633">
  <si>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</si>
  <si>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</si>
  <si>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</si>
  <si>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</si>
  <si>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</si>
  <si>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</si>
  <si>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</si>
  <si>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</si>
  <si>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</si>
  <si>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</si>
  <si>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</si>
  <si>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</si>
  <si>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</si>
  <si>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</si>
  <si>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</si>
  <si>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</si>
  <si>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</si>
  <si>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</si>
  <si>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</si>
  <si>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</si>
  <si>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</si>
  <si>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</si>
  <si>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</si>
  <si>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</si>
  <si>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</si>
  <si>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</si>
  <si>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</si>
  <si>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</si>
  <si>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</si>
  <si>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</si>
  <si>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</si>
  <si>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</si>
  <si>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</si>
  <si>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</si>
  <si>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</si>
  <si>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</si>
  <si>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</si>
  <si>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</si>
  <si>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</si>
  <si>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</si>
  <si>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</si>
  <si>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</si>
  <si>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</si>
  <si>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</si>
  <si>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</si>
  <si>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</si>
  <si>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</si>
  <si>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</si>
  <si>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</si>
  <si>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</si>
  <si>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</si>
  <si>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</si>
  <si>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</si>
  <si>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</si>
  <si>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</si>
  <si>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</si>
  <si>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</si>
  <si>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</si>
  <si>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</si>
  <si>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</si>
  <si>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</si>
  <si>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</si>
  <si>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</si>
  <si>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</si>
  <si>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</si>
  <si>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</si>
  <si>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</si>
  <si>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</si>
  <si>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</si>
  <si>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</si>
  <si>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</si>
  <si>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</si>
  <si>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</si>
  <si>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</si>
  <si>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</si>
  <si>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</si>
  <si>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</si>
  <si>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</si>
  <si>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</si>
  <si>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</si>
  <si>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</si>
  <si>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</si>
  <si>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</si>
  <si>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</si>
  <si>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</si>
  <si>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</si>
  <si>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</si>
  <si>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</si>
  <si>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</si>
  <si>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</si>
  <si>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</si>
  <si>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</si>
  <si>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</si>
  <si>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</si>
  <si>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</si>
  <si>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</si>
  <si>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</si>
  <si>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</si>
  <si>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</si>
  <si>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</si>
  <si>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</si>
  <si>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</si>
  <si>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</si>
  <si>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</si>
  <si>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</si>
  <si>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</si>
  <si>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</si>
  <si>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</si>
  <si>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</si>
  <si>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</si>
  <si>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</si>
  <si>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</si>
  <si>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</si>
  <si>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</si>
  <si>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</si>
  <si>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</si>
  <si>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</si>
  <si>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</si>
  <si>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</si>
  <si>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</si>
  <si>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</si>
  <si>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</si>
  <si>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</si>
  <si>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</si>
  <si>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</si>
  <si>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</si>
  <si>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</si>
  <si>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</si>
  <si>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</si>
  <si>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</si>
  <si>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</si>
  <si>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</si>
  <si>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</si>
  <si>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</si>
  <si>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</si>
  <si>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</si>
  <si>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</si>
  <si>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</si>
  <si>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</si>
  <si>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</si>
  <si>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</si>
  <si>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</si>
  <si>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</si>
  <si>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</si>
  <si>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</si>
  <si>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</si>
  <si>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</si>
  <si>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</si>
  <si>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</si>
  <si>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</si>
  <si>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</si>
  <si>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</si>
  <si>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</si>
  <si>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</si>
  <si>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</si>
  <si>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</si>
  <si>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</si>
  <si>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</si>
  <si>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</si>
  <si>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</si>
  <si>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</si>
  <si>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</si>
  <si>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</si>
  <si>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</si>
  <si>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</si>
  <si>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</si>
  <si>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</si>
  <si>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</si>
  <si>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</si>
  <si>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</si>
  <si>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</si>
  <si>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</si>
  <si>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</si>
  <si>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</si>
  <si>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</si>
  <si>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</si>
  <si>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</si>
  <si>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</si>
  <si>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</si>
  <si>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</si>
  <si>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</si>
  <si>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</si>
  <si>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</si>
  <si>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</si>
  <si>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</si>
  <si>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</si>
  <si>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</si>
  <si>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</si>
  <si>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</si>
  <si>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</si>
  <si>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</si>
  <si>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</si>
  <si>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</si>
  <si>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</si>
  <si>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</si>
  <si>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</si>
  <si>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</si>
  <si>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</si>
  <si>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</si>
  <si>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</si>
  <si>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</si>
  <si>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</si>
  <si>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</si>
  <si>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</si>
  <si>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</si>
  <si>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</si>
  <si>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</si>
  <si>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</si>
  <si>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</si>
  <si>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</si>
  <si>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</si>
  <si>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</si>
  <si>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</si>
  <si>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</si>
  <si>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</si>
  <si>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</si>
  <si>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</si>
  <si>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</si>
  <si>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</si>
  <si>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</si>
  <si>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</si>
  <si>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</si>
  <si>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</si>
  <si>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</si>
  <si>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</si>
  <si>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</si>
  <si>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</si>
  <si>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</si>
  <si>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</si>
  <si>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</si>
  <si>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</si>
  <si>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</si>
  <si>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</si>
  <si>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</si>
  <si>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</si>
  <si>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</si>
  <si>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</si>
  <si>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</si>
  <si>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</si>
  <si>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</si>
  <si>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</si>
  <si>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</si>
  <si>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</si>
  <si>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</si>
  <si>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</si>
  <si>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</si>
  <si>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</si>
  <si>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</si>
  <si>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</si>
  <si>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</si>
  <si>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</si>
  <si>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</si>
  <si>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</si>
  <si>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</si>
  <si>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</si>
  <si>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</si>
  <si>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</si>
  <si>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</si>
  <si>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</si>
  <si>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</si>
  <si>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</si>
  <si>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</si>
  <si>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</si>
  <si>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</si>
  <si>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</si>
  <si>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</si>
  <si>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</si>
  <si>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</si>
  <si>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</si>
  <si>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</si>
  <si>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</si>
  <si>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</si>
  <si>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</si>
  <si>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</si>
  <si>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</si>
  <si>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</si>
  <si>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</si>
  <si>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</si>
  <si>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</si>
  <si>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</si>
  <si>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</si>
  <si>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</si>
  <si>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</si>
  <si>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</si>
  <si>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</si>
  <si>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</si>
  <si>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</si>
  <si>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</si>
  <si>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</si>
  <si>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</si>
  <si>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</si>
  <si>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</si>
  <si>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</si>
  <si>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</si>
  <si>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</si>
  <si>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</si>
  <si>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</si>
  <si>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</si>
  <si>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</si>
  <si>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</si>
  <si>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</si>
  <si>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</si>
  <si>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</si>
  <si>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</si>
  <si>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</si>
  <si>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</si>
  <si>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</si>
  <si>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</si>
  <si>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</si>
  <si>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</si>
  <si>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</si>
  <si>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</si>
  <si>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</si>
  <si>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</si>
  <si>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</si>
  <si>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</si>
  <si>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</si>
  <si>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</si>
  <si>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</si>
  <si>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</si>
  <si>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</si>
  <si>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</si>
  <si>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</si>
  <si>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</si>
  <si>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</si>
  <si>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</si>
  <si>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</si>
  <si>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</si>
  <si>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</si>
  <si>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</si>
  <si>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</si>
  <si>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</si>
  <si>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</si>
  <si>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</si>
  <si>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</si>
  <si>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</si>
  <si>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</si>
  <si>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</si>
  <si>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</si>
  <si>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</si>
  <si>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</si>
  <si>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</si>
  <si>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</si>
  <si>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</si>
  <si>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</si>
  <si>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</si>
  <si>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</si>
  <si>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</si>
  <si>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</si>
  <si>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</si>
  <si>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</si>
  <si>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</si>
  <si>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</si>
  <si>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</si>
  <si>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</si>
  <si>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</si>
  <si>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</si>
  <si>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</si>
  <si>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</si>
  <si>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</si>
  <si>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</si>
  <si>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</si>
  <si>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</si>
  <si>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</si>
  <si>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</si>
  <si>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</si>
  <si>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</si>
  <si>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</si>
  <si>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</si>
  <si>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</si>
  <si>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</si>
  <si>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</si>
  <si>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</si>
  <si>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</si>
  <si>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</si>
  <si>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</si>
  <si>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</si>
  <si>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</si>
  <si>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</si>
  <si>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</si>
  <si>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</si>
  <si>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</si>
  <si>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</si>
  <si>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</si>
  <si>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</si>
  <si>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</si>
  <si>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</si>
  <si>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</si>
  <si>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</si>
  <si>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</si>
  <si>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</si>
  <si>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</si>
  <si>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</si>
  <si>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</si>
  <si>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</si>
  <si>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</si>
  <si>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</si>
  <si>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</si>
  <si>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</si>
  <si>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</si>
  <si>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</si>
  <si>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</si>
  <si>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</si>
  <si>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</si>
  <si>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</si>
  <si>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</si>
  <si>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</si>
  <si>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</si>
  <si>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</si>
  <si>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</si>
  <si>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</si>
  <si>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</si>
  <si>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</si>
  <si>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</si>
  <si>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</si>
  <si>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</si>
  <si>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</si>
  <si>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</si>
  <si>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</si>
  <si>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</si>
  <si>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</si>
  <si>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</si>
  <si>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</si>
  <si>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</si>
  <si>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</si>
  <si>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</si>
  <si>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</si>
  <si>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</si>
  <si>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</si>
  <si>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</si>
  <si>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</si>
  <si>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</si>
  <si>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</si>
  <si>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</si>
  <si>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</si>
  <si>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</si>
  <si>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</si>
  <si>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</si>
  <si>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</si>
  <si>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</si>
  <si>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</si>
  <si>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</si>
  <si>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</si>
  <si>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</si>
  <si>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</si>
  <si>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</si>
  <si>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</si>
  <si>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</si>
  <si>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</si>
  <si>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</si>
  <si>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</si>
  <si>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</si>
  <si>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</si>
  <si>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</si>
  <si>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</si>
  <si>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</si>
  <si>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</si>
  <si>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</si>
  <si>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</si>
  <si>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</si>
  <si>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</si>
  <si>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</si>
  <si>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</si>
  <si>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</si>
  <si>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</si>
  <si>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</si>
  <si>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</si>
  <si>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</si>
  <si>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</si>
  <si>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</si>
  <si>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</si>
  <si>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</si>
  <si>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</si>
  <si>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</si>
  <si>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</si>
  <si>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</si>
  <si>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</si>
  <si>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</si>
  <si>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</si>
  <si>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</si>
  <si>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</si>
  <si>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</si>
  <si>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</si>
  <si>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</si>
  <si>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</si>
  <si>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</si>
  <si>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</si>
  <si>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</si>
  <si>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</si>
  <si>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</si>
  <si>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</si>
  <si>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</si>
  <si>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</si>
  <si>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</si>
  <si>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</si>
  <si>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</si>
  <si>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</si>
  <si>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</si>
  <si>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</si>
  <si>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</si>
  <si>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</si>
  <si>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</si>
  <si>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</si>
  <si>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</si>
  <si>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</si>
  <si>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</si>
  <si>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</si>
  <si>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</si>
  <si>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</si>
  <si>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</si>
  <si>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</si>
  <si>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</si>
  <si>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</si>
  <si>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</si>
  <si>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</si>
  <si>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</si>
  <si>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</si>
  <si>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</si>
  <si>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</si>
  <si>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</si>
  <si>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</si>
  <si>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</si>
  <si>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</si>
  <si>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</si>
  <si>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</si>
  <si>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</si>
  <si>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</si>
  <si>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</si>
  <si>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</si>
  <si>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</si>
  <si>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</si>
  <si>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</si>
  <si>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</si>
  <si>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</si>
  <si>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</si>
  <si>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</si>
  <si>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</si>
  <si>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</si>
  <si>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</si>
  <si>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</si>
  <si>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</si>
  <si>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</si>
  <si>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</si>
  <si>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</si>
  <si>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</si>
  <si>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</si>
  <si>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</si>
  <si>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</si>
  <si>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</si>
  <si>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</si>
  <si>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</si>
  <si>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</si>
  <si>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</si>
  <si>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</si>
  <si>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</si>
  <si>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</si>
  <si>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</si>
  <si>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</si>
  <si>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</si>
  <si>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</si>
  <si>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</si>
  <si>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</si>
  <si>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</si>
  <si>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</si>
  <si>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</si>
  <si>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</si>
  <si>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</si>
  <si>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</si>
  <si>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</si>
  <si>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</si>
  <si>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</si>
  <si>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</si>
  <si>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</si>
  <si>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</si>
  <si>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</si>
  <si>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</si>
  <si>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</si>
  <si>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</si>
  <si>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</si>
  <si>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</si>
  <si>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</si>
  <si>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</si>
  <si>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</si>
  <si>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</si>
  <si>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</si>
  <si>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</si>
  <si>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</si>
  <si>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</si>
  <si>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</si>
  <si>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</si>
  <si>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</si>
  <si>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</si>
  <si>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</si>
  <si>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</si>
  <si>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</si>
  <si>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</si>
  <si>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</si>
  <si>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</si>
  <si>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</si>
  <si>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</si>
  <si>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</si>
  <si>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</si>
  <si>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</si>
  <si>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</si>
  <si>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</si>
  <si>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</si>
  <si>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</si>
  <si>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</si>
  <si>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</si>
  <si>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</si>
  <si>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</si>
  <si>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</si>
  <si>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</si>
  <si>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</si>
  <si>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</si>
  <si>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</si>
  <si>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</si>
  <si>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</si>
  <si>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</si>
  <si>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</si>
  <si>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</si>
  <si>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</si>
  <si>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</si>
  <si>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</si>
  <si>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</si>
  <si>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</si>
  <si>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</si>
  <si>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</si>
  <si>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</si>
  <si>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</si>
  <si>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</si>
  <si>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</si>
  <si>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</si>
  <si>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</si>
  <si>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</si>
  <si>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</si>
  <si>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</si>
  <si>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</si>
  <si>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</si>
  <si>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</si>
  <si>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</si>
  <si>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</si>
  <si>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</si>
  <si>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</si>
  <si>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</si>
  <si>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</si>
  <si>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</si>
  <si>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</si>
  <si>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</si>
  <si>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</si>
  <si>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</si>
  <si>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</si>
  <si>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</si>
  <si>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</si>
  <si>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</si>
  <si>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</si>
  <si>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</si>
  <si>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</si>
  <si>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</si>
  <si>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</si>
  <si>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</si>
  <si>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</si>
  <si>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</si>
  <si>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</si>
  <si>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</si>
  <si>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</si>
  <si>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</si>
  <si>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</si>
  <si>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</si>
  <si>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</si>
  <si>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</si>
  <si>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</si>
  <si>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</si>
  <si>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</si>
  <si>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</si>
  <si>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</si>
  <si>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</si>
  <si>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</si>
  <si>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</si>
  <si>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</si>
  <si>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</si>
  <si>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</si>
  <si>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</si>
  <si>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</si>
  <si>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</si>
  <si>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</si>
  <si>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</si>
  <si>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</si>
  <si>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</si>
  <si>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</si>
  <si>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</si>
  <si>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</si>
  <si>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</si>
  <si>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</si>
  <si>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</si>
  <si>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</si>
  <si>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</si>
  <si>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</si>
  <si>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</si>
  <si>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</si>
  <si>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</si>
  <si>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</si>
  <si>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</si>
  <si>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</si>
  <si>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</si>
  <si>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</si>
  <si>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</si>
  <si>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</si>
  <si>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</si>
  <si>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</si>
  <si>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</si>
  <si>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</si>
  <si>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</si>
  <si>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</si>
  <si>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</si>
  <si>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</si>
  <si>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</si>
  <si>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</si>
  <si>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</si>
  <si>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</si>
  <si>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</si>
  <si>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</si>
  <si>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</si>
  <si>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</si>
  <si>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</si>
  <si>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</si>
  <si>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</si>
  <si>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</si>
  <si>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</si>
  <si>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</si>
  <si>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</si>
  <si>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</si>
  <si>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</si>
  <si>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</si>
  <si>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</si>
  <si>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</si>
  <si>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</si>
  <si>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</si>
  <si>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</si>
  <si>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</si>
  <si>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</si>
  <si>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</si>
  <si>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</si>
  <si>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</si>
  <si>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</si>
  <si>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</si>
  <si>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</si>
  <si>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</si>
  <si>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</si>
  <si>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</si>
  <si>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</si>
  <si>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</si>
  <si>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</si>
  <si>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</si>
  <si>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</si>
  <si>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</si>
  <si>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</si>
  <si>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</si>
  <si>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</si>
  <si>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</si>
  <si>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</si>
  <si>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</si>
  <si>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</si>
  <si>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</si>
  <si>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</si>
  <si>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</si>
  <si>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</si>
  <si>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</si>
  <si>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</si>
  <si>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</si>
  <si>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</si>
  <si>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</si>
  <si>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</si>
  <si>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</si>
  <si>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</si>
  <si>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</si>
  <si>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</si>
  <si>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</si>
  <si>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</si>
  <si>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</si>
  <si>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</si>
  <si>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</si>
  <si>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</si>
  <si>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</si>
  <si>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</si>
  <si>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</si>
  <si>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</si>
  <si>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</si>
  <si>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</si>
  <si>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</si>
  <si>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</si>
  <si>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</si>
  <si>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</si>
  <si>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</si>
  <si>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</si>
  <si>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</si>
  <si>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</si>
  <si>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</si>
  <si>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</si>
  <si>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</si>
  <si>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</si>
  <si>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</si>
  <si>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</si>
  <si>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</si>
  <si>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</si>
  <si>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</si>
  <si>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</si>
  <si>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</si>
  <si>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</si>
  <si>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</si>
  <si>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</si>
  <si>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</si>
  <si>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</si>
  <si>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</si>
  <si>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</si>
  <si>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</si>
  <si>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</si>
  <si>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</si>
  <si>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</si>
  <si>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</si>
  <si>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</si>
  <si>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</si>
  <si>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</si>
  <si>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</si>
  <si>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</si>
  <si>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</si>
  <si>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</si>
  <si>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</si>
  <si>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</si>
  <si>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</si>
  <si>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</si>
  <si>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</si>
  <si>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</si>
  <si>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</si>
  <si>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</si>
  <si>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</si>
  <si>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</si>
  <si>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</si>
  <si>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</si>
  <si>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</si>
  <si>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</si>
  <si>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</si>
  <si>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</si>
  <si>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</si>
  <si>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</si>
  <si>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</si>
  <si>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</si>
  <si>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</si>
  <si>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</si>
  <si>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</si>
  <si>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</si>
  <si>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</si>
  <si>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</si>
  <si>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</si>
  <si>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</si>
  <si>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</si>
  <si>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</si>
  <si>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</si>
  <si>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</si>
  <si>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</si>
  <si>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</si>
  <si>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</si>
  <si>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</si>
  <si>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</si>
  <si>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</si>
  <si>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</si>
  <si>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</si>
  <si>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</si>
  <si>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</si>
  <si>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</si>
  <si>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</si>
  <si>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</si>
  <si>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</si>
  <si>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</si>
  <si>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</si>
  <si>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</si>
  <si>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</si>
  <si>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</si>
  <si>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</si>
  <si>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</si>
  <si>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</si>
  <si>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</si>
  <si>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</si>
  <si>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</si>
  <si>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</si>
  <si>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</si>
  <si>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</si>
  <si>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</si>
  <si>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</si>
  <si>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</si>
  <si>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</si>
  <si>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</si>
  <si>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</si>
  <si>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</si>
  <si>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</si>
  <si>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</si>
  <si>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</si>
  <si>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</si>
  <si>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</si>
  <si>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</si>
  <si>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</si>
  <si>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</si>
  <si>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</si>
  <si>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</si>
  <si>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</si>
  <si>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</si>
  <si>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</si>
  <si>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</si>
  <si>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</si>
  <si>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</si>
  <si>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</si>
  <si>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</si>
  <si>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</si>
  <si>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</si>
  <si>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</si>
  <si>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</si>
  <si>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</si>
  <si>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</si>
  <si>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</si>
  <si>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</si>
  <si>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</si>
  <si>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</si>
  <si>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</si>
  <si>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</si>
  <si>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</si>
  <si>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</si>
  <si>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</si>
  <si>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</si>
  <si>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</si>
  <si>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</si>
  <si>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</si>
  <si>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</si>
  <si>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</si>
  <si>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</si>
  <si>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</si>
  <si>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</si>
  <si>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</si>
  <si>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</si>
  <si>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</si>
  <si>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</si>
  <si>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</si>
  <si>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</si>
  <si>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</si>
  <si>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</si>
  <si>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</si>
  <si>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</si>
  <si>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</si>
  <si>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</si>
  <si>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</si>
  <si>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</si>
  <si>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</si>
  <si>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</si>
  <si>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</si>
  <si>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</si>
  <si>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</si>
  <si>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</si>
  <si>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</si>
  <si>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</si>
  <si>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</si>
  <si>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</si>
  <si>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</si>
  <si>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</si>
  <si>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</si>
  <si>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</si>
  <si>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</si>
  <si>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</si>
  <si>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</si>
  <si>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</si>
  <si>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</si>
  <si>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</si>
  <si>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</si>
  <si>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</si>
  <si>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</si>
  <si>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</si>
  <si>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</si>
  <si>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</si>
  <si>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</si>
  <si>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</si>
  <si>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</si>
  <si>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</si>
  <si>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</si>
  <si>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</si>
  <si>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</si>
  <si>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</si>
  <si>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</si>
  <si>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</si>
  <si>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</si>
  <si>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</si>
  <si>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</si>
  <si>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</si>
  <si>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</si>
  <si>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</si>
  <si>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</si>
  <si>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</si>
  <si>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</si>
  <si>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</si>
  <si>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</si>
  <si>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</si>
  <si>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</si>
  <si>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</si>
  <si>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</si>
  <si>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</si>
  <si>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</si>
  <si>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</si>
  <si>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</si>
  <si>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</si>
  <si>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</si>
  <si>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</si>
  <si>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</si>
  <si>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</si>
  <si>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</si>
  <si>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</si>
  <si>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</si>
  <si>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</si>
  <si>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</si>
  <si>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</si>
  <si>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</si>
  <si>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</si>
  <si>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</si>
  <si>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</si>
  <si>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</si>
  <si>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</si>
  <si>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</si>
  <si>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</si>
  <si>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</si>
  <si>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</si>
  <si>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</si>
  <si>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</si>
  <si>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</si>
  <si>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</si>
  <si>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</si>
  <si>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</si>
  <si>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</si>
  <si>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</si>
  <si>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</si>
  <si>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</si>
  <si>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</si>
  <si>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</si>
  <si>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</si>
  <si>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</si>
  <si>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</si>
  <si>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</si>
  <si>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</si>
  <si>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</si>
  <si>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</si>
  <si>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</si>
  <si>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</si>
  <si>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</si>
  <si>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</si>
  <si>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</si>
  <si>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</si>
  <si>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</si>
  <si>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</si>
  <si>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</si>
  <si>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</si>
  <si>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</si>
  <si>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</si>
  <si>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</si>
  <si>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</si>
  <si>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</si>
  <si>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</si>
  <si>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</si>
  <si>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</si>
  <si>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</si>
  <si>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</si>
  <si>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</si>
  <si>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</si>
  <si>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</si>
  <si>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</si>
  <si>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</si>
  <si>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</si>
  <si>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</si>
  <si>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</si>
  <si>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</si>
  <si>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</si>
  <si>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</si>
  <si>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</si>
  <si>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</si>
  <si>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</si>
  <si>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</si>
  <si>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</si>
  <si>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</si>
  <si>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</si>
  <si>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</si>
  <si>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</si>
  <si>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</si>
  <si>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</si>
  <si>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</si>
  <si>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</si>
  <si>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</si>
  <si>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</si>
  <si>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</si>
  <si>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</si>
  <si>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</si>
  <si>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</si>
  <si>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</si>
  <si>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</si>
  <si>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</si>
  <si>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</si>
  <si>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</si>
  <si>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</si>
  <si>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</si>
  <si>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</si>
  <si>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</si>
  <si>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</si>
  <si>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</si>
  <si>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</si>
  <si>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</si>
  <si>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</si>
  <si>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</si>
  <si>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</si>
  <si>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</si>
  <si>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</si>
  <si>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</si>
  <si>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</si>
  <si>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</si>
  <si>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</si>
  <si>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</si>
  <si>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</si>
  <si>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</si>
  <si>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</si>
  <si>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</si>
  <si>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</si>
  <si>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</si>
  <si>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</si>
  <si>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</si>
  <si>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</si>
  <si>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</si>
  <si>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</si>
  <si>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</si>
  <si>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</si>
  <si>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</si>
  <si>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</si>
  <si>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</si>
  <si>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</si>
  <si>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</si>
  <si>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</si>
  <si>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</si>
  <si>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</si>
  <si>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</si>
  <si>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</si>
  <si>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</si>
  <si>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</si>
  <si>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</si>
  <si>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</si>
  <si>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</si>
  <si>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</si>
  <si>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</si>
  <si>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</si>
  <si>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</si>
  <si>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</si>
  <si>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</si>
  <si>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</si>
  <si>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</si>
  <si>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</si>
  <si>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</si>
  <si>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</si>
  <si>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</si>
  <si>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</si>
  <si>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</si>
  <si>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</si>
  <si>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</si>
  <si>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</si>
  <si>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</si>
  <si>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</si>
  <si>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</si>
  <si>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</si>
  <si>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</si>
  <si>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</si>
  <si>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</si>
  <si>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</si>
  <si>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</si>
  <si>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</si>
  <si>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</si>
  <si>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</si>
  <si>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</si>
  <si>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</si>
  <si>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</si>
  <si>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</si>
  <si>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</si>
  <si>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</si>
  <si>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</si>
  <si>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</si>
  <si>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</si>
  <si>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</si>
  <si>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</si>
  <si>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</si>
  <si>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</si>
  <si>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</si>
  <si>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</si>
  <si>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</si>
  <si>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</si>
  <si>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</si>
  <si>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</si>
  <si>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</si>
  <si>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</si>
  <si>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</si>
  <si>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</si>
  <si>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</si>
  <si>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</si>
  <si>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</si>
  <si>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</si>
  <si>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</si>
  <si>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</si>
  <si>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</si>
  <si>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</si>
  <si>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</si>
  <si>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</si>
  <si>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</si>
  <si>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</si>
  <si>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</si>
  <si>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</si>
  <si>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</si>
  <si>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</si>
  <si>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</si>
  <si>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</si>
  <si>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</si>
  <si>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</si>
  <si>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</si>
  <si>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</si>
  <si>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</si>
  <si>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</si>
  <si>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</si>
  <si>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</si>
  <si>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</si>
  <si>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</si>
  <si>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</si>
  <si>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</si>
  <si>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</si>
  <si>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</si>
  <si>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</si>
  <si>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</si>
  <si>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</si>
  <si>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</si>
  <si>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</si>
  <si>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</si>
  <si>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</si>
  <si>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</si>
  <si>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</si>
  <si>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</si>
  <si>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</si>
  <si>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</si>
  <si>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</si>
  <si>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</si>
  <si>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</si>
  <si>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</si>
  <si>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</si>
  <si>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</si>
  <si>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</si>
  <si>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</si>
  <si>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</si>
  <si>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</si>
  <si>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</si>
  <si>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</si>
  <si>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</si>
  <si>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</si>
  <si>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</si>
  <si>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</si>
  <si>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</si>
  <si>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</si>
  <si>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</si>
  <si>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</si>
  <si>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</si>
  <si>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</si>
  <si>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</si>
  <si>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</si>
  <si>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</si>
  <si>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</si>
  <si>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</si>
  <si>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</si>
  <si>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</si>
  <si>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</si>
  <si>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</si>
  <si>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</si>
  <si>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</si>
  <si>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</si>
  <si>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</si>
  <si>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</si>
  <si>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</si>
  <si>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</si>
  <si>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</si>
  <si>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</si>
  <si>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</si>
  <si>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</si>
  <si>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</si>
  <si>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</si>
  <si>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</si>
  <si>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</si>
  <si>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</si>
  <si>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</si>
  <si>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</si>
  <si>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</si>
  <si>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</si>
  <si>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</si>
  <si>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</si>
  <si>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</si>
  <si>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</si>
  <si>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</si>
  <si>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</si>
  <si>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</si>
  <si>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</si>
  <si>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</si>
  <si>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</si>
  <si>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</si>
  <si>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</si>
  <si>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</si>
  <si>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</si>
  <si>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</si>
  <si>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</si>
  <si>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</si>
  <si>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</si>
  <si>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</si>
  <si>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</si>
  <si>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</si>
  <si>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</si>
  <si>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</si>
  <si>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</si>
  <si>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</si>
  <si>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</si>
  <si>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</si>
  <si>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</si>
  <si>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</si>
  <si>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</si>
  <si>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</si>
  <si>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</si>
  <si>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</si>
  <si>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</si>
  <si>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</si>
  <si>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</si>
  <si>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</si>
  <si>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</si>
  <si>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</si>
  <si>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</si>
  <si>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</si>
  <si>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</si>
  <si>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</si>
  <si>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</si>
  <si>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</si>
  <si>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</si>
  <si>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</si>
  <si>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</si>
  <si>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</si>
  <si>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</si>
  <si>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</si>
  <si>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</si>
  <si>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</si>
  <si>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</si>
  <si>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</si>
  <si>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</si>
  <si>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</si>
  <si>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</si>
  <si>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</si>
  <si>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</si>
  <si>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</si>
  <si>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</si>
  <si>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</si>
  <si>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</si>
  <si>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</si>
  <si>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</si>
  <si>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</si>
  <si>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</si>
  <si>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</si>
  <si>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</si>
  <si>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</si>
  <si>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</si>
  <si>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</si>
  <si>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</si>
  <si>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</si>
  <si>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</si>
  <si>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</si>
  <si>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</si>
  <si>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</si>
  <si>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</si>
  <si>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</si>
  <si>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</si>
  <si>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</si>
  <si>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</si>
  <si>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</si>
  <si>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</si>
  <si>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</si>
  <si>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</si>
  <si>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</si>
  <si>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</si>
  <si>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</si>
  <si>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</si>
  <si>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</si>
  <si>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</si>
  <si>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</si>
  <si>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</si>
  <si>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</si>
  <si>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</si>
  <si>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</si>
  <si>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</si>
  <si>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</si>
  <si>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</si>
  <si>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</si>
  <si>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</si>
  <si>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</si>
  <si>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</si>
  <si>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</si>
  <si>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</si>
  <si>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</si>
  <si>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</si>
  <si>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</si>
  <si>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</si>
  <si>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</si>
  <si>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</si>
  <si>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</si>
  <si>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</si>
  <si>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</si>
  <si>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</si>
  <si>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</si>
  <si>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</si>
  <si>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</si>
  <si>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</si>
  <si>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</si>
  <si>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</si>
  <si>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</si>
  <si>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</si>
  <si>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</si>
  <si>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</si>
  <si>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</si>
  <si>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</si>
  <si>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</si>
  <si>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</si>
  <si>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</si>
  <si>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</si>
  <si>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</si>
  <si>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</si>
  <si>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</si>
  <si>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</si>
  <si>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</si>
  <si>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</si>
  <si>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</si>
  <si>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</si>
  <si>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</si>
  <si>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</si>
  <si>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</si>
  <si>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</si>
  <si>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</si>
  <si>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</si>
  <si>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</si>
  <si>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</si>
  <si>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</si>
  <si>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</si>
  <si>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</si>
  <si>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</si>
  <si>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</si>
  <si>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</si>
  <si>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</si>
  <si>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</si>
  <si>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</si>
  <si>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</si>
  <si>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</si>
  <si>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</si>
  <si>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</si>
  <si>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</si>
  <si>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</si>
  <si>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</si>
  <si>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</si>
  <si>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</si>
  <si>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</si>
  <si>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</si>
  <si>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</si>
  <si>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</si>
  <si>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</si>
  <si>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</si>
  <si>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</si>
  <si>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</si>
  <si>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</si>
  <si>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</si>
  <si>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</si>
  <si>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</si>
  <si>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</si>
  <si>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</si>
  <si>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</si>
  <si>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</si>
  <si>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</si>
  <si>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</si>
  <si>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</si>
  <si>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</si>
  <si>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</si>
  <si>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</si>
  <si>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</si>
  <si>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</si>
  <si>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</si>
  <si>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</si>
  <si>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</si>
  <si>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</si>
  <si>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</si>
  <si>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</si>
  <si>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</si>
  <si>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</si>
  <si>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</si>
  <si>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</si>
  <si>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</si>
  <si>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</si>
  <si>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</si>
  <si>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</si>
  <si>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</si>
  <si>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</si>
  <si>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</si>
  <si>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</si>
  <si>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</si>
  <si>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</si>
  <si>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</si>
  <si>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</si>
  <si>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</si>
  <si>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</si>
  <si>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</si>
  <si>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</si>
  <si>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</si>
  <si>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</si>
  <si>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</si>
  <si>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</si>
  <si>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</si>
  <si>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</si>
  <si>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</si>
  <si>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</si>
  <si>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</si>
  <si>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</si>
  <si>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</si>
  <si>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</si>
  <si>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</si>
  <si>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</si>
  <si>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</si>
  <si>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</si>
  <si>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</si>
  <si>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</si>
  <si>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</si>
  <si>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</si>
  <si>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</si>
  <si>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</si>
  <si>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</si>
  <si>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</si>
  <si>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</si>
  <si>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</si>
  <si>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</si>
  <si>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</si>
  <si>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</si>
  <si>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</si>
  <si>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</si>
  <si>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</si>
  <si>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</si>
  <si>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</si>
  <si>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</si>
  <si>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</si>
  <si>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</si>
  <si>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</si>
  <si>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</si>
  <si>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</si>
  <si>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</si>
  <si>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</si>
  <si>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</si>
  <si>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</si>
  <si>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</si>
  <si>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</si>
  <si>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</si>
  <si>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</si>
  <si>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</si>
  <si>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</si>
  <si>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</si>
  <si>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</si>
  <si>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</si>
  <si>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</si>
  <si>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</si>
  <si>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</si>
  <si>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</si>
  <si>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</si>
  <si>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</si>
  <si>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</si>
  <si>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</si>
  <si>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</si>
  <si>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</si>
  <si>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</si>
  <si>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</si>
  <si>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</si>
  <si>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</si>
  <si>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</si>
  <si>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</si>
  <si>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</si>
  <si>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</si>
  <si>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</si>
  <si>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</si>
  <si>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</si>
  <si>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</si>
  <si>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</si>
  <si>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</si>
  <si>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</si>
  <si>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</si>
  <si>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</si>
  <si>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</si>
  <si>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</si>
  <si>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</si>
  <si>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</si>
  <si>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</si>
  <si>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</si>
  <si>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</si>
  <si>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</si>
  <si>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</si>
  <si>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</si>
  <si>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</si>
  <si>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</si>
  <si>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</si>
  <si>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</si>
  <si>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</si>
  <si>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</si>
  <si>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</si>
  <si>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</si>
  <si>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</si>
  <si>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</si>
  <si>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</si>
  <si>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</si>
  <si>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Number of Items</t>
  </si>
  <si>
    <t>Average of Rating</t>
  </si>
  <si>
    <t>KPI's Requirements</t>
  </si>
  <si>
    <t>Total sales</t>
  </si>
  <si>
    <t>avg sales</t>
  </si>
  <si>
    <t>number of sales</t>
  </si>
  <si>
    <t>avg ratings</t>
  </si>
  <si>
    <t>Row Labels</t>
  </si>
  <si>
    <t>Grand Total</t>
  </si>
  <si>
    <t>Total sales by fat content</t>
  </si>
  <si>
    <t>Total sales by Item type</t>
  </si>
  <si>
    <t>Column Labels</t>
  </si>
  <si>
    <t>Fat Content By Outlet for Total sales</t>
  </si>
  <si>
    <t>Total sales by Outlet Establishment</t>
  </si>
  <si>
    <t>Sales by Outlet Size</t>
  </si>
  <si>
    <t>Sales by Outlet Location</t>
  </si>
  <si>
    <t>outlet location</t>
  </si>
  <si>
    <t>sales</t>
  </si>
  <si>
    <t>Count of Sales</t>
  </si>
  <si>
    <t>All Matrics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</si>
</sst>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Arial Black"/>
      <family val="2"/>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AFAFA"/>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2" xfId="0" applyBorder="1"/>
    <xf numFmtId="0" fontId="0" fillId="0" borderId="13" xfId="0" applyBorder="1"/>
    <xf numFmtId="164" fontId="0" fillId="0" borderId="0" xfId="0" applyNumberFormat="1"/>
    <xf numFmtId="0" fontId="0" fillId="0" borderId="14" xfId="0" applyBorder="1"/>
    <xf numFmtId="0" fontId="0" fillId="0" borderId="15" xfId="0" applyBorder="1"/>
    <xf numFmtId="0" fontId="0" fillId="0" borderId="16" xfId="0" applyBorder="1"/>
    <xf numFmtId="165" fontId="0" fillId="0" borderId="0" xfId="0" applyNumberFormat="1"/>
    <xf numFmtId="0" fontId="0" fillId="0" borderId="17" xfId="0" applyBorder="1"/>
    <xf numFmtId="0" fontId="0" fillId="0" borderId="18" xfId="0" applyBorder="1"/>
    <xf numFmtId="0" fontId="0" fillId="0" borderId="19" xfId="0" applyBorder="1"/>
    <xf numFmtId="166" fontId="0" fillId="0" borderId="12" xfId="0" applyNumberFormat="1" applyBorder="1"/>
    <xf numFmtId="0" fontId="0" fillId="0" borderId="12" xfId="0" applyBorder="1" applyAlignment="1">
      <alignment horizontal="left"/>
    </xf>
    <xf numFmtId="0" fontId="0" fillId="0" borderId="14" xfId="0" applyBorder="1" applyAlignment="1">
      <alignment horizontal="left"/>
    </xf>
    <xf numFmtId="0" fontId="0" fillId="0" borderId="26" xfId="0" applyBorder="1"/>
    <xf numFmtId="0" fontId="0" fillId="0" borderId="20" xfId="0" applyBorder="1"/>
    <xf numFmtId="0" fontId="0" fillId="0" borderId="20" xfId="0" pivotButton="1" applyBorder="1"/>
    <xf numFmtId="0" fontId="0" fillId="0" borderId="24" xfId="0" applyBorder="1" applyAlignment="1">
      <alignment horizontal="left"/>
    </xf>
    <xf numFmtId="0" fontId="0" fillId="0" borderId="25" xfId="0" applyBorder="1" applyAlignment="1">
      <alignment horizontal="left"/>
    </xf>
    <xf numFmtId="0" fontId="0" fillId="0" borderId="26" xfId="0" applyBorder="1" applyAlignment="1">
      <alignment horizontal="left"/>
    </xf>
    <xf numFmtId="167" fontId="0" fillId="0" borderId="26" xfId="0" applyNumberFormat="1" applyBorder="1"/>
    <xf numFmtId="167" fontId="0" fillId="0" borderId="13" xfId="0" applyNumberFormat="1" applyBorder="1"/>
    <xf numFmtId="167" fontId="0" fillId="0" borderId="16" xfId="0" applyNumberFormat="1" applyBorder="1"/>
    <xf numFmtId="167" fontId="0" fillId="0" borderId="24" xfId="0" applyNumberFormat="1" applyBorder="1"/>
    <xf numFmtId="167" fontId="0" fillId="0" borderId="25" xfId="0" applyNumberFormat="1" applyBorder="1"/>
    <xf numFmtId="0" fontId="0" fillId="0" borderId="26" xfId="0" pivotButton="1" applyBorder="1"/>
    <xf numFmtId="167" fontId="0" fillId="0" borderId="10" xfId="0" applyNumberFormat="1" applyBorder="1"/>
    <xf numFmtId="167" fontId="0" fillId="0" borderId="11" xfId="0" applyNumberFormat="1" applyBorder="1"/>
    <xf numFmtId="167" fontId="0" fillId="0" borderId="12" xfId="0" applyNumberFormat="1" applyBorder="1"/>
    <xf numFmtId="167" fontId="0" fillId="0" borderId="14" xfId="0" applyNumberFormat="1" applyBorder="1"/>
    <xf numFmtId="0" fontId="0" fillId="0" borderId="10" xfId="0" applyBorder="1"/>
    <xf numFmtId="167" fontId="0" fillId="0" borderId="20" xfId="0" applyNumberFormat="1" applyBorder="1"/>
    <xf numFmtId="0" fontId="0" fillId="0" borderId="11" xfId="0" applyBorder="1"/>
    <xf numFmtId="0" fontId="0" fillId="0" borderId="27" xfId="0" applyBorder="1"/>
    <xf numFmtId="168" fontId="0" fillId="0" borderId="24" xfId="0" applyNumberFormat="1" applyBorder="1"/>
    <xf numFmtId="168" fontId="0" fillId="0" borderId="25" xfId="0" applyNumberFormat="1" applyBorder="1"/>
    <xf numFmtId="168" fontId="0" fillId="0" borderId="26" xfId="0" applyNumberFormat="1" applyBorder="1"/>
    <xf numFmtId="1" fontId="0" fillId="0" borderId="24" xfId="0" applyNumberFormat="1" applyBorder="1"/>
    <xf numFmtId="1" fontId="0" fillId="0" borderId="25" xfId="0" applyNumberFormat="1" applyBorder="1"/>
    <xf numFmtId="1" fontId="0" fillId="0" borderId="26" xfId="0" applyNumberFormat="1" applyBorder="1"/>
    <xf numFmtId="0" fontId="18" fillId="34" borderId="17" xfId="0" applyFont="1" applyFill="1" applyBorder="1" applyAlignment="1">
      <alignment horizontal="center"/>
    </xf>
    <xf numFmtId="0" fontId="0" fillId="34" borderId="18" xfId="0" applyFill="1" applyBorder="1" applyAlignment="1">
      <alignment horizontal="center"/>
    </xf>
    <xf numFmtId="0" fontId="0" fillId="34" borderId="19" xfId="0" applyFill="1" applyBorder="1" applyAlignment="1">
      <alignment horizontal="center"/>
    </xf>
    <xf numFmtId="0" fontId="18" fillId="33" borderId="17" xfId="0" applyFont="1" applyFill="1" applyBorder="1" applyAlignment="1">
      <alignment horizontal="center"/>
    </xf>
    <xf numFmtId="0" fontId="0" fillId="33" borderId="18" xfId="0" applyFill="1" applyBorder="1" applyAlignment="1">
      <alignment horizontal="center"/>
    </xf>
    <xf numFmtId="0" fontId="0" fillId="33" borderId="19" xfId="0" applyFill="1" applyBorder="1" applyAlignment="1">
      <alignment horizontal="center"/>
    </xf>
    <xf numFmtId="0" fontId="18" fillId="34" borderId="21" xfId="0" applyFont="1" applyFill="1" applyBorder="1" applyAlignment="1">
      <alignment horizontal="center"/>
    </xf>
    <xf numFmtId="0" fontId="0" fillId="34" borderId="22" xfId="0" applyFill="1" applyBorder="1" applyAlignment="1">
      <alignment horizontal="center"/>
    </xf>
    <xf numFmtId="0" fontId="0" fillId="34" borderId="23" xfId="0" applyFill="1" applyBorder="1" applyAlignment="1">
      <alignment horizontal="center"/>
    </xf>
    <xf numFmtId="0" fontId="0" fillId="0" borderId="17" xfId="0" applyNumberFormat="1" applyBorder="1"/>
    <xf numFmtId="0" fontId="0" fillId="0" borderId="18" xfId="0" applyNumberFormat="1" applyBorder="1"/>
    <xf numFmtId="0" fontId="0" fillId="0" borderId="19" xfId="0" applyNumberFormat="1" applyBorder="1"/>
    <xf numFmtId="0" fontId="0" fillId="0" borderId="2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0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b val="0"/>
        <i val="0"/>
        <strike val="0"/>
        <color theme="1"/>
        <name val="Aptos Display"/>
        <family val="2"/>
        <scheme val="none"/>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name val="Segoe UI Semibold"/>
        <family val="2"/>
        <scheme val="none"/>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14895A0F-8F22-4101-80A4-4FE90EFB6ECA}">
      <tableStyleElement type="wholeTable" dxfId="1002"/>
      <tableStyleElement type="headerRow" dxfId="1001"/>
    </tableStyle>
    <tableStyle name="BlinkIT Analysis 2" pivot="0" table="0" count="10" xr9:uid="{83884BB8-A5D7-4855-BDC1-C986628AAF24}">
      <tableStyleElement type="wholeTable" dxfId="1000"/>
      <tableStyleElement type="headerRow" dxfId="999"/>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BlinkIT Analysis 2">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8A-458E-98DC-F73DCAB3B6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8A-458E-98DC-F73DCAB3B609}"/>
              </c:ext>
            </c:extLst>
          </c:dPt>
          <c:cat>
            <c:strRef>
              <c:f>'Sheets Design'!$A$11:$A$13</c:f>
              <c:strCache>
                <c:ptCount val="2"/>
                <c:pt idx="0">
                  <c:v>Low Fat</c:v>
                </c:pt>
                <c:pt idx="1">
                  <c:v>Regular</c:v>
                </c:pt>
              </c:strCache>
            </c:strRef>
          </c:cat>
          <c:val>
            <c:numRef>
              <c:f>'Sheets Design'!$B$11:$B$13</c:f>
              <c:numCache>
                <c:formatCode>"$"0.0,"K"</c:formatCode>
                <c:ptCount val="2"/>
                <c:pt idx="0">
                  <c:v>776319.68840000057</c:v>
                </c:pt>
                <c:pt idx="1">
                  <c:v>425361.8043999995</c:v>
                </c:pt>
              </c:numCache>
            </c:numRef>
          </c:val>
          <c:extLst>
            <c:ext xmlns:c16="http://schemas.microsoft.com/office/drawing/2014/chart" uri="{C3380CC4-5D6E-409C-BE32-E72D297353CC}">
              <c16:uniqueId val="{00000000-92EA-4055-89B7-EF84527DDF7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Design'!$B$18:$B$19</c:f>
              <c:strCache>
                <c:ptCount val="1"/>
                <c:pt idx="0">
                  <c:v>Regular</c:v>
                </c:pt>
              </c:strCache>
            </c:strRef>
          </c:tx>
          <c:spPr>
            <a:solidFill>
              <a:schemeClr val="accent1"/>
            </a:solidFill>
            <a:ln>
              <a:noFill/>
            </a:ln>
            <a:effectLst/>
          </c:spPr>
          <c:invertIfNegative val="0"/>
          <c:cat>
            <c:strRef>
              <c:f>'Sheets Design'!$A$20:$A$22</c:f>
              <c:strCache>
                <c:ptCount val="3"/>
                <c:pt idx="0">
                  <c:v>Tier 1</c:v>
                </c:pt>
                <c:pt idx="1">
                  <c:v>Tier 2</c:v>
                </c:pt>
                <c:pt idx="2">
                  <c:v>Tier 3</c:v>
                </c:pt>
              </c:strCache>
            </c:strRef>
          </c:cat>
          <c:val>
            <c:numRef>
              <c:f>'Sheets Design'!$B$20:$B$22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295-4753-8440-CA2AA06DA96A}"/>
            </c:ext>
          </c:extLst>
        </c:ser>
        <c:ser>
          <c:idx val="1"/>
          <c:order val="1"/>
          <c:tx>
            <c:strRef>
              <c:f>'Sheets Design'!$C$18:$C$19</c:f>
              <c:strCache>
                <c:ptCount val="1"/>
                <c:pt idx="0">
                  <c:v>Low Fat</c:v>
                </c:pt>
              </c:strCache>
            </c:strRef>
          </c:tx>
          <c:spPr>
            <a:solidFill>
              <a:schemeClr val="accent2"/>
            </a:solidFill>
            <a:ln>
              <a:noFill/>
            </a:ln>
            <a:effectLst/>
          </c:spPr>
          <c:invertIfNegative val="0"/>
          <c:cat>
            <c:strRef>
              <c:f>'Sheets Design'!$A$20:$A$22</c:f>
              <c:strCache>
                <c:ptCount val="3"/>
                <c:pt idx="0">
                  <c:v>Tier 1</c:v>
                </c:pt>
                <c:pt idx="1">
                  <c:v>Tier 2</c:v>
                </c:pt>
                <c:pt idx="2">
                  <c:v>Tier 3</c:v>
                </c:pt>
              </c:strCache>
            </c:strRef>
          </c:cat>
          <c:val>
            <c:numRef>
              <c:f>'Sheets Design'!$C$20:$C$22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295-4753-8440-CA2AA06DA96A}"/>
            </c:ext>
          </c:extLst>
        </c:ser>
        <c:dLbls>
          <c:showLegendKey val="0"/>
          <c:showVal val="0"/>
          <c:showCatName val="0"/>
          <c:showSerName val="0"/>
          <c:showPercent val="0"/>
          <c:showBubbleSize val="0"/>
        </c:dLbls>
        <c:gapWidth val="182"/>
        <c:axId val="890967168"/>
        <c:axId val="890971008"/>
      </c:barChart>
      <c:catAx>
        <c:axId val="89096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71008"/>
        <c:crosses val="autoZero"/>
        <c:auto val="1"/>
        <c:lblAlgn val="ctr"/>
        <c:lblOffset val="100"/>
        <c:noMultiLvlLbl val="0"/>
      </c:catAx>
      <c:valAx>
        <c:axId val="890971008"/>
        <c:scaling>
          <c:orientation val="minMax"/>
        </c:scaling>
        <c:delete val="1"/>
        <c:axPos val="b"/>
        <c:numFmt formatCode="&quot;$&quot;0.0,&quot;K&quot;" sourceLinked="1"/>
        <c:majorTickMark val="none"/>
        <c:minorTickMark val="none"/>
        <c:tickLblPos val="nextTo"/>
        <c:crossAx val="890967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Design!PivotTable13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Design'!$B$28</c:f>
              <c:strCache>
                <c:ptCount val="1"/>
                <c:pt idx="0">
                  <c:v>Total</c:v>
                </c:pt>
              </c:strCache>
            </c:strRef>
          </c:tx>
          <c:spPr>
            <a:solidFill>
              <a:schemeClr val="accent1"/>
            </a:solidFill>
            <a:ln>
              <a:noFill/>
            </a:ln>
            <a:effectLst/>
          </c:spPr>
          <c:invertIfNegative val="0"/>
          <c:cat>
            <c:strRef>
              <c:f>'Sheets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0D8-4612-AB0E-39E7CBCB86BE}"/>
            </c:ext>
          </c:extLst>
        </c:ser>
        <c:dLbls>
          <c:showLegendKey val="0"/>
          <c:showVal val="0"/>
          <c:showCatName val="0"/>
          <c:showSerName val="0"/>
          <c:showPercent val="0"/>
          <c:showBubbleSize val="0"/>
        </c:dLbls>
        <c:gapWidth val="182"/>
        <c:axId val="920583248"/>
        <c:axId val="920589008"/>
      </c:barChart>
      <c:catAx>
        <c:axId val="920583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589008"/>
        <c:crosses val="autoZero"/>
        <c:auto val="1"/>
        <c:lblAlgn val="ctr"/>
        <c:lblOffset val="100"/>
        <c:noMultiLvlLbl val="0"/>
      </c:catAx>
      <c:valAx>
        <c:axId val="920589008"/>
        <c:scaling>
          <c:orientation val="minMax"/>
        </c:scaling>
        <c:delete val="1"/>
        <c:axPos val="b"/>
        <c:numFmt formatCode="&quot;$&quot;0.0,&quot;K&quot;" sourceLinked="1"/>
        <c:majorTickMark val="none"/>
        <c:minorTickMark val="none"/>
        <c:tickLblPos val="nextTo"/>
        <c:crossAx val="92058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97680357522879"/>
          <c:y val="0.12012012012012012"/>
          <c:w val="0.68367469002363324"/>
          <c:h val="0.50206332316568536"/>
        </c:manualLayout>
      </c:layout>
      <c:areaChart>
        <c:grouping val="standard"/>
        <c:varyColors val="0"/>
        <c:ser>
          <c:idx val="0"/>
          <c:order val="0"/>
          <c:tx>
            <c:strRef>
              <c:f>'Sheets Design'!$B$49</c:f>
              <c:strCache>
                <c:ptCount val="1"/>
                <c:pt idx="0">
                  <c:v>Total</c:v>
                </c:pt>
              </c:strCache>
            </c:strRef>
          </c:tx>
          <c:spPr>
            <a:solidFill>
              <a:schemeClr val="accent1"/>
            </a:solidFill>
            <a:ln>
              <a:noFill/>
            </a:ln>
            <a:effectLst/>
          </c:spPr>
          <c:cat>
            <c:strRef>
              <c:f>'Sheets 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'Sheets Design'!$B$50:$B$58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708-423E-8E4B-F26F8BE2D866}"/>
            </c:ext>
          </c:extLst>
        </c:ser>
        <c:dLbls>
          <c:showLegendKey val="0"/>
          <c:showVal val="0"/>
          <c:showCatName val="0"/>
          <c:showSerName val="0"/>
          <c:showPercent val="0"/>
          <c:showBubbleSize val="0"/>
        </c:dLbls>
        <c:axId val="1664373631"/>
        <c:axId val="2002196079"/>
      </c:areaChart>
      <c:catAx>
        <c:axId val="1664373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196079"/>
        <c:crosses val="autoZero"/>
        <c:auto val="1"/>
        <c:lblAlgn val="ctr"/>
        <c:lblOffset val="100"/>
        <c:noMultiLvlLbl val="0"/>
      </c:catAx>
      <c:valAx>
        <c:axId val="200219607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3736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Design!PivotTable5</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489363122895857"/>
          <c:y val="0.10462776659959759"/>
          <c:w val="0.48174322732626618"/>
          <c:h val="0.82293762575452711"/>
        </c:manualLayout>
      </c:layout>
      <c:doughnutChart>
        <c:varyColors val="1"/>
        <c:ser>
          <c:idx val="0"/>
          <c:order val="0"/>
          <c:tx>
            <c:strRef>
              <c:f>'Sheets Design'!$B$62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24-42FE-B3B6-B04BDD0470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24-42FE-B3B6-B04BDD0470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24-42FE-B3B6-B04BDD047097}"/>
              </c:ext>
            </c:extLst>
          </c:dPt>
          <c:cat>
            <c:strRef>
              <c:f>'Sheets Design'!$A$63:$A$65</c:f>
              <c:strCache>
                <c:ptCount val="3"/>
                <c:pt idx="0">
                  <c:v>High</c:v>
                </c:pt>
                <c:pt idx="1">
                  <c:v>Medium</c:v>
                </c:pt>
                <c:pt idx="2">
                  <c:v>Small</c:v>
                </c:pt>
              </c:strCache>
            </c:strRef>
          </c:cat>
          <c:val>
            <c:numRef>
              <c:f>'Sheets Design'!$B$63:$B$65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860-4E9A-9E1E-11CA46696AF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13378848323426"/>
          <c:y val="0.12979311832596269"/>
          <c:w val="0.48723085041439468"/>
          <c:h val="0.74041297935103245"/>
        </c:manualLayout>
      </c:layout>
      <c:barChart>
        <c:barDir val="bar"/>
        <c:grouping val="clustered"/>
        <c:varyColors val="0"/>
        <c:ser>
          <c:idx val="0"/>
          <c:order val="0"/>
          <c:tx>
            <c:strRef>
              <c:f>'Sheets Design'!$B$80</c:f>
              <c:strCache>
                <c:ptCount val="1"/>
                <c:pt idx="0">
                  <c:v>Total</c:v>
                </c:pt>
              </c:strCache>
            </c:strRef>
          </c:tx>
          <c:spPr>
            <a:solidFill>
              <a:schemeClr val="accent1"/>
            </a:solidFill>
            <a:ln>
              <a:noFill/>
            </a:ln>
            <a:effectLst/>
          </c:spPr>
          <c:invertIfNegative val="0"/>
          <c:cat>
            <c:strRef>
              <c:f>'Sheets Design'!$A$81:$A$84</c:f>
              <c:strCache>
                <c:ptCount val="4"/>
                <c:pt idx="0">
                  <c:v>Grocery Store</c:v>
                </c:pt>
                <c:pt idx="1">
                  <c:v>Supermarket Type3</c:v>
                </c:pt>
                <c:pt idx="2">
                  <c:v>Supermarket Type2</c:v>
                </c:pt>
                <c:pt idx="3">
                  <c:v>Supermarket Type1</c:v>
                </c:pt>
              </c:strCache>
            </c:strRef>
          </c:cat>
          <c:val>
            <c:numRef>
              <c:f>'Sheets Design'!$B$81:$B$84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B8E-4F9C-A9E3-2CAC3ACD8F6B}"/>
            </c:ext>
          </c:extLst>
        </c:ser>
        <c:dLbls>
          <c:showLegendKey val="0"/>
          <c:showVal val="0"/>
          <c:showCatName val="0"/>
          <c:showSerName val="0"/>
          <c:showPercent val="0"/>
          <c:showBubbleSize val="0"/>
        </c:dLbls>
        <c:gapWidth val="182"/>
        <c:axId val="111588559"/>
        <c:axId val="111579439"/>
      </c:barChart>
      <c:catAx>
        <c:axId val="1115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79439"/>
        <c:crosses val="autoZero"/>
        <c:auto val="1"/>
        <c:lblAlgn val="ctr"/>
        <c:lblOffset val="100"/>
        <c:noMultiLvlLbl val="0"/>
      </c:catAx>
      <c:valAx>
        <c:axId val="111579439"/>
        <c:scaling>
          <c:orientation val="minMax"/>
        </c:scaling>
        <c:delete val="1"/>
        <c:axPos val="b"/>
        <c:numFmt formatCode="&quot;$&quot;0.0,&quot;K&quot;" sourceLinked="1"/>
        <c:majorTickMark val="none"/>
        <c:minorTickMark val="none"/>
        <c:tickLblPos val="nextTo"/>
        <c:crossAx val="11158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1"/>
            </a:solidFill>
            <a:ln>
              <a:noFill/>
            </a:ln>
            <a:effectLst/>
          </c:spPr>
          <c:invertIfNegative val="0"/>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C89-4B2C-9B3E-099DEC98A9B6}"/>
            </c:ext>
          </c:extLst>
        </c:ser>
        <c:dLbls>
          <c:showLegendKey val="0"/>
          <c:showVal val="0"/>
          <c:showCatName val="0"/>
          <c:showSerName val="0"/>
          <c:showPercent val="0"/>
          <c:showBubbleSize val="0"/>
        </c:dLbls>
        <c:gapWidth val="182"/>
        <c:axId val="118268303"/>
        <c:axId val="118268783"/>
      </c:barChart>
      <c:catAx>
        <c:axId val="11826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68783"/>
        <c:crosses val="autoZero"/>
        <c:auto val="1"/>
        <c:lblAlgn val="ctr"/>
        <c:lblOffset val="100"/>
        <c:noMultiLvlLbl val="0"/>
      </c:catAx>
      <c:valAx>
        <c:axId val="118268783"/>
        <c:scaling>
          <c:orientation val="minMax"/>
        </c:scaling>
        <c:delete val="1"/>
        <c:axPos val="b"/>
        <c:numFmt formatCode="\$0" sourceLinked="1"/>
        <c:majorTickMark val="none"/>
        <c:minorTickMark val="none"/>
        <c:tickLblPos val="nextTo"/>
        <c:crossAx val="11826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504-4D25-80A1-56C4DD346565}"/>
            </c:ext>
          </c:extLst>
        </c:ser>
        <c:dLbls>
          <c:showLegendKey val="0"/>
          <c:showVal val="0"/>
          <c:showCatName val="0"/>
          <c:showSerName val="0"/>
          <c:showPercent val="0"/>
          <c:showBubbleSize val="0"/>
        </c:dLbls>
        <c:gapWidth val="182"/>
        <c:axId val="111567919"/>
        <c:axId val="111570799"/>
      </c:barChart>
      <c:catAx>
        <c:axId val="111567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70799"/>
        <c:crosses val="autoZero"/>
        <c:auto val="1"/>
        <c:lblAlgn val="ctr"/>
        <c:lblOffset val="100"/>
        <c:noMultiLvlLbl val="0"/>
      </c:catAx>
      <c:valAx>
        <c:axId val="111570799"/>
        <c:scaling>
          <c:orientation val="minMax"/>
        </c:scaling>
        <c:delete val="1"/>
        <c:axPos val="b"/>
        <c:numFmt formatCode="0" sourceLinked="1"/>
        <c:majorTickMark val="none"/>
        <c:minorTickMark val="none"/>
        <c:tickLblPos val="nextTo"/>
        <c:crossAx val="11156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575520833333343"/>
              <c:y val="0.122537070891732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6.6145833333333348E-2"/>
              <c:y val="-0.1612329880154377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611718750000003"/>
          <c:y val="0.14921338614665855"/>
          <c:w val="0.72715668402777789"/>
          <c:h val="0.85078661385334153"/>
        </c:manualLayout>
      </c:layout>
      <c:doughnutChart>
        <c:varyColors val="1"/>
        <c:ser>
          <c:idx val="0"/>
          <c:order val="0"/>
          <c:tx>
            <c:strRef>
              <c:f>'Sheets Design'!$B$10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BFC-4B08-B86B-B3549DCA9D4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BFC-4B08-B86B-B3549DCA9D41}"/>
              </c:ext>
            </c:extLst>
          </c:dPt>
          <c:dLbls>
            <c:dLbl>
              <c:idx val="0"/>
              <c:layout>
                <c:manualLayout>
                  <c:x val="0.11575520833333343"/>
                  <c:y val="0.122537070891732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BFC-4B08-B86B-B3549DCA9D41}"/>
                </c:ext>
              </c:extLst>
            </c:dLbl>
            <c:dLbl>
              <c:idx val="1"/>
              <c:layout>
                <c:manualLayout>
                  <c:x val="-6.6145833333333348E-2"/>
                  <c:y val="-0.1612329880154377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BFC-4B08-B86B-B3549DCA9D4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Design'!$A$11:$A$13</c:f>
              <c:strCache>
                <c:ptCount val="2"/>
                <c:pt idx="0">
                  <c:v>Low Fat</c:v>
                </c:pt>
                <c:pt idx="1">
                  <c:v>Regular</c:v>
                </c:pt>
              </c:strCache>
            </c:strRef>
          </c:cat>
          <c:val>
            <c:numRef>
              <c:f>'Sheets Design'!$B$11:$B$13</c:f>
              <c:numCache>
                <c:formatCode>"$"0.0,"K"</c:formatCode>
                <c:ptCount val="2"/>
                <c:pt idx="0">
                  <c:v>776319.68840000057</c:v>
                </c:pt>
                <c:pt idx="1">
                  <c:v>425361.8043999995</c:v>
                </c:pt>
              </c:numCache>
            </c:numRef>
          </c:val>
          <c:extLst>
            <c:ext xmlns:c16="http://schemas.microsoft.com/office/drawing/2014/chart" uri="{C3380CC4-5D6E-409C-BE32-E72D297353CC}">
              <c16:uniqueId val="{00000004-6BFC-4B08-B86B-B3549DCA9D4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20401801432841"/>
          <c:y val="0.12590357405013819"/>
          <c:w val="0.78840580540731442"/>
          <c:h val="0.82609657437505635"/>
        </c:manualLayout>
      </c:layout>
      <c:barChart>
        <c:barDir val="bar"/>
        <c:grouping val="clustered"/>
        <c:varyColors val="0"/>
        <c:ser>
          <c:idx val="0"/>
          <c:order val="0"/>
          <c:tx>
            <c:strRef>
              <c:f>'Sheets Design'!$B$18:$B$19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Design'!$A$20:$A$22</c:f>
              <c:strCache>
                <c:ptCount val="3"/>
                <c:pt idx="0">
                  <c:v>Tier 1</c:v>
                </c:pt>
                <c:pt idx="1">
                  <c:v>Tier 2</c:v>
                </c:pt>
                <c:pt idx="2">
                  <c:v>Tier 3</c:v>
                </c:pt>
              </c:strCache>
            </c:strRef>
          </c:cat>
          <c:val>
            <c:numRef>
              <c:f>'Sheets Design'!$B$20:$B$22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2BA-416F-A813-361728F1386E}"/>
            </c:ext>
          </c:extLst>
        </c:ser>
        <c:ser>
          <c:idx val="1"/>
          <c:order val="1"/>
          <c:tx>
            <c:strRef>
              <c:f>'Sheets Design'!$C$18:$C$19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Design'!$A$20:$A$22</c:f>
              <c:strCache>
                <c:ptCount val="3"/>
                <c:pt idx="0">
                  <c:v>Tier 1</c:v>
                </c:pt>
                <c:pt idx="1">
                  <c:v>Tier 2</c:v>
                </c:pt>
                <c:pt idx="2">
                  <c:v>Tier 3</c:v>
                </c:pt>
              </c:strCache>
            </c:strRef>
          </c:cat>
          <c:val>
            <c:numRef>
              <c:f>'Sheets Design'!$C$20:$C$22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2BA-416F-A813-361728F1386E}"/>
            </c:ext>
          </c:extLst>
        </c:ser>
        <c:dLbls>
          <c:dLblPos val="outEnd"/>
          <c:showLegendKey val="0"/>
          <c:showVal val="1"/>
          <c:showCatName val="0"/>
          <c:showSerName val="0"/>
          <c:showPercent val="0"/>
          <c:showBubbleSize val="0"/>
        </c:dLbls>
        <c:gapWidth val="60"/>
        <c:axId val="890967168"/>
        <c:axId val="890971008"/>
      </c:barChart>
      <c:catAx>
        <c:axId val="89096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90971008"/>
        <c:crosses val="autoZero"/>
        <c:auto val="1"/>
        <c:lblAlgn val="ctr"/>
        <c:lblOffset val="100"/>
        <c:noMultiLvlLbl val="0"/>
      </c:catAx>
      <c:valAx>
        <c:axId val="890971008"/>
        <c:scaling>
          <c:orientation val="minMax"/>
        </c:scaling>
        <c:delete val="1"/>
        <c:axPos val="b"/>
        <c:numFmt formatCode="&quot;$&quot;0.0,&quot;K&quot;" sourceLinked="1"/>
        <c:majorTickMark val="none"/>
        <c:minorTickMark val="none"/>
        <c:tickLblPos val="nextTo"/>
        <c:crossAx val="890967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Design!PivotTable13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84727582013343"/>
          <c:y val="2.9010993027393687E-2"/>
          <c:w val="0.56758729055174528"/>
          <c:h val="0.94197801394521263"/>
        </c:manualLayout>
      </c:layout>
      <c:barChart>
        <c:barDir val="bar"/>
        <c:grouping val="clustered"/>
        <c:varyColors val="0"/>
        <c:ser>
          <c:idx val="0"/>
          <c:order val="0"/>
          <c:tx>
            <c:strRef>
              <c:f>'Sheets Design'!$B$28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094-470D-848E-6F0AA74EEDD4}"/>
            </c:ext>
          </c:extLst>
        </c:ser>
        <c:dLbls>
          <c:showLegendKey val="0"/>
          <c:showVal val="0"/>
          <c:showCatName val="0"/>
          <c:showSerName val="0"/>
          <c:showPercent val="0"/>
          <c:showBubbleSize val="0"/>
        </c:dLbls>
        <c:gapWidth val="50"/>
        <c:axId val="920583248"/>
        <c:axId val="920589008"/>
      </c:barChart>
      <c:catAx>
        <c:axId val="920583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920589008"/>
        <c:crosses val="autoZero"/>
        <c:auto val="1"/>
        <c:lblAlgn val="ctr"/>
        <c:lblOffset val="100"/>
        <c:noMultiLvlLbl val="0"/>
      </c:catAx>
      <c:valAx>
        <c:axId val="920589008"/>
        <c:scaling>
          <c:orientation val="minMax"/>
        </c:scaling>
        <c:delete val="1"/>
        <c:axPos val="b"/>
        <c:numFmt formatCode="&quot;$&quot;0.0,&quot;K&quot;" sourceLinked="1"/>
        <c:majorTickMark val="none"/>
        <c:minorTickMark val="none"/>
        <c:tickLblPos val="nextTo"/>
        <c:crossAx val="92058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Design!PivotTable4</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193559488692232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1958032716693412E-3"/>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1958032716693031E-3"/>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979016358346706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4685311450842696E-2"/>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2587409815008102E-2"/>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979016358346706E-3"/>
              <c:y val="-0.399606686332350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0489508179173355E-2"/>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2937049075040127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55026376447756E-2"/>
          <c:y val="7.762251326809709E-2"/>
          <c:w val="0.9348899472471045"/>
          <c:h val="0.81346396756821293"/>
        </c:manualLayout>
      </c:layout>
      <c:areaChart>
        <c:grouping val="standard"/>
        <c:varyColors val="0"/>
        <c:ser>
          <c:idx val="0"/>
          <c:order val="0"/>
          <c:tx>
            <c:strRef>
              <c:f>'Sheets Design'!$B$49</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13E-4F98-BED9-E2D51D7DDBF4}"/>
              </c:ext>
            </c:extLst>
          </c:dPt>
          <c:dPt>
            <c:idx val="1"/>
            <c:bubble3D val="0"/>
            <c:extLst>
              <c:ext xmlns:c16="http://schemas.microsoft.com/office/drawing/2014/chart" uri="{C3380CC4-5D6E-409C-BE32-E72D297353CC}">
                <c16:uniqueId val="{00000002-713E-4F98-BED9-E2D51D7DDBF4}"/>
              </c:ext>
            </c:extLst>
          </c:dPt>
          <c:dPt>
            <c:idx val="2"/>
            <c:bubble3D val="0"/>
            <c:extLst>
              <c:ext xmlns:c16="http://schemas.microsoft.com/office/drawing/2014/chart" uri="{C3380CC4-5D6E-409C-BE32-E72D297353CC}">
                <c16:uniqueId val="{00000003-713E-4F98-BED9-E2D51D7DDBF4}"/>
              </c:ext>
            </c:extLst>
          </c:dPt>
          <c:dPt>
            <c:idx val="3"/>
            <c:bubble3D val="0"/>
            <c:extLst>
              <c:ext xmlns:c16="http://schemas.microsoft.com/office/drawing/2014/chart" uri="{C3380CC4-5D6E-409C-BE32-E72D297353CC}">
                <c16:uniqueId val="{00000004-713E-4F98-BED9-E2D51D7DDBF4}"/>
              </c:ext>
            </c:extLst>
          </c:dPt>
          <c:dPt>
            <c:idx val="4"/>
            <c:bubble3D val="0"/>
            <c:extLst>
              <c:ext xmlns:c16="http://schemas.microsoft.com/office/drawing/2014/chart" uri="{C3380CC4-5D6E-409C-BE32-E72D297353CC}">
                <c16:uniqueId val="{00000005-713E-4F98-BED9-E2D51D7DDBF4}"/>
              </c:ext>
            </c:extLst>
          </c:dPt>
          <c:dPt>
            <c:idx val="5"/>
            <c:bubble3D val="0"/>
            <c:extLst>
              <c:ext xmlns:c16="http://schemas.microsoft.com/office/drawing/2014/chart" uri="{C3380CC4-5D6E-409C-BE32-E72D297353CC}">
                <c16:uniqueId val="{00000006-713E-4F98-BED9-E2D51D7DDBF4}"/>
              </c:ext>
            </c:extLst>
          </c:dPt>
          <c:dPt>
            <c:idx val="6"/>
            <c:bubble3D val="0"/>
            <c:extLst>
              <c:ext xmlns:c16="http://schemas.microsoft.com/office/drawing/2014/chart" uri="{C3380CC4-5D6E-409C-BE32-E72D297353CC}">
                <c16:uniqueId val="{00000007-713E-4F98-BED9-E2D51D7DDBF4}"/>
              </c:ext>
            </c:extLst>
          </c:dPt>
          <c:dPt>
            <c:idx val="7"/>
            <c:bubble3D val="0"/>
            <c:extLst>
              <c:ext xmlns:c16="http://schemas.microsoft.com/office/drawing/2014/chart" uri="{C3380CC4-5D6E-409C-BE32-E72D297353CC}">
                <c16:uniqueId val="{00000008-713E-4F98-BED9-E2D51D7DDBF4}"/>
              </c:ext>
            </c:extLst>
          </c:dPt>
          <c:dPt>
            <c:idx val="8"/>
            <c:bubble3D val="0"/>
            <c:extLst>
              <c:ext xmlns:c16="http://schemas.microsoft.com/office/drawing/2014/chart" uri="{C3380CC4-5D6E-409C-BE32-E72D297353CC}">
                <c16:uniqueId val="{00000009-713E-4F98-BED9-E2D51D7DDBF4}"/>
              </c:ext>
            </c:extLst>
          </c:dPt>
          <c:dLbls>
            <c:dLbl>
              <c:idx val="0"/>
              <c:layout>
                <c:manualLayout>
                  <c:x val="0"/>
                  <c:y val="-0.193559488692232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3E-4F98-BED9-E2D51D7DDBF4}"/>
                </c:ext>
              </c:extLst>
            </c:dLbl>
            <c:dLbl>
              <c:idx val="1"/>
              <c:layout>
                <c:manualLayout>
                  <c:x val="4.1958032716693412E-3"/>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3E-4F98-BED9-E2D51D7DDBF4}"/>
                </c:ext>
              </c:extLst>
            </c:dLbl>
            <c:dLbl>
              <c:idx val="2"/>
              <c:layout>
                <c:manualLayout>
                  <c:x val="4.1958032716693031E-3"/>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3E-4F98-BED9-E2D51D7DDBF4}"/>
                </c:ext>
              </c:extLst>
            </c:dLbl>
            <c:dLbl>
              <c:idx val="3"/>
              <c:layout>
                <c:manualLayout>
                  <c:x val="-2.0979016358346706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3E-4F98-BED9-E2D51D7DDBF4}"/>
                </c:ext>
              </c:extLst>
            </c:dLbl>
            <c:dLbl>
              <c:idx val="4"/>
              <c:layout>
                <c:manualLayout>
                  <c:x val="-1.4685311450842696E-2"/>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3E-4F98-BED9-E2D51D7DDBF4}"/>
                </c:ext>
              </c:extLst>
            </c:dLbl>
            <c:dLbl>
              <c:idx val="5"/>
              <c:layout>
                <c:manualLayout>
                  <c:x val="-1.2587409815008102E-2"/>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3E-4F98-BED9-E2D51D7DDBF4}"/>
                </c:ext>
              </c:extLst>
            </c:dLbl>
            <c:dLbl>
              <c:idx val="6"/>
              <c:layout>
                <c:manualLayout>
                  <c:x val="2.0979016358346706E-3"/>
                  <c:y val="-0.39960668633235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3E-4F98-BED9-E2D51D7DDBF4}"/>
                </c:ext>
              </c:extLst>
            </c:dLbl>
            <c:dLbl>
              <c:idx val="7"/>
              <c:layout>
                <c:manualLayout>
                  <c:x val="1.0489508179173355E-2"/>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3E-4F98-BED9-E2D51D7DDBF4}"/>
                </c:ext>
              </c:extLst>
            </c:dLbl>
            <c:dLbl>
              <c:idx val="8"/>
              <c:layout>
                <c:manualLayout>
                  <c:x val="-6.2937049075040127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3E-4F98-BED9-E2D51D7DDB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'Sheets Design'!$B$50:$B$58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13E-4F98-BED9-E2D51D7DDBF4}"/>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664373631"/>
        <c:axId val="2002196079"/>
      </c:areaChart>
      <c:catAx>
        <c:axId val="166437363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2002196079"/>
        <c:crosses val="autoZero"/>
        <c:auto val="1"/>
        <c:lblAlgn val="ctr"/>
        <c:lblOffset val="100"/>
        <c:noMultiLvlLbl val="0"/>
      </c:catAx>
      <c:valAx>
        <c:axId val="2002196079"/>
        <c:scaling>
          <c:orientation val="minMax"/>
        </c:scaling>
        <c:delete val="1"/>
        <c:axPos val="l"/>
        <c:numFmt formatCode="&quot;$&quot;0.0,&quot;K&quot;" sourceLinked="1"/>
        <c:majorTickMark val="out"/>
        <c:minorTickMark val="none"/>
        <c:tickLblPos val="nextTo"/>
        <c:crossAx val="16643736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Design!PivotTable5</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0290486564996368"/>
              <c:y val="5.6444444444444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3057371096586782"/>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1528685548293391"/>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537254901960783"/>
          <c:y val="0.13274711111111112"/>
          <c:w val="0.70811147421931731"/>
          <c:h val="0.86672844444444441"/>
        </c:manualLayout>
      </c:layout>
      <c:doughnutChart>
        <c:varyColors val="1"/>
        <c:ser>
          <c:idx val="0"/>
          <c:order val="0"/>
          <c:tx>
            <c:strRef>
              <c:f>'Sheets Design'!$B$62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BF7-4EC4-8524-67DCB6A3219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BF7-4EC4-8524-67DCB6A3219D}"/>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ABF7-4EC4-8524-67DCB6A3219D}"/>
              </c:ext>
            </c:extLst>
          </c:dPt>
          <c:dLbls>
            <c:dLbl>
              <c:idx val="0"/>
              <c:layout>
                <c:manualLayout>
                  <c:x val="0.20290486564996368"/>
                  <c:y val="5.64444444444444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BF7-4EC4-8524-67DCB6A3219D}"/>
                </c:ext>
              </c:extLst>
            </c:dLbl>
            <c:dLbl>
              <c:idx val="1"/>
              <c:layout>
                <c:manualLayout>
                  <c:x val="0.23057371096586782"/>
                  <c:y val="-2.257777777777777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BF7-4EC4-8524-67DCB6A3219D}"/>
                </c:ext>
              </c:extLst>
            </c:dLbl>
            <c:dLbl>
              <c:idx val="2"/>
              <c:layout>
                <c:manualLayout>
                  <c:x val="-0.11528685548293391"/>
                  <c:y val="-1.69333333333333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BF7-4EC4-8524-67DCB6A321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Design'!$A$63:$A$65</c:f>
              <c:strCache>
                <c:ptCount val="3"/>
                <c:pt idx="0">
                  <c:v>High</c:v>
                </c:pt>
                <c:pt idx="1">
                  <c:v>Medium</c:v>
                </c:pt>
                <c:pt idx="2">
                  <c:v>Small</c:v>
                </c:pt>
              </c:strCache>
            </c:strRef>
          </c:cat>
          <c:val>
            <c:numRef>
              <c:f>'Sheets Design'!$B$63:$B$65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BF7-4EC4-8524-67DCB6A3219D}"/>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Design!PivotTable7</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132378656347321"/>
          <c:y val="6.5131636305315849E-2"/>
          <c:w val="0.47239500450091571"/>
          <c:h val="0.81304017857142852"/>
        </c:manualLayout>
      </c:layout>
      <c:barChart>
        <c:barDir val="bar"/>
        <c:grouping val="clustered"/>
        <c:varyColors val="0"/>
        <c:ser>
          <c:idx val="0"/>
          <c:order val="0"/>
          <c:tx>
            <c:strRef>
              <c:f>'Sheets Design'!$B$80</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Design'!$A$81:$A$84</c:f>
              <c:strCache>
                <c:ptCount val="4"/>
                <c:pt idx="0">
                  <c:v>Grocery Store</c:v>
                </c:pt>
                <c:pt idx="1">
                  <c:v>Supermarket Type3</c:v>
                </c:pt>
                <c:pt idx="2">
                  <c:v>Supermarket Type2</c:v>
                </c:pt>
                <c:pt idx="3">
                  <c:v>Supermarket Type1</c:v>
                </c:pt>
              </c:strCache>
            </c:strRef>
          </c:cat>
          <c:val>
            <c:numRef>
              <c:f>'Sheets Design'!$B$81:$B$84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C23-412C-8012-57FB94623717}"/>
            </c:ext>
          </c:extLst>
        </c:ser>
        <c:dLbls>
          <c:showLegendKey val="0"/>
          <c:showVal val="0"/>
          <c:showCatName val="0"/>
          <c:showSerName val="0"/>
          <c:showPercent val="0"/>
          <c:showBubbleSize val="0"/>
        </c:dLbls>
        <c:gapWidth val="60"/>
        <c:axId val="111588559"/>
        <c:axId val="111579439"/>
      </c:barChart>
      <c:catAx>
        <c:axId val="1115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11579439"/>
        <c:crosses val="autoZero"/>
        <c:auto val="1"/>
        <c:lblAlgn val="ctr"/>
        <c:lblOffset val="100"/>
        <c:noMultiLvlLbl val="0"/>
      </c:catAx>
      <c:valAx>
        <c:axId val="111579439"/>
        <c:scaling>
          <c:orientation val="minMax"/>
        </c:scaling>
        <c:delete val="1"/>
        <c:axPos val="b"/>
        <c:numFmt formatCode="&quot;$&quot;0.0,&quot;K&quot;" sourceLinked="1"/>
        <c:majorTickMark val="none"/>
        <c:minorTickMark val="none"/>
        <c:tickLblPos val="nextTo"/>
        <c:crossAx val="11158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199995011023941E-2"/>
          <c:y val="6.9295634920634924E-2"/>
          <c:w val="0.84160000997795215"/>
          <c:h val="0.81731150793650797"/>
        </c:manualLayout>
      </c:layout>
      <c:barChart>
        <c:barDir val="bar"/>
        <c:grouping val="clustered"/>
        <c:varyColors val="0"/>
        <c:ser>
          <c:idx val="0"/>
          <c:order val="0"/>
          <c:tx>
            <c:strRef>
              <c:f>'Sheets Design'!$B$88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01A-4E53-954E-C69B5A845DD7}"/>
            </c:ext>
          </c:extLst>
        </c:ser>
        <c:dLbls>
          <c:dLblPos val="outEnd"/>
          <c:showLegendKey val="0"/>
          <c:showVal val="1"/>
          <c:showCatName val="0"/>
          <c:showSerName val="0"/>
          <c:showPercent val="0"/>
          <c:showBubbleSize val="0"/>
        </c:dLbls>
        <c:gapWidth val="60"/>
        <c:axId val="118268303"/>
        <c:axId val="118268783"/>
      </c:barChart>
      <c:catAx>
        <c:axId val="118268303"/>
        <c:scaling>
          <c:orientation val="minMax"/>
        </c:scaling>
        <c:delete val="1"/>
        <c:axPos val="l"/>
        <c:numFmt formatCode="General" sourceLinked="1"/>
        <c:majorTickMark val="none"/>
        <c:minorTickMark val="none"/>
        <c:tickLblPos val="nextTo"/>
        <c:crossAx val="118268783"/>
        <c:crosses val="autoZero"/>
        <c:auto val="1"/>
        <c:lblAlgn val="ctr"/>
        <c:lblOffset val="100"/>
        <c:noMultiLvlLbl val="0"/>
      </c:catAx>
      <c:valAx>
        <c:axId val="118268783"/>
        <c:scaling>
          <c:orientation val="minMax"/>
        </c:scaling>
        <c:delete val="1"/>
        <c:axPos val="b"/>
        <c:numFmt formatCode="\$0" sourceLinked="1"/>
        <c:majorTickMark val="none"/>
        <c:minorTickMark val="none"/>
        <c:tickLblPos val="nextTo"/>
        <c:crossAx val="11826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Project.xlsx]Sheets Design!PivotTable9</c:name>
    <c:fmtId val="3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98310683191687E-2"/>
          <c:y val="6.2996031746031748E-3"/>
          <c:w val="0.8322033786336166"/>
          <c:h val="0.86140873015873021"/>
        </c:manualLayout>
      </c:layout>
      <c:barChart>
        <c:barDir val="bar"/>
        <c:grouping val="clustered"/>
        <c:varyColors val="0"/>
        <c:ser>
          <c:idx val="0"/>
          <c:order val="0"/>
          <c:tx>
            <c:strRef>
              <c:f>'Sheets Design'!$B$95</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AD6-4C40-AF26-0CDC67F94B5A}"/>
            </c:ext>
          </c:extLst>
        </c:ser>
        <c:dLbls>
          <c:showLegendKey val="0"/>
          <c:showVal val="0"/>
          <c:showCatName val="0"/>
          <c:showSerName val="0"/>
          <c:showPercent val="0"/>
          <c:showBubbleSize val="0"/>
        </c:dLbls>
        <c:gapWidth val="60"/>
        <c:axId val="111567919"/>
        <c:axId val="111570799"/>
      </c:barChart>
      <c:catAx>
        <c:axId val="111567919"/>
        <c:scaling>
          <c:orientation val="minMax"/>
        </c:scaling>
        <c:delete val="1"/>
        <c:axPos val="l"/>
        <c:numFmt formatCode="General" sourceLinked="1"/>
        <c:majorTickMark val="none"/>
        <c:minorTickMark val="none"/>
        <c:tickLblPos val="nextTo"/>
        <c:crossAx val="111570799"/>
        <c:crosses val="autoZero"/>
        <c:auto val="1"/>
        <c:lblAlgn val="ctr"/>
        <c:lblOffset val="100"/>
        <c:noMultiLvlLbl val="0"/>
      </c:catAx>
      <c:valAx>
        <c:axId val="111570799"/>
        <c:scaling>
          <c:orientation val="minMax"/>
        </c:scaling>
        <c:delete val="1"/>
        <c:axPos val="b"/>
        <c:numFmt formatCode="0" sourceLinked="1"/>
        <c:majorTickMark val="none"/>
        <c:minorTickMark val="none"/>
        <c:tickLblPos val="nextTo"/>
        <c:crossAx val="11156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1F7DE26-DAD4-499F-9983-CE712ADE1FC6}">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41F7DE26-DAD4-499F-9983-CE712ADE1FC6}">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260350</xdr:colOff>
      <xdr:row>1</xdr:row>
      <xdr:rowOff>1</xdr:rowOff>
    </xdr:from>
    <xdr:to>
      <xdr:col>8</xdr:col>
      <xdr:colOff>76200</xdr:colOff>
      <xdr:row>7</xdr:row>
      <xdr:rowOff>25401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630DA99-2873-9C33-6AC9-224ED5BCE93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51450" y="203201"/>
              <a:ext cx="1797050" cy="1289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28575</xdr:colOff>
      <xdr:row>9</xdr:row>
      <xdr:rowOff>25400</xdr:rowOff>
    </xdr:from>
    <xdr:to>
      <xdr:col>4</xdr:col>
      <xdr:colOff>514350</xdr:colOff>
      <xdr:row>13</xdr:row>
      <xdr:rowOff>165100</xdr:rowOff>
    </xdr:to>
    <xdr:graphicFrame macro="">
      <xdr:nvGraphicFramePr>
        <xdr:cNvPr id="3" name="Chart 2">
          <a:extLst>
            <a:ext uri="{FF2B5EF4-FFF2-40B4-BE49-F238E27FC236}">
              <a16:creationId xmlns:a16="http://schemas.microsoft.com/office/drawing/2014/main" id="{75AC36C5-48EA-C3A3-8270-7389B6C53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158750</xdr:colOff>
      <xdr:row>16</xdr:row>
      <xdr:rowOff>76200</xdr:rowOff>
    </xdr:from>
    <xdr:to>
      <xdr:col>5</xdr:col>
      <xdr:colOff>552450</xdr:colOff>
      <xdr:row>22</xdr:row>
      <xdr:rowOff>133350</xdr:rowOff>
    </xdr:to>
    <xdr:graphicFrame macro="">
      <xdr:nvGraphicFramePr>
        <xdr:cNvPr id="4" name="Chart 3">
          <a:extLst>
            <a:ext uri="{FF2B5EF4-FFF2-40B4-BE49-F238E27FC236}">
              <a16:creationId xmlns:a16="http://schemas.microsoft.com/office/drawing/2014/main" id="{590E3A26-DBEB-D22C-273E-BC3F8EAB7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187325</xdr:colOff>
      <xdr:row>26</xdr:row>
      <xdr:rowOff>200025</xdr:rowOff>
    </xdr:from>
    <xdr:to>
      <xdr:col>4</xdr:col>
      <xdr:colOff>558800</xdr:colOff>
      <xdr:row>42</xdr:row>
      <xdr:rowOff>114300</xdr:rowOff>
    </xdr:to>
    <xdr:graphicFrame macro="">
      <xdr:nvGraphicFramePr>
        <xdr:cNvPr id="7" name="Chart 6">
          <a:extLst>
            <a:ext uri="{FF2B5EF4-FFF2-40B4-BE49-F238E27FC236}">
              <a16:creationId xmlns:a16="http://schemas.microsoft.com/office/drawing/2014/main" id="{A34F6318-43D5-A64A-122A-DF52280B7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79375</xdr:colOff>
      <xdr:row>48</xdr:row>
      <xdr:rowOff>41275</xdr:rowOff>
    </xdr:from>
    <xdr:to>
      <xdr:col>4</xdr:col>
      <xdr:colOff>571500</xdr:colOff>
      <xdr:row>53</xdr:row>
      <xdr:rowOff>107950</xdr:rowOff>
    </xdr:to>
    <xdr:graphicFrame macro="">
      <xdr:nvGraphicFramePr>
        <xdr:cNvPr id="5" name="Chart 4">
          <a:extLst>
            <a:ext uri="{FF2B5EF4-FFF2-40B4-BE49-F238E27FC236}">
              <a16:creationId xmlns:a16="http://schemas.microsoft.com/office/drawing/2014/main" id="{56B01DAB-8830-5D2A-38ED-F1277CD25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88900</xdr:colOff>
      <xdr:row>61</xdr:row>
      <xdr:rowOff>66675</xdr:rowOff>
    </xdr:from>
    <xdr:to>
      <xdr:col>4</xdr:col>
      <xdr:colOff>501650</xdr:colOff>
      <xdr:row>65</xdr:row>
      <xdr:rowOff>19050</xdr:rowOff>
    </xdr:to>
    <xdr:graphicFrame macro="">
      <xdr:nvGraphicFramePr>
        <xdr:cNvPr id="6" name="Chart 5">
          <a:extLst>
            <a:ext uri="{FF2B5EF4-FFF2-40B4-BE49-F238E27FC236}">
              <a16:creationId xmlns:a16="http://schemas.microsoft.com/office/drawing/2014/main" id="{BB27DC5D-E1D0-764B-D515-1325F08D0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165100</xdr:colOff>
      <xdr:row>69</xdr:row>
      <xdr:rowOff>25400</xdr:rowOff>
    </xdr:from>
    <xdr:to>
      <xdr:col>8</xdr:col>
      <xdr:colOff>31750</xdr:colOff>
      <xdr:row>74</xdr:row>
      <xdr:rowOff>133350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ED52FA1-1931-D6EB-B673-60A6A0FE6A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64100" y="14395450"/>
              <a:ext cx="1847850" cy="1123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28575</xdr:colOff>
      <xdr:row>79</xdr:row>
      <xdr:rowOff>34925</xdr:rowOff>
    </xdr:from>
    <xdr:to>
      <xdr:col>4</xdr:col>
      <xdr:colOff>438150</xdr:colOff>
      <xdr:row>85</xdr:row>
      <xdr:rowOff>0</xdr:rowOff>
    </xdr:to>
    <xdr:graphicFrame macro="">
      <xdr:nvGraphicFramePr>
        <xdr:cNvPr id="9" name="Chart 8">
          <a:extLst>
            <a:ext uri="{FF2B5EF4-FFF2-40B4-BE49-F238E27FC236}">
              <a16:creationId xmlns:a16="http://schemas.microsoft.com/office/drawing/2014/main" id="{C99581A6-1D53-C589-AA5A-C63B25521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31751</xdr:colOff>
      <xdr:row>86</xdr:row>
      <xdr:rowOff>196849</xdr:rowOff>
    </xdr:from>
    <xdr:to>
      <xdr:col>4</xdr:col>
      <xdr:colOff>622300</xdr:colOff>
      <xdr:row>92</xdr:row>
      <xdr:rowOff>0</xdr:rowOff>
    </xdr:to>
    <xdr:graphicFrame macro="">
      <xdr:nvGraphicFramePr>
        <xdr:cNvPr id="10" name="Chart 9">
          <a:extLst>
            <a:ext uri="{FF2B5EF4-FFF2-40B4-BE49-F238E27FC236}">
              <a16:creationId xmlns:a16="http://schemas.microsoft.com/office/drawing/2014/main" id="{D0EB5275-D797-6806-0745-C01EFC64E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117475</xdr:colOff>
      <xdr:row>94</xdr:row>
      <xdr:rowOff>0</xdr:rowOff>
    </xdr:from>
    <xdr:to>
      <xdr:col>4</xdr:col>
      <xdr:colOff>609600</xdr:colOff>
      <xdr:row>98</xdr:row>
      <xdr:rowOff>184150</xdr:rowOff>
    </xdr:to>
    <xdr:graphicFrame macro="">
      <xdr:nvGraphicFramePr>
        <xdr:cNvPr id="11" name="Chart 10">
          <a:extLst>
            <a:ext uri="{FF2B5EF4-FFF2-40B4-BE49-F238E27FC236}">
              <a16:creationId xmlns:a16="http://schemas.microsoft.com/office/drawing/2014/main" id="{99D4CDD1-0D7B-0D5B-F1B6-53E7EFD4D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259229</xdr:colOff>
      <xdr:row>1</xdr:row>
      <xdr:rowOff>24653</xdr:rowOff>
    </xdr:from>
    <xdr:to>
      <xdr:col>11</xdr:col>
      <xdr:colOff>98985</xdr:colOff>
      <xdr:row>7</xdr:row>
      <xdr:rowOff>9338</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53540172-D72C-3B75-2AF9-992E9C685DB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954744" y="230094"/>
              <a:ext cx="1828800" cy="1254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472513</xdr:colOff>
      <xdr:row>1</xdr:row>
      <xdr:rowOff>4483</xdr:rowOff>
    </xdr:from>
    <xdr:to>
      <xdr:col>15</xdr:col>
      <xdr:colOff>74705</xdr:colOff>
      <xdr:row>13</xdr:row>
      <xdr:rowOff>141749</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8423E0A3-621E-9FA0-5EA4-40AB6F9D626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157072" y="209924"/>
              <a:ext cx="2254251"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232700</xdr:colOff>
      <xdr:row>3</xdr:row>
      <xdr:rowOff>70359</xdr:rowOff>
    </xdr:from>
    <xdr:to>
      <xdr:col>26</xdr:col>
      <xdr:colOff>485391</xdr:colOff>
      <xdr:row>43</xdr:row>
      <xdr:rowOff>92175</xdr:rowOff>
    </xdr:to>
    <xdr:sp macro="" textlink="">
      <xdr:nvSpPr>
        <xdr:cNvPr id="2" name="Rectangle 1">
          <a:extLst>
            <a:ext uri="{FF2B5EF4-FFF2-40B4-BE49-F238E27FC236}">
              <a16:creationId xmlns:a16="http://schemas.microsoft.com/office/drawing/2014/main" id="{9E9EFE70-2E6E-5AD7-C330-54A274335749}"/>
            </a:ext>
          </a:extLst>
        </xdr:cNvPr>
        <xdr:cNvSpPr/>
      </xdr:nvSpPr>
      <xdr:spPr>
        <a:xfrm>
          <a:off x="2860286" y="661566"/>
          <a:ext cx="14704415" cy="79045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475379</xdr:colOff>
      <xdr:row>4</xdr:row>
      <xdr:rowOff>76637</xdr:rowOff>
    </xdr:from>
    <xdr:to>
      <xdr:col>8</xdr:col>
      <xdr:colOff>43793</xdr:colOff>
      <xdr:row>42</xdr:row>
      <xdr:rowOff>112016</xdr:rowOff>
    </xdr:to>
    <xdr:sp macro="" textlink="">
      <xdr:nvSpPr>
        <xdr:cNvPr id="3" name="Rectangle: Top Corners Rounded 2">
          <a:extLst>
            <a:ext uri="{FF2B5EF4-FFF2-40B4-BE49-F238E27FC236}">
              <a16:creationId xmlns:a16="http://schemas.microsoft.com/office/drawing/2014/main" id="{F272293F-38D0-4809-138F-6996B8E16913}"/>
            </a:ext>
          </a:extLst>
        </xdr:cNvPr>
        <xdr:cNvSpPr/>
      </xdr:nvSpPr>
      <xdr:spPr>
        <a:xfrm rot="5400000">
          <a:off x="467675" y="3527452"/>
          <a:ext cx="7542490" cy="2221303"/>
        </a:xfrm>
        <a:prstGeom prst="round2SameRect">
          <a:avLst>
            <a:gd name="adj1" fmla="val 1666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580259</xdr:colOff>
      <xdr:row>5</xdr:row>
      <xdr:rowOff>43793</xdr:rowOff>
    </xdr:from>
    <xdr:to>
      <xdr:col>7</xdr:col>
      <xdr:colOff>503621</xdr:colOff>
      <xdr:row>7</xdr:row>
      <xdr:rowOff>175172</xdr:rowOff>
    </xdr:to>
    <xdr:sp macro="" textlink="">
      <xdr:nvSpPr>
        <xdr:cNvPr id="4" name="TextBox 3">
          <a:extLst>
            <a:ext uri="{FF2B5EF4-FFF2-40B4-BE49-F238E27FC236}">
              <a16:creationId xmlns:a16="http://schemas.microsoft.com/office/drawing/2014/main" id="{80807834-DFB2-C197-77BD-034B829075C0}"/>
            </a:ext>
          </a:extLst>
        </xdr:cNvPr>
        <xdr:cNvSpPr txBox="1"/>
      </xdr:nvSpPr>
      <xdr:spPr>
        <a:xfrm>
          <a:off x="3207845" y="1029138"/>
          <a:ext cx="1894052" cy="52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602157</xdr:colOff>
      <xdr:row>7</xdr:row>
      <xdr:rowOff>120432</xdr:rowOff>
    </xdr:from>
    <xdr:to>
      <xdr:col>7</xdr:col>
      <xdr:colOff>525519</xdr:colOff>
      <xdr:row>8</xdr:row>
      <xdr:rowOff>186121</xdr:rowOff>
    </xdr:to>
    <xdr:sp macro="" textlink="">
      <xdr:nvSpPr>
        <xdr:cNvPr id="5" name="TextBox 4">
          <a:extLst>
            <a:ext uri="{FF2B5EF4-FFF2-40B4-BE49-F238E27FC236}">
              <a16:creationId xmlns:a16="http://schemas.microsoft.com/office/drawing/2014/main" id="{F79FE88C-A7C8-4BBB-BA72-337E8D1D9540}"/>
            </a:ext>
          </a:extLst>
        </xdr:cNvPr>
        <xdr:cNvSpPr txBox="1"/>
      </xdr:nvSpPr>
      <xdr:spPr>
        <a:xfrm>
          <a:off x="3229743" y="1499915"/>
          <a:ext cx="1894052" cy="262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kern="1200">
              <a:solidFill>
                <a:schemeClr val="tx1">
                  <a:lumMod val="95000"/>
                  <a:lumOff val="5000"/>
                </a:schemeClr>
              </a:solidFill>
              <a:latin typeface="Aptos Display" panose="020B0004020202020204" pitchFamily="34" charset="0"/>
              <a:ea typeface="Segoe UI Black" panose="020B0A02040204020203" pitchFamily="34" charset="0"/>
              <a:cs typeface="Arial" panose="020B0604020202020204" pitchFamily="34" charset="0"/>
            </a:rPr>
            <a:t>India's</a:t>
          </a:r>
          <a:r>
            <a:rPr lang="en-IN" sz="1200" b="1" kern="1200" baseline="0">
              <a:solidFill>
                <a:schemeClr val="tx1">
                  <a:lumMod val="95000"/>
                  <a:lumOff val="5000"/>
                </a:schemeClr>
              </a:solidFill>
              <a:latin typeface="Aptos Display" panose="020B0004020202020204" pitchFamily="34" charset="0"/>
              <a:ea typeface="Segoe UI Black" panose="020B0A02040204020203" pitchFamily="34" charset="0"/>
              <a:cs typeface="Arial" panose="020B0604020202020204" pitchFamily="34" charset="0"/>
            </a:rPr>
            <a:t> Last Minute App</a:t>
          </a:r>
          <a:endParaRPr lang="en-IN" sz="1200" b="1" kern="1200">
            <a:solidFill>
              <a:schemeClr val="tx1">
                <a:lumMod val="95000"/>
                <a:lumOff val="5000"/>
              </a:schemeClr>
            </a:solidFill>
            <a:latin typeface="Aptos Display" panose="020B0004020202020204" pitchFamily="34" charset="0"/>
            <a:ea typeface="Segoe UI Black" panose="020B0A02040204020203" pitchFamily="34" charset="0"/>
            <a:cs typeface="Arial" panose="020B0604020202020204" pitchFamily="34" charset="0"/>
          </a:endParaRPr>
        </a:p>
      </xdr:txBody>
    </xdr:sp>
    <xdr:clientData/>
  </xdr:twoCellAnchor>
  <xdr:twoCellAnchor>
    <xdr:from>
      <xdr:col>8</xdr:col>
      <xdr:colOff>246337</xdr:colOff>
      <xdr:row>4</xdr:row>
      <xdr:rowOff>125904</xdr:rowOff>
    </xdr:from>
    <xdr:to>
      <xdr:col>17</xdr:col>
      <xdr:colOff>37251</xdr:colOff>
      <xdr:row>16</xdr:row>
      <xdr:rowOff>18462</xdr:rowOff>
    </xdr:to>
    <xdr:grpSp>
      <xdr:nvGrpSpPr>
        <xdr:cNvPr id="15" name="Group 14">
          <a:extLst>
            <a:ext uri="{FF2B5EF4-FFF2-40B4-BE49-F238E27FC236}">
              <a16:creationId xmlns:a16="http://schemas.microsoft.com/office/drawing/2014/main" id="{A86A4674-50F5-6C31-F4CF-E3B0CF95290A}"/>
            </a:ext>
          </a:extLst>
        </xdr:cNvPr>
        <xdr:cNvGrpSpPr/>
      </xdr:nvGrpSpPr>
      <xdr:grpSpPr>
        <a:xfrm>
          <a:off x="5552115" y="916126"/>
          <a:ext cx="5759914" cy="2263225"/>
          <a:chOff x="5501509" y="914180"/>
          <a:chExt cx="5702983" cy="2257385"/>
        </a:xfrm>
      </xdr:grpSpPr>
      <xdr:sp macro="" textlink="">
        <xdr:nvSpPr>
          <xdr:cNvPr id="6" name="Rectangle: Rounded Corners 5">
            <a:extLst>
              <a:ext uri="{FF2B5EF4-FFF2-40B4-BE49-F238E27FC236}">
                <a16:creationId xmlns:a16="http://schemas.microsoft.com/office/drawing/2014/main" id="{A7E3DAA1-527C-CE6E-8A2D-26974E6ADA40}"/>
              </a:ext>
            </a:extLst>
          </xdr:cNvPr>
          <xdr:cNvSpPr/>
        </xdr:nvSpPr>
        <xdr:spPr>
          <a:xfrm>
            <a:off x="5501509" y="914180"/>
            <a:ext cx="2736000" cy="1047600"/>
          </a:xfrm>
          <a:prstGeom prst="roundRect">
            <a:avLst>
              <a:gd name="adj" fmla="val 10397"/>
            </a:avLst>
          </a:prstGeom>
          <a:gradFill>
            <a:gsLst>
              <a:gs pos="0">
                <a:srgbClr val="FFD200">
                  <a:alpha val="60000"/>
                </a:srgbClr>
              </a:gs>
              <a:gs pos="37000">
                <a:schemeClr val="accent6">
                  <a:lumMod val="75000"/>
                  <a:alpha val="45000"/>
                </a:schemeClr>
              </a:gs>
              <a:gs pos="100000">
                <a:schemeClr val="accent6">
                  <a:lumMod val="50000"/>
                  <a:alpha val="50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DB270217-F19D-47DA-9E05-80FB86D16751}"/>
              </a:ext>
            </a:extLst>
          </xdr:cNvPr>
          <xdr:cNvSpPr/>
        </xdr:nvSpPr>
        <xdr:spPr>
          <a:xfrm>
            <a:off x="8468492" y="914180"/>
            <a:ext cx="2736000" cy="1047600"/>
          </a:xfrm>
          <a:prstGeom prst="roundRect">
            <a:avLst>
              <a:gd name="adj" fmla="val 103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 name="Rectangle: Rounded Corners 12">
            <a:extLst>
              <a:ext uri="{FF2B5EF4-FFF2-40B4-BE49-F238E27FC236}">
                <a16:creationId xmlns:a16="http://schemas.microsoft.com/office/drawing/2014/main" id="{6DCC047B-689B-435A-AA90-A2786608BC5E}"/>
              </a:ext>
            </a:extLst>
          </xdr:cNvPr>
          <xdr:cNvSpPr/>
        </xdr:nvSpPr>
        <xdr:spPr>
          <a:xfrm>
            <a:off x="5501509" y="2123965"/>
            <a:ext cx="2736000" cy="1047600"/>
          </a:xfrm>
          <a:prstGeom prst="roundRect">
            <a:avLst>
              <a:gd name="adj" fmla="val 103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 name="Rectangle: Rounded Corners 13">
            <a:extLst>
              <a:ext uri="{FF2B5EF4-FFF2-40B4-BE49-F238E27FC236}">
                <a16:creationId xmlns:a16="http://schemas.microsoft.com/office/drawing/2014/main" id="{A0EAE0DE-83CE-4447-8A1B-E7F4FA869187}"/>
              </a:ext>
            </a:extLst>
          </xdr:cNvPr>
          <xdr:cNvSpPr/>
        </xdr:nvSpPr>
        <xdr:spPr>
          <a:xfrm>
            <a:off x="8468492" y="2123965"/>
            <a:ext cx="2736000" cy="1047600"/>
          </a:xfrm>
          <a:prstGeom prst="roundRect">
            <a:avLst>
              <a:gd name="adj" fmla="val 103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9</xdr:col>
      <xdr:colOff>164224</xdr:colOff>
      <xdr:row>5</xdr:row>
      <xdr:rowOff>114956</xdr:rowOff>
    </xdr:from>
    <xdr:to>
      <xdr:col>11</xdr:col>
      <xdr:colOff>164224</xdr:colOff>
      <xdr:row>7</xdr:row>
      <xdr:rowOff>180644</xdr:rowOff>
    </xdr:to>
    <xdr:sp macro="" textlink="'Sheets Design'!A6">
      <xdr:nvSpPr>
        <xdr:cNvPr id="16" name="TextBox 15">
          <a:extLst>
            <a:ext uri="{FF2B5EF4-FFF2-40B4-BE49-F238E27FC236}">
              <a16:creationId xmlns:a16="http://schemas.microsoft.com/office/drawing/2014/main" id="{2D96751E-C640-CD4A-07A4-AD562D0F94FB}"/>
            </a:ext>
          </a:extLst>
        </xdr:cNvPr>
        <xdr:cNvSpPr txBox="1"/>
      </xdr:nvSpPr>
      <xdr:spPr>
        <a:xfrm>
          <a:off x="6076293" y="1100301"/>
          <a:ext cx="1313793" cy="459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20EA15-153D-48B1-9871-0FCB9196E6F1}"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9</xdr:col>
      <xdr:colOff>262757</xdr:colOff>
      <xdr:row>7</xdr:row>
      <xdr:rowOff>98536</xdr:rowOff>
    </xdr:from>
    <xdr:to>
      <xdr:col>11</xdr:col>
      <xdr:colOff>197069</xdr:colOff>
      <xdr:row>8</xdr:row>
      <xdr:rowOff>164225</xdr:rowOff>
    </xdr:to>
    <xdr:sp macro="" textlink="">
      <xdr:nvSpPr>
        <xdr:cNvPr id="9" name="TextBox 8">
          <a:extLst>
            <a:ext uri="{FF2B5EF4-FFF2-40B4-BE49-F238E27FC236}">
              <a16:creationId xmlns:a16="http://schemas.microsoft.com/office/drawing/2014/main" id="{3BE5CB40-76D5-717D-09AE-A146202D1AAE}"/>
            </a:ext>
          </a:extLst>
        </xdr:cNvPr>
        <xdr:cNvSpPr txBox="1"/>
      </xdr:nvSpPr>
      <xdr:spPr>
        <a:xfrm>
          <a:off x="6174826" y="1478019"/>
          <a:ext cx="1248105" cy="262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latin typeface="Segoe UI Semibold" panose="020B0702040204020203" pitchFamily="34" charset="0"/>
              <a:cs typeface="Segoe UI Semibold" panose="020B0702040204020203" pitchFamily="34" charset="0"/>
            </a:rPr>
            <a:t>TOTAL</a:t>
          </a:r>
          <a:r>
            <a:rPr lang="en-IN" sz="1200" kern="1200" baseline="0">
              <a:latin typeface="Segoe UI Semibold" panose="020B0702040204020203" pitchFamily="34" charset="0"/>
              <a:cs typeface="Segoe UI Semibold" panose="020B0702040204020203" pitchFamily="34" charset="0"/>
            </a:rPr>
            <a:t> SALES</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13</xdr:col>
      <xdr:colOff>492671</xdr:colOff>
      <xdr:row>5</xdr:row>
      <xdr:rowOff>82111</xdr:rowOff>
    </xdr:from>
    <xdr:to>
      <xdr:col>15</xdr:col>
      <xdr:colOff>492671</xdr:colOff>
      <xdr:row>7</xdr:row>
      <xdr:rowOff>147799</xdr:rowOff>
    </xdr:to>
    <xdr:sp macro="" textlink="'Sheets Design'!B6">
      <xdr:nvSpPr>
        <xdr:cNvPr id="10" name="TextBox 9">
          <a:extLst>
            <a:ext uri="{FF2B5EF4-FFF2-40B4-BE49-F238E27FC236}">
              <a16:creationId xmlns:a16="http://schemas.microsoft.com/office/drawing/2014/main" id="{77EBA097-9C26-4A67-BDBD-8B01B1E9837D}"/>
            </a:ext>
          </a:extLst>
        </xdr:cNvPr>
        <xdr:cNvSpPr txBox="1"/>
      </xdr:nvSpPr>
      <xdr:spPr>
        <a:xfrm>
          <a:off x="9032326" y="1067456"/>
          <a:ext cx="1313793" cy="459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C309AC-D779-4593-A0D3-F595CF11579C}"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38319</xdr:colOff>
      <xdr:row>7</xdr:row>
      <xdr:rowOff>82111</xdr:rowOff>
    </xdr:from>
    <xdr:to>
      <xdr:col>15</xdr:col>
      <xdr:colOff>629528</xdr:colOff>
      <xdr:row>8</xdr:row>
      <xdr:rowOff>191593</xdr:rowOff>
    </xdr:to>
    <xdr:sp macro="" textlink="">
      <xdr:nvSpPr>
        <xdr:cNvPr id="11" name="TextBox 10">
          <a:extLst>
            <a:ext uri="{FF2B5EF4-FFF2-40B4-BE49-F238E27FC236}">
              <a16:creationId xmlns:a16="http://schemas.microsoft.com/office/drawing/2014/main" id="{8208C6CD-FB75-48E8-9990-E7D9466F2CFE}"/>
            </a:ext>
          </a:extLst>
        </xdr:cNvPr>
        <xdr:cNvSpPr txBox="1"/>
      </xdr:nvSpPr>
      <xdr:spPr>
        <a:xfrm>
          <a:off x="9234871" y="1461594"/>
          <a:ext cx="1248105" cy="30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AVG SALES</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9</xdr:col>
      <xdr:colOff>202545</xdr:colOff>
      <xdr:row>11</xdr:row>
      <xdr:rowOff>114955</xdr:rowOff>
    </xdr:from>
    <xdr:to>
      <xdr:col>11</xdr:col>
      <xdr:colOff>202545</xdr:colOff>
      <xdr:row>13</xdr:row>
      <xdr:rowOff>180643</xdr:rowOff>
    </xdr:to>
    <xdr:sp macro="" textlink="'Sheets Design'!C6">
      <xdr:nvSpPr>
        <xdr:cNvPr id="12" name="TextBox 11">
          <a:extLst>
            <a:ext uri="{FF2B5EF4-FFF2-40B4-BE49-F238E27FC236}">
              <a16:creationId xmlns:a16="http://schemas.microsoft.com/office/drawing/2014/main" id="{73790A77-681B-4153-B9E1-93676C179899}"/>
            </a:ext>
          </a:extLst>
        </xdr:cNvPr>
        <xdr:cNvSpPr txBox="1"/>
      </xdr:nvSpPr>
      <xdr:spPr>
        <a:xfrm>
          <a:off x="6114614" y="2282714"/>
          <a:ext cx="1313793" cy="459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F29B48-3C4A-425A-8CEC-9D139843DD7B}"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268236</xdr:colOff>
      <xdr:row>13</xdr:row>
      <xdr:rowOff>125905</xdr:rowOff>
    </xdr:from>
    <xdr:to>
      <xdr:col>11</xdr:col>
      <xdr:colOff>202548</xdr:colOff>
      <xdr:row>15</xdr:row>
      <xdr:rowOff>38319</xdr:rowOff>
    </xdr:to>
    <xdr:sp macro="" textlink="">
      <xdr:nvSpPr>
        <xdr:cNvPr id="18" name="TextBox 17">
          <a:extLst>
            <a:ext uri="{FF2B5EF4-FFF2-40B4-BE49-F238E27FC236}">
              <a16:creationId xmlns:a16="http://schemas.microsoft.com/office/drawing/2014/main" id="{5DC5E296-8C63-48DF-8300-523382002812}"/>
            </a:ext>
          </a:extLst>
        </xdr:cNvPr>
        <xdr:cNvSpPr txBox="1"/>
      </xdr:nvSpPr>
      <xdr:spPr>
        <a:xfrm>
          <a:off x="6180305" y="2687802"/>
          <a:ext cx="1248105" cy="30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NO OF ITEMS</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13</xdr:col>
      <xdr:colOff>530992</xdr:colOff>
      <xdr:row>11</xdr:row>
      <xdr:rowOff>114955</xdr:rowOff>
    </xdr:from>
    <xdr:to>
      <xdr:col>15</xdr:col>
      <xdr:colOff>530992</xdr:colOff>
      <xdr:row>13</xdr:row>
      <xdr:rowOff>180643</xdr:rowOff>
    </xdr:to>
    <xdr:sp macro="" textlink="'Sheets Design'!D6">
      <xdr:nvSpPr>
        <xdr:cNvPr id="19" name="TextBox 18">
          <a:extLst>
            <a:ext uri="{FF2B5EF4-FFF2-40B4-BE49-F238E27FC236}">
              <a16:creationId xmlns:a16="http://schemas.microsoft.com/office/drawing/2014/main" id="{83A39524-EF09-4851-ADF3-7B930383D84C}"/>
            </a:ext>
          </a:extLst>
        </xdr:cNvPr>
        <xdr:cNvSpPr txBox="1"/>
      </xdr:nvSpPr>
      <xdr:spPr>
        <a:xfrm>
          <a:off x="9070647" y="2282714"/>
          <a:ext cx="1313793" cy="459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E7615D7-96C1-4029-B31B-327F568CE55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574785</xdr:colOff>
      <xdr:row>13</xdr:row>
      <xdr:rowOff>114955</xdr:rowOff>
    </xdr:from>
    <xdr:to>
      <xdr:col>15</xdr:col>
      <xdr:colOff>509097</xdr:colOff>
      <xdr:row>15</xdr:row>
      <xdr:rowOff>27369</xdr:rowOff>
    </xdr:to>
    <xdr:sp macro="" textlink="">
      <xdr:nvSpPr>
        <xdr:cNvPr id="21" name="TextBox 20">
          <a:extLst>
            <a:ext uri="{FF2B5EF4-FFF2-40B4-BE49-F238E27FC236}">
              <a16:creationId xmlns:a16="http://schemas.microsoft.com/office/drawing/2014/main" id="{5248D2B4-AC56-45A9-AED3-F0B76B89AC9D}"/>
            </a:ext>
          </a:extLst>
        </xdr:cNvPr>
        <xdr:cNvSpPr txBox="1"/>
      </xdr:nvSpPr>
      <xdr:spPr>
        <a:xfrm>
          <a:off x="9114440" y="2676852"/>
          <a:ext cx="1248105" cy="30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AVG RATINGS</a:t>
          </a:r>
        </a:p>
        <a:p>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16</xdr:col>
      <xdr:colOff>262760</xdr:colOff>
      <xdr:row>5</xdr:row>
      <xdr:rowOff>10947</xdr:rowOff>
    </xdr:from>
    <xdr:to>
      <xdr:col>16</xdr:col>
      <xdr:colOff>613103</xdr:colOff>
      <xdr:row>6</xdr:row>
      <xdr:rowOff>166371</xdr:rowOff>
    </xdr:to>
    <xdr:pic>
      <xdr:nvPicPr>
        <xdr:cNvPr id="23" name="Picture 22">
          <a:extLst>
            <a:ext uri="{FF2B5EF4-FFF2-40B4-BE49-F238E27FC236}">
              <a16:creationId xmlns:a16="http://schemas.microsoft.com/office/drawing/2014/main" id="{FDC9514A-A1BC-ED2E-8BC8-AE6403B365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73105" y="996292"/>
          <a:ext cx="350343" cy="352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591211</xdr:colOff>
      <xdr:row>11</xdr:row>
      <xdr:rowOff>76640</xdr:rowOff>
    </xdr:from>
    <xdr:to>
      <xdr:col>12</xdr:col>
      <xdr:colOff>251810</xdr:colOff>
      <xdr:row>13</xdr:row>
      <xdr:rowOff>1946</xdr:rowOff>
    </xdr:to>
    <xdr:pic>
      <xdr:nvPicPr>
        <xdr:cNvPr id="24" name="Picture 23">
          <a:extLst>
            <a:ext uri="{FF2B5EF4-FFF2-40B4-BE49-F238E27FC236}">
              <a16:creationId xmlns:a16="http://schemas.microsoft.com/office/drawing/2014/main" id="{C292C428-FE7B-40EE-6035-95BF86EBD6E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817073" y="2244399"/>
          <a:ext cx="317496" cy="319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273706</xdr:colOff>
      <xdr:row>11</xdr:row>
      <xdr:rowOff>65690</xdr:rowOff>
    </xdr:from>
    <xdr:to>
      <xdr:col>16</xdr:col>
      <xdr:colOff>621912</xdr:colOff>
      <xdr:row>13</xdr:row>
      <xdr:rowOff>21895</xdr:rowOff>
    </xdr:to>
    <xdr:pic>
      <xdr:nvPicPr>
        <xdr:cNvPr id="25" name="Picture 24">
          <a:extLst>
            <a:ext uri="{FF2B5EF4-FFF2-40B4-BE49-F238E27FC236}">
              <a16:creationId xmlns:a16="http://schemas.microsoft.com/office/drawing/2014/main" id="{67209C93-E691-E326-F2F6-4B5AF4B82B9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784051" y="2233449"/>
          <a:ext cx="348206" cy="350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558362</xdr:colOff>
      <xdr:row>5</xdr:row>
      <xdr:rowOff>21898</xdr:rowOff>
    </xdr:from>
    <xdr:to>
      <xdr:col>12</xdr:col>
      <xdr:colOff>240862</xdr:colOff>
      <xdr:row>6</xdr:row>
      <xdr:rowOff>166309</xdr:rowOff>
    </xdr:to>
    <xdr:pic>
      <xdr:nvPicPr>
        <xdr:cNvPr id="26" name="Picture 25">
          <a:extLst>
            <a:ext uri="{FF2B5EF4-FFF2-40B4-BE49-F238E27FC236}">
              <a16:creationId xmlns:a16="http://schemas.microsoft.com/office/drawing/2014/main" id="{A50C001B-34F5-9479-9117-F9E7779397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84224" y="1007243"/>
          <a:ext cx="339397" cy="34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240864</xdr:colOff>
      <xdr:row>17</xdr:row>
      <xdr:rowOff>51546</xdr:rowOff>
    </xdr:from>
    <xdr:to>
      <xdr:col>17</xdr:col>
      <xdr:colOff>109483</xdr:colOff>
      <xdr:row>42</xdr:row>
      <xdr:rowOff>107658</xdr:rowOff>
    </xdr:to>
    <xdr:sp macro="" textlink="">
      <xdr:nvSpPr>
        <xdr:cNvPr id="7" name="Rectangle: Rounded Corners 6">
          <a:extLst>
            <a:ext uri="{FF2B5EF4-FFF2-40B4-BE49-F238E27FC236}">
              <a16:creationId xmlns:a16="http://schemas.microsoft.com/office/drawing/2014/main" id="{5BBA4CA3-7BBF-4927-8A31-F206B6937B04}"/>
            </a:ext>
          </a:extLst>
        </xdr:cNvPr>
        <xdr:cNvSpPr/>
      </xdr:nvSpPr>
      <xdr:spPr>
        <a:xfrm>
          <a:off x="5546642" y="3409990"/>
          <a:ext cx="5837619" cy="4995001"/>
        </a:xfrm>
        <a:prstGeom prst="roundRect">
          <a:avLst>
            <a:gd name="adj" fmla="val 631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317502</xdr:colOff>
      <xdr:row>18</xdr:row>
      <xdr:rowOff>109481</xdr:rowOff>
    </xdr:from>
    <xdr:to>
      <xdr:col>11</xdr:col>
      <xdr:colOff>650812</xdr:colOff>
      <xdr:row>28</xdr:row>
      <xdr:rowOff>107991</xdr:rowOff>
    </xdr:to>
    <xdr:graphicFrame macro="">
      <xdr:nvGraphicFramePr>
        <xdr:cNvPr id="17" name="Chart 16">
          <a:extLst>
            <a:ext uri="{FF2B5EF4-FFF2-40B4-BE49-F238E27FC236}">
              <a16:creationId xmlns:a16="http://schemas.microsoft.com/office/drawing/2014/main" id="{956AEBC7-A8DF-4AD3-9064-C8E749BCE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208019</xdr:colOff>
      <xdr:row>17</xdr:row>
      <xdr:rowOff>10947</xdr:rowOff>
    </xdr:from>
    <xdr:to>
      <xdr:col>10</xdr:col>
      <xdr:colOff>142330</xdr:colOff>
      <xdr:row>18</xdr:row>
      <xdr:rowOff>120429</xdr:rowOff>
    </xdr:to>
    <xdr:sp macro="" textlink="">
      <xdr:nvSpPr>
        <xdr:cNvPr id="27" name="TextBox 26">
          <a:extLst>
            <a:ext uri="{FF2B5EF4-FFF2-40B4-BE49-F238E27FC236}">
              <a16:creationId xmlns:a16="http://schemas.microsoft.com/office/drawing/2014/main" id="{7309DD10-F91F-4DA6-908C-60B0737B6D80}"/>
            </a:ext>
          </a:extLst>
        </xdr:cNvPr>
        <xdr:cNvSpPr txBox="1"/>
      </xdr:nvSpPr>
      <xdr:spPr>
        <a:xfrm>
          <a:off x="5463191" y="3361119"/>
          <a:ext cx="1248105" cy="30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FAT CONTENT</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470776</xdr:colOff>
      <xdr:row>17</xdr:row>
      <xdr:rowOff>131378</xdr:rowOff>
    </xdr:from>
    <xdr:to>
      <xdr:col>12</xdr:col>
      <xdr:colOff>474376</xdr:colOff>
      <xdr:row>41</xdr:row>
      <xdr:rowOff>117722</xdr:rowOff>
    </xdr:to>
    <xdr:cxnSp macro="">
      <xdr:nvCxnSpPr>
        <xdr:cNvPr id="29" name="Straight Connector 28">
          <a:extLst>
            <a:ext uri="{FF2B5EF4-FFF2-40B4-BE49-F238E27FC236}">
              <a16:creationId xmlns:a16="http://schemas.microsoft.com/office/drawing/2014/main" id="{F08598D6-4A77-12AF-523E-72105468255C}"/>
            </a:ext>
          </a:extLst>
        </xdr:cNvPr>
        <xdr:cNvCxnSpPr/>
      </xdr:nvCxnSpPr>
      <xdr:spPr>
        <a:xfrm>
          <a:off x="8353535" y="3481550"/>
          <a:ext cx="3600"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240864</xdr:colOff>
      <xdr:row>29</xdr:row>
      <xdr:rowOff>54742</xdr:rowOff>
    </xdr:from>
    <xdr:to>
      <xdr:col>12</xdr:col>
      <xdr:colOff>361293</xdr:colOff>
      <xdr:row>29</xdr:row>
      <xdr:rowOff>71163</xdr:rowOff>
    </xdr:to>
    <xdr:cxnSp macro="">
      <xdr:nvCxnSpPr>
        <xdr:cNvPr id="32" name="Straight Connector 31">
          <a:extLst>
            <a:ext uri="{FF2B5EF4-FFF2-40B4-BE49-F238E27FC236}">
              <a16:creationId xmlns:a16="http://schemas.microsoft.com/office/drawing/2014/main" id="{932C63F9-4AD1-4749-9CA9-5F1164E20CF9}"/>
            </a:ext>
          </a:extLst>
        </xdr:cNvPr>
        <xdr:cNvCxnSpPr/>
      </xdr:nvCxnSpPr>
      <xdr:spPr>
        <a:xfrm flipH="1">
          <a:off x="5496036" y="5769742"/>
          <a:ext cx="2748016" cy="1642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339397</xdr:colOff>
      <xdr:row>30</xdr:row>
      <xdr:rowOff>65690</xdr:rowOff>
    </xdr:from>
    <xdr:to>
      <xdr:col>12</xdr:col>
      <xdr:colOff>426982</xdr:colOff>
      <xdr:row>41</xdr:row>
      <xdr:rowOff>153274</xdr:rowOff>
    </xdr:to>
    <xdr:graphicFrame macro="">
      <xdr:nvGraphicFramePr>
        <xdr:cNvPr id="43" name="Chart 42">
          <a:extLst>
            <a:ext uri="{FF2B5EF4-FFF2-40B4-BE49-F238E27FC236}">
              <a16:creationId xmlns:a16="http://schemas.microsoft.com/office/drawing/2014/main" id="{9E27F7A9-0D6A-4850-870F-2433BB707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196195</xdr:colOff>
      <xdr:row>29</xdr:row>
      <xdr:rowOff>120431</xdr:rowOff>
    </xdr:from>
    <xdr:to>
      <xdr:col>10</xdr:col>
      <xdr:colOff>470775</xdr:colOff>
      <xdr:row>31</xdr:row>
      <xdr:rowOff>21018</xdr:rowOff>
    </xdr:to>
    <xdr:sp macro="" textlink="">
      <xdr:nvSpPr>
        <xdr:cNvPr id="45" name="TextBox 44">
          <a:extLst>
            <a:ext uri="{FF2B5EF4-FFF2-40B4-BE49-F238E27FC236}">
              <a16:creationId xmlns:a16="http://schemas.microsoft.com/office/drawing/2014/main" id="{04C67E75-A0E4-41A6-A5A3-85ED3EC2F263}"/>
            </a:ext>
          </a:extLst>
        </xdr:cNvPr>
        <xdr:cNvSpPr txBox="1"/>
      </xdr:nvSpPr>
      <xdr:spPr>
        <a:xfrm>
          <a:off x="5451367" y="5835431"/>
          <a:ext cx="1588374" cy="294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FAT BY OUTLET</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547414</xdr:colOff>
      <xdr:row>17</xdr:row>
      <xdr:rowOff>10945</xdr:rowOff>
    </xdr:from>
    <xdr:to>
      <xdr:col>14</xdr:col>
      <xdr:colOff>481726</xdr:colOff>
      <xdr:row>18</xdr:row>
      <xdr:rowOff>120427</xdr:rowOff>
    </xdr:to>
    <xdr:sp macro="" textlink="">
      <xdr:nvSpPr>
        <xdr:cNvPr id="46" name="TextBox 45">
          <a:extLst>
            <a:ext uri="{FF2B5EF4-FFF2-40B4-BE49-F238E27FC236}">
              <a16:creationId xmlns:a16="http://schemas.microsoft.com/office/drawing/2014/main" id="{3123774F-DBD7-4F91-A21F-C8E3E20AA0C5}"/>
            </a:ext>
          </a:extLst>
        </xdr:cNvPr>
        <xdr:cNvSpPr txBox="1"/>
      </xdr:nvSpPr>
      <xdr:spPr>
        <a:xfrm>
          <a:off x="8430173" y="3361117"/>
          <a:ext cx="1248105" cy="30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ITEM TYPE</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631352</xdr:colOff>
      <xdr:row>18</xdr:row>
      <xdr:rowOff>39689</xdr:rowOff>
    </xdr:from>
    <xdr:to>
      <xdr:col>17</xdr:col>
      <xdr:colOff>105833</xdr:colOff>
      <xdr:row>42</xdr:row>
      <xdr:rowOff>92605</xdr:rowOff>
    </xdr:to>
    <xdr:graphicFrame macro="">
      <xdr:nvGraphicFramePr>
        <xdr:cNvPr id="47" name="Chart 46">
          <a:extLst>
            <a:ext uri="{FF2B5EF4-FFF2-40B4-BE49-F238E27FC236}">
              <a16:creationId xmlns:a16="http://schemas.microsoft.com/office/drawing/2014/main" id="{75B987BA-D18C-4568-806A-4092FAC05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254000</xdr:colOff>
      <xdr:row>4</xdr:row>
      <xdr:rowOff>98778</xdr:rowOff>
    </xdr:from>
    <xdr:to>
      <xdr:col>26</xdr:col>
      <xdr:colOff>268111</xdr:colOff>
      <xdr:row>42</xdr:row>
      <xdr:rowOff>112889</xdr:rowOff>
    </xdr:to>
    <xdr:sp macro="" textlink="">
      <xdr:nvSpPr>
        <xdr:cNvPr id="28" name="Rectangle: Rounded Corners 27">
          <a:extLst>
            <a:ext uri="{FF2B5EF4-FFF2-40B4-BE49-F238E27FC236}">
              <a16:creationId xmlns:a16="http://schemas.microsoft.com/office/drawing/2014/main" id="{E7A2E2A5-183A-411C-8BA0-4A01A6ADD709}"/>
            </a:ext>
          </a:extLst>
        </xdr:cNvPr>
        <xdr:cNvSpPr/>
      </xdr:nvSpPr>
      <xdr:spPr>
        <a:xfrm>
          <a:off x="11528778" y="889000"/>
          <a:ext cx="5983111" cy="7521222"/>
        </a:xfrm>
        <a:prstGeom prst="roundRect">
          <a:avLst>
            <a:gd name="adj" fmla="val 631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197555</xdr:colOff>
      <xdr:row>5</xdr:row>
      <xdr:rowOff>42335</xdr:rowOff>
    </xdr:from>
    <xdr:to>
      <xdr:col>26</xdr:col>
      <xdr:colOff>282223</xdr:colOff>
      <xdr:row>15</xdr:row>
      <xdr:rowOff>100780</xdr:rowOff>
    </xdr:to>
    <xdr:graphicFrame macro="">
      <xdr:nvGraphicFramePr>
        <xdr:cNvPr id="20" name="Chart 19">
          <a:extLst>
            <a:ext uri="{FF2B5EF4-FFF2-40B4-BE49-F238E27FC236}">
              <a16:creationId xmlns:a16="http://schemas.microsoft.com/office/drawing/2014/main" id="{7CB02155-0D97-49E3-9A4E-77A5F9107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254000</xdr:colOff>
      <xdr:row>4</xdr:row>
      <xdr:rowOff>98778</xdr:rowOff>
    </xdr:from>
    <xdr:to>
      <xdr:col>20</xdr:col>
      <xdr:colOff>606778</xdr:colOff>
      <xdr:row>6</xdr:row>
      <xdr:rowOff>10705</xdr:rowOff>
    </xdr:to>
    <xdr:sp macro="" textlink="">
      <xdr:nvSpPr>
        <xdr:cNvPr id="30" name="TextBox 29">
          <a:extLst>
            <a:ext uri="{FF2B5EF4-FFF2-40B4-BE49-F238E27FC236}">
              <a16:creationId xmlns:a16="http://schemas.microsoft.com/office/drawing/2014/main" id="{C076FF20-9348-42A9-AB47-923CA8B29A81}"/>
            </a:ext>
          </a:extLst>
        </xdr:cNvPr>
        <xdr:cNvSpPr txBox="1"/>
      </xdr:nvSpPr>
      <xdr:spPr>
        <a:xfrm>
          <a:off x="11528778" y="889000"/>
          <a:ext cx="2342444" cy="307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OUTLET ESTABLISHMENT</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17</xdr:col>
      <xdr:colOff>310444</xdr:colOff>
      <xdr:row>17</xdr:row>
      <xdr:rowOff>35278</xdr:rowOff>
    </xdr:from>
    <xdr:to>
      <xdr:col>26</xdr:col>
      <xdr:colOff>169333</xdr:colOff>
      <xdr:row>17</xdr:row>
      <xdr:rowOff>42334</xdr:rowOff>
    </xdr:to>
    <xdr:cxnSp macro="">
      <xdr:nvCxnSpPr>
        <xdr:cNvPr id="34" name="Straight Connector 33">
          <a:extLst>
            <a:ext uri="{FF2B5EF4-FFF2-40B4-BE49-F238E27FC236}">
              <a16:creationId xmlns:a16="http://schemas.microsoft.com/office/drawing/2014/main" id="{C608B0B8-6B2B-4FF2-899C-60492DDA790C}"/>
            </a:ext>
          </a:extLst>
        </xdr:cNvPr>
        <xdr:cNvCxnSpPr/>
      </xdr:nvCxnSpPr>
      <xdr:spPr>
        <a:xfrm flipH="1" flipV="1">
          <a:off x="11585222" y="3393722"/>
          <a:ext cx="5827889" cy="705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251178</xdr:colOff>
      <xdr:row>17</xdr:row>
      <xdr:rowOff>53623</xdr:rowOff>
    </xdr:from>
    <xdr:to>
      <xdr:col>20</xdr:col>
      <xdr:colOff>603956</xdr:colOff>
      <xdr:row>18</xdr:row>
      <xdr:rowOff>163105</xdr:rowOff>
    </xdr:to>
    <xdr:sp macro="" textlink="">
      <xdr:nvSpPr>
        <xdr:cNvPr id="42" name="TextBox 41">
          <a:extLst>
            <a:ext uri="{FF2B5EF4-FFF2-40B4-BE49-F238E27FC236}">
              <a16:creationId xmlns:a16="http://schemas.microsoft.com/office/drawing/2014/main" id="{A5A0C95B-2643-45B4-8CF4-136D02D26667}"/>
            </a:ext>
          </a:extLst>
        </xdr:cNvPr>
        <xdr:cNvSpPr txBox="1"/>
      </xdr:nvSpPr>
      <xdr:spPr>
        <a:xfrm>
          <a:off x="11525956" y="3412067"/>
          <a:ext cx="2342444" cy="307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OUTLET SIZE</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17</xdr:col>
      <xdr:colOff>366888</xdr:colOff>
      <xdr:row>19</xdr:row>
      <xdr:rowOff>14110</xdr:rowOff>
    </xdr:from>
    <xdr:to>
      <xdr:col>21</xdr:col>
      <xdr:colOff>467999</xdr:colOff>
      <xdr:row>30</xdr:row>
      <xdr:rowOff>90999</xdr:rowOff>
    </xdr:to>
    <xdr:graphicFrame macro="">
      <xdr:nvGraphicFramePr>
        <xdr:cNvPr id="44" name="Chart 43">
          <a:extLst>
            <a:ext uri="{FF2B5EF4-FFF2-40B4-BE49-F238E27FC236}">
              <a16:creationId xmlns:a16="http://schemas.microsoft.com/office/drawing/2014/main" id="{1B507D31-C3D3-406F-B333-6C45101DA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310444</xdr:colOff>
      <xdr:row>30</xdr:row>
      <xdr:rowOff>183444</xdr:rowOff>
    </xdr:from>
    <xdr:to>
      <xdr:col>26</xdr:col>
      <xdr:colOff>169333</xdr:colOff>
      <xdr:row>30</xdr:row>
      <xdr:rowOff>190500</xdr:rowOff>
    </xdr:to>
    <xdr:cxnSp macro="">
      <xdr:nvCxnSpPr>
        <xdr:cNvPr id="48" name="Straight Connector 47">
          <a:extLst>
            <a:ext uri="{FF2B5EF4-FFF2-40B4-BE49-F238E27FC236}">
              <a16:creationId xmlns:a16="http://schemas.microsoft.com/office/drawing/2014/main" id="{05A7AC1F-F238-4654-85EE-A563F63CA2D7}"/>
            </a:ext>
          </a:extLst>
        </xdr:cNvPr>
        <xdr:cNvCxnSpPr/>
      </xdr:nvCxnSpPr>
      <xdr:spPr>
        <a:xfrm flipH="1" flipV="1">
          <a:off x="11585222" y="6110111"/>
          <a:ext cx="5827889" cy="705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522111</xdr:colOff>
      <xdr:row>17</xdr:row>
      <xdr:rowOff>112890</xdr:rowOff>
    </xdr:from>
    <xdr:to>
      <xdr:col>21</xdr:col>
      <xdr:colOff>522111</xdr:colOff>
      <xdr:row>30</xdr:row>
      <xdr:rowOff>141111</xdr:rowOff>
    </xdr:to>
    <xdr:cxnSp macro="">
      <xdr:nvCxnSpPr>
        <xdr:cNvPr id="49" name="Straight Connector 48">
          <a:extLst>
            <a:ext uri="{FF2B5EF4-FFF2-40B4-BE49-F238E27FC236}">
              <a16:creationId xmlns:a16="http://schemas.microsoft.com/office/drawing/2014/main" id="{46673FA3-A56C-4FC5-AE92-A966760A2179}"/>
            </a:ext>
          </a:extLst>
        </xdr:cNvPr>
        <xdr:cNvCxnSpPr/>
      </xdr:nvCxnSpPr>
      <xdr:spPr>
        <a:xfrm>
          <a:off x="14449778" y="3471334"/>
          <a:ext cx="0" cy="25964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620889</xdr:colOff>
      <xdr:row>19</xdr:row>
      <xdr:rowOff>0</xdr:rowOff>
    </xdr:from>
    <xdr:to>
      <xdr:col>26</xdr:col>
      <xdr:colOff>183444</xdr:colOff>
      <xdr:row>30</xdr:row>
      <xdr:rowOff>98777</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FA458A2D-549A-4596-8206-7FA135B714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489289" y="3740150"/>
              <a:ext cx="2864555" cy="22641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533399</xdr:colOff>
      <xdr:row>17</xdr:row>
      <xdr:rowOff>39512</xdr:rowOff>
    </xdr:from>
    <xdr:to>
      <xdr:col>25</xdr:col>
      <xdr:colOff>222954</xdr:colOff>
      <xdr:row>18</xdr:row>
      <xdr:rowOff>148994</xdr:rowOff>
    </xdr:to>
    <xdr:sp macro="" textlink="">
      <xdr:nvSpPr>
        <xdr:cNvPr id="56" name="TextBox 55">
          <a:extLst>
            <a:ext uri="{FF2B5EF4-FFF2-40B4-BE49-F238E27FC236}">
              <a16:creationId xmlns:a16="http://schemas.microsoft.com/office/drawing/2014/main" id="{FE9FB62A-1436-4040-8186-D99E13047BE8}"/>
            </a:ext>
          </a:extLst>
        </xdr:cNvPr>
        <xdr:cNvSpPr txBox="1"/>
      </xdr:nvSpPr>
      <xdr:spPr>
        <a:xfrm>
          <a:off x="14461066" y="3397956"/>
          <a:ext cx="2342444" cy="307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OUTLET LOCATION</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17</xdr:col>
      <xdr:colOff>155222</xdr:colOff>
      <xdr:row>32</xdr:row>
      <xdr:rowOff>7054</xdr:rowOff>
    </xdr:from>
    <xdr:to>
      <xdr:col>21</xdr:col>
      <xdr:colOff>155221</xdr:colOff>
      <xdr:row>42</xdr:row>
      <xdr:rowOff>47499</xdr:rowOff>
    </xdr:to>
    <xdr:graphicFrame macro="">
      <xdr:nvGraphicFramePr>
        <xdr:cNvPr id="57" name="Chart 56">
          <a:extLst>
            <a:ext uri="{FF2B5EF4-FFF2-40B4-BE49-F238E27FC236}">
              <a16:creationId xmlns:a16="http://schemas.microsoft.com/office/drawing/2014/main" id="{4ED3338C-CE86-4BEE-A509-F093C5210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293511</xdr:colOff>
      <xdr:row>30</xdr:row>
      <xdr:rowOff>183443</xdr:rowOff>
    </xdr:from>
    <xdr:to>
      <xdr:col>19</xdr:col>
      <xdr:colOff>127000</xdr:colOff>
      <xdr:row>32</xdr:row>
      <xdr:rowOff>50215</xdr:rowOff>
    </xdr:to>
    <xdr:sp macro="" textlink="">
      <xdr:nvSpPr>
        <xdr:cNvPr id="58" name="TextBox 57">
          <a:extLst>
            <a:ext uri="{FF2B5EF4-FFF2-40B4-BE49-F238E27FC236}">
              <a16:creationId xmlns:a16="http://schemas.microsoft.com/office/drawing/2014/main" id="{DAAFF799-190A-4BA7-92EB-F1E676BDE903}"/>
            </a:ext>
          </a:extLst>
        </xdr:cNvPr>
        <xdr:cNvSpPr txBox="1"/>
      </xdr:nvSpPr>
      <xdr:spPr>
        <a:xfrm>
          <a:off x="11568289" y="6110110"/>
          <a:ext cx="1159933" cy="261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OUTLET TYPE</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21</xdr:col>
      <xdr:colOff>112889</xdr:colOff>
      <xdr:row>32</xdr:row>
      <xdr:rowOff>7054</xdr:rowOff>
    </xdr:from>
    <xdr:to>
      <xdr:col>23</xdr:col>
      <xdr:colOff>550334</xdr:colOff>
      <xdr:row>42</xdr:row>
      <xdr:rowOff>47499</xdr:rowOff>
    </xdr:to>
    <xdr:graphicFrame macro="">
      <xdr:nvGraphicFramePr>
        <xdr:cNvPr id="60" name="Chart 59">
          <a:extLst>
            <a:ext uri="{FF2B5EF4-FFF2-40B4-BE49-F238E27FC236}">
              <a16:creationId xmlns:a16="http://schemas.microsoft.com/office/drawing/2014/main" id="{E17890F9-95A0-4697-9649-47BEF0EBA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183447</xdr:colOff>
      <xdr:row>41</xdr:row>
      <xdr:rowOff>-1</xdr:rowOff>
    </xdr:from>
    <xdr:to>
      <xdr:col>21</xdr:col>
      <xdr:colOff>16935</xdr:colOff>
      <xdr:row>42</xdr:row>
      <xdr:rowOff>64327</xdr:rowOff>
    </xdr:to>
    <xdr:sp macro="" textlink="">
      <xdr:nvSpPr>
        <xdr:cNvPr id="61" name="TextBox 60">
          <a:extLst>
            <a:ext uri="{FF2B5EF4-FFF2-40B4-BE49-F238E27FC236}">
              <a16:creationId xmlns:a16="http://schemas.microsoft.com/office/drawing/2014/main" id="{22A0F79E-D3D8-4588-99D2-A14623A46B91}"/>
            </a:ext>
          </a:extLst>
        </xdr:cNvPr>
        <xdr:cNvSpPr txBox="1"/>
      </xdr:nvSpPr>
      <xdr:spPr>
        <a:xfrm>
          <a:off x="12784669" y="8099777"/>
          <a:ext cx="1159933" cy="261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Total Sales</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21</xdr:col>
      <xdr:colOff>550333</xdr:colOff>
      <xdr:row>41</xdr:row>
      <xdr:rowOff>14111</xdr:rowOff>
    </xdr:from>
    <xdr:to>
      <xdr:col>23</xdr:col>
      <xdr:colOff>383822</xdr:colOff>
      <xdr:row>42</xdr:row>
      <xdr:rowOff>78439</xdr:rowOff>
    </xdr:to>
    <xdr:sp macro="" textlink="">
      <xdr:nvSpPr>
        <xdr:cNvPr id="62" name="TextBox 61">
          <a:extLst>
            <a:ext uri="{FF2B5EF4-FFF2-40B4-BE49-F238E27FC236}">
              <a16:creationId xmlns:a16="http://schemas.microsoft.com/office/drawing/2014/main" id="{B66F725B-11F8-4C54-909E-F3E382590F16}"/>
            </a:ext>
          </a:extLst>
        </xdr:cNvPr>
        <xdr:cNvSpPr txBox="1"/>
      </xdr:nvSpPr>
      <xdr:spPr>
        <a:xfrm>
          <a:off x="14478000" y="8113889"/>
          <a:ext cx="1159933" cy="261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Avg Sales</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23</xdr:col>
      <xdr:colOff>536222</xdr:colOff>
      <xdr:row>32</xdr:row>
      <xdr:rowOff>112888</xdr:rowOff>
    </xdr:from>
    <xdr:to>
      <xdr:col>26</xdr:col>
      <xdr:colOff>211666</xdr:colOff>
      <xdr:row>42</xdr:row>
      <xdr:rowOff>153333</xdr:rowOff>
    </xdr:to>
    <xdr:graphicFrame macro="">
      <xdr:nvGraphicFramePr>
        <xdr:cNvPr id="63" name="Chart 62">
          <a:extLst>
            <a:ext uri="{FF2B5EF4-FFF2-40B4-BE49-F238E27FC236}">
              <a16:creationId xmlns:a16="http://schemas.microsoft.com/office/drawing/2014/main" id="{59A38EC4-1FC6-4712-BF3F-219B60BFA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362491</xdr:colOff>
      <xdr:row>9</xdr:row>
      <xdr:rowOff>155221</xdr:rowOff>
    </xdr:from>
    <xdr:to>
      <xdr:col>7</xdr:col>
      <xdr:colOff>564445</xdr:colOff>
      <xdr:row>11</xdr:row>
      <xdr:rowOff>45007</xdr:rowOff>
    </xdr:to>
    <xdr:sp macro="" textlink="">
      <xdr:nvSpPr>
        <xdr:cNvPr id="64" name="TextBox 63">
          <a:extLst>
            <a:ext uri="{FF2B5EF4-FFF2-40B4-BE49-F238E27FC236}">
              <a16:creationId xmlns:a16="http://schemas.microsoft.com/office/drawing/2014/main" id="{E7BEE52D-2A3D-4A07-9A4E-2D8A060CF27B}"/>
            </a:ext>
          </a:extLst>
        </xdr:cNvPr>
        <xdr:cNvSpPr txBox="1"/>
      </xdr:nvSpPr>
      <xdr:spPr>
        <a:xfrm>
          <a:off x="3678602" y="1933221"/>
          <a:ext cx="1528399" cy="284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latin typeface="Segoe UI Semibold" panose="020B0702040204020203" pitchFamily="34" charset="0"/>
              <a:cs typeface="Segoe UI Semibold" panose="020B0702040204020203" pitchFamily="34" charset="0"/>
            </a:rPr>
            <a:t> </a:t>
          </a:r>
          <a:r>
            <a:rPr lang="en-IN" sz="1400" b="1" kern="1200" baseline="0">
              <a:latin typeface="Aptos Display" panose="020B0004020202020204" pitchFamily="34" charset="0"/>
              <a:cs typeface="Segoe UI Semibold" panose="020B0702040204020203" pitchFamily="34" charset="0"/>
            </a:rPr>
            <a:t>FILTER PANEL</a:t>
          </a:r>
          <a:endParaRPr lang="en-IN" sz="1400" b="1" kern="1200">
            <a:latin typeface="Aptos Display" panose="020B0004020202020204" pitchFamily="34" charset="0"/>
            <a:cs typeface="Segoe UI Semibold" panose="020B0702040204020203" pitchFamily="34" charset="0"/>
          </a:endParaRPr>
        </a:p>
      </xdr:txBody>
    </xdr:sp>
    <xdr:clientData/>
  </xdr:twoCellAnchor>
  <xdr:twoCellAnchor editAs="oneCell">
    <xdr:from>
      <xdr:col>5</xdr:col>
      <xdr:colOff>98778</xdr:colOff>
      <xdr:row>9</xdr:row>
      <xdr:rowOff>155223</xdr:rowOff>
    </xdr:from>
    <xdr:to>
      <xdr:col>5</xdr:col>
      <xdr:colOff>409222</xdr:colOff>
      <xdr:row>11</xdr:row>
      <xdr:rowOff>37402</xdr:rowOff>
    </xdr:to>
    <xdr:pic>
      <xdr:nvPicPr>
        <xdr:cNvPr id="65" name="Picture 64">
          <a:extLst>
            <a:ext uri="{FF2B5EF4-FFF2-40B4-BE49-F238E27FC236}">
              <a16:creationId xmlns:a16="http://schemas.microsoft.com/office/drawing/2014/main" id="{40C2AA6B-7F62-7D6A-1DBD-2E9533B0BA1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414889" y="1933223"/>
          <a:ext cx="310444" cy="277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578554</xdr:colOff>
      <xdr:row>12</xdr:row>
      <xdr:rowOff>90746</xdr:rowOff>
    </xdr:from>
    <xdr:to>
      <xdr:col>7</xdr:col>
      <xdr:colOff>592665</xdr:colOff>
      <xdr:row>18</xdr:row>
      <xdr:rowOff>141110</xdr:rowOff>
    </xdr:to>
    <mc:AlternateContent xmlns:mc="http://schemas.openxmlformats.org/markup-compatibility/2006" xmlns:a14="http://schemas.microsoft.com/office/drawing/2010/main">
      <mc:Choice Requires="a14">
        <xdr:graphicFrame macro="">
          <xdr:nvGraphicFramePr>
            <xdr:cNvPr id="66" name="Outlet Size 1">
              <a:extLst>
                <a:ext uri="{FF2B5EF4-FFF2-40B4-BE49-F238E27FC236}">
                  <a16:creationId xmlns:a16="http://schemas.microsoft.com/office/drawing/2014/main" id="{015E53C2-421A-46B3-8C66-D36F3423DB7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231443" y="2461413"/>
              <a:ext cx="2003778" cy="12356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550332</xdr:colOff>
      <xdr:row>19</xdr:row>
      <xdr:rowOff>76636</xdr:rowOff>
    </xdr:from>
    <xdr:to>
      <xdr:col>7</xdr:col>
      <xdr:colOff>578554</xdr:colOff>
      <xdr:row>25</xdr:row>
      <xdr:rowOff>112889</xdr:rowOff>
    </xdr:to>
    <mc:AlternateContent xmlns:mc="http://schemas.openxmlformats.org/markup-compatibility/2006" xmlns:a14="http://schemas.microsoft.com/office/drawing/2010/main">
      <mc:Choice Requires="a14">
        <xdr:graphicFrame macro="">
          <xdr:nvGraphicFramePr>
            <xdr:cNvPr id="67" name="Outlet Location Type 1">
              <a:extLst>
                <a:ext uri="{FF2B5EF4-FFF2-40B4-BE49-F238E27FC236}">
                  <a16:creationId xmlns:a16="http://schemas.microsoft.com/office/drawing/2014/main" id="{B46013F8-1777-4C9E-97BD-6C4676FEEB7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203221" y="3830192"/>
              <a:ext cx="2017889" cy="12215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550333</xdr:colOff>
      <xdr:row>26</xdr:row>
      <xdr:rowOff>56445</xdr:rowOff>
    </xdr:from>
    <xdr:to>
      <xdr:col>7</xdr:col>
      <xdr:colOff>592666</xdr:colOff>
      <xdr:row>38</xdr:row>
      <xdr:rowOff>169333</xdr:rowOff>
    </xdr:to>
    <mc:AlternateContent xmlns:mc="http://schemas.openxmlformats.org/markup-compatibility/2006" xmlns:a14="http://schemas.microsoft.com/office/drawing/2010/main">
      <mc:Choice Requires="a14">
        <xdr:graphicFrame macro="">
          <xdr:nvGraphicFramePr>
            <xdr:cNvPr id="68" name="Item Type 1">
              <a:extLst>
                <a:ext uri="{FF2B5EF4-FFF2-40B4-BE49-F238E27FC236}">
                  <a16:creationId xmlns:a16="http://schemas.microsoft.com/office/drawing/2014/main" id="{844E35A0-E729-47A3-A394-4DD1EC82DA4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203222" y="5192889"/>
              <a:ext cx="2032000" cy="2483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28223</xdr:colOff>
      <xdr:row>39</xdr:row>
      <xdr:rowOff>70556</xdr:rowOff>
    </xdr:from>
    <xdr:to>
      <xdr:col>5</xdr:col>
      <xdr:colOff>564794</xdr:colOff>
      <xdr:row>42</xdr:row>
      <xdr:rowOff>14152</xdr:rowOff>
    </xdr:to>
    <xdr:pic>
      <xdr:nvPicPr>
        <xdr:cNvPr id="72" name="Picture 71">
          <a:hlinkClick xmlns:r="http://schemas.openxmlformats.org/officeDocument/2006/relationships" r:id="rId15"/>
          <a:extLst>
            <a:ext uri="{FF2B5EF4-FFF2-40B4-BE49-F238E27FC236}">
              <a16:creationId xmlns:a16="http://schemas.microsoft.com/office/drawing/2014/main" id="{E285B9A0-EE75-6802-C339-9FE8F8D84C0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344334" y="7775223"/>
          <a:ext cx="536571" cy="53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522109</xdr:colOff>
      <xdr:row>39</xdr:row>
      <xdr:rowOff>141111</xdr:rowOff>
    </xdr:from>
    <xdr:to>
      <xdr:col>7</xdr:col>
      <xdr:colOff>310701</xdr:colOff>
      <xdr:row>42</xdr:row>
      <xdr:rowOff>0</xdr:rowOff>
    </xdr:to>
    <xdr:pic>
      <xdr:nvPicPr>
        <xdr:cNvPr id="74" name="Picture 73">
          <a:hlinkClick xmlns:r="http://schemas.openxmlformats.org/officeDocument/2006/relationships" r:id="rId17"/>
          <a:extLst>
            <a:ext uri="{FF2B5EF4-FFF2-40B4-BE49-F238E27FC236}">
              <a16:creationId xmlns:a16="http://schemas.microsoft.com/office/drawing/2014/main" id="{E671E2E3-B2E0-5FD9-E21C-444C53ED4DC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501442" y="7845778"/>
          <a:ext cx="451815" cy="451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0.17458</cdr:x>
      <cdr:y>0.83015</cdr:y>
    </cdr:from>
    <cdr:to>
      <cdr:x>0.87119</cdr:x>
      <cdr:y>0.96005</cdr:y>
    </cdr:to>
    <cdr:sp macro="" textlink="">
      <cdr:nvSpPr>
        <cdr:cNvPr id="2" name="TextBox 61">
          <a:extLst xmlns:a="http://schemas.openxmlformats.org/drawingml/2006/main">
            <a:ext uri="{FF2B5EF4-FFF2-40B4-BE49-F238E27FC236}">
              <a16:creationId xmlns:a16="http://schemas.microsoft.com/office/drawing/2014/main" id="{B66F725B-11F8-4C54-909E-F3E382590F16}"/>
            </a:ext>
          </a:extLst>
        </cdr:cNvPr>
        <cdr:cNvSpPr txBox="1"/>
      </cdr:nvSpPr>
      <cdr:spPr>
        <a:xfrm xmlns:a="http://schemas.openxmlformats.org/drawingml/2006/main">
          <a:off x="290690" y="1673578"/>
          <a:ext cx="1159933" cy="26188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200" kern="1200" baseline="0">
              <a:latin typeface="Segoe UI Semibold" panose="020B0702040204020203" pitchFamily="34" charset="0"/>
              <a:cs typeface="Segoe UI Semibold" panose="020B0702040204020203" pitchFamily="34" charset="0"/>
            </a:rPr>
            <a:t> No of Items</a:t>
          </a:r>
          <a:endParaRPr lang="en-IN" sz="1200" kern="1200">
            <a:latin typeface="Segoe UI Semibold" panose="020B0702040204020203" pitchFamily="34" charset="0"/>
            <a:cs typeface="Segoe UI Semibold" panose="020B07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48.942117245373" createdVersion="8" refreshedVersion="8" minRefreshableVersion="3" recordCount="8523" xr:uid="{915A0F18-DB96-4C8F-BBED-485A0CB6756A}">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687754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2D666C-9553-4463-A98D-0673A0E4AF3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5:B9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17">
    <format dxfId="904">
      <pivotArea type="all" dataOnly="0" outline="0" fieldPosition="0"/>
    </format>
    <format dxfId="903">
      <pivotArea type="origin" dataOnly="0" labelOnly="1" outline="0" fieldPosition="0"/>
    </format>
    <format dxfId="902">
      <pivotArea field="0" type="button" dataOnly="0" labelOnly="1" outline="0"/>
    </format>
    <format dxfId="901">
      <pivotArea type="topRight" dataOnly="0" labelOnly="1" outline="0" fieldPosition="0"/>
    </format>
    <format dxfId="900">
      <pivotArea outline="0" fieldPosition="0">
        <references count="1">
          <reference field="4294967294" count="1">
            <x v="0"/>
          </reference>
        </references>
      </pivotArea>
    </format>
    <format dxfId="899">
      <pivotArea type="all" dataOnly="0" outline="0" fieldPosition="0"/>
    </format>
    <format dxfId="898">
      <pivotArea outline="0" collapsedLevelsAreSubtotals="1" fieldPosition="0"/>
    </format>
    <format dxfId="897">
      <pivotArea field="6" type="button" dataOnly="0" labelOnly="1" outline="0"/>
    </format>
    <format dxfId="896">
      <pivotArea dataOnly="0" labelOnly="1" outline="0" axis="axisValues" fieldPosition="0"/>
    </format>
    <format dxfId="895">
      <pivotArea outline="0" collapsedLevelsAreSubtotals="1" fieldPosition="0"/>
    </format>
    <format dxfId="894">
      <pivotArea collapsedLevelsAreSubtotals="1" fieldPosition="0">
        <references count="1">
          <reference field="8" count="1">
            <x v="0"/>
          </reference>
        </references>
      </pivotArea>
    </format>
    <format dxfId="893">
      <pivotArea collapsedLevelsAreSubtotals="1" fieldPosition="0">
        <references count="1">
          <reference field="8" count="3">
            <x v="1"/>
            <x v="2"/>
            <x v="3"/>
          </reference>
        </references>
      </pivotArea>
    </format>
    <format dxfId="892">
      <pivotArea type="all" dataOnly="0" outline="0" fieldPosition="0"/>
    </format>
    <format dxfId="891">
      <pivotArea outline="0" collapsedLevelsAreSubtotals="1" fieldPosition="0"/>
    </format>
    <format dxfId="890">
      <pivotArea field="8" type="button" dataOnly="0" labelOnly="1" outline="0" axis="axisRow" fieldPosition="0"/>
    </format>
    <format dxfId="889">
      <pivotArea dataOnly="0" labelOnly="1" fieldPosition="0">
        <references count="1">
          <reference field="8" count="0"/>
        </references>
      </pivotArea>
    </format>
    <format dxfId="88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02931A-6A30-4E3E-B9DD-1342F22718E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8:B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5">
    <format dxfId="919">
      <pivotArea type="all" dataOnly="0" outline="0" fieldPosition="0"/>
    </format>
    <format dxfId="918">
      <pivotArea type="origin" dataOnly="0" labelOnly="1" outline="0" fieldPosition="0"/>
    </format>
    <format dxfId="917">
      <pivotArea field="0" type="button" dataOnly="0" labelOnly="1" outline="0"/>
    </format>
    <format dxfId="916">
      <pivotArea type="topRight" dataOnly="0" labelOnly="1" outline="0" fieldPosition="0"/>
    </format>
    <format dxfId="915">
      <pivotArea outline="0" fieldPosition="0">
        <references count="1">
          <reference field="4294967294" count="1">
            <x v="0"/>
          </reference>
        </references>
      </pivotArea>
    </format>
    <format dxfId="914">
      <pivotArea type="all" dataOnly="0" outline="0" fieldPosition="0"/>
    </format>
    <format dxfId="913">
      <pivotArea outline="0" collapsedLevelsAreSubtotals="1" fieldPosition="0"/>
    </format>
    <format dxfId="912">
      <pivotArea field="6" type="button" dataOnly="0" labelOnly="1" outline="0"/>
    </format>
    <format dxfId="911">
      <pivotArea dataOnly="0" labelOnly="1" outline="0" axis="axisValues" fieldPosition="0"/>
    </format>
    <format dxfId="910">
      <pivotArea outline="0" collapsedLevelsAreSubtotals="1" fieldPosition="0"/>
    </format>
    <format dxfId="909">
      <pivotArea type="all" dataOnly="0" outline="0" fieldPosition="0"/>
    </format>
    <format dxfId="908">
      <pivotArea outline="0" collapsedLevelsAreSubtotals="1" fieldPosition="0"/>
    </format>
    <format dxfId="907">
      <pivotArea field="8" type="button" dataOnly="0" labelOnly="1" outline="0" axis="axisRow" fieldPosition="0"/>
    </format>
    <format dxfId="906">
      <pivotArea dataOnly="0" labelOnly="1" fieldPosition="0">
        <references count="1">
          <reference field="8" count="0"/>
        </references>
      </pivotArea>
    </format>
    <format dxfId="90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F8E628-FD43-4456-A216-5CC49060FB68}"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8:B4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2">
    <format dxfId="931">
      <pivotArea type="all" dataOnly="0" outline="0" fieldPosition="0"/>
    </format>
    <format dxfId="930">
      <pivotArea type="origin" dataOnly="0" labelOnly="1" outline="0" fieldPosition="0"/>
    </format>
    <format dxfId="929">
      <pivotArea field="0" type="button" dataOnly="0" labelOnly="1" outline="0"/>
    </format>
    <format dxfId="928">
      <pivotArea type="topRight" dataOnly="0" labelOnly="1" outline="0" fieldPosition="0"/>
    </format>
    <format dxfId="927">
      <pivotArea field="6" type="button" dataOnly="0" labelOnly="1" outline="0"/>
    </format>
    <format dxfId="926">
      <pivotArea outline="0" fieldPosition="0">
        <references count="1">
          <reference field="4294967294" count="1">
            <x v="0"/>
          </reference>
        </references>
      </pivotArea>
    </format>
    <format dxfId="925">
      <pivotArea type="all" dataOnly="0" outline="0" fieldPosition="0"/>
    </format>
    <format dxfId="924">
      <pivotArea type="all" dataOnly="0" outline="0" fieldPosition="0"/>
    </format>
    <format dxfId="923">
      <pivotArea outline="0" collapsedLevelsAreSubtotals="1" fieldPosition="0"/>
    </format>
    <format dxfId="922">
      <pivotArea field="3" type="button" dataOnly="0" labelOnly="1" outline="0" axis="axisRow" fieldPosition="0"/>
    </format>
    <format dxfId="921">
      <pivotArea dataOnly="0" labelOnly="1" fieldPosition="0">
        <references count="1">
          <reference field="3" count="0"/>
        </references>
      </pivotArea>
    </format>
    <format dxfId="92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0AF7A-F022-48E2-8033-EDBA9A30384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80: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4">
    <format dxfId="945">
      <pivotArea type="all" dataOnly="0" outline="0" fieldPosition="0"/>
    </format>
    <format dxfId="944">
      <pivotArea type="origin" dataOnly="0" labelOnly="1" outline="0" fieldPosition="0"/>
    </format>
    <format dxfId="943">
      <pivotArea field="0" type="button" dataOnly="0" labelOnly="1" outline="0"/>
    </format>
    <format dxfId="942">
      <pivotArea type="topRight" dataOnly="0" labelOnly="1" outline="0" fieldPosition="0"/>
    </format>
    <format dxfId="941">
      <pivotArea outline="0" fieldPosition="0">
        <references count="1">
          <reference field="4294967294" count="1">
            <x v="0"/>
          </reference>
        </references>
      </pivotArea>
    </format>
    <format dxfId="940">
      <pivotArea type="all" dataOnly="0" outline="0" fieldPosition="0"/>
    </format>
    <format dxfId="939">
      <pivotArea outline="0" collapsedLevelsAreSubtotals="1" fieldPosition="0"/>
    </format>
    <format dxfId="938">
      <pivotArea field="6" type="button" dataOnly="0" labelOnly="1" outline="0"/>
    </format>
    <format dxfId="937">
      <pivotArea dataOnly="0" labelOnly="1" outline="0" axis="axisValues" fieldPosition="0"/>
    </format>
    <format dxfId="936">
      <pivotArea type="all" dataOnly="0" outline="0" fieldPosition="0"/>
    </format>
    <format dxfId="935">
      <pivotArea outline="0" collapsedLevelsAreSubtotals="1" fieldPosition="0"/>
    </format>
    <format dxfId="934">
      <pivotArea field="8" type="button" dataOnly="0" labelOnly="1" outline="0" axis="axisRow" fieldPosition="0"/>
    </format>
    <format dxfId="933">
      <pivotArea dataOnly="0" labelOnly="1" fieldPosition="0">
        <references count="1">
          <reference field="8" count="0"/>
        </references>
      </pivotArea>
    </format>
    <format dxfId="93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8700D1-06DF-41F7-A310-B24D8A6F343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8:C2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9">
    <format dxfId="954">
      <pivotArea collapsedLevelsAreSubtotals="1" fieldPosition="0">
        <references count="1">
          <reference field="0" count="0"/>
        </references>
      </pivotArea>
    </format>
    <format dxfId="953">
      <pivotArea type="all" dataOnly="0" outline="0" fieldPosition="0"/>
    </format>
    <format dxfId="952">
      <pivotArea outline="0" collapsedLevelsAreSubtotals="1" fieldPosition="0"/>
    </format>
    <format dxfId="951">
      <pivotArea type="origin" dataOnly="0" labelOnly="1" outline="0" fieldPosition="0"/>
    </format>
    <format dxfId="950">
      <pivotArea field="0" type="button" dataOnly="0" labelOnly="1" outline="0" axis="axisCol" fieldPosition="0"/>
    </format>
    <format dxfId="949">
      <pivotArea type="topRight" dataOnly="0" labelOnly="1" outline="0" fieldPosition="0"/>
    </format>
    <format dxfId="948">
      <pivotArea field="6" type="button" dataOnly="0" labelOnly="1" outline="0" axis="axisRow" fieldPosition="0"/>
    </format>
    <format dxfId="947">
      <pivotArea dataOnly="0" labelOnly="1" fieldPosition="0">
        <references count="1">
          <reference field="6" count="0"/>
        </references>
      </pivotArea>
    </format>
    <format dxfId="946">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91269C-17C2-4815-A779-59B7F3E5BE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961">
      <pivotArea collapsedLevelsAreSubtotals="1" fieldPosition="0">
        <references count="1">
          <reference field="0" count="0"/>
        </references>
      </pivotArea>
    </format>
    <format dxfId="960">
      <pivotArea type="all" dataOnly="0" outline="0" fieldPosition="0"/>
    </format>
    <format dxfId="959">
      <pivotArea outline="0" collapsedLevelsAreSubtotals="1" fieldPosition="0"/>
    </format>
    <format dxfId="958">
      <pivotArea field="0" type="button" dataOnly="0" labelOnly="1" outline="0" axis="axisRow" fieldPosition="0"/>
    </format>
    <format dxfId="957">
      <pivotArea dataOnly="0" labelOnly="1" fieldPosition="0">
        <references count="1">
          <reference field="0" count="0"/>
        </references>
      </pivotArea>
    </format>
    <format dxfId="956">
      <pivotArea dataOnly="0" labelOnly="1" grandRow="1" outline="0" fieldPosition="0"/>
    </format>
    <format dxfId="95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7FFA7F-48A4-4A32-ADF5-02D5B3AFED4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70:B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0">
    <format dxfId="971">
      <pivotArea type="all" dataOnly="0" outline="0" fieldPosition="0"/>
    </format>
    <format dxfId="970">
      <pivotArea type="origin" dataOnly="0" labelOnly="1" outline="0" fieldPosition="0"/>
    </format>
    <format dxfId="969">
      <pivotArea field="0" type="button" dataOnly="0" labelOnly="1" outline="0"/>
    </format>
    <format dxfId="968">
      <pivotArea type="topRight" dataOnly="0" labelOnly="1" outline="0" fieldPosition="0"/>
    </format>
    <format dxfId="967">
      <pivotArea outline="0" fieldPosition="0">
        <references count="1">
          <reference field="4294967294" count="1">
            <x v="0"/>
          </reference>
        </references>
      </pivotArea>
    </format>
    <format dxfId="966">
      <pivotArea type="all" dataOnly="0" outline="0" fieldPosition="0"/>
    </format>
    <format dxfId="965">
      <pivotArea outline="0" collapsedLevelsAreSubtotals="1" fieldPosition="0"/>
    </format>
    <format dxfId="964">
      <pivotArea field="6" type="button" dataOnly="0" labelOnly="1" outline="0" axis="axisRow" fieldPosition="0"/>
    </format>
    <format dxfId="963">
      <pivotArea dataOnly="0" labelOnly="1" fieldPosition="0">
        <references count="1">
          <reference field="6" count="0"/>
        </references>
      </pivotArea>
    </format>
    <format dxfId="962">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A03D59-FA3F-4B55-AAC3-82E2FE583AD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of Sales" fld="11" subtotal="average" baseField="0" baseItem="1"/>
    <dataField name="Number of Items" fld="1" subtotal="count" baseField="0" baseItem="1"/>
    <dataField name="Average of Rating" fld="12" subtotal="average" baseField="0" baseItem="1"/>
  </dataFields>
  <formats count="3">
    <format dxfId="974">
      <pivotArea type="all" dataOnly="0" outline="0" fieldPosition="0"/>
    </format>
    <format dxfId="973">
      <pivotArea outline="0" collapsedLevelsAreSubtotals="1" fieldPosition="0"/>
    </format>
    <format dxfId="97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31377E-2EEF-4987-B89E-4A3196901A4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62: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986">
      <pivotArea type="all" dataOnly="0" outline="0" fieldPosition="0"/>
    </format>
    <format dxfId="985">
      <pivotArea outline="0" collapsedLevelsAreSubtotals="1" fieldPosition="0"/>
    </format>
    <format dxfId="984">
      <pivotArea type="origin" dataOnly="0" labelOnly="1" outline="0" fieldPosition="0"/>
    </format>
    <format dxfId="983">
      <pivotArea field="0" type="button" dataOnly="0" labelOnly="1" outline="0"/>
    </format>
    <format dxfId="982">
      <pivotArea type="topRight" dataOnly="0" labelOnly="1" outline="0" fieldPosition="0"/>
    </format>
    <format dxfId="981">
      <pivotArea field="6" type="button" dataOnly="0" labelOnly="1" outline="0"/>
    </format>
    <format dxfId="980">
      <pivotArea outline="0" fieldPosition="0">
        <references count="1">
          <reference field="4294967294" count="1">
            <x v="0"/>
          </reference>
        </references>
      </pivotArea>
    </format>
    <format dxfId="979">
      <pivotArea type="all" dataOnly="0" outline="0" fieldPosition="0"/>
    </format>
    <format dxfId="978">
      <pivotArea outline="0" collapsedLevelsAreSubtotals="1" fieldPosition="0"/>
    </format>
    <format dxfId="977">
      <pivotArea field="7" type="button" dataOnly="0" labelOnly="1" outline="0" axis="axisRow" fieldPosition="0"/>
    </format>
    <format dxfId="976">
      <pivotArea dataOnly="0" labelOnly="1" fieldPosition="0">
        <references count="1">
          <reference field="7" count="0"/>
        </references>
      </pivotArea>
    </format>
    <format dxfId="97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6" format="1">
      <pivotArea type="data" outline="0" fieldPosition="0">
        <references count="2">
          <reference field="4294967294" count="1" selected="0">
            <x v="0"/>
          </reference>
          <reference field="7" count="1" selected="0">
            <x v="0"/>
          </reference>
        </references>
      </pivotArea>
    </chartFormat>
    <chartFormat chart="16" format="2">
      <pivotArea type="data" outline="0" fieldPosition="0">
        <references count="2">
          <reference field="4294967294" count="1" selected="0">
            <x v="0"/>
          </reference>
          <reference field="7" count="1" selected="0">
            <x v="1"/>
          </reference>
        </references>
      </pivotArea>
    </chartFormat>
    <chartFormat chart="1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DF34B8-89CC-4C79-BA77-7F777BDC866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49:B5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2">
    <format dxfId="998">
      <pivotArea type="all" dataOnly="0" outline="0" fieldPosition="0"/>
    </format>
    <format dxfId="997">
      <pivotArea outline="0" collapsedLevelsAreSubtotals="1" fieldPosition="0"/>
    </format>
    <format dxfId="996">
      <pivotArea type="origin" dataOnly="0" labelOnly="1" outline="0" fieldPosition="0"/>
    </format>
    <format dxfId="995">
      <pivotArea field="0" type="button" dataOnly="0" labelOnly="1" outline="0"/>
    </format>
    <format dxfId="994">
      <pivotArea type="topRight" dataOnly="0" labelOnly="1" outline="0" fieldPosition="0"/>
    </format>
    <format dxfId="993">
      <pivotArea field="6" type="button" dataOnly="0" labelOnly="1" outline="0"/>
    </format>
    <format dxfId="992">
      <pivotArea outline="0" fieldPosition="0">
        <references count="1">
          <reference field="4294967294" count="1">
            <x v="0"/>
          </reference>
        </references>
      </pivotArea>
    </format>
    <format dxfId="991">
      <pivotArea type="all" dataOnly="0" outline="0" fieldPosition="0"/>
    </format>
    <format dxfId="990">
      <pivotArea outline="0" collapsedLevelsAreSubtotals="1" fieldPosition="0"/>
    </format>
    <format dxfId="989">
      <pivotArea field="4" type="button" dataOnly="0" labelOnly="1" outline="0" axis="axisRow" fieldPosition="0"/>
    </format>
    <format dxfId="988">
      <pivotArea dataOnly="0" labelOnly="1" fieldPosition="0">
        <references count="1">
          <reference field="4" count="0"/>
        </references>
      </pivotArea>
    </format>
    <format dxfId="987">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7E07387-D078-4D61-AD08-CD1F05245784}" sourceName="Outlet Size">
  <pivotTables>
    <pivotTable tabId="2" name="PivotTable1"/>
    <pivotTable tabId="2" name="PivotTable13"/>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56877541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A898A1D-EA15-4148-9436-5A08453408EB}" sourceName="Outlet Location Type">
  <pivotTables>
    <pivotTable tabId="2" name="PivotTable2"/>
    <pivotTable tabId="2" name="PivotTable1"/>
    <pivotTable tabId="2" name="PivotTable13"/>
    <pivotTable tabId="2" name="PivotTable3"/>
    <pivotTable tabId="2" name="PivotTable4"/>
    <pivotTable tabId="2" name="PivotTable5"/>
    <pivotTable tabId="2" name="PivotTable6"/>
    <pivotTable tabId="2" name="PivotTable7"/>
    <pivotTable tabId="2" name="PivotTable8"/>
    <pivotTable tabId="2" name="PivotTable9"/>
  </pivotTables>
  <data>
    <tabular pivotCacheId="56877541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CB0A36C-B965-4B69-B780-2A0BBA0A5199}" sourceName="Item Type">
  <pivotTables>
    <pivotTable tabId="2" name="PivotTable2"/>
    <pivotTable tabId="2" name="PivotTable1"/>
    <pivotTable tabId="2" name="PivotTable13"/>
    <pivotTable tabId="2" name="PivotTable3"/>
    <pivotTable tabId="2" name="PivotTable4"/>
    <pivotTable tabId="2" name="PivotTable5"/>
    <pivotTable tabId="2" name="PivotTable6"/>
    <pivotTable tabId="2" name="PivotTable7"/>
    <pivotTable tabId="2" name="PivotTable8"/>
    <pivotTable tabId="2" name="PivotTable9"/>
  </pivotTables>
  <data>
    <tabular pivotCacheId="56877541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B553763-7F8A-481D-BBB2-6DA3D557181D}" cache="Slicer_Outlet_Size" caption="Outlet Size" style="SlicerStyleLight1" rowHeight="262466"/>
  <slicer name="Outlet Location Type" xr10:uid="{3BACB74F-6AC6-4634-A298-BEA0082C7A5C}" cache="Slicer_Outlet_Location_Type" caption="Outlet Location Type" style="SlicerStyleLight1" rowHeight="262466"/>
  <slicer name="Item Type" xr10:uid="{EA587359-04FD-40D9-8E06-1D3B5E9B4290}" cache="Slicer_Item_Type" caption="Item Type" style="SlicerStyleLight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0DAE9EF-EEF1-448B-87A4-E55E4181D687}" cache="Slicer_Outlet_Size" caption="Outlet Size" rowHeight="262466"/>
  <slicer name="Outlet Location Type 1" xr10:uid="{6628EA56-717D-4535-B970-54A52747BAEA}" cache="Slicer_Outlet_Location_Type" caption="Outlet Location" rowHeight="262466"/>
  <slicer name="Item Type 1" xr10:uid="{973B615C-5BA4-432D-99DB-92F015DE289D}" cache="Slicer_Item_Type" caption="Item Typ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E372AE5-253D-4E95-B805-10025677EA3F}"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4D700-F0E5-4E3E-B4CE-AFBB2B3C7AD7}">
  <dimension ref="A1:I100"/>
  <sheetViews>
    <sheetView zoomScale="68" zoomScaleNormal="68" workbookViewId="0"/>
  </sheetViews>
  <sheetFormatPr defaultRowHeight="15.5" x14ac:dyDescent="0.35"/>
  <cols>
    <col min="1" max="1" width="16.9140625" bestFit="1" customWidth="1"/>
    <col min="2" max="2" width="12.83203125" bestFit="1" customWidth="1"/>
    <col min="3" max="3" width="7.33203125" bestFit="1" customWidth="1"/>
    <col min="4" max="4" width="15.9140625" bestFit="1" customWidth="1"/>
  </cols>
  <sheetData>
    <row r="1" spans="1:6" ht="16" thickBot="1" x14ac:dyDescent="0.4"/>
    <row r="2" spans="1:6" ht="20.5" customHeight="1" thickBot="1" x14ac:dyDescent="0.7">
      <c r="A2" s="43" t="s">
        <v>1615</v>
      </c>
      <c r="B2" s="44"/>
      <c r="C2" s="44"/>
      <c r="D2" s="44"/>
      <c r="E2" s="45"/>
    </row>
    <row r="3" spans="1:6" ht="16" thickBot="1" x14ac:dyDescent="0.4">
      <c r="A3" s="8" t="s">
        <v>1610</v>
      </c>
      <c r="B3" s="9" t="s">
        <v>1611</v>
      </c>
      <c r="C3" s="9" t="s">
        <v>1613</v>
      </c>
      <c r="D3" s="10" t="s">
        <v>1614</v>
      </c>
      <c r="E3" s="2"/>
    </row>
    <row r="4" spans="1:6" ht="16" thickBot="1" x14ac:dyDescent="0.4">
      <c r="A4" s="49">
        <v>1201681.4928000034</v>
      </c>
      <c r="B4" s="50">
        <v>140.99278338613203</v>
      </c>
      <c r="C4" s="50">
        <v>8523</v>
      </c>
      <c r="D4" s="51">
        <v>3.9658570925731196</v>
      </c>
      <c r="E4" s="2"/>
    </row>
    <row r="5" spans="1:6" x14ac:dyDescent="0.35">
      <c r="A5" s="1" t="s">
        <v>1616</v>
      </c>
      <c r="B5" t="s">
        <v>1617</v>
      </c>
      <c r="C5" t="s">
        <v>1618</v>
      </c>
      <c r="D5" t="s">
        <v>1619</v>
      </c>
      <c r="E5" s="2"/>
    </row>
    <row r="6" spans="1:6" x14ac:dyDescent="0.35">
      <c r="A6" s="11">
        <f>GETPIVOTDATA("Sum of Sales",$A$3)</f>
        <v>1201681.4928000034</v>
      </c>
      <c r="B6" s="3">
        <f>GETPIVOTDATA("Average of Sales",$A$3)</f>
        <v>140.99278338613203</v>
      </c>
      <c r="C6">
        <f>GETPIVOTDATA("Number of Items",$A$3)</f>
        <v>8523</v>
      </c>
      <c r="D6" s="7">
        <f>GETPIVOTDATA("Average of Rating",$A$3)</f>
        <v>3.9658570925731196</v>
      </c>
      <c r="E6" s="2"/>
    </row>
    <row r="7" spans="1:6" ht="16" thickBot="1" x14ac:dyDescent="0.4">
      <c r="A7" s="4"/>
      <c r="B7" s="5"/>
      <c r="C7" s="5"/>
      <c r="D7" s="5"/>
      <c r="E7" s="6"/>
    </row>
    <row r="8" spans="1:6" ht="16" thickBot="1" x14ac:dyDescent="0.4"/>
    <row r="9" spans="1:6" ht="22.5" thickBot="1" x14ac:dyDescent="0.7">
      <c r="A9" s="46" t="s">
        <v>1622</v>
      </c>
      <c r="B9" s="47"/>
      <c r="C9" s="47"/>
      <c r="D9" s="47"/>
      <c r="E9" s="48"/>
    </row>
    <row r="10" spans="1:6" ht="16" thickBot="1" x14ac:dyDescent="0.4">
      <c r="A10" s="25" t="s">
        <v>1620</v>
      </c>
      <c r="B10" s="14" t="s">
        <v>1610</v>
      </c>
      <c r="E10" s="2"/>
    </row>
    <row r="11" spans="1:6" x14ac:dyDescent="0.35">
      <c r="A11" s="18" t="s">
        <v>17</v>
      </c>
      <c r="B11" s="24">
        <v>776319.68840000057</v>
      </c>
      <c r="E11" s="2"/>
    </row>
    <row r="12" spans="1:6" ht="16" thickBot="1" x14ac:dyDescent="0.4">
      <c r="A12" s="19" t="s">
        <v>10</v>
      </c>
      <c r="B12" s="24">
        <v>425361.8043999995</v>
      </c>
      <c r="E12" s="2"/>
    </row>
    <row r="13" spans="1:6" ht="16" thickBot="1" x14ac:dyDescent="0.4">
      <c r="A13" s="19" t="s">
        <v>1621</v>
      </c>
      <c r="B13" s="52">
        <v>1201681.4928000001</v>
      </c>
      <c r="E13" s="2"/>
    </row>
    <row r="14" spans="1:6" ht="16" thickBot="1" x14ac:dyDescent="0.4">
      <c r="A14" s="4"/>
      <c r="B14" s="5"/>
      <c r="C14" s="5"/>
      <c r="D14" s="5"/>
      <c r="E14" s="6"/>
    </row>
    <row r="15" spans="1:6" ht="16" thickBot="1" x14ac:dyDescent="0.4"/>
    <row r="16" spans="1:6" ht="22.5" thickBot="1" x14ac:dyDescent="0.7">
      <c r="A16" s="40" t="s">
        <v>1625</v>
      </c>
      <c r="B16" s="41"/>
      <c r="C16" s="41"/>
      <c r="D16" s="41"/>
      <c r="E16" s="41"/>
      <c r="F16" s="10"/>
    </row>
    <row r="17" spans="1:6" ht="16" thickBot="1" x14ac:dyDescent="0.4">
      <c r="A17" s="1"/>
      <c r="F17" s="2"/>
    </row>
    <row r="18" spans="1:6" ht="16" thickBot="1" x14ac:dyDescent="0.4">
      <c r="A18" s="16" t="s">
        <v>1610</v>
      </c>
      <c r="B18" s="16" t="s">
        <v>1624</v>
      </c>
      <c r="C18" s="15"/>
      <c r="F18" s="2"/>
    </row>
    <row r="19" spans="1:6" ht="16" thickBot="1" x14ac:dyDescent="0.4">
      <c r="A19" s="16" t="s">
        <v>1620</v>
      </c>
      <c r="B19" s="8" t="s">
        <v>10</v>
      </c>
      <c r="C19" s="10" t="s">
        <v>17</v>
      </c>
      <c r="F19" s="2"/>
    </row>
    <row r="20" spans="1:6" x14ac:dyDescent="0.35">
      <c r="A20" s="17" t="s">
        <v>14</v>
      </c>
      <c r="B20" s="26">
        <v>121349.89940000001</v>
      </c>
      <c r="C20" s="27">
        <v>215047.9126000001</v>
      </c>
      <c r="F20" s="2"/>
    </row>
    <row r="21" spans="1:6" x14ac:dyDescent="0.35">
      <c r="A21" s="18" t="s">
        <v>34</v>
      </c>
      <c r="B21" s="28">
        <v>138685.86819999994</v>
      </c>
      <c r="C21" s="21">
        <v>254464.77940000014</v>
      </c>
      <c r="F21" s="2"/>
    </row>
    <row r="22" spans="1:6" ht="16" thickBot="1" x14ac:dyDescent="0.4">
      <c r="A22" s="19" t="s">
        <v>21</v>
      </c>
      <c r="B22" s="29">
        <v>165326.0368</v>
      </c>
      <c r="C22" s="22">
        <v>306806.99640000012</v>
      </c>
      <c r="F22" s="2"/>
    </row>
    <row r="23" spans="1:6" ht="16" thickBot="1" x14ac:dyDescent="0.4">
      <c r="A23" s="4"/>
      <c r="B23" s="5"/>
      <c r="C23" s="5"/>
      <c r="D23" s="5"/>
      <c r="E23" s="5"/>
      <c r="F23" s="6"/>
    </row>
    <row r="25" spans="1:6" ht="16" thickBot="1" x14ac:dyDescent="0.4"/>
    <row r="26" spans="1:6" ht="22.5" thickBot="1" x14ac:dyDescent="0.7">
      <c r="A26" s="40" t="s">
        <v>1623</v>
      </c>
      <c r="B26" s="41"/>
      <c r="C26" s="41"/>
      <c r="D26" s="41"/>
      <c r="E26" s="42"/>
    </row>
    <row r="27" spans="1:6" ht="16" thickBot="1" x14ac:dyDescent="0.4">
      <c r="A27" s="1"/>
      <c r="E27" s="2"/>
    </row>
    <row r="28" spans="1:6" ht="16" thickBot="1" x14ac:dyDescent="0.4">
      <c r="A28" s="16" t="s">
        <v>1620</v>
      </c>
      <c r="B28" s="15" t="s">
        <v>1610</v>
      </c>
      <c r="E28" s="2"/>
    </row>
    <row r="29" spans="1:6" x14ac:dyDescent="0.35">
      <c r="A29" s="18" t="s">
        <v>153</v>
      </c>
      <c r="B29" s="24">
        <v>9077.869999999999</v>
      </c>
      <c r="E29" s="2"/>
    </row>
    <row r="30" spans="1:6" x14ac:dyDescent="0.35">
      <c r="A30" s="18" t="s">
        <v>74</v>
      </c>
      <c r="B30" s="24">
        <v>15596.696600000001</v>
      </c>
      <c r="D30" s="7"/>
      <c r="E30" s="2"/>
    </row>
    <row r="31" spans="1:6" x14ac:dyDescent="0.35">
      <c r="A31" s="18" t="s">
        <v>159</v>
      </c>
      <c r="B31" s="24">
        <v>21880.027399999992</v>
      </c>
      <c r="E31" s="2"/>
    </row>
    <row r="32" spans="1:6" x14ac:dyDescent="0.35">
      <c r="A32" s="18" t="s">
        <v>64</v>
      </c>
      <c r="B32" s="24">
        <v>22451.891599999999</v>
      </c>
      <c r="E32" s="2"/>
    </row>
    <row r="33" spans="1:5" x14ac:dyDescent="0.35">
      <c r="A33" s="18" t="s">
        <v>61</v>
      </c>
      <c r="B33" s="24">
        <v>29334.680599999996</v>
      </c>
      <c r="E33" s="2"/>
    </row>
    <row r="34" spans="1:5" x14ac:dyDescent="0.35">
      <c r="A34" s="18" t="s">
        <v>57</v>
      </c>
      <c r="B34" s="24">
        <v>35379.119800000015</v>
      </c>
      <c r="E34" s="2"/>
    </row>
    <row r="35" spans="1:5" x14ac:dyDescent="0.35">
      <c r="A35" s="18" t="s">
        <v>32</v>
      </c>
      <c r="B35" s="24">
        <v>58514.166999999987</v>
      </c>
      <c r="E35" s="2"/>
    </row>
    <row r="36" spans="1:5" x14ac:dyDescent="0.35">
      <c r="A36" s="18" t="s">
        <v>54</v>
      </c>
      <c r="B36" s="24">
        <v>59449.863799999992</v>
      </c>
      <c r="E36" s="2"/>
    </row>
    <row r="37" spans="1:5" x14ac:dyDescent="0.35">
      <c r="A37" s="18" t="s">
        <v>19</v>
      </c>
      <c r="B37" s="24">
        <v>68025.838800000012</v>
      </c>
      <c r="E37" s="2"/>
    </row>
    <row r="38" spans="1:5" x14ac:dyDescent="0.35">
      <c r="A38" s="18" t="s">
        <v>95</v>
      </c>
      <c r="B38" s="24">
        <v>81894.736400000009</v>
      </c>
      <c r="E38" s="2"/>
    </row>
    <row r="39" spans="1:5" x14ac:dyDescent="0.35">
      <c r="A39" s="18" t="s">
        <v>28</v>
      </c>
      <c r="B39" s="24">
        <v>90706.728999999992</v>
      </c>
      <c r="E39" s="2"/>
    </row>
    <row r="40" spans="1:5" x14ac:dyDescent="0.35">
      <c r="A40" s="18" t="s">
        <v>67</v>
      </c>
      <c r="B40" s="24">
        <v>101276.46159999995</v>
      </c>
      <c r="E40" s="2"/>
    </row>
    <row r="41" spans="1:5" x14ac:dyDescent="0.35">
      <c r="A41" s="18" t="s">
        <v>24</v>
      </c>
      <c r="B41" s="24">
        <v>118558.88140000009</v>
      </c>
      <c r="E41" s="2"/>
    </row>
    <row r="42" spans="1:5" x14ac:dyDescent="0.35">
      <c r="A42" s="18" t="s">
        <v>42</v>
      </c>
      <c r="B42" s="24">
        <v>135976.52539999998</v>
      </c>
      <c r="E42" s="2"/>
    </row>
    <row r="43" spans="1:5" x14ac:dyDescent="0.35">
      <c r="A43" s="18" t="s">
        <v>48</v>
      </c>
      <c r="B43" s="24">
        <v>175433.92240000021</v>
      </c>
      <c r="E43" s="2"/>
    </row>
    <row r="44" spans="1:5" ht="16" thickBot="1" x14ac:dyDescent="0.4">
      <c r="A44" s="19" t="s">
        <v>12</v>
      </c>
      <c r="B44" s="20">
        <v>178124.08099999995</v>
      </c>
      <c r="E44" s="2"/>
    </row>
    <row r="45" spans="1:5" ht="16" thickBot="1" x14ac:dyDescent="0.4">
      <c r="A45" s="4"/>
      <c r="B45" s="5"/>
      <c r="C45" s="5"/>
      <c r="D45" s="5"/>
      <c r="E45" s="6"/>
    </row>
    <row r="46" spans="1:5" ht="16" thickBot="1" x14ac:dyDescent="0.4"/>
    <row r="47" spans="1:5" ht="22.5" thickBot="1" x14ac:dyDescent="0.7">
      <c r="A47" s="40" t="s">
        <v>1626</v>
      </c>
      <c r="B47" s="41"/>
      <c r="C47" s="41"/>
      <c r="D47" s="41"/>
      <c r="E47" s="42"/>
    </row>
    <row r="48" spans="1:5" ht="16" thickBot="1" x14ac:dyDescent="0.4">
      <c r="A48" s="1"/>
      <c r="E48" s="2"/>
    </row>
    <row r="49" spans="1:5" ht="16" thickBot="1" x14ac:dyDescent="0.4">
      <c r="A49" s="16" t="s">
        <v>1620</v>
      </c>
      <c r="B49" s="15" t="s">
        <v>1610</v>
      </c>
      <c r="E49" s="2"/>
    </row>
    <row r="50" spans="1:5" x14ac:dyDescent="0.35">
      <c r="A50" s="18">
        <v>2011</v>
      </c>
      <c r="B50" s="23">
        <v>78131.566599999976</v>
      </c>
      <c r="E50" s="2"/>
    </row>
    <row r="51" spans="1:5" x14ac:dyDescent="0.35">
      <c r="A51" s="18">
        <v>2012</v>
      </c>
      <c r="B51" s="24">
        <v>130476.85979999998</v>
      </c>
      <c r="E51" s="2"/>
    </row>
    <row r="52" spans="1:5" x14ac:dyDescent="0.35">
      <c r="A52" s="18">
        <v>2014</v>
      </c>
      <c r="B52" s="24">
        <v>131809.01560000007</v>
      </c>
      <c r="E52" s="2"/>
    </row>
    <row r="53" spans="1:5" x14ac:dyDescent="0.35">
      <c r="A53" s="18">
        <v>2015</v>
      </c>
      <c r="B53" s="24">
        <v>130942.78019999999</v>
      </c>
      <c r="E53" s="2"/>
    </row>
    <row r="54" spans="1:5" x14ac:dyDescent="0.35">
      <c r="A54" s="18">
        <v>2016</v>
      </c>
      <c r="B54" s="24">
        <v>132113.36980000007</v>
      </c>
      <c r="E54" s="2"/>
    </row>
    <row r="55" spans="1:5" x14ac:dyDescent="0.35">
      <c r="A55" s="18">
        <v>2017</v>
      </c>
      <c r="B55" s="24">
        <v>133103.90699999989</v>
      </c>
      <c r="E55" s="2"/>
    </row>
    <row r="56" spans="1:5" x14ac:dyDescent="0.35">
      <c r="A56" s="18">
        <v>2018</v>
      </c>
      <c r="B56" s="24">
        <v>204522.25700000025</v>
      </c>
      <c r="E56" s="2"/>
    </row>
    <row r="57" spans="1:5" x14ac:dyDescent="0.35">
      <c r="A57" s="18">
        <v>2020</v>
      </c>
      <c r="B57" s="24">
        <v>129103.96039999987</v>
      </c>
      <c r="E57" s="2"/>
    </row>
    <row r="58" spans="1:5" ht="16" thickBot="1" x14ac:dyDescent="0.4">
      <c r="A58" s="19">
        <v>2022</v>
      </c>
      <c r="B58" s="20">
        <v>131477.77639999994</v>
      </c>
      <c r="E58" s="2"/>
    </row>
    <row r="59" spans="1:5" ht="16" thickBot="1" x14ac:dyDescent="0.4">
      <c r="A59" s="4"/>
      <c r="B59" s="5"/>
      <c r="C59" s="5"/>
      <c r="D59" s="5"/>
      <c r="E59" s="6"/>
    </row>
    <row r="60" spans="1:5" ht="16" thickBot="1" x14ac:dyDescent="0.4"/>
    <row r="61" spans="1:5" ht="22.5" thickBot="1" x14ac:dyDescent="0.7">
      <c r="A61" s="40" t="s">
        <v>1627</v>
      </c>
      <c r="B61" s="41"/>
      <c r="C61" s="41"/>
      <c r="D61" s="41"/>
      <c r="E61" s="42"/>
    </row>
    <row r="62" spans="1:5" ht="16" thickBot="1" x14ac:dyDescent="0.4">
      <c r="A62" s="16" t="s">
        <v>1620</v>
      </c>
      <c r="B62" s="15" t="s">
        <v>1610</v>
      </c>
      <c r="E62" s="2"/>
    </row>
    <row r="63" spans="1:5" x14ac:dyDescent="0.35">
      <c r="A63" s="18" t="s">
        <v>30</v>
      </c>
      <c r="B63" s="23">
        <v>248991.58600000024</v>
      </c>
      <c r="E63" s="2"/>
    </row>
    <row r="64" spans="1:5" x14ac:dyDescent="0.35">
      <c r="A64" s="18" t="s">
        <v>15</v>
      </c>
      <c r="B64" s="24">
        <v>507895.7363999993</v>
      </c>
      <c r="E64" s="2"/>
    </row>
    <row r="65" spans="1:9" ht="16" thickBot="1" x14ac:dyDescent="0.4">
      <c r="A65" s="19" t="s">
        <v>26</v>
      </c>
      <c r="B65" s="20">
        <v>444794.17039999936</v>
      </c>
      <c r="E65" s="2"/>
    </row>
    <row r="66" spans="1:9" ht="16" thickBot="1" x14ac:dyDescent="0.4">
      <c r="A66" s="4"/>
      <c r="B66" s="5"/>
      <c r="C66" s="5"/>
      <c r="D66" s="5"/>
      <c r="E66" s="6"/>
    </row>
    <row r="68" spans="1:9" ht="16" thickBot="1" x14ac:dyDescent="0.4"/>
    <row r="69" spans="1:9" ht="22.5" thickBot="1" x14ac:dyDescent="0.7">
      <c r="A69" s="40" t="s">
        <v>1628</v>
      </c>
      <c r="B69" s="41"/>
      <c r="C69" s="41"/>
      <c r="D69" s="41"/>
      <c r="E69" s="42"/>
      <c r="F69" s="33"/>
      <c r="G69" s="33"/>
      <c r="H69" s="33"/>
      <c r="I69" s="32"/>
    </row>
    <row r="70" spans="1:9" ht="16" thickBot="1" x14ac:dyDescent="0.4">
      <c r="A70" s="16" t="s">
        <v>1620</v>
      </c>
      <c r="B70" s="15" t="s">
        <v>1610</v>
      </c>
      <c r="I70" s="2"/>
    </row>
    <row r="71" spans="1:9" ht="16" thickBot="1" x14ac:dyDescent="0.4">
      <c r="A71" s="17" t="s">
        <v>21</v>
      </c>
      <c r="B71" s="23">
        <v>472133.03319999954</v>
      </c>
      <c r="D71" s="30" t="s">
        <v>1629</v>
      </c>
      <c r="E71" s="32" t="s">
        <v>1630</v>
      </c>
      <c r="I71" s="2"/>
    </row>
    <row r="72" spans="1:9" ht="16" thickBot="1" x14ac:dyDescent="0.4">
      <c r="A72" s="18" t="s">
        <v>34</v>
      </c>
      <c r="B72" s="24">
        <v>393150.64759999956</v>
      </c>
      <c r="D72" s="12" t="s">
        <v>14</v>
      </c>
      <c r="E72" s="23">
        <f>GETPIVOTDATA("Sales",$A$70,"Outlet Location Type",A71)</f>
        <v>472133.03319999954</v>
      </c>
      <c r="I72" s="2"/>
    </row>
    <row r="73" spans="1:9" ht="16" thickBot="1" x14ac:dyDescent="0.4">
      <c r="A73" s="19" t="s">
        <v>14</v>
      </c>
      <c r="B73" s="20">
        <v>336397.81199999945</v>
      </c>
      <c r="D73" s="12" t="s">
        <v>34</v>
      </c>
      <c r="E73" s="23">
        <f t="shared" ref="E73:E74" si="0">GETPIVOTDATA("Sales",$A$70,"Outlet Location Type",A72)</f>
        <v>393150.64759999956</v>
      </c>
      <c r="I73" s="2"/>
    </row>
    <row r="74" spans="1:9" ht="16" thickBot="1" x14ac:dyDescent="0.4">
      <c r="A74" s="1"/>
      <c r="D74" s="13" t="s">
        <v>21</v>
      </c>
      <c r="E74" s="31">
        <f t="shared" si="0"/>
        <v>336397.81199999945</v>
      </c>
      <c r="I74" s="2"/>
    </row>
    <row r="75" spans="1:9" x14ac:dyDescent="0.35">
      <c r="A75" s="1"/>
      <c r="I75" s="2"/>
    </row>
    <row r="76" spans="1:9" ht="16" thickBot="1" x14ac:dyDescent="0.4">
      <c r="A76" s="4"/>
      <c r="B76" s="5"/>
      <c r="C76" s="5"/>
      <c r="D76" s="5"/>
      <c r="E76" s="5"/>
      <c r="F76" s="5"/>
      <c r="G76" s="5"/>
      <c r="H76" s="5"/>
      <c r="I76" s="6"/>
    </row>
    <row r="78" spans="1:9" ht="16" thickBot="1" x14ac:dyDescent="0.4"/>
    <row r="79" spans="1:9" ht="22.5" thickBot="1" x14ac:dyDescent="0.7">
      <c r="A79" s="40" t="s">
        <v>1632</v>
      </c>
      <c r="B79" s="41"/>
      <c r="C79" s="41"/>
      <c r="D79" s="41"/>
      <c r="E79" s="42"/>
    </row>
    <row r="80" spans="1:9" ht="16" thickBot="1" x14ac:dyDescent="0.4">
      <c r="A80" s="16" t="s">
        <v>1620</v>
      </c>
      <c r="B80" s="15" t="s">
        <v>1610</v>
      </c>
      <c r="E80" s="2"/>
    </row>
    <row r="81" spans="1:5" x14ac:dyDescent="0.35">
      <c r="A81" s="18" t="s">
        <v>40</v>
      </c>
      <c r="B81" s="23">
        <v>151939.149</v>
      </c>
      <c r="E81" s="2"/>
    </row>
    <row r="82" spans="1:5" x14ac:dyDescent="0.35">
      <c r="A82" s="18" t="s">
        <v>46</v>
      </c>
      <c r="B82" s="24">
        <v>130714.67460000006</v>
      </c>
      <c r="E82" s="2"/>
    </row>
    <row r="83" spans="1:5" x14ac:dyDescent="0.35">
      <c r="A83" s="18" t="s">
        <v>22</v>
      </c>
      <c r="B83" s="24">
        <v>131477.77639999994</v>
      </c>
      <c r="E83" s="2"/>
    </row>
    <row r="84" spans="1:5" ht="16" thickBot="1" x14ac:dyDescent="0.4">
      <c r="A84" s="19" t="s">
        <v>16</v>
      </c>
      <c r="B84" s="20">
        <v>787549.89280000131</v>
      </c>
      <c r="E84" s="2"/>
    </row>
    <row r="85" spans="1:5" x14ac:dyDescent="0.35">
      <c r="A85" s="1"/>
      <c r="E85" s="2"/>
    </row>
    <row r="86" spans="1:5" x14ac:dyDescent="0.35">
      <c r="A86" s="1"/>
      <c r="E86" s="2"/>
    </row>
    <row r="87" spans="1:5" ht="16" thickBot="1" x14ac:dyDescent="0.4">
      <c r="A87" s="1"/>
      <c r="E87" s="2"/>
    </row>
    <row r="88" spans="1:5" ht="16" thickBot="1" x14ac:dyDescent="0.4">
      <c r="A88" s="16" t="s">
        <v>1620</v>
      </c>
      <c r="B88" s="15" t="s">
        <v>1611</v>
      </c>
      <c r="E88" s="2"/>
    </row>
    <row r="89" spans="1:5" x14ac:dyDescent="0.35">
      <c r="A89" s="18" t="s">
        <v>40</v>
      </c>
      <c r="B89" s="34">
        <v>140.29468975069253</v>
      </c>
      <c r="E89" s="2"/>
    </row>
    <row r="90" spans="1:5" x14ac:dyDescent="0.35">
      <c r="A90" s="18" t="s">
        <v>46</v>
      </c>
      <c r="B90" s="35">
        <v>139.80179101604284</v>
      </c>
      <c r="E90" s="2"/>
    </row>
    <row r="91" spans="1:5" x14ac:dyDescent="0.35">
      <c r="A91" s="18" t="s">
        <v>22</v>
      </c>
      <c r="B91" s="35">
        <v>141.67863836206891</v>
      </c>
      <c r="E91" s="2"/>
    </row>
    <row r="92" spans="1:5" ht="16" thickBot="1" x14ac:dyDescent="0.4">
      <c r="A92" s="19" t="s">
        <v>16</v>
      </c>
      <c r="B92" s="36">
        <v>141.21389506903375</v>
      </c>
      <c r="E92" s="2"/>
    </row>
    <row r="93" spans="1:5" x14ac:dyDescent="0.35">
      <c r="A93" s="1"/>
      <c r="E93" s="2"/>
    </row>
    <row r="94" spans="1:5" ht="16" thickBot="1" x14ac:dyDescent="0.4">
      <c r="A94" s="1"/>
      <c r="E94" s="2"/>
    </row>
    <row r="95" spans="1:5" ht="16" thickBot="1" x14ac:dyDescent="0.4">
      <c r="A95" s="16" t="s">
        <v>1620</v>
      </c>
      <c r="B95" s="15" t="s">
        <v>1631</v>
      </c>
      <c r="E95" s="2"/>
    </row>
    <row r="96" spans="1:5" x14ac:dyDescent="0.35">
      <c r="A96" s="18" t="s">
        <v>40</v>
      </c>
      <c r="B96" s="37">
        <v>1083</v>
      </c>
      <c r="E96" s="2"/>
    </row>
    <row r="97" spans="1:5" x14ac:dyDescent="0.35">
      <c r="A97" s="18" t="s">
        <v>46</v>
      </c>
      <c r="B97" s="38">
        <v>935</v>
      </c>
      <c r="E97" s="2"/>
    </row>
    <row r="98" spans="1:5" x14ac:dyDescent="0.35">
      <c r="A98" s="18" t="s">
        <v>22</v>
      </c>
      <c r="B98" s="38">
        <v>928</v>
      </c>
      <c r="E98" s="2"/>
    </row>
    <row r="99" spans="1:5" ht="16" thickBot="1" x14ac:dyDescent="0.4">
      <c r="A99" s="19" t="s">
        <v>16</v>
      </c>
      <c r="B99" s="39">
        <v>5577</v>
      </c>
      <c r="E99" s="2"/>
    </row>
    <row r="100" spans="1:5" ht="16" thickBot="1" x14ac:dyDescent="0.4">
      <c r="A100" s="4"/>
      <c r="B100" s="5"/>
      <c r="C100" s="5"/>
      <c r="D100" s="5"/>
      <c r="E100" s="6"/>
    </row>
  </sheetData>
  <mergeCells count="8">
    <mergeCell ref="A47:E47"/>
    <mergeCell ref="A61:E61"/>
    <mergeCell ref="A69:E69"/>
    <mergeCell ref="A79:E79"/>
    <mergeCell ref="A2:E2"/>
    <mergeCell ref="A9:E9"/>
    <mergeCell ref="A16:E16"/>
    <mergeCell ref="A26:E26"/>
  </mergeCells>
  <phoneticPr fontId="19" type="noConversion"/>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1D9BC-D0E6-432E-996A-CB1B4C0594FA}">
  <dimension ref="A1"/>
  <sheetViews>
    <sheetView showGridLines="0" tabSelected="1" topLeftCell="B3" zoomScale="45" zoomScaleNormal="45" workbookViewId="0">
      <selection activeCell="AF27" sqref="AF27"/>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Harshada Adak</cp:lastModifiedBy>
  <dcterms:created xsi:type="dcterms:W3CDTF">2024-06-23T13:11:17Z</dcterms:created>
  <dcterms:modified xsi:type="dcterms:W3CDTF">2024-12-24T19:10:11Z</dcterms:modified>
</cp:coreProperties>
</file>