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hidePivotFieldList="1" defaultThemeVersion="166925"/>
  <xr:revisionPtr revIDLastSave="528" documentId="11_E60897F41BE170836B02CE998F75CCDC64E183C8" xr6:coauthVersionLast="47" xr6:coauthVersionMax="47" xr10:uidLastSave="{3D3AB169-4510-4768-AE4A-EB8D75002A71}"/>
  <bookViews>
    <workbookView xWindow="240" yWindow="105" windowWidth="14805" windowHeight="8010" firstSheet="4" activeTab="4" xr2:uid="{00000000-000D-0000-FFFF-FFFF00000000}"/>
  </bookViews>
  <sheets>
    <sheet name="Indian Startup" sheetId="1" r:id="rId1"/>
    <sheet name="Sheet2" sheetId="3" r:id="rId2"/>
    <sheet name="Tier" sheetId="4" r:id="rId3"/>
    <sheet name="Pivot1" sheetId="5" r:id="rId4"/>
    <sheet name="Pivot2" sheetId="6" r:id="rId5"/>
    <sheet name="Pivot3" sheetId="7" r:id="rId6"/>
  </sheets>
  <definedNames>
    <definedName name="_xlnm._FilterDatabase" localSheetId="2" hidden="1">Tier!$A$1:$B$1000</definedName>
    <definedName name="_xlnm._FilterDatabase" localSheetId="0" hidden="1">'Indian Startup'!$A$1:$N$1</definedName>
  </definedNames>
  <calcPr calcId="191028"/>
  <pivotCaches>
    <pivotCache cacheId="4025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4" i="1"/>
  <c r="N5" i="1"/>
  <c r="N6" i="1"/>
  <c r="N7" i="1"/>
  <c r="N9" i="1"/>
  <c r="N10" i="1"/>
  <c r="N11" i="1"/>
  <c r="N12" i="1"/>
  <c r="N13" i="1"/>
  <c r="N14" i="1"/>
  <c r="N15" i="1"/>
  <c r="N8"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16" i="1"/>
  <c r="N59" i="1"/>
  <c r="N17"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60" i="1"/>
  <c r="N61" i="1"/>
  <c r="N62" i="1"/>
  <c r="N63" i="1"/>
  <c r="N64" i="1"/>
  <c r="N65" i="1"/>
  <c r="N66" i="1"/>
  <c r="N67" i="1"/>
  <c r="N68" i="1"/>
  <c r="N69" i="1"/>
  <c r="N70"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889" i="1"/>
  <c r="N890" i="1"/>
  <c r="N891" i="1"/>
  <c r="N892" i="1"/>
  <c r="N893" i="1"/>
  <c r="N894" i="1"/>
  <c r="N895" i="1"/>
  <c r="N896" i="1"/>
  <c r="N3" i="1"/>
  <c r="M3" i="1"/>
  <c r="C3" i="1"/>
  <c r="C2" i="1"/>
  <c r="M2" i="1"/>
  <c r="M4" i="1"/>
  <c r="M5" i="1"/>
  <c r="M6" i="1"/>
  <c r="M7" i="1"/>
  <c r="M9" i="1"/>
  <c r="M10" i="1"/>
  <c r="M11" i="1"/>
  <c r="M12" i="1"/>
  <c r="M13" i="1"/>
  <c r="M14" i="1"/>
  <c r="M15" i="1"/>
  <c r="M8"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16" i="1"/>
  <c r="M59" i="1"/>
  <c r="M17"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60" i="1"/>
  <c r="M61" i="1"/>
  <c r="M62" i="1"/>
  <c r="M63" i="1"/>
  <c r="M64" i="1"/>
  <c r="M65" i="1"/>
  <c r="M66" i="1"/>
  <c r="M67" i="1"/>
  <c r="M68" i="1"/>
  <c r="M69" i="1"/>
  <c r="M70"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889" i="1"/>
  <c r="M890" i="1"/>
  <c r="M891" i="1"/>
  <c r="M892" i="1"/>
  <c r="M893" i="1"/>
  <c r="M894" i="1"/>
  <c r="M895" i="1"/>
  <c r="M896" i="1"/>
  <c r="C4" i="1"/>
  <c r="C5" i="1"/>
  <c r="C6" i="1"/>
  <c r="C7" i="1"/>
  <c r="C9" i="1"/>
  <c r="C10" i="1"/>
  <c r="C11" i="1"/>
  <c r="C12" i="1"/>
  <c r="C13" i="1"/>
  <c r="C14" i="1"/>
  <c r="C15" i="1"/>
  <c r="C8"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16" i="1"/>
  <c r="C59" i="1"/>
  <c r="C17"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60" i="1"/>
  <c r="C61" i="1"/>
  <c r="C62" i="1"/>
  <c r="C63" i="1"/>
  <c r="C64" i="1"/>
  <c r="C65" i="1"/>
  <c r="C66" i="1"/>
  <c r="C67" i="1"/>
  <c r="C68" i="1"/>
  <c r="C69" i="1"/>
  <c r="C70"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889" i="1"/>
  <c r="C890" i="1"/>
  <c r="C891" i="1"/>
  <c r="C892" i="1"/>
  <c r="C893" i="1"/>
  <c r="C894" i="1"/>
  <c r="C895" i="1"/>
  <c r="C896" i="1"/>
  <c r="F2" i="1"/>
  <c r="F4" i="1"/>
  <c r="F5" i="1"/>
  <c r="F6" i="1"/>
  <c r="F7" i="1"/>
  <c r="F9" i="1"/>
  <c r="F10" i="1"/>
  <c r="F11" i="1"/>
  <c r="F12" i="1"/>
  <c r="F13" i="1"/>
  <c r="F14" i="1"/>
  <c r="F15" i="1"/>
  <c r="F8"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16" i="1"/>
  <c r="F59" i="1"/>
  <c r="F17"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60" i="1"/>
  <c r="F61" i="1"/>
  <c r="F62" i="1"/>
  <c r="F63" i="1"/>
  <c r="F64" i="1"/>
  <c r="F65" i="1"/>
  <c r="F66" i="1"/>
  <c r="F67" i="1"/>
  <c r="F68" i="1"/>
  <c r="F69" i="1"/>
  <c r="F70"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889" i="1"/>
  <c r="F890" i="1"/>
  <c r="F891" i="1"/>
  <c r="F892" i="1"/>
  <c r="F893" i="1"/>
  <c r="F894" i="1"/>
  <c r="F895" i="1"/>
  <c r="F896" i="1"/>
  <c r="F3" i="1"/>
</calcChain>
</file>

<file path=xl/sharedStrings.xml><?xml version="1.0" encoding="utf-8"?>
<sst xmlns="http://schemas.openxmlformats.org/spreadsheetml/2006/main" count="9865" uniqueCount="4699">
  <si>
    <t>Company/Brand</t>
  </si>
  <si>
    <t>Founded</t>
  </si>
  <si>
    <t>Decade</t>
  </si>
  <si>
    <t>Headquarters</t>
  </si>
  <si>
    <t>Sector</t>
  </si>
  <si>
    <t>Head-Sector</t>
  </si>
  <si>
    <t>What it does</t>
  </si>
  <si>
    <t>Founder/s</t>
  </si>
  <si>
    <t>Investor/s</t>
  </si>
  <si>
    <t>Amount(in dollars)</t>
  </si>
  <si>
    <t>Stage</t>
  </si>
  <si>
    <t>Month</t>
  </si>
  <si>
    <t>Category</t>
  </si>
  <si>
    <t>Tier</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</si>
  <si>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</si>
  <si>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</si>
  <si>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</si>
  <si>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</si>
  <si>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</si>
  <si>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</si>
  <si>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Smart Express</t>
  </si>
  <si>
    <t>Mumbai</t>
  </si>
  <si>
    <t>Logistics</t>
  </si>
  <si>
    <t>India’s Most Innovative and Awarded Express Logistics Company.</t>
  </si>
  <si>
    <t>Yogesh Dhingra</t>
  </si>
  <si>
    <t>IIFL India Private Equity Fund, Smiti Holding &amp; Trading Company</t>
  </si>
  <si>
    <t>Seed</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</si>
  <si>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</si>
  <si>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</si>
  <si>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</si>
  <si>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</si>
  <si>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</si>
  <si>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</si>
  <si>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</si>
  <si>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</si>
  <si>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</si>
  <si>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</si>
  <si>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</si>
  <si>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</si>
  <si>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</si>
  <si>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</si>
  <si>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</si>
  <si>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</si>
  <si>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</si>
  <si>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</si>
  <si>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</si>
  <si>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</si>
  <si>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</si>
  <si>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</si>
  <si>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</si>
  <si>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</si>
  <si>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</si>
  <si>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</si>
  <si>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</si>
  <si>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</si>
  <si>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</si>
  <si>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</si>
  <si>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Debt</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</si>
  <si>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</si>
  <si>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</si>
  <si>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</si>
  <si>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</si>
  <si>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</si>
  <si>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</si>
  <si>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</si>
  <si>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</si>
  <si>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</si>
  <si>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</si>
  <si>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</si>
  <si>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</si>
  <si>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</si>
  <si>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</si>
  <si>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</si>
  <si>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</si>
  <si>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</si>
  <si>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</si>
  <si>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</si>
  <si>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</si>
  <si>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</si>
  <si>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</si>
  <si>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</si>
  <si>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</si>
  <si>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</si>
  <si>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</si>
  <si>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</si>
  <si>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</si>
  <si>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</si>
  <si>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</si>
  <si>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</si>
  <si>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</si>
  <si>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</si>
  <si>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</si>
  <si>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</si>
  <si>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</si>
  <si>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</si>
  <si>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</si>
  <si>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Fullife Healthcare</t>
  </si>
  <si>
    <t xml:space="preserve">Pharmaceuticals </t>
  </si>
  <si>
    <t>Primary Business is Development and Manufacturing of Novel Healthcare Products in Effervescent forms using imported propriety ingredients.</t>
  </si>
  <si>
    <t>Varun Khanna</t>
  </si>
  <si>
    <t>Morgan Stanley Private Equity Asia</t>
  </si>
  <si>
    <t>Series C</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</si>
  <si>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</si>
  <si>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</si>
  <si>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</si>
  <si>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</si>
  <si>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</si>
  <si>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3,00,00,000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</si>
  <si>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</si>
  <si>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</si>
  <si>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</si>
  <si>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</si>
  <si>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</si>
  <si>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</si>
  <si>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</si>
  <si>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</si>
  <si>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</si>
  <si>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</si>
  <si>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</si>
  <si>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</si>
  <si>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</si>
  <si>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</si>
  <si>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</si>
  <si>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</si>
  <si>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</si>
  <si>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</si>
  <si>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</si>
  <si>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</si>
  <si>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</si>
  <si>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</si>
  <si>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</si>
  <si>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</si>
  <si>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</si>
  <si>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</si>
  <si>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</si>
  <si>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</si>
  <si>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</si>
  <si>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</si>
  <si>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</si>
  <si>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</si>
  <si>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</si>
  <si>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</si>
  <si>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</si>
  <si>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</si>
  <si>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</si>
  <si>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</si>
  <si>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</si>
  <si>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</si>
  <si>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</si>
  <si>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</si>
  <si>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</si>
  <si>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</si>
  <si>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</si>
  <si>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</si>
  <si>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</si>
  <si>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</si>
  <si>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</si>
  <si>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</si>
  <si>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</si>
  <si>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</si>
  <si>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</si>
  <si>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</si>
  <si>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</si>
  <si>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</si>
  <si>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</si>
  <si>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</si>
  <si>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</si>
  <si>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</si>
  <si>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</si>
  <si>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</si>
  <si>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</si>
  <si>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</si>
  <si>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</si>
  <si>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</si>
  <si>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</si>
  <si>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</si>
  <si>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</si>
  <si>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</si>
  <si>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</si>
  <si>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</si>
  <si>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</si>
  <si>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</si>
  <si>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</si>
  <si>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</si>
  <si>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</si>
  <si>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</si>
  <si>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</si>
  <si>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</si>
  <si>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</si>
  <si>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</si>
  <si>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</si>
  <si>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</si>
  <si>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</si>
  <si>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</si>
  <si>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</si>
  <si>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</si>
  <si>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</si>
  <si>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</si>
  <si>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</si>
  <si>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</si>
  <si>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</si>
  <si>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</si>
  <si>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</si>
  <si>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</si>
  <si>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</si>
  <si>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</si>
  <si>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</si>
  <si>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</si>
  <si>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</si>
  <si>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</si>
  <si>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</si>
  <si>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</si>
  <si>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</si>
  <si>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</si>
  <si>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</si>
  <si>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</si>
  <si>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</si>
  <si>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</si>
  <si>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</si>
  <si>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</si>
  <si>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</si>
  <si>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</si>
  <si>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</si>
  <si>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</si>
  <si>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</si>
  <si>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</si>
  <si>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</si>
  <si>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</si>
  <si>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</si>
  <si>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</si>
  <si>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</si>
  <si>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</si>
  <si>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</si>
  <si>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</si>
  <si>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</si>
  <si>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</si>
  <si>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</si>
  <si>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</si>
  <si>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</si>
  <si>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</si>
  <si>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</si>
  <si>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</si>
  <si>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</si>
  <si>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</si>
  <si>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</si>
  <si>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</si>
  <si>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</si>
  <si>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</si>
  <si>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</si>
  <si>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</si>
  <si>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</si>
  <si>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</si>
  <si>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</si>
  <si>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</si>
  <si>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</si>
  <si>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</si>
  <si>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</si>
  <si>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</si>
  <si>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</si>
  <si>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</si>
  <si>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</si>
  <si>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</si>
  <si>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</si>
  <si>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</si>
  <si>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</si>
  <si>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</si>
  <si>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</si>
  <si>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</si>
  <si>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</si>
  <si>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</si>
  <si>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</si>
  <si>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</si>
  <si>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</si>
  <si>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</si>
  <si>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</si>
  <si>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</si>
  <si>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</si>
  <si>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</si>
  <si>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</si>
  <si>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</si>
  <si>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</si>
  <si>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</si>
  <si>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</si>
  <si>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</si>
  <si>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</si>
  <si>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</si>
  <si>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</si>
  <si>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</si>
  <si>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</si>
  <si>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</si>
  <si>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</si>
  <si>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</si>
  <si>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</si>
  <si>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</si>
  <si>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</si>
  <si>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</si>
  <si>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</si>
  <si>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</si>
  <si>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Pharmaceuticals</t>
  </si>
  <si>
    <t>SuperK</t>
  </si>
  <si>
    <t>Small Towns, Andhra Pradesh</t>
  </si>
  <si>
    <t>Retail</t>
  </si>
  <si>
    <t>SuperK is a full-stack solution to empower small format retail stores in India.</t>
  </si>
  <si>
    <t>Neeraj Menta</t>
  </si>
  <si>
    <t>STRIVE VC</t>
  </si>
  <si>
    <t>8,00,000</t>
  </si>
  <si>
    <t>Practically</t>
  </si>
  <si>
    <t>Telangana</t>
  </si>
  <si>
    <t>Making Learning personal, immersive and experiental</t>
  </si>
  <si>
    <t>Subbarao Siddabattula</t>
  </si>
  <si>
    <t>Siana Capital</t>
  </si>
  <si>
    <t>Pre-series B</t>
  </si>
  <si>
    <t>Prescinto</t>
  </si>
  <si>
    <t>Solar</t>
  </si>
  <si>
    <t>Prescinto is the brain of a solar plant delivering Actionable Intelligence to Increase Generation.</t>
  </si>
  <si>
    <t>Puneet Jaggi</t>
  </si>
  <si>
    <t>Venture Catalysts, 9Unicorns Accelerator Fund</t>
  </si>
  <si>
    <t>35,00,000</t>
  </si>
  <si>
    <t>NewLink Group</t>
  </si>
  <si>
    <t>Beijing</t>
  </si>
  <si>
    <t>Tech Startup</t>
  </si>
  <si>
    <t>Developer of an energy management and transportation digital platform designed to streamline the energy supply chain</t>
  </si>
  <si>
    <t>Yang Wang, Zhen Dai</t>
  </si>
  <si>
    <t>Bain Capital</t>
  </si>
  <si>
    <t>20,00,00,000</t>
  </si>
  <si>
    <t>EF Polymer</t>
  </si>
  <si>
    <t>Rajsamand</t>
  </si>
  <si>
    <t>Sustainable Agriculture by creating sustainable inputs solution for agriculture to save water and fertilizer with enhancing yield.</t>
  </si>
  <si>
    <t>Narayan Lal Gurjar</t>
  </si>
  <si>
    <t>MTG Ventures</t>
  </si>
  <si>
    <t>2,00,000</t>
  </si>
  <si>
    <t>Cancer Clinics</t>
  </si>
  <si>
    <t>Telugana</t>
  </si>
  <si>
    <t>HealthCare</t>
  </si>
  <si>
    <t>Cancer Helpline is a source of information and support, helping with all the things that people affected by cancer want and need.</t>
  </si>
  <si>
    <t>Sonali Srungaram, Sasi Sunkara</t>
  </si>
  <si>
    <t>Axilor</t>
  </si>
  <si>
    <t>15,00,000</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</si>
  <si>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</si>
  <si>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</si>
  <si>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</si>
  <si>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</si>
  <si>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</si>
  <si>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</si>
  <si>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</si>
  <si>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</si>
  <si>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</si>
  <si>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</si>
  <si>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</si>
  <si>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</si>
  <si>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</si>
  <si>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SoftBank Vision Fund 2</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</si>
  <si>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</si>
  <si>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</si>
  <si>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</si>
  <si>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</si>
  <si>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</si>
  <si>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</si>
  <si>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</si>
  <si>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</si>
  <si>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https://velocity.in/</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</si>
  <si>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</si>
  <si>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</si>
  <si>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</si>
  <si>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</si>
  <si>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</si>
  <si>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</si>
  <si>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</si>
  <si>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</si>
  <si>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</si>
  <si>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</si>
  <si>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</si>
  <si>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</si>
  <si>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</si>
  <si>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</si>
  <si>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</si>
  <si>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</si>
  <si>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</si>
  <si>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</si>
  <si>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</si>
  <si>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</si>
  <si>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</si>
  <si>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</si>
  <si>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</si>
  <si>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</si>
  <si>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</si>
  <si>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</si>
  <si>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</si>
  <si>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</si>
  <si>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</si>
  <si>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</si>
  <si>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</si>
  <si>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</si>
  <si>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</si>
  <si>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</si>
  <si>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</si>
  <si>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</si>
  <si>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</si>
  <si>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</si>
  <si>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</si>
  <si>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</si>
  <si>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</si>
  <si>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</si>
  <si>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</si>
  <si>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</si>
  <si>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</si>
  <si>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</si>
  <si>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</si>
  <si>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</si>
  <si>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</si>
  <si>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</si>
  <si>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</si>
  <si>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</si>
  <si>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</si>
  <si>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</si>
  <si>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</si>
  <si>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</si>
  <si>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</si>
  <si>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</si>
  <si>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</si>
  <si>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</si>
  <si>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</si>
  <si>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</si>
  <si>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</si>
  <si>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</si>
  <si>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</si>
  <si>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</si>
  <si>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</si>
  <si>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</si>
  <si>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</si>
  <si>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</si>
  <si>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</si>
  <si>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</si>
  <si>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</si>
  <si>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</si>
  <si>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</si>
  <si>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</si>
  <si>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</si>
  <si>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</si>
  <si>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</si>
  <si>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</si>
  <si>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</si>
  <si>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</si>
  <si>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</si>
  <si>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</si>
  <si>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</si>
  <si>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</si>
  <si>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</si>
  <si>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</si>
  <si>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</si>
  <si>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</si>
  <si>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</si>
  <si>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</si>
  <si>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</si>
  <si>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</si>
  <si>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</si>
  <si>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</si>
  <si>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</si>
  <si>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</si>
  <si>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</si>
  <si>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</si>
  <si>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</si>
  <si>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</si>
  <si>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</si>
  <si>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</si>
  <si>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</si>
  <si>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</si>
  <si>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</si>
  <si>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</si>
  <si>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</si>
  <si>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</si>
  <si>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</si>
  <si>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</si>
  <si>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</si>
  <si>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</si>
  <si>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</si>
  <si>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</si>
  <si>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</si>
  <si>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</si>
  <si>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</si>
  <si>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</si>
  <si>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</si>
  <si>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</si>
  <si>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</si>
  <si>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</si>
  <si>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</si>
  <si>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</si>
  <si>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</si>
  <si>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</si>
  <si>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</si>
  <si>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</si>
  <si>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</si>
  <si>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</si>
  <si>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</si>
  <si>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</si>
  <si>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</si>
  <si>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</si>
  <si>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</si>
  <si>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</si>
  <si>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</si>
  <si>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</si>
  <si>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</si>
  <si>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</si>
  <si>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</si>
  <si>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</si>
  <si>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</si>
  <si>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</si>
  <si>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</si>
  <si>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</si>
  <si>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</si>
  <si>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</si>
  <si>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</si>
  <si>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</si>
  <si>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</si>
  <si>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</si>
  <si>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</si>
  <si>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</si>
  <si>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</si>
  <si>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</si>
  <si>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</si>
  <si>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</si>
  <si>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</si>
  <si>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</si>
  <si>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</si>
  <si>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</si>
  <si>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</si>
  <si>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</si>
  <si>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</si>
  <si>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</si>
  <si>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</si>
  <si>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</si>
  <si>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</si>
  <si>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</si>
  <si>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</si>
  <si>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</si>
  <si>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</si>
  <si>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</si>
  <si>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</si>
  <si>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</si>
  <si>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</si>
  <si>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</si>
  <si>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</si>
  <si>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</si>
  <si>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</si>
  <si>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</si>
  <si>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</si>
  <si>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</si>
  <si>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</si>
  <si>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</si>
  <si>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</si>
  <si>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</si>
  <si>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</si>
  <si>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</si>
  <si>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</si>
  <si>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</si>
  <si>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</si>
  <si>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</si>
  <si>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</si>
  <si>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</si>
  <si>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</si>
  <si>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</si>
  <si>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</si>
  <si>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</si>
  <si>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</si>
  <si>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</si>
  <si>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</si>
  <si>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</si>
  <si>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</si>
  <si>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</si>
  <si>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</si>
  <si>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</si>
  <si>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</si>
  <si>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</si>
  <si>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</si>
  <si>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</si>
  <si>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</si>
  <si>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</si>
  <si>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</si>
  <si>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</si>
  <si>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</si>
  <si>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</si>
  <si>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</si>
  <si>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</si>
  <si>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</si>
  <si>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</si>
  <si>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</si>
  <si>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</si>
  <si>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</si>
  <si>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</si>
  <si>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</si>
  <si>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</si>
  <si>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</si>
  <si>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</si>
  <si>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</si>
  <si>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</si>
  <si>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</si>
  <si>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</si>
  <si>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</si>
  <si>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</si>
  <si>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</si>
  <si>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</si>
  <si>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</si>
  <si>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</si>
  <si>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</si>
  <si>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</si>
  <si>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</si>
  <si>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</si>
  <si>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</si>
  <si>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</si>
  <si>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</si>
  <si>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</si>
  <si>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</si>
  <si>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</si>
  <si>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</si>
  <si>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</si>
  <si>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</si>
  <si>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</si>
  <si>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</si>
  <si>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</si>
  <si>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</si>
  <si>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</si>
  <si>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</si>
  <si>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</si>
  <si>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</si>
  <si>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</si>
  <si>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</si>
  <si>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</si>
  <si>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</si>
  <si>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</si>
  <si>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</si>
  <si>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</si>
  <si>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</si>
  <si>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</si>
  <si>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</si>
  <si>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</si>
  <si>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</si>
  <si>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</si>
  <si>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</si>
  <si>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</si>
  <si>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</si>
  <si>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</si>
  <si>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</si>
  <si>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</si>
  <si>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</si>
  <si>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</si>
  <si>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</si>
  <si>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</si>
  <si>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</si>
  <si>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</si>
  <si>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</si>
  <si>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</si>
  <si>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</si>
  <si>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</si>
  <si>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</si>
  <si>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</si>
  <si>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</si>
  <si>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</si>
  <si>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</si>
  <si>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</si>
  <si>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</si>
  <si>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</si>
  <si>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</si>
  <si>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</si>
  <si>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</si>
  <si>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</si>
  <si>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</si>
  <si>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</si>
  <si>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</si>
  <si>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</si>
  <si>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</si>
  <si>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</si>
  <si>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</si>
  <si>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</si>
  <si>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</si>
  <si>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</si>
  <si>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</si>
  <si>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</si>
  <si>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</si>
  <si>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</si>
  <si>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</si>
  <si>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</si>
  <si>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</si>
  <si>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</si>
  <si>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</si>
  <si>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</si>
  <si>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</si>
  <si>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</si>
  <si>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</si>
  <si>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</si>
  <si>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</si>
  <si>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</si>
  <si>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</si>
  <si>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</si>
  <si>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</si>
  <si>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</si>
  <si>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</si>
  <si>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</si>
  <si>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</si>
  <si>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</si>
  <si>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</si>
  <si>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</si>
  <si>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</si>
  <si>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</si>
  <si>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</si>
  <si>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</si>
  <si>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</si>
  <si>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</si>
  <si>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</si>
  <si>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</si>
  <si>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</si>
  <si>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</si>
  <si>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</si>
  <si>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</si>
  <si>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</si>
  <si>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</si>
  <si>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</si>
  <si>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</si>
  <si>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</si>
  <si>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</si>
  <si>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</si>
  <si>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</si>
  <si>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</si>
  <si>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</si>
  <si>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</si>
  <si>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</si>
  <si>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</si>
  <si>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</si>
  <si>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</si>
  <si>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</si>
  <si>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</si>
  <si>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</si>
  <si>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</si>
  <si>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</si>
  <si>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</si>
  <si>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</si>
  <si>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</si>
  <si>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</si>
  <si>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</si>
  <si>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</si>
  <si>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</si>
  <si>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</si>
  <si>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</si>
  <si>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</si>
  <si>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</si>
  <si>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</si>
  <si>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</si>
  <si>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</si>
  <si>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</si>
  <si>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</si>
  <si>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</si>
  <si>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</si>
  <si>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</si>
  <si>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</si>
  <si>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</si>
  <si>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</si>
  <si>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</si>
  <si>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</si>
  <si>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</si>
  <si>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</si>
  <si>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</si>
  <si>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</si>
  <si>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</si>
  <si>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</si>
  <si>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</si>
  <si>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</si>
  <si>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</si>
  <si>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</si>
  <si>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</si>
  <si>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</si>
  <si>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</si>
  <si>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</si>
  <si>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</si>
  <si>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</si>
  <si>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</si>
  <si>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</si>
  <si>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</si>
  <si>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</si>
  <si>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</si>
  <si>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</si>
  <si>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</si>
  <si>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</si>
  <si>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</si>
  <si>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</si>
  <si>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</si>
  <si>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</si>
  <si>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</si>
  <si>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</si>
  <si>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</si>
  <si>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</si>
  <si>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</si>
  <si>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</si>
  <si>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</si>
  <si>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</si>
  <si>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</si>
  <si>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</si>
  <si>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</si>
  <si>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</si>
  <si>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</si>
  <si>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</si>
  <si>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</si>
  <si>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</si>
  <si>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</si>
  <si>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</si>
  <si>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</si>
  <si>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</si>
  <si>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</si>
  <si>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</si>
  <si>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</si>
  <si>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</si>
  <si>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</si>
  <si>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</si>
  <si>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</si>
  <si>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</si>
  <si>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</si>
  <si>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</si>
  <si>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</si>
  <si>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</si>
  <si>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</si>
  <si>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</si>
  <si>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</si>
  <si>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</si>
  <si>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</si>
  <si>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</si>
  <si>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</si>
  <si>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</si>
  <si>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</si>
  <si>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</si>
  <si>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</si>
  <si>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</si>
  <si>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</si>
  <si>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</si>
  <si>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</si>
  <si>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</si>
  <si>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</si>
  <si>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</si>
  <si>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</si>
  <si>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</si>
  <si>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</si>
  <si>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</si>
  <si>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</si>
  <si>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</si>
  <si>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</si>
  <si>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</si>
  <si>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</si>
  <si>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</si>
  <si>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</si>
  <si>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</si>
  <si>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</si>
  <si>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</si>
  <si>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</si>
  <si>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</si>
  <si>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</si>
  <si>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</si>
  <si>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</si>
  <si>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</si>
  <si>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</si>
  <si>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</si>
  <si>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</si>
  <si>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</si>
  <si>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</si>
  <si>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</si>
  <si>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</si>
  <si>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</si>
  <si>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</si>
  <si>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</si>
  <si>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</si>
  <si>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</si>
  <si>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</si>
  <si>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</si>
  <si>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</si>
  <si>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</si>
  <si>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</si>
  <si>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</si>
  <si>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</si>
  <si>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</si>
  <si>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</si>
  <si>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</si>
  <si>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</si>
  <si>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</si>
  <si>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</si>
  <si>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</si>
  <si>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</si>
  <si>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</si>
  <si>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</si>
  <si>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</si>
  <si>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</si>
  <si>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</si>
  <si>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</si>
  <si>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</si>
  <si>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</si>
  <si>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</si>
  <si>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</si>
  <si>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</si>
  <si>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</si>
  <si>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</si>
  <si>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</si>
  <si>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</si>
  <si>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</si>
  <si>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</si>
  <si>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</si>
  <si>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</si>
  <si>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</si>
  <si>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</si>
  <si>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</si>
  <si>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</si>
  <si>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</si>
  <si>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</si>
  <si>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</si>
  <si>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</si>
  <si>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</si>
  <si>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</si>
  <si>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</si>
  <si>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</si>
  <si>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</si>
  <si>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</si>
  <si>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</si>
  <si>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</si>
  <si>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</si>
  <si>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</si>
  <si>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</si>
  <si>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</si>
  <si>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</si>
  <si>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</si>
  <si>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</si>
  <si>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</si>
  <si>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</si>
  <si>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</si>
  <si>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</si>
  <si>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</si>
  <si>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</si>
  <si>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</si>
  <si>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</si>
  <si>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</si>
  <si>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</si>
  <si>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</si>
  <si>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</si>
  <si>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</si>
  <si>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</si>
  <si>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</si>
  <si>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</si>
  <si>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</si>
  <si>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</si>
  <si>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</si>
  <si>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</si>
  <si>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</si>
  <si>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</si>
  <si>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</si>
  <si>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</si>
  <si>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</si>
  <si>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</si>
  <si>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</si>
  <si>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</si>
  <si>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</si>
  <si>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</si>
  <si>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</si>
  <si>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</si>
  <si>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</si>
  <si>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</si>
  <si>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</si>
  <si>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</si>
  <si>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</si>
  <si>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</si>
  <si>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</si>
  <si>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</si>
  <si>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</si>
  <si>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</si>
  <si>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</si>
  <si>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</si>
  <si>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</si>
  <si>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</si>
  <si>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</si>
  <si>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</si>
  <si>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</si>
  <si>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</si>
  <si>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</si>
  <si>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</si>
  <si>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</si>
  <si>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</si>
  <si>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</si>
  <si>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</si>
  <si>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</si>
  <si>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</si>
  <si>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</si>
  <si>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</si>
  <si>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</si>
  <si>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</si>
  <si>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</si>
  <si>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</si>
  <si>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</si>
  <si>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</si>
  <si>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</si>
  <si>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</si>
  <si>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</si>
  <si>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</si>
  <si>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</si>
  <si>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</si>
  <si>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</si>
  <si>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</si>
  <si>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</si>
  <si>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</si>
  <si>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</si>
  <si>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</si>
  <si>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</si>
  <si>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</si>
  <si>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</si>
  <si>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</si>
  <si>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</si>
  <si>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</si>
  <si>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</si>
  <si>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</si>
  <si>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</si>
  <si>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</si>
  <si>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</si>
  <si>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</si>
  <si>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</si>
  <si>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</si>
  <si>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</si>
  <si>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</si>
  <si>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</si>
  <si>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</si>
  <si>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</si>
  <si>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</si>
  <si>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</si>
  <si>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</si>
  <si>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</si>
  <si>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</si>
  <si>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</si>
  <si>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</si>
  <si>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</si>
  <si>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</si>
  <si>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</si>
  <si>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</si>
  <si>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</si>
  <si>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</si>
  <si>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</si>
  <si>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</si>
  <si>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</si>
  <si>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</si>
  <si>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</si>
  <si>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</si>
  <si>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</si>
  <si>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</si>
  <si>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</si>
  <si>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</si>
  <si>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</si>
  <si>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</si>
  <si>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</si>
  <si>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</si>
  <si>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</si>
  <si>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</si>
  <si>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</si>
  <si>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</si>
  <si>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</si>
  <si>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</si>
  <si>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</si>
  <si>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</si>
  <si>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</si>
  <si>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</si>
  <si>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</si>
  <si>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</si>
  <si>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</si>
  <si>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</si>
  <si>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</si>
  <si>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</si>
  <si>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</si>
  <si>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</si>
  <si>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</si>
  <si>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</si>
  <si>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</si>
  <si>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</si>
  <si>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</si>
  <si>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</si>
  <si>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</si>
  <si>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</si>
  <si>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</si>
  <si>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</si>
  <si>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</si>
  <si>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</si>
  <si>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</si>
  <si>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</si>
  <si>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</si>
  <si>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</si>
  <si>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</si>
  <si>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</si>
  <si>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</si>
  <si>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</si>
  <si>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</si>
  <si>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</si>
  <si>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</si>
  <si>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</si>
  <si>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</si>
  <si>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</si>
  <si>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</si>
  <si>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</si>
  <si>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</si>
  <si>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</si>
  <si>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</si>
  <si>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</si>
  <si>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</si>
  <si>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</si>
  <si>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</si>
  <si>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</si>
  <si>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</si>
  <si>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</si>
  <si>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</si>
  <si>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</si>
  <si>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</si>
  <si>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</si>
  <si>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</si>
  <si>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</si>
  <si>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</si>
  <si>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</si>
  <si>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</si>
  <si>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</si>
  <si>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</si>
  <si>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</si>
  <si>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</si>
  <si>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</si>
  <si>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</si>
  <si>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</si>
  <si>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</si>
  <si>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</si>
  <si>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</si>
  <si>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</si>
  <si>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</si>
  <si>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</si>
  <si>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</si>
  <si>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</si>
  <si>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</si>
  <si>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</si>
  <si>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</si>
  <si>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</si>
  <si>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</si>
  <si>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</si>
  <si>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</si>
  <si>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</si>
  <si>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</si>
  <si>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</si>
  <si>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</si>
  <si>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</si>
  <si>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</si>
  <si>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</si>
  <si>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</si>
  <si>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</si>
  <si>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</si>
  <si>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</si>
  <si>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</si>
  <si>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</si>
  <si>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</si>
  <si>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</si>
  <si>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</si>
  <si>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</si>
  <si>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</si>
  <si>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</si>
  <si>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</si>
  <si>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</si>
  <si>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</si>
  <si>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</si>
  <si>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</si>
  <si>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</si>
  <si>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</si>
  <si>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</si>
  <si>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</si>
  <si>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</si>
  <si>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</si>
  <si>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</si>
  <si>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</si>
  <si>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</si>
  <si>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</si>
  <si>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</si>
  <si>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</si>
  <si>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</si>
  <si>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</si>
  <si>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</si>
  <si>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</si>
  <si>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</si>
  <si>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</si>
  <si>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</si>
  <si>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</si>
  <si>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</si>
  <si>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</si>
  <si>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</si>
  <si>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</si>
  <si>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</si>
  <si>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</si>
  <si>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</si>
  <si>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</si>
  <si>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</si>
  <si>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</si>
  <si>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</si>
  <si>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</si>
  <si>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</si>
  <si>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</si>
  <si>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</si>
  <si>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</si>
  <si>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</si>
  <si>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</si>
  <si>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</si>
  <si>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</si>
  <si>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</si>
  <si>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</si>
  <si>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</si>
  <si>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</si>
  <si>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</si>
  <si>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</si>
  <si>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</si>
  <si>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</si>
  <si>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</si>
  <si>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</si>
  <si>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</si>
  <si>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</si>
  <si>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</si>
  <si>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</si>
  <si>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</si>
  <si>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</si>
  <si>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</si>
  <si>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</si>
  <si>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</si>
  <si>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</si>
  <si>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</si>
  <si>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</si>
  <si>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</si>
  <si>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</si>
  <si>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</si>
  <si>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</si>
  <si>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</si>
  <si>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</si>
  <si>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</si>
  <si>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</si>
  <si>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</si>
  <si>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</si>
  <si>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</si>
  <si>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</si>
  <si>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</si>
  <si>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</si>
  <si>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</si>
  <si>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</si>
  <si>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</si>
  <si>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</si>
  <si>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</si>
  <si>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</si>
  <si>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</si>
  <si>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</si>
  <si>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</si>
  <si>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</si>
  <si>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</si>
  <si>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</si>
  <si>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</si>
  <si>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</si>
  <si>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</si>
  <si>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</si>
  <si>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</si>
  <si>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</si>
  <si>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</si>
  <si>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</si>
  <si>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</si>
  <si>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</si>
  <si>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</si>
  <si>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</si>
  <si>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</si>
  <si>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</si>
  <si>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</si>
  <si>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</si>
  <si>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</si>
  <si>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</si>
  <si>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</si>
  <si>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</si>
  <si>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</si>
  <si>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</si>
  <si>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</si>
  <si>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</si>
  <si>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</si>
  <si>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</si>
  <si>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</si>
  <si>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</si>
  <si>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</si>
  <si>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</si>
  <si>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</si>
  <si>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</si>
  <si>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</si>
  <si>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</si>
  <si>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</si>
  <si>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</si>
  <si>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</si>
  <si>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</si>
  <si>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</si>
  <si>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</si>
  <si>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</si>
  <si>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</si>
  <si>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</si>
  <si>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</si>
  <si>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</si>
  <si>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</si>
  <si>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</si>
  <si>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</si>
  <si>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</si>
  <si>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</si>
  <si>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</si>
  <si>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</si>
  <si>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</si>
  <si>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</si>
  <si>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</si>
  <si>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</si>
  <si>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</si>
  <si>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</si>
  <si>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</si>
  <si>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</si>
  <si>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</si>
  <si>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</si>
  <si>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</si>
  <si>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</si>
  <si>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</si>
  <si>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</si>
  <si>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</si>
  <si>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</si>
  <si>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</si>
  <si>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</si>
  <si>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</si>
  <si>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</si>
  <si>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</si>
  <si>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</si>
  <si>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</si>
  <si>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</si>
  <si>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</si>
  <si>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</si>
  <si>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</si>
  <si>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</si>
  <si>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</si>
  <si>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</si>
  <si>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</si>
  <si>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</si>
  <si>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</si>
  <si>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</si>
  <si>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</si>
  <si>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</si>
  <si>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</si>
  <si>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</si>
  <si>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</si>
  <si>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</si>
  <si>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</si>
  <si>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</si>
  <si>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</si>
  <si>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</si>
  <si>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</si>
  <si>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</si>
  <si>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</si>
  <si>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</si>
  <si>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</si>
  <si>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</si>
  <si>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</si>
  <si>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</si>
  <si>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</si>
  <si>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</si>
  <si>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</si>
  <si>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</si>
  <si>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</si>
  <si>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</si>
  <si>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</si>
  <si>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</si>
  <si>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</si>
  <si>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</si>
  <si>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</si>
  <si>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</si>
  <si>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</si>
  <si>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</si>
  <si>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</si>
  <si>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</si>
  <si>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</si>
  <si>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</si>
  <si>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</si>
  <si>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</si>
  <si>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</si>
  <si>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</si>
  <si>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</si>
  <si>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</si>
  <si>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</si>
  <si>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</si>
  <si>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</si>
  <si>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</si>
  <si>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</si>
  <si>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</si>
  <si>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</si>
  <si>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</si>
  <si>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</si>
  <si>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</si>
  <si>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</si>
  <si>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</si>
  <si>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</si>
  <si>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</si>
  <si>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</si>
  <si>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</si>
  <si>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</si>
  <si>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</si>
  <si>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</si>
  <si>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</si>
  <si>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</si>
  <si>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</si>
  <si>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</si>
  <si>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</si>
  <si>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</si>
  <si>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</si>
  <si>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</si>
  <si>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</si>
  <si>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</si>
  <si>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</si>
  <si>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</si>
  <si>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</si>
  <si>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</si>
  <si>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</si>
  <si>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</si>
  <si>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</si>
  <si>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</si>
  <si>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</si>
  <si>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</si>
  <si>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</si>
  <si>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</si>
  <si>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</si>
  <si>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</si>
  <si>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</si>
  <si>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</si>
  <si>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</si>
  <si>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</si>
  <si>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</si>
  <si>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</si>
  <si>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</si>
  <si>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</si>
  <si>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</si>
  <si>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</si>
  <si>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</si>
  <si>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</si>
  <si>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</si>
  <si>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</si>
  <si>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</si>
  <si>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</si>
  <si>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</si>
  <si>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</si>
  <si>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</si>
  <si>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</si>
  <si>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</si>
  <si>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</si>
  <si>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</si>
  <si>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</si>
  <si>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</si>
  <si>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</si>
  <si>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</si>
  <si>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</si>
  <si>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</si>
  <si>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</si>
  <si>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</si>
  <si>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</si>
  <si>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</si>
  <si>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</si>
  <si>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</si>
  <si>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</si>
  <si>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</si>
  <si>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</si>
  <si>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</si>
  <si>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</si>
  <si>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</si>
  <si>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</si>
  <si>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</si>
  <si>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</si>
  <si>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</si>
  <si>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</si>
  <si>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</si>
  <si>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</si>
  <si>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</si>
  <si>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</si>
  <si>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</si>
  <si>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</si>
  <si>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</si>
  <si>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</si>
  <si>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</si>
  <si>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</si>
  <si>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</si>
  <si>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</si>
  <si>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</si>
  <si>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</si>
  <si>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</si>
  <si>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</si>
  <si>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</si>
  <si>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</si>
  <si>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</si>
  <si>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</si>
  <si>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</si>
  <si>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</si>
  <si>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</si>
  <si>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</si>
  <si>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</si>
  <si>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</si>
  <si>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</si>
  <si>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</si>
  <si>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</si>
  <si>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</si>
  <si>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</si>
  <si>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</si>
  <si>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</si>
  <si>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</si>
  <si>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</si>
  <si>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</si>
  <si>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</si>
  <si>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</si>
  <si>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</si>
  <si>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</si>
  <si>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</si>
  <si>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</si>
  <si>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</si>
  <si>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</si>
  <si>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</si>
  <si>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</si>
  <si>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</si>
  <si>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</si>
  <si>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</si>
  <si>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</si>
  <si>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</si>
  <si>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</si>
  <si>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</si>
  <si>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</si>
  <si>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</si>
  <si>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</si>
  <si>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</si>
  <si>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</si>
  <si>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</si>
  <si>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</si>
  <si>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</si>
  <si>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</si>
  <si>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</si>
  <si>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</si>
  <si>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</si>
  <si>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</si>
  <si>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</si>
  <si>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</si>
  <si>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</si>
  <si>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</si>
  <si>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</si>
  <si>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</si>
  <si>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</si>
  <si>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</si>
  <si>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</si>
  <si>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</si>
  <si>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</si>
  <si>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</si>
  <si>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</si>
  <si>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</si>
  <si>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</si>
  <si>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</si>
  <si>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</si>
  <si>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</si>
  <si>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</si>
  <si>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</si>
  <si>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</si>
  <si>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</si>
  <si>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</si>
  <si>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</si>
  <si>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</si>
  <si>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</si>
  <si>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</si>
  <si>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</si>
  <si>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</si>
  <si>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</si>
  <si>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</si>
  <si>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</si>
  <si>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</si>
  <si>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</si>
  <si>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</si>
  <si>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</si>
  <si>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</si>
  <si>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</si>
  <si>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</si>
  <si>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</si>
  <si>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</si>
  <si>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</si>
  <si>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</si>
  <si>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</si>
  <si>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</si>
  <si>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</si>
  <si>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</si>
  <si>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</si>
  <si>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</si>
  <si>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</si>
  <si>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</si>
  <si>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</si>
  <si>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</si>
  <si>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</si>
  <si>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</si>
  <si>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</si>
  <si>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</si>
  <si>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</si>
  <si>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</si>
  <si>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</si>
  <si>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</si>
  <si>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</si>
  <si>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</si>
  <si>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</si>
  <si>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</si>
  <si>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</si>
  <si>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</si>
  <si>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</si>
  <si>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</si>
  <si>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</si>
  <si>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</si>
  <si>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</si>
  <si>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</si>
  <si>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</si>
  <si>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</si>
  <si>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</si>
  <si>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</si>
  <si>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</si>
  <si>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</si>
  <si>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</si>
  <si>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</si>
  <si>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</si>
  <si>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</si>
  <si>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</si>
  <si>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</si>
  <si>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</si>
  <si>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</si>
  <si>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</si>
  <si>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</si>
  <si>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</si>
  <si>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</si>
  <si>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</si>
  <si>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</si>
  <si>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</si>
  <si>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</si>
  <si>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</si>
  <si>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</si>
  <si>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</si>
  <si>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</si>
  <si>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</si>
  <si>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</si>
  <si>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</si>
  <si>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</si>
  <si>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</si>
  <si>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</si>
  <si>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</si>
  <si>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</si>
  <si>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</si>
  <si>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</si>
  <si>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</si>
  <si>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</si>
  <si>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</si>
  <si>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</si>
  <si>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</si>
  <si>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</si>
  <si>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</si>
  <si>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</si>
  <si>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</si>
  <si>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</si>
  <si>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</si>
  <si>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</si>
  <si>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</si>
  <si>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</si>
  <si>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</si>
  <si>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</si>
  <si>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</si>
  <si>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</si>
  <si>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</si>
  <si>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</si>
  <si>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</si>
  <si>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</si>
  <si>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</si>
  <si>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</si>
  <si>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</si>
  <si>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</si>
  <si>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</si>
  <si>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</si>
  <si>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</si>
  <si>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</si>
  <si>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</si>
  <si>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</si>
  <si>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</si>
  <si>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</si>
  <si>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</si>
  <si>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</si>
  <si>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</si>
  <si>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</si>
  <si>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</si>
  <si>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</si>
  <si>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</si>
  <si>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</si>
  <si>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</si>
  <si>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</si>
  <si>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</si>
  <si>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</si>
  <si>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</si>
  <si>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</si>
  <si>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</si>
  <si>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</si>
  <si>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</si>
  <si>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</si>
  <si>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</si>
  <si>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</si>
  <si>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</si>
  <si>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</si>
  <si>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</si>
  <si>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</si>
  <si>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</si>
  <si>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</si>
  <si>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</si>
  <si>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</si>
  <si>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</si>
  <si>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</si>
  <si>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</si>
  <si>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</si>
  <si>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</si>
  <si>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</si>
  <si>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</si>
  <si>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</si>
  <si>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</si>
  <si>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</si>
  <si>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</si>
  <si>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</si>
  <si>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</si>
  <si>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</si>
  <si>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</si>
  <si>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</si>
  <si>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</si>
  <si>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</si>
  <si>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</si>
  <si>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</si>
  <si>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</si>
  <si>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</si>
  <si>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</si>
  <si>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</si>
  <si>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</si>
  <si>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</si>
  <si>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</si>
  <si>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</si>
  <si>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</si>
  <si>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</si>
  <si>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</si>
  <si>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</si>
  <si>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</si>
  <si>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</si>
  <si>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</si>
  <si>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</si>
  <si>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</si>
  <si>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</si>
  <si>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</si>
  <si>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</si>
  <si>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</si>
  <si>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</si>
  <si>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</si>
  <si>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</si>
  <si>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</si>
  <si>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</si>
  <si>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</si>
  <si>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</si>
  <si>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</si>
  <si>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</si>
  <si>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</si>
  <si>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</si>
  <si>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</si>
  <si>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</si>
  <si>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</si>
  <si>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</si>
  <si>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</si>
  <si>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</si>
  <si>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</si>
  <si>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</si>
  <si>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</si>
  <si>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</si>
  <si>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</si>
  <si>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</si>
  <si>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</si>
  <si>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</si>
  <si>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</si>
  <si>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</si>
  <si>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</si>
  <si>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</si>
  <si>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</si>
  <si>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</si>
  <si>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</si>
  <si>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</si>
  <si>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</si>
  <si>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</si>
  <si>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</si>
  <si>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</si>
  <si>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</si>
  <si>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</si>
  <si>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</si>
  <si>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</si>
  <si>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</si>
  <si>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</si>
  <si>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</si>
  <si>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</si>
  <si>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</si>
  <si>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</si>
  <si>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</si>
  <si>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</si>
  <si>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</si>
  <si>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</si>
  <si>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</si>
  <si>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</si>
  <si>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</si>
  <si>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</si>
  <si>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</si>
  <si>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</si>
  <si>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</si>
  <si>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</si>
  <si>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</si>
  <si>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</si>
  <si>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</si>
  <si>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</si>
  <si>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</si>
  <si>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</si>
  <si>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</si>
  <si>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</si>
  <si>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</si>
  <si>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</si>
  <si>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</si>
  <si>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</si>
  <si>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</si>
  <si>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</si>
  <si>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</si>
  <si>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</si>
  <si>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</si>
  <si>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</si>
  <si>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</si>
  <si>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</si>
  <si>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</si>
  <si>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</si>
  <si>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</si>
  <si>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</si>
  <si>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</si>
  <si>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</si>
  <si>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</si>
  <si>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</si>
  <si>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</si>
  <si>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</si>
  <si>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</si>
  <si>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</si>
  <si>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</si>
  <si>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</si>
  <si>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</si>
  <si>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</si>
  <si>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</si>
  <si>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</si>
  <si>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</si>
  <si>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</si>
  <si>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</si>
  <si>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</si>
  <si>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</si>
  <si>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</si>
  <si>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</si>
  <si>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</si>
  <si>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</si>
  <si>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</si>
  <si>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</si>
  <si>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</si>
  <si>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</si>
  <si>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</si>
  <si>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</si>
  <si>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</si>
  <si>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</si>
  <si>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</si>
  <si>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</si>
  <si>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</si>
  <si>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</si>
  <si>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</si>
  <si>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</si>
  <si>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</si>
  <si>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</si>
  <si>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</si>
  <si>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</si>
  <si>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</si>
  <si>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</si>
  <si>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</si>
  <si>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</si>
  <si>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</si>
  <si>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</si>
  <si>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</si>
  <si>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</si>
  <si>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</si>
  <si>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</si>
  <si>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</si>
  <si>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</si>
  <si>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</si>
  <si>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</si>
  <si>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</si>
  <si>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</si>
  <si>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</si>
  <si>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</si>
  <si>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</si>
  <si>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</si>
  <si>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</si>
  <si>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</si>
  <si>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</si>
  <si>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</si>
  <si>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</si>
  <si>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</si>
  <si>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</si>
  <si>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</si>
  <si>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</si>
  <si>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</si>
  <si>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</si>
  <si>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</si>
  <si>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</si>
  <si>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</si>
  <si>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</si>
  <si>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</si>
  <si>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</si>
  <si>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</si>
  <si>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</si>
  <si>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</si>
  <si>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</si>
  <si>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</si>
  <si>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</si>
  <si>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</si>
  <si>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</si>
  <si>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</si>
  <si>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</si>
  <si>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</si>
  <si>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</si>
  <si>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</si>
  <si>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</si>
  <si>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</si>
  <si>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</si>
  <si>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</si>
  <si>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</si>
  <si>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</si>
  <si>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</si>
  <si>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</si>
  <si>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</si>
  <si>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</si>
  <si>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</si>
  <si>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</si>
  <si>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</si>
  <si>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</si>
  <si>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</si>
  <si>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</si>
  <si>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</si>
  <si>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</si>
  <si>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</si>
  <si>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</si>
  <si>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</si>
  <si>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</si>
  <si>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</si>
  <si>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</si>
  <si>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</si>
  <si>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</si>
  <si>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</si>
  <si>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</si>
  <si>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</si>
  <si>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</si>
  <si>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</si>
  <si>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</si>
  <si>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</si>
  <si>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</si>
  <si>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</si>
  <si>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</si>
  <si>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</si>
  <si>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</si>
  <si>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</si>
  <si>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</si>
  <si>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</si>
  <si>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</si>
  <si>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</si>
  <si>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</si>
  <si>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</si>
  <si>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</si>
  <si>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</si>
  <si>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</si>
  <si>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</si>
  <si>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</si>
  <si>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</si>
  <si>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</si>
  <si>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</si>
  <si>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</si>
  <si>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</si>
  <si>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</si>
  <si>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</si>
  <si>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</si>
  <si>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</si>
  <si>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</si>
  <si>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</si>
  <si>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</si>
  <si>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</si>
  <si>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</si>
  <si>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</si>
  <si>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</si>
  <si>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</si>
  <si>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</si>
  <si>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</si>
  <si>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</si>
  <si>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</si>
  <si>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</si>
  <si>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</si>
  <si>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</si>
  <si>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</si>
  <si>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</si>
  <si>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</si>
  <si>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</si>
  <si>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</si>
  <si>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</si>
  <si>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</si>
  <si>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</si>
  <si>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</si>
  <si>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</si>
  <si>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</si>
  <si>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</si>
  <si>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</si>
  <si>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</si>
  <si>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</si>
  <si>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</si>
  <si>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</si>
  <si>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</si>
  <si>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</si>
  <si>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</si>
  <si>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</si>
  <si>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</si>
  <si>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</si>
  <si>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</si>
  <si>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</si>
  <si>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</si>
  <si>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</si>
  <si>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</si>
  <si>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</si>
  <si>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</si>
  <si>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</si>
  <si>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</si>
  <si>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</si>
  <si>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</si>
  <si>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</si>
  <si>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</si>
  <si>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</si>
  <si>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</si>
  <si>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</si>
  <si>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</si>
  <si>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</si>
  <si>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</si>
  <si>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</si>
  <si>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</si>
  <si>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</si>
  <si>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</si>
  <si>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</si>
  <si>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</si>
  <si>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</si>
  <si>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</si>
  <si>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</si>
  <si>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</si>
  <si>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</si>
  <si>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</si>
  <si>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</si>
  <si>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</si>
  <si>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</si>
  <si>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</si>
  <si>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</si>
  <si>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</si>
  <si>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</si>
  <si>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</si>
  <si>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</si>
  <si>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</si>
  <si>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</si>
  <si>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</si>
  <si>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</si>
  <si>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</si>
  <si>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</si>
  <si>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</si>
  <si>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</si>
  <si>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</si>
  <si>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</si>
  <si>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</si>
  <si>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</si>
  <si>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</si>
  <si>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</si>
  <si>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</si>
  <si>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</si>
  <si>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</si>
  <si>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</si>
  <si>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</si>
  <si>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</si>
  <si>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</si>
  <si>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</si>
  <si>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</si>
  <si>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</si>
  <si>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</si>
  <si>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</si>
  <si>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</si>
  <si>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</si>
  <si>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</si>
  <si>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</si>
  <si>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</si>
  <si>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</si>
  <si>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</si>
  <si>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</si>
  <si>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</si>
  <si>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</si>
  <si>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</si>
  <si>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</si>
  <si>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</si>
  <si>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</si>
  <si>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</si>
  <si>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</si>
  <si>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</si>
  <si>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</si>
  <si>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</si>
  <si>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</si>
  <si>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</si>
  <si>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</si>
  <si>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</si>
  <si>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</si>
  <si>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</si>
  <si>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</si>
  <si>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</si>
  <si>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</si>
  <si>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</si>
  <si>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</si>
  <si>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</si>
  <si>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</si>
  <si>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</si>
  <si>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</si>
  <si>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</si>
  <si>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</si>
  <si>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</si>
  <si>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</si>
  <si>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</si>
  <si>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</si>
  <si>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</si>
  <si>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</si>
  <si>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</si>
  <si>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</si>
  <si>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</si>
  <si>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</si>
  <si>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</si>
  <si>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</si>
  <si>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</si>
  <si>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</si>
  <si>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</si>
  <si>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</si>
  <si>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</si>
  <si>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</si>
  <si>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</si>
  <si>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</si>
  <si>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</si>
  <si>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</si>
  <si>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</si>
  <si>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</si>
  <si>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</si>
  <si>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</si>
  <si>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</si>
  <si>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</si>
  <si>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</si>
  <si>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</si>
  <si>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</si>
  <si>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</si>
  <si>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</si>
  <si>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</si>
  <si>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</si>
  <si>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</si>
  <si>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</si>
  <si>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</si>
  <si>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</si>
  <si>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</si>
  <si>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</si>
  <si>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</si>
  <si>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</si>
  <si>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</si>
  <si>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</si>
  <si>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</si>
  <si>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</si>
  <si>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</si>
  <si>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</si>
  <si>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</si>
  <si>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</si>
  <si>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</si>
  <si>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</si>
  <si>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</si>
  <si>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</si>
  <si>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</si>
  <si>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</si>
  <si>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</si>
  <si>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</si>
  <si>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</si>
  <si>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</si>
  <si>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</si>
  <si>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</si>
  <si>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</si>
  <si>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</si>
  <si>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</si>
  <si>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</si>
  <si>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</si>
  <si>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</si>
  <si>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</si>
  <si>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</si>
  <si>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</si>
  <si>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</si>
  <si>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</si>
  <si>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</si>
  <si>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</si>
  <si>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</si>
  <si>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</si>
  <si>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</si>
  <si>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</si>
  <si>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</si>
  <si>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</si>
  <si>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</si>
  <si>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</si>
  <si>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</si>
  <si>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</si>
  <si>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</si>
  <si>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</si>
  <si>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</si>
  <si>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</si>
  <si>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</si>
  <si>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</si>
  <si>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</si>
  <si>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</si>
  <si>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</si>
  <si>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</si>
  <si>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</si>
  <si>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</si>
  <si>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</si>
  <si>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</si>
  <si>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</si>
  <si>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</si>
  <si>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</si>
  <si>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</si>
  <si>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</si>
  <si>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</si>
  <si>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</si>
  <si>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</si>
  <si>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</si>
  <si>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</si>
  <si>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</si>
  <si>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</si>
  <si>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</si>
  <si>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</si>
  <si>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</si>
  <si>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</si>
  <si>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</si>
  <si>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</si>
  <si>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</si>
  <si>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</si>
  <si>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</si>
  <si>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</si>
  <si>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</si>
  <si>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</si>
  <si>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</si>
  <si>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</si>
  <si>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</si>
  <si>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</si>
  <si>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</si>
  <si>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</si>
  <si>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</si>
  <si>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</si>
  <si>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</si>
  <si>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</si>
  <si>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</si>
  <si>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</si>
  <si>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</si>
  <si>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</si>
  <si>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</si>
  <si>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</si>
  <si>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</si>
  <si>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</si>
  <si>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</si>
  <si>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</si>
  <si>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</si>
  <si>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</si>
  <si>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</si>
  <si>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</si>
  <si>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</si>
  <si>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</si>
  <si>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</si>
  <si>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</si>
  <si>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</si>
  <si>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</si>
  <si>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</si>
  <si>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</si>
  <si>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</si>
  <si>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</si>
  <si>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</si>
  <si>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</si>
  <si>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</si>
  <si>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</si>
  <si>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</si>
  <si>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</si>
  <si>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</si>
  <si>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</si>
  <si>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</si>
  <si>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</si>
  <si>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</si>
  <si>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</si>
  <si>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</si>
  <si>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</si>
  <si>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</si>
  <si>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</si>
  <si>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</si>
  <si>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</si>
  <si>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</si>
  <si>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</si>
  <si>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</si>
  <si>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</si>
  <si>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</si>
  <si>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</si>
  <si>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</si>
  <si>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</si>
  <si>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</si>
  <si>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</si>
  <si>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</si>
  <si>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</si>
  <si>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</si>
  <si>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</si>
  <si>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</si>
  <si>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</si>
  <si>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</si>
  <si>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</si>
  <si>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</si>
  <si>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</si>
  <si>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</si>
  <si>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</si>
  <si>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</si>
  <si>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</si>
  <si>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</si>
  <si>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</si>
  <si>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</si>
  <si>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</si>
  <si>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</si>
  <si>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</si>
  <si>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</si>
  <si>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</si>
  <si>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</si>
  <si>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</si>
  <si>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</si>
  <si>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</si>
  <si>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</si>
  <si>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</si>
  <si>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</si>
  <si>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</si>
  <si>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</si>
  <si>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</si>
  <si>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</si>
  <si>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</si>
  <si>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</si>
  <si>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</si>
  <si>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</si>
  <si>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</si>
  <si>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</si>
  <si>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</si>
  <si>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</si>
  <si>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</si>
  <si>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</si>
  <si>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</si>
  <si>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</si>
  <si>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</si>
  <si>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</si>
  <si>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</si>
  <si>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</si>
  <si>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</si>
  <si>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</si>
  <si>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</si>
  <si>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</si>
  <si>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</si>
  <si>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</si>
  <si>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</si>
  <si>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</si>
  <si>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</si>
  <si>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</si>
  <si>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</si>
  <si>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</si>
  <si>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</si>
  <si>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</si>
  <si>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</si>
  <si>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</si>
  <si>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</si>
  <si>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</si>
  <si>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</si>
  <si>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</si>
  <si>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</si>
  <si>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</si>
  <si>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</si>
  <si>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</si>
  <si>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</si>
  <si>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</si>
  <si>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</si>
  <si>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</si>
  <si>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</si>
  <si>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</si>
  <si>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</si>
  <si>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</si>
  <si>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</si>
  <si>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</si>
  <si>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</si>
  <si>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</si>
  <si>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</si>
  <si>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</si>
  <si>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</si>
  <si>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</si>
  <si>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</si>
  <si>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</si>
  <si>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</si>
  <si>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</si>
  <si>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</si>
  <si>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</si>
  <si>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</si>
  <si>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</si>
  <si>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</si>
  <si>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</si>
  <si>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</si>
  <si>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</si>
  <si>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</si>
  <si>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</si>
  <si>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</si>
  <si>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</si>
  <si>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</si>
  <si>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</si>
  <si>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</si>
  <si>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</si>
  <si>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</si>
  <si>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</si>
  <si>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</si>
  <si>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</si>
  <si>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</si>
  <si>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</si>
  <si>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</si>
  <si>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</si>
  <si>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</si>
  <si>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</si>
  <si>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</si>
  <si>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</si>
  <si>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</si>
  <si>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</si>
  <si>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</si>
  <si>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</si>
  <si>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</si>
  <si>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</si>
  <si>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</si>
  <si>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</si>
  <si>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</si>
  <si>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</si>
  <si>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</si>
  <si>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</si>
  <si>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</si>
  <si>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</si>
  <si>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</si>
  <si>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</si>
  <si>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</si>
  <si>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</si>
  <si>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</si>
  <si>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</si>
  <si>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</si>
  <si>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</si>
  <si>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</si>
  <si>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</si>
  <si>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</si>
  <si>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</si>
  <si>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</si>
  <si>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</si>
  <si>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</si>
  <si>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</si>
  <si>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</si>
  <si>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</si>
  <si>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</si>
  <si>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</si>
  <si>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</si>
  <si>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</si>
  <si>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</si>
  <si>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</si>
  <si>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</si>
  <si>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</si>
  <si>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</si>
  <si>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</si>
  <si>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</si>
  <si>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</si>
  <si>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</si>
  <si>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</si>
  <si>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</si>
  <si>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</si>
  <si>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</si>
  <si>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</si>
  <si>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</si>
  <si>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</si>
  <si>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</si>
  <si>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</si>
  <si>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</si>
  <si>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</si>
  <si>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</si>
  <si>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</si>
  <si>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</si>
  <si>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</si>
  <si>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</si>
  <si>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</si>
  <si>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</si>
  <si>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</si>
  <si>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</si>
  <si>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</si>
  <si>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</si>
  <si>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</si>
  <si>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</si>
  <si>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</si>
  <si>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</si>
  <si>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</si>
  <si>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</si>
  <si>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</si>
  <si>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</si>
  <si>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</si>
  <si>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</si>
  <si>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</si>
  <si>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</si>
  <si>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</si>
  <si>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</si>
  <si>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</si>
  <si>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</si>
  <si>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</si>
  <si>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</si>
  <si>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</si>
  <si>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</si>
  <si>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</si>
  <si>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</si>
  <si>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</si>
  <si>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</si>
  <si>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</si>
  <si>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</si>
  <si>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</si>
  <si>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</si>
  <si>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</si>
  <si>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</si>
  <si>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</si>
  <si>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</si>
  <si>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</si>
  <si>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</si>
  <si>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</si>
  <si>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</si>
  <si>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</si>
  <si>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</si>
  <si>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</si>
  <si>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</si>
  <si>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</si>
  <si>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</si>
  <si>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</si>
  <si>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</si>
  <si>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</si>
  <si>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</si>
  <si>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</si>
  <si>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</si>
  <si>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</si>
  <si>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</si>
  <si>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</si>
  <si>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</si>
  <si>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</si>
  <si>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</si>
  <si>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</si>
  <si>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</si>
  <si>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</si>
  <si>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</si>
  <si>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</si>
  <si>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</si>
  <si>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</si>
  <si>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</si>
  <si>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</si>
  <si>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</si>
  <si>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</si>
  <si>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</si>
  <si>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</si>
  <si>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</si>
  <si>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</si>
  <si>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</si>
  <si>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</si>
  <si>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</si>
  <si>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</si>
  <si>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</si>
  <si>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</si>
  <si>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</si>
  <si>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</si>
  <si>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</si>
  <si>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</si>
  <si>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</si>
  <si>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</si>
  <si>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</si>
  <si>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</si>
  <si>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</si>
  <si>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</si>
  <si>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</si>
  <si>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</si>
  <si>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</si>
  <si>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</si>
  <si>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</si>
  <si>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</si>
  <si>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</si>
  <si>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</si>
  <si>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</si>
  <si>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</si>
  <si>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</si>
  <si>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</si>
  <si>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</si>
  <si>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</si>
  <si>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</si>
  <si>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</si>
  <si>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</si>
  <si>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</si>
  <si>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</si>
  <si>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</si>
  <si>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</si>
  <si>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</si>
  <si>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</si>
  <si>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</si>
  <si>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</si>
  <si>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</si>
  <si>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</si>
  <si>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</si>
  <si>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</si>
  <si>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</si>
  <si>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</si>
  <si>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</si>
  <si>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</si>
  <si>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</si>
  <si>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</si>
  <si>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</si>
  <si>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</si>
  <si>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</si>
  <si>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</si>
  <si>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</si>
  <si>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</si>
  <si>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</si>
  <si>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</si>
  <si>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</si>
  <si>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</si>
  <si>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</si>
  <si>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</si>
  <si>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</si>
  <si>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</si>
  <si>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</si>
  <si>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</si>
  <si>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</si>
  <si>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</si>
  <si>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</si>
  <si>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</si>
  <si>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</si>
  <si>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</si>
  <si>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</si>
  <si>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</si>
  <si>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</si>
  <si>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</si>
  <si>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</si>
  <si>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</si>
  <si>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</si>
  <si>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</si>
  <si>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</si>
  <si>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</si>
  <si>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</si>
  <si>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</si>
  <si>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</si>
  <si>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</si>
  <si>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</si>
  <si>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</si>
  <si>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</si>
  <si>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</si>
  <si>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</si>
  <si>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</si>
  <si>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</si>
  <si>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</si>
  <si>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</si>
  <si>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</si>
  <si>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</si>
  <si>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</si>
  <si>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</si>
  <si>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</si>
  <si>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</si>
  <si>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</si>
  <si>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</si>
  <si>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</si>
  <si>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</si>
  <si>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</si>
  <si>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</si>
  <si>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</si>
  <si>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</si>
  <si>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</si>
  <si>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</si>
  <si>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</si>
  <si>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</si>
  <si>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</si>
  <si>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</si>
  <si>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</si>
  <si>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</si>
  <si>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</si>
  <si>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</si>
  <si>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</si>
  <si>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</si>
  <si>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</si>
  <si>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</si>
  <si>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</si>
  <si>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</si>
  <si>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</si>
  <si>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</si>
  <si>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</si>
  <si>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</si>
  <si>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</si>
  <si>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</si>
  <si>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</si>
  <si>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</si>
  <si>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</si>
  <si>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</si>
  <si>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</si>
  <si>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</si>
  <si>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</si>
  <si>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</si>
  <si>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</si>
  <si>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</si>
  <si>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</si>
  <si>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</si>
  <si>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</si>
  <si>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</si>
  <si>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</si>
  <si>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</si>
  <si>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</si>
  <si>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</si>
  <si>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</si>
  <si>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</si>
  <si>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</si>
  <si>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</si>
  <si>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</si>
  <si>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</si>
  <si>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</si>
  <si>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</si>
  <si>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</si>
  <si>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</si>
  <si>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</si>
  <si>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</si>
  <si>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</si>
  <si>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</si>
  <si>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</si>
  <si>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</si>
  <si>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</si>
  <si>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</si>
  <si>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</si>
  <si>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</si>
  <si>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</si>
  <si>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</si>
  <si>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</si>
  <si>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</si>
  <si>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</si>
  <si>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</si>
  <si>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</si>
  <si>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</si>
  <si>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</si>
  <si>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</si>
  <si>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</si>
  <si>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</si>
  <si>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</si>
  <si>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</si>
  <si>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</si>
  <si>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</si>
  <si>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</si>
  <si>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</si>
  <si>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</si>
  <si>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</si>
  <si>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</si>
  <si>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</si>
  <si>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</si>
  <si>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</si>
  <si>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</si>
  <si>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</si>
  <si>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</si>
  <si>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</si>
  <si>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</si>
  <si>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</si>
  <si>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</si>
  <si>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</si>
  <si>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</si>
  <si>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</si>
  <si>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</si>
  <si>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</si>
  <si>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</si>
  <si>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</si>
  <si>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</si>
  <si>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</si>
  <si>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</si>
  <si>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</si>
  <si>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</si>
  <si>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</si>
  <si>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</si>
  <si>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</si>
  <si>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</si>
  <si>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</si>
  <si>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</si>
  <si>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</si>
  <si>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</si>
  <si>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</si>
  <si>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</si>
  <si>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</si>
  <si>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</si>
  <si>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</si>
  <si>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</si>
  <si>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</si>
  <si>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</si>
  <si>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</si>
  <si>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</si>
  <si>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</si>
  <si>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</si>
  <si>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</si>
  <si>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</si>
  <si>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</si>
  <si>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</si>
  <si>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</si>
  <si>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</si>
  <si>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</si>
  <si>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</si>
  <si>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</si>
  <si>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</si>
  <si>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</si>
  <si>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</si>
  <si>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</si>
  <si>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</si>
  <si>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</si>
  <si>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</si>
  <si>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</si>
  <si>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</si>
  <si>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</si>
  <si>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</si>
  <si>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</si>
  <si>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</si>
  <si>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</si>
  <si>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</si>
  <si>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</si>
  <si>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</si>
  <si>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</si>
  <si>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</si>
  <si>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</si>
  <si>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</si>
  <si>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</si>
  <si>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</si>
  <si>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</si>
  <si>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</si>
  <si>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</si>
  <si>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</si>
  <si>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</si>
  <si>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</si>
  <si>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</si>
  <si>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</si>
  <si>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</si>
  <si>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</si>
  <si>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</si>
  <si>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</si>
  <si>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</si>
  <si>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</si>
  <si>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</si>
  <si>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</si>
  <si>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</si>
  <si>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</si>
  <si>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</si>
  <si>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</si>
  <si>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</si>
  <si>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</si>
  <si>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</si>
  <si>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</si>
  <si>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</si>
  <si>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</si>
  <si>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</si>
  <si>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</si>
  <si>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</si>
  <si>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</si>
  <si>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</si>
  <si>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</si>
  <si>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</si>
  <si>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</si>
  <si>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</si>
  <si>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</si>
  <si>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</si>
  <si>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</si>
  <si>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</si>
  <si>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</si>
  <si>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</si>
  <si>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</si>
  <si>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</si>
  <si>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</si>
  <si>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</si>
  <si>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</si>
  <si>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</si>
  <si>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</si>
  <si>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</si>
  <si>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</si>
  <si>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</si>
  <si>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</si>
  <si>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</si>
  <si>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</si>
  <si>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</si>
  <si>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</si>
  <si>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</si>
  <si>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</si>
  <si>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</si>
  <si>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</si>
  <si>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</si>
  <si>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</si>
  <si>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</si>
  <si>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</si>
  <si>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</si>
  <si>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</si>
  <si>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</si>
  <si>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</si>
  <si>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</si>
  <si>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</si>
  <si>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</si>
  <si>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</si>
  <si>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</si>
  <si>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</si>
  <si>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</si>
  <si>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</si>
  <si>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</si>
  <si>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</si>
  <si>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</si>
  <si>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</si>
  <si>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</si>
  <si>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</si>
  <si>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</si>
  <si>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</si>
  <si>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</si>
  <si>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</si>
  <si>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</si>
  <si>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</si>
  <si>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</si>
  <si>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</si>
  <si>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</si>
  <si>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</si>
  <si>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</si>
  <si>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</si>
  <si>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</si>
  <si>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</si>
  <si>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</si>
  <si>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</si>
  <si>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</si>
  <si>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</si>
  <si>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</si>
  <si>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</si>
  <si>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</si>
  <si>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</si>
  <si>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</si>
  <si>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</si>
  <si>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</si>
  <si>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</si>
  <si>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</si>
  <si>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</si>
  <si>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</si>
  <si>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</si>
  <si>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</si>
  <si>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</si>
  <si>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</si>
  <si>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</si>
  <si>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</si>
  <si>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</si>
  <si>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</si>
  <si>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</si>
  <si>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</si>
  <si>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</si>
  <si>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</si>
  <si>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</si>
  <si>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</si>
  <si>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</si>
  <si>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</si>
  <si>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</si>
  <si>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</si>
  <si>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</si>
  <si>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</si>
  <si>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</si>
  <si>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</si>
  <si>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</si>
  <si>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</si>
  <si>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</si>
  <si>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</si>
  <si>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</si>
  <si>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</si>
  <si>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</si>
  <si>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</si>
  <si>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</si>
  <si>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</si>
  <si>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</si>
  <si>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</si>
  <si>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</si>
  <si>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</si>
  <si>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</si>
  <si>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</si>
  <si>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</si>
  <si>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</si>
  <si>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</si>
  <si>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</si>
  <si>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</si>
  <si>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</si>
  <si>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</si>
  <si>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</si>
  <si>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</si>
  <si>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</si>
  <si>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</si>
  <si>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</si>
  <si>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</si>
  <si>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</si>
  <si>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</si>
  <si>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</si>
  <si>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</si>
  <si>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</si>
  <si>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</si>
  <si>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</si>
  <si>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</si>
  <si>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</si>
  <si>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</si>
  <si>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</si>
  <si>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</si>
  <si>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</si>
  <si>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</si>
  <si>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</si>
  <si>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</si>
  <si>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</si>
  <si>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</si>
  <si>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</si>
  <si>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</si>
  <si>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</si>
  <si>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</si>
  <si>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</si>
  <si>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</si>
  <si>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</si>
  <si>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</si>
  <si>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</si>
  <si>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</si>
  <si>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</si>
  <si>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</si>
  <si>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</si>
  <si>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</si>
  <si>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</si>
  <si>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</si>
  <si>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</si>
  <si>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</si>
  <si>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</si>
  <si>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</si>
  <si>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</si>
  <si>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</si>
  <si>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</si>
  <si>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</si>
  <si>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</si>
  <si>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</si>
  <si>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</si>
  <si>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</si>
  <si>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</si>
  <si>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</si>
  <si>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</si>
  <si>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</si>
  <si>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</si>
  <si>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</si>
  <si>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</si>
  <si>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</si>
  <si>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</si>
  <si>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</si>
  <si>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</si>
  <si>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</si>
  <si>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</si>
  <si>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</si>
  <si>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</si>
  <si>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</si>
  <si>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</si>
  <si>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</si>
  <si>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</si>
  <si>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</si>
  <si>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</si>
  <si>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</si>
  <si>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</si>
  <si>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</si>
  <si>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</si>
  <si>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</si>
  <si>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</si>
  <si>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</si>
  <si>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</si>
  <si>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</si>
  <si>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</si>
  <si>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</si>
  <si>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</si>
  <si>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</si>
  <si>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</si>
  <si>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</si>
  <si>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</si>
  <si>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</si>
  <si>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</si>
  <si>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</si>
  <si>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</si>
  <si>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</si>
  <si>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</si>
  <si>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</si>
  <si>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</si>
  <si>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</si>
  <si>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</si>
  <si>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</si>
  <si>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</si>
  <si>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</si>
  <si>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</si>
  <si>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</si>
  <si>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</si>
  <si>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</si>
  <si>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</si>
  <si>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</si>
  <si>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</si>
  <si>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</si>
  <si>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</si>
  <si>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</si>
  <si>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</si>
  <si>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</si>
  <si>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</si>
  <si>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</si>
  <si>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</si>
  <si>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</si>
  <si>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</si>
  <si>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</si>
  <si>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</si>
  <si>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</si>
  <si>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</si>
  <si>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</si>
  <si>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</si>
  <si>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</si>
  <si>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</si>
  <si>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</si>
  <si>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</si>
  <si>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</si>
  <si>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</si>
  <si>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</si>
  <si>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</si>
  <si>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</si>
  <si>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</si>
  <si>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</si>
  <si>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</si>
  <si>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</si>
  <si>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</si>
  <si>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</si>
  <si>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</si>
  <si>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</si>
  <si>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</si>
  <si>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</si>
  <si>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</si>
  <si>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</si>
  <si>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</si>
  <si>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</si>
  <si>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</si>
  <si>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</si>
  <si>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</si>
  <si>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</si>
  <si>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</si>
  <si>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</si>
  <si>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</si>
  <si>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</si>
  <si>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</si>
  <si>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</si>
  <si>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</si>
  <si>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</si>
  <si>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</si>
  <si>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</si>
  <si>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</si>
  <si>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</si>
  <si>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</si>
  <si>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</si>
  <si>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</si>
  <si>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</si>
  <si>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</si>
  <si>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</si>
  <si>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</si>
  <si>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</si>
  <si>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</si>
  <si>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</si>
  <si>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</si>
  <si>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</si>
  <si>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</si>
  <si>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</si>
  <si>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</si>
  <si>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</si>
  <si>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</si>
  <si>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</si>
  <si>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</si>
  <si>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</si>
  <si>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</si>
  <si>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</si>
  <si>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</si>
  <si>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</si>
  <si>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</si>
  <si>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</si>
  <si>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</si>
  <si>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</si>
  <si>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</si>
  <si>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</si>
  <si>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</si>
  <si>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</si>
  <si>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</si>
  <si>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</si>
  <si>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</si>
  <si>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</si>
  <si>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</si>
  <si>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</si>
  <si>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</si>
  <si>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</si>
  <si>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</si>
  <si>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</si>
  <si>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</si>
  <si>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</si>
  <si>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</si>
  <si>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</si>
  <si>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</si>
  <si>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</si>
  <si>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</si>
  <si>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</si>
  <si>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</si>
  <si>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</si>
  <si>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</si>
  <si>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</si>
  <si>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</si>
  <si>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</si>
  <si>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</si>
  <si>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</si>
  <si>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</si>
  <si>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</si>
  <si>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</si>
  <si>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</si>
  <si>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</si>
  <si>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</si>
  <si>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</si>
  <si>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</si>
  <si>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</si>
  <si>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</si>
  <si>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</si>
  <si>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</si>
  <si>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</si>
  <si>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</si>
  <si>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</si>
  <si>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</si>
  <si>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</si>
  <si>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</si>
  <si>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</si>
  <si>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</si>
  <si>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</si>
  <si>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</si>
  <si>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</si>
  <si>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</si>
  <si>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</si>
  <si>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</si>
  <si>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</si>
  <si>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</si>
  <si>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</si>
  <si>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</si>
  <si>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</si>
  <si>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</si>
  <si>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</si>
  <si>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</si>
  <si>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</si>
  <si>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</si>
  <si>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</si>
  <si>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</si>
  <si>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</si>
  <si>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</si>
  <si>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</si>
  <si>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</si>
  <si>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</si>
  <si>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</si>
  <si>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</si>
  <si>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</si>
  <si>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</si>
  <si>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</si>
  <si>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</si>
  <si>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</si>
  <si>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</si>
  <si>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</si>
  <si>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</si>
  <si>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</si>
  <si>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</si>
  <si>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</si>
  <si>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</si>
  <si>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</si>
  <si>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</si>
  <si>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</si>
  <si>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</si>
  <si>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</si>
  <si>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</si>
  <si>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</si>
  <si>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</si>
  <si>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</si>
  <si>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</si>
  <si>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</si>
  <si>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</si>
  <si>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</si>
  <si>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</si>
  <si>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</si>
  <si>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</si>
  <si>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</si>
  <si>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</si>
  <si>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</si>
  <si>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</si>
  <si>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</si>
  <si>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</si>
  <si>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</si>
  <si>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</si>
  <si>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</si>
  <si>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</si>
  <si>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</si>
  <si>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</si>
  <si>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</si>
  <si>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</si>
  <si>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</si>
  <si>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</si>
  <si>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</si>
  <si>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</si>
  <si>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</si>
  <si>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</si>
  <si>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</si>
  <si>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</si>
  <si>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</si>
  <si>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</si>
  <si>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</si>
  <si>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</si>
  <si>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</si>
  <si>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</si>
  <si>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</si>
  <si>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</si>
  <si>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</si>
  <si>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</si>
  <si>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</si>
  <si>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</si>
  <si>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</si>
  <si>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</si>
  <si>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</si>
  <si>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</si>
  <si>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</si>
  <si>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</si>
  <si>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</si>
  <si>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</si>
  <si>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</si>
  <si>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</si>
  <si>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</si>
  <si>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</si>
  <si>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</si>
  <si>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</si>
  <si>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</si>
  <si>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</si>
  <si>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</si>
  <si>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</si>
  <si>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</si>
  <si>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</si>
  <si>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</si>
  <si>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</si>
  <si>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</si>
  <si>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</si>
  <si>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</si>
  <si>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</si>
  <si>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</si>
  <si>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</si>
  <si>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</si>
  <si>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</si>
  <si>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</si>
  <si>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</si>
  <si>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</si>
  <si>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</si>
  <si>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</si>
  <si>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</si>
  <si>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</si>
  <si>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</si>
  <si>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</si>
  <si>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</si>
  <si>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</si>
  <si>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</si>
  <si>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</si>
  <si>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</si>
  <si>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</si>
  <si>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</si>
  <si>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</si>
  <si>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</si>
  <si>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</si>
  <si>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</si>
  <si>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</si>
  <si>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</si>
  <si>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</si>
  <si>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</si>
  <si>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</si>
  <si>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</si>
  <si>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</si>
  <si>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</si>
  <si>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</si>
  <si>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</si>
  <si>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</si>
  <si>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</si>
  <si>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</si>
  <si>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</si>
  <si>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</si>
  <si>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</si>
  <si>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</si>
  <si>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</si>
  <si>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</si>
  <si>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</si>
  <si>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</si>
  <si>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</si>
  <si>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</si>
  <si>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</si>
  <si>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</si>
  <si>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</si>
  <si>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</si>
  <si>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</si>
  <si>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</si>
  <si>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</si>
  <si>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</si>
  <si>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</si>
  <si>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</si>
  <si>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</si>
  <si>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</si>
  <si>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</si>
  <si>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</si>
  <si>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</si>
  <si>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</si>
  <si>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</si>
  <si>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</si>
  <si>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</si>
  <si>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</si>
  <si>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</si>
  <si>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</si>
  <si>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</si>
  <si>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</si>
  <si>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</si>
  <si>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</si>
  <si>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</si>
  <si>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</si>
  <si>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</si>
  <si>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</si>
  <si>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</si>
  <si>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</si>
  <si>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</si>
  <si>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</si>
  <si>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</si>
  <si>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</si>
  <si>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</si>
  <si>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</si>
  <si>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</si>
  <si>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</si>
  <si>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</si>
  <si>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</si>
  <si>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</si>
  <si>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</si>
  <si>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</si>
  <si>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</si>
  <si>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</si>
  <si>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</si>
  <si>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</si>
  <si>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</si>
  <si>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</si>
  <si>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</si>
  <si>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</si>
  <si>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</si>
  <si>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</si>
  <si>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</si>
  <si>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</si>
  <si>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</si>
  <si>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</si>
  <si>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</si>
  <si>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</si>
  <si>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</si>
  <si>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</si>
  <si>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</si>
  <si>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</si>
  <si>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</si>
  <si>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</si>
  <si>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</si>
  <si>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</si>
  <si>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</si>
  <si>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</si>
  <si>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</si>
  <si>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</si>
  <si>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</si>
  <si>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</si>
  <si>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</si>
  <si>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</si>
  <si>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</si>
  <si>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</si>
  <si>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</si>
  <si>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</si>
  <si>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</si>
  <si>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</si>
  <si>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</si>
  <si>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</si>
  <si>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</si>
  <si>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</si>
  <si>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</si>
  <si>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</si>
  <si>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</si>
  <si>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</si>
  <si>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</si>
  <si>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</si>
  <si>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</si>
  <si>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</si>
  <si>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</si>
  <si>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</si>
  <si>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</si>
  <si>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</si>
  <si>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</si>
  <si>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</si>
  <si>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</si>
  <si>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</si>
  <si>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</si>
  <si>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</si>
  <si>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</si>
  <si>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</si>
  <si>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</si>
  <si>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</si>
  <si>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</si>
  <si>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</si>
  <si>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</si>
  <si>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</si>
  <si>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</si>
  <si>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</si>
  <si>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</si>
  <si>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</si>
  <si>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</si>
  <si>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</si>
  <si>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</si>
  <si>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</si>
  <si>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</si>
  <si>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</si>
  <si>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</si>
  <si>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</si>
  <si>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</si>
  <si>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</si>
  <si>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</si>
  <si>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</si>
  <si>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</si>
  <si>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</si>
  <si>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</si>
  <si>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</si>
  <si>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</si>
  <si>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</si>
  <si>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</si>
  <si>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</si>
  <si>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</si>
  <si>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</si>
  <si>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</si>
  <si>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</si>
  <si>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</si>
  <si>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</si>
  <si>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</si>
  <si>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</si>
  <si>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</si>
  <si>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</si>
  <si>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</si>
  <si>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</si>
  <si>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</si>
  <si>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</si>
  <si>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</si>
  <si>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</si>
  <si>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</si>
  <si>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</si>
  <si>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</si>
  <si>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</si>
  <si>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</si>
  <si>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</si>
  <si>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</si>
  <si>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</si>
  <si>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</si>
  <si>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</si>
  <si>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</si>
  <si>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</si>
  <si>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Nexus Venture Partners</t>
  </si>
  <si>
    <t>MasterChow</t>
  </si>
  <si>
    <t>Hauz Khas</t>
  </si>
  <si>
    <t>A ready-to-cook Asian cuisine brand</t>
  </si>
  <si>
    <t>Vidur Kataria, Sidhanth Madan</t>
  </si>
  <si>
    <t>WEH Ventures</t>
  </si>
  <si>
    <t>Sochcast</t>
  </si>
  <si>
    <t xml:space="preserve">Online Media </t>
  </si>
  <si>
    <t>Sochcast is an Audio experiences company that give the listener and creators an Immersive Audio experience</t>
  </si>
  <si>
    <t>CA Harvinderjit Singh Bhatia, Garima Surana, Anil Srivatsa</t>
  </si>
  <si>
    <t>Vinners, Raj Nayak, Amritaanshu Agrawal</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</si>
  <si>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</si>
  <si>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</si>
  <si>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</si>
  <si>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</si>
  <si>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</si>
  <si>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</si>
  <si>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</si>
  <si>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</si>
  <si>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</si>
  <si>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</si>
  <si>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</si>
  <si>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</si>
  <si>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</si>
  <si>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</si>
  <si>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</si>
  <si>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</si>
  <si>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</si>
  <si>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</si>
  <si>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</si>
  <si>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</si>
  <si>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</si>
  <si>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</si>
  <si>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</si>
  <si>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</si>
  <si>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</si>
  <si>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</si>
  <si>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</si>
  <si>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</si>
  <si>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</si>
  <si>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</si>
  <si>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</si>
  <si>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</si>
  <si>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</si>
  <si>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</si>
  <si>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</si>
  <si>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</si>
  <si>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</si>
  <si>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</si>
  <si>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</si>
  <si>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</si>
  <si>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</si>
  <si>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</si>
  <si>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</si>
  <si>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</si>
  <si>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</si>
  <si>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</si>
  <si>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</si>
  <si>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</si>
  <si>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</si>
  <si>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</si>
  <si>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</si>
  <si>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</si>
  <si>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</si>
  <si>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</si>
  <si>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</si>
  <si>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</si>
  <si>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</si>
  <si>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</si>
  <si>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</si>
  <si>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</si>
  <si>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</si>
  <si>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</si>
  <si>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</si>
  <si>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</si>
  <si>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</si>
  <si>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</si>
  <si>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</si>
  <si>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</si>
  <si>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</si>
  <si>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</si>
  <si>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</si>
  <si>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</si>
  <si>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</si>
  <si>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</si>
  <si>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</si>
  <si>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</si>
  <si>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</si>
  <si>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</si>
  <si>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</si>
  <si>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</si>
  <si>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</si>
  <si>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</si>
  <si>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</si>
  <si>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</si>
  <si>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</si>
  <si>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</si>
  <si>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</si>
  <si>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</si>
  <si>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</si>
  <si>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</si>
  <si>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</si>
  <si>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</si>
  <si>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</si>
  <si>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</si>
  <si>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</si>
  <si>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</si>
  <si>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</si>
  <si>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</si>
  <si>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</si>
  <si>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</si>
  <si>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</si>
  <si>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</si>
  <si>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</si>
  <si>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</si>
  <si>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</si>
  <si>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</si>
  <si>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</si>
  <si>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</si>
  <si>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</si>
  <si>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</si>
  <si>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</si>
  <si>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</si>
  <si>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</si>
  <si>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</si>
  <si>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</si>
  <si>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</si>
  <si>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</si>
  <si>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</si>
  <si>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</si>
  <si>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</si>
  <si>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</si>
  <si>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</si>
  <si>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</si>
  <si>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</si>
  <si>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</si>
  <si>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</si>
  <si>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</si>
  <si>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</si>
  <si>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</si>
  <si>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</si>
  <si>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</si>
  <si>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</si>
  <si>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</si>
  <si>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</si>
  <si>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</si>
  <si>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</si>
  <si>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</si>
  <si>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</si>
  <si>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</si>
  <si>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</si>
  <si>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</si>
  <si>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</si>
  <si>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</si>
  <si>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</si>
  <si>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</si>
  <si>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</si>
  <si>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</si>
  <si>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</si>
  <si>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</si>
  <si>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</si>
  <si>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</si>
  <si>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</si>
  <si>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</si>
  <si>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</si>
  <si>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</si>
  <si>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</si>
  <si>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</si>
  <si>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</si>
  <si>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</si>
  <si>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</si>
  <si>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</si>
  <si>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</si>
  <si>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</si>
  <si>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</si>
  <si>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</si>
  <si>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</si>
  <si>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</si>
  <si>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</si>
  <si>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</si>
  <si>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</si>
  <si>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</si>
  <si>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</si>
  <si>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</si>
  <si>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</si>
  <si>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</si>
  <si>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</si>
  <si>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</si>
  <si>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</si>
  <si>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</si>
  <si>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</si>
  <si>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</si>
  <si>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</si>
  <si>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</si>
  <si>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</si>
  <si>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</si>
  <si>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</si>
  <si>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</si>
  <si>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</si>
  <si>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</si>
  <si>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</si>
  <si>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</si>
  <si>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</si>
  <si>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</si>
  <si>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</si>
  <si>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</si>
  <si>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</si>
  <si>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</si>
  <si>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</si>
  <si>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</si>
  <si>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</si>
  <si>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</si>
  <si>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</si>
  <si>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</si>
  <si>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</si>
  <si>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</si>
  <si>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</si>
  <si>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</si>
  <si>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</si>
  <si>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</si>
  <si>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</si>
  <si>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</si>
  <si>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</si>
  <si>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</si>
  <si>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</si>
  <si>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</si>
  <si>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</si>
  <si>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</si>
  <si>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</si>
  <si>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</si>
  <si>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</si>
  <si>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</si>
  <si>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</si>
  <si>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</si>
  <si>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</si>
  <si>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</si>
  <si>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</si>
  <si>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</si>
  <si>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</si>
  <si>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</si>
  <si>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</si>
  <si>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</si>
  <si>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</si>
  <si>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</si>
  <si>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</si>
  <si>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</si>
  <si>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</si>
  <si>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</si>
  <si>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</si>
  <si>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</si>
  <si>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</si>
  <si>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</si>
  <si>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</si>
  <si>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</si>
  <si>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</si>
  <si>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</si>
  <si>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</si>
  <si>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</si>
  <si>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</si>
  <si>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</si>
  <si>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</si>
  <si>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</si>
  <si>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</si>
  <si>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</si>
  <si>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</si>
  <si>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</si>
  <si>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</si>
  <si>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</si>
  <si>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</si>
  <si>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</si>
  <si>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</si>
  <si>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</si>
  <si>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</si>
  <si>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</si>
  <si>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</si>
  <si>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</si>
  <si>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</si>
  <si>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</si>
  <si>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</si>
  <si>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</si>
  <si>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</si>
  <si>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</si>
  <si>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</si>
  <si>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</si>
  <si>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</si>
  <si>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</si>
  <si>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</si>
  <si>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</si>
  <si>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</si>
  <si>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</si>
  <si>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</si>
  <si>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</si>
  <si>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</si>
  <si>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</si>
  <si>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</si>
  <si>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</si>
  <si>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</si>
  <si>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</si>
  <si>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</si>
  <si>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</si>
  <si>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</si>
  <si>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</si>
  <si>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</si>
  <si>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</si>
  <si>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</si>
  <si>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</si>
  <si>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</si>
  <si>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</si>
  <si>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</si>
  <si>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</si>
  <si>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</si>
  <si>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</si>
  <si>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</si>
  <si>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</si>
  <si>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</si>
  <si>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</si>
  <si>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</si>
  <si>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</si>
  <si>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</si>
  <si>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</si>
  <si>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</si>
  <si>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</si>
  <si>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</si>
  <si>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</si>
  <si>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</si>
  <si>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</si>
  <si>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</si>
  <si>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</si>
  <si>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</si>
  <si>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</si>
  <si>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</si>
  <si>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</si>
  <si>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</si>
  <si>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</si>
  <si>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</si>
  <si>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</si>
  <si>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</si>
  <si>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</si>
  <si>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</si>
  <si>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</si>
  <si>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</si>
  <si>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</si>
  <si>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</si>
  <si>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</si>
  <si>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</si>
  <si>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</si>
  <si>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</si>
  <si>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</si>
  <si>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</si>
  <si>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</si>
  <si>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</si>
  <si>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</si>
  <si>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</si>
  <si>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</si>
  <si>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</si>
  <si>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</si>
  <si>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</si>
  <si>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</si>
  <si>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</si>
  <si>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</si>
  <si>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</si>
  <si>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</si>
  <si>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</si>
  <si>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</si>
  <si>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</si>
  <si>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</si>
  <si>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</si>
  <si>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</si>
  <si>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</si>
  <si>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</si>
  <si>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</si>
  <si>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</si>
  <si>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</si>
  <si>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</si>
  <si>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</si>
  <si>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</si>
  <si>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</si>
  <si>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</si>
  <si>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</si>
  <si>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</si>
  <si>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</si>
  <si>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</si>
  <si>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</si>
  <si>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</si>
  <si>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</si>
  <si>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</si>
  <si>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</si>
  <si>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</si>
  <si>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</si>
  <si>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</si>
  <si>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</si>
  <si>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</si>
  <si>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</si>
  <si>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</si>
  <si>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</si>
  <si>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</si>
  <si>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</si>
  <si>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</si>
  <si>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</si>
  <si>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</si>
  <si>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</si>
  <si>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</si>
  <si>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</si>
  <si>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</si>
  <si>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</si>
  <si>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</si>
  <si>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</si>
  <si>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</si>
  <si>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</si>
  <si>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</si>
  <si>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</si>
  <si>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</si>
  <si>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</si>
  <si>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</si>
  <si>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</si>
  <si>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</si>
  <si>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</si>
  <si>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</si>
  <si>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</si>
  <si>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</si>
  <si>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</si>
  <si>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</si>
  <si>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</si>
  <si>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</si>
  <si>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</si>
  <si>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</si>
  <si>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</si>
  <si>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</si>
  <si>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</si>
  <si>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</si>
  <si>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</si>
  <si>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</si>
  <si>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</si>
  <si>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</si>
  <si>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</si>
  <si>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</si>
  <si>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</si>
  <si>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</si>
  <si>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</si>
  <si>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</si>
  <si>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</si>
  <si>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</si>
  <si>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</si>
  <si>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</si>
  <si>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</si>
  <si>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</si>
  <si>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</si>
  <si>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</si>
  <si>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</si>
  <si>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</si>
  <si>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</si>
  <si>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</si>
  <si>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</si>
  <si>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</si>
  <si>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</si>
  <si>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</si>
  <si>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</si>
  <si>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</si>
  <si>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</si>
  <si>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</si>
  <si>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</si>
  <si>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</si>
  <si>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</si>
  <si>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</si>
  <si>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</si>
  <si>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</si>
  <si>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</si>
  <si>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</si>
  <si>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</si>
  <si>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</si>
  <si>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</si>
  <si>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</si>
  <si>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</si>
  <si>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</si>
  <si>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</si>
  <si>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</si>
  <si>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</si>
  <si>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</si>
  <si>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</si>
  <si>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</si>
  <si>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</si>
  <si>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</si>
  <si>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</si>
  <si>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</si>
  <si>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</si>
  <si>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</si>
  <si>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</si>
  <si>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</si>
  <si>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</si>
  <si>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</si>
  <si>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</si>
  <si>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</si>
  <si>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</si>
  <si>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</si>
  <si>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</si>
  <si>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</si>
  <si>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</si>
  <si>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</si>
  <si>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</si>
  <si>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</si>
  <si>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</si>
  <si>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</si>
  <si>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</si>
  <si>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</si>
  <si>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</si>
  <si>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</si>
  <si>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</si>
  <si>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</si>
  <si>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</si>
  <si>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</si>
  <si>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</si>
  <si>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</si>
  <si>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</si>
  <si>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</si>
  <si>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</si>
  <si>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</si>
  <si>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</si>
  <si>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</si>
  <si>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</si>
  <si>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</si>
  <si>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</si>
  <si>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</si>
  <si>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</si>
  <si>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</si>
  <si>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</si>
  <si>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</si>
  <si>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</si>
  <si>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</si>
  <si>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</si>
  <si>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</si>
  <si>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</si>
  <si>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</si>
  <si>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</si>
  <si>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</si>
  <si>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</si>
  <si>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</si>
  <si>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</si>
  <si>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</si>
  <si>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</si>
  <si>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</si>
  <si>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</si>
  <si>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</si>
  <si>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</si>
  <si>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</si>
  <si>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</si>
  <si>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</si>
  <si>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</si>
  <si>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</si>
  <si>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</si>
  <si>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</si>
  <si>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</si>
  <si>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</si>
  <si>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</si>
  <si>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</si>
  <si>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</si>
  <si>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</si>
  <si>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</si>
  <si>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</si>
  <si>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</si>
  <si>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</si>
  <si>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</si>
  <si>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</si>
  <si>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</si>
  <si>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</si>
  <si>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</si>
  <si>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</si>
  <si>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</si>
  <si>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</si>
  <si>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</si>
  <si>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</si>
  <si>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</si>
  <si>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</si>
  <si>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</si>
  <si>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</si>
  <si>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</si>
  <si>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</si>
  <si>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</si>
  <si>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</si>
  <si>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</si>
  <si>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</si>
  <si>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</si>
  <si>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</si>
  <si>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</si>
  <si>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</si>
  <si>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</si>
  <si>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</si>
  <si>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</si>
  <si>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</si>
  <si>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</si>
  <si>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</si>
  <si>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</si>
  <si>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</si>
  <si>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</si>
  <si>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</si>
  <si>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</si>
  <si>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</si>
  <si>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</si>
  <si>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</si>
  <si>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</si>
  <si>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</si>
  <si>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</si>
  <si>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</si>
  <si>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</si>
  <si>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</si>
  <si>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</si>
  <si>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</si>
  <si>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</si>
  <si>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</si>
  <si>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</si>
  <si>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</si>
  <si>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</si>
  <si>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</si>
  <si>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</si>
  <si>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</si>
  <si>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</si>
  <si>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</si>
  <si>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</si>
  <si>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</si>
  <si>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</si>
  <si>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</si>
  <si>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</si>
  <si>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</si>
  <si>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</si>
  <si>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</si>
  <si>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</si>
  <si>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</si>
  <si>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</si>
  <si>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</si>
  <si>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</si>
  <si>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</si>
  <si>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</si>
  <si>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</si>
  <si>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</si>
  <si>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</si>
  <si>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</si>
  <si>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</si>
  <si>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</si>
  <si>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</si>
  <si>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</si>
  <si>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</si>
  <si>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</si>
  <si>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</si>
  <si>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</si>
  <si>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</si>
  <si>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</si>
  <si>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</si>
  <si>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</si>
  <si>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</si>
  <si>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</si>
  <si>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</si>
  <si>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</si>
  <si>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</si>
  <si>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</si>
  <si>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</si>
  <si>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</si>
  <si>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</si>
  <si>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</si>
  <si>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</si>
  <si>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</si>
  <si>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</si>
  <si>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</si>
  <si>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</si>
  <si>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</si>
  <si>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</si>
  <si>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</si>
  <si>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</si>
  <si>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</si>
  <si>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</si>
  <si>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</si>
  <si>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</si>
  <si>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</si>
  <si>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</si>
  <si>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</si>
  <si>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</si>
  <si>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</si>
  <si>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</si>
  <si>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</si>
  <si>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</si>
  <si>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</si>
  <si>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</si>
  <si>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</si>
  <si>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</si>
  <si>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</si>
  <si>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</si>
  <si>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</si>
  <si>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</si>
  <si>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</si>
  <si>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</si>
  <si>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</si>
  <si>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</si>
  <si>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</si>
  <si>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</si>
  <si>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</si>
  <si>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</si>
  <si>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</si>
  <si>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</si>
  <si>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</si>
  <si>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</si>
  <si>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</si>
  <si>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</si>
  <si>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</si>
  <si>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</si>
  <si>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</si>
  <si>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</si>
  <si>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</si>
  <si>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</si>
  <si>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</si>
  <si>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</si>
  <si>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</si>
  <si>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</si>
  <si>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</si>
  <si>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</si>
  <si>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</si>
  <si>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</si>
  <si>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</si>
  <si>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</si>
  <si>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</si>
  <si>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</si>
  <si>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</si>
  <si>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</si>
  <si>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</si>
  <si>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</si>
  <si>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</si>
  <si>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</si>
  <si>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</si>
  <si>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</si>
  <si>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</si>
  <si>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</si>
  <si>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</si>
  <si>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</si>
  <si>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</si>
  <si>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</si>
  <si>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</si>
  <si>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</si>
  <si>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</si>
  <si>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</si>
  <si>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</si>
  <si>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</si>
  <si>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</si>
  <si>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</si>
  <si>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</si>
  <si>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</si>
  <si>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</si>
  <si>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</si>
  <si>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</si>
  <si>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</si>
  <si>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</si>
  <si>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</si>
  <si>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</si>
  <si>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</si>
  <si>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</si>
  <si>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</si>
  <si>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</si>
  <si>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</si>
  <si>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</si>
  <si>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</si>
  <si>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</si>
  <si>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</si>
  <si>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</si>
  <si>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</si>
  <si>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</si>
  <si>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</si>
  <si>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</si>
  <si>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</si>
  <si>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</si>
  <si>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</si>
  <si>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</si>
  <si>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</si>
  <si>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</si>
  <si>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</si>
  <si>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</si>
  <si>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</si>
  <si>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</si>
  <si>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</si>
  <si>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</si>
  <si>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</si>
  <si>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</si>
  <si>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</si>
  <si>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</si>
  <si>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</si>
  <si>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</si>
  <si>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</si>
  <si>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</si>
  <si>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</si>
  <si>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</si>
  <si>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</si>
  <si>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</si>
  <si>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</si>
  <si>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</si>
  <si>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</si>
  <si>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</si>
  <si>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</si>
  <si>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</si>
  <si>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</si>
  <si>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</si>
  <si>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</si>
  <si>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</si>
  <si>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</si>
  <si>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</si>
  <si>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</si>
  <si>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</si>
  <si>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</si>
  <si>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</si>
  <si>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</si>
  <si>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</si>
  <si>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</si>
  <si>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</si>
  <si>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</si>
  <si>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</si>
  <si>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</si>
  <si>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</si>
  <si>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</si>
  <si>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</si>
  <si>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</si>
  <si>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</si>
  <si>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</si>
  <si>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</si>
  <si>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</si>
  <si>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</si>
  <si>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</si>
  <si>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</si>
  <si>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</si>
  <si>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</si>
  <si>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</si>
  <si>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</si>
  <si>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</si>
  <si>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</si>
  <si>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</si>
  <si>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</si>
  <si>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</si>
  <si>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</si>
  <si>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</si>
  <si>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</si>
  <si>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</si>
  <si>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</si>
  <si>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</si>
  <si>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</si>
  <si>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</si>
  <si>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</si>
  <si>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</si>
  <si>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</si>
  <si>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</si>
  <si>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</si>
  <si>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</si>
  <si>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</si>
  <si>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</si>
  <si>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</si>
  <si>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</si>
  <si>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</si>
  <si>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</si>
  <si>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</si>
  <si>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</si>
  <si>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</si>
  <si>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</si>
  <si>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</si>
  <si>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</si>
  <si>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</si>
  <si>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</si>
  <si>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</si>
  <si>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</si>
  <si>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</si>
  <si>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</si>
  <si>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</si>
  <si>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</si>
  <si>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</si>
  <si>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</si>
  <si>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</si>
  <si>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</si>
  <si>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</si>
  <si>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</si>
  <si>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</si>
  <si>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</si>
  <si>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</si>
  <si>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</si>
  <si>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</si>
  <si>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</si>
  <si>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</si>
  <si>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</si>
  <si>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</si>
  <si>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</si>
  <si>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</si>
  <si>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</si>
  <si>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</si>
  <si>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</si>
  <si>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</si>
  <si>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</si>
  <si>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</si>
  <si>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</si>
  <si>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</si>
  <si>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</si>
  <si>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</si>
  <si>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</si>
  <si>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</si>
  <si>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</si>
  <si>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</si>
  <si>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</si>
  <si>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</si>
  <si>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</si>
  <si>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</si>
  <si>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</si>
  <si>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</si>
  <si>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</si>
  <si>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</si>
  <si>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</si>
  <si>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</si>
  <si>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</si>
  <si>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</si>
  <si>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</si>
  <si>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</si>
  <si>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</si>
  <si>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</si>
  <si>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</si>
  <si>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</si>
  <si>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</si>
  <si>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</si>
  <si>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</si>
  <si>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</si>
  <si>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</si>
  <si>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</si>
  <si>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</si>
  <si>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</si>
  <si>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</si>
  <si>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</si>
  <si>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</si>
  <si>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</si>
  <si>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</si>
  <si>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</si>
  <si>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</si>
  <si>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</si>
  <si>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</si>
  <si>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</si>
  <si>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</si>
  <si>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</si>
  <si>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</si>
  <si>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</si>
  <si>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</si>
  <si>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</si>
  <si>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</si>
  <si>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</si>
  <si>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</si>
  <si>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</si>
  <si>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</si>
  <si>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</si>
  <si>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</si>
  <si>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</si>
  <si>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</si>
  <si>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</si>
  <si>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</si>
  <si>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</si>
  <si>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</si>
  <si>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</si>
  <si>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</si>
  <si>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</si>
  <si>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</si>
  <si>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</si>
  <si>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</si>
  <si>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</si>
  <si>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</si>
  <si>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</si>
  <si>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</si>
  <si>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</si>
  <si>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</si>
  <si>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</si>
  <si>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</si>
  <si>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</si>
  <si>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</si>
  <si>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</si>
  <si>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</si>
  <si>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</si>
  <si>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</si>
  <si>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</si>
  <si>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</si>
  <si>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</si>
  <si>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</si>
  <si>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</si>
  <si>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</si>
  <si>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</si>
  <si>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</si>
  <si>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</si>
  <si>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</si>
  <si>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</si>
  <si>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</si>
  <si>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</si>
  <si>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</si>
  <si>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</si>
  <si>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</si>
  <si>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</si>
  <si>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</si>
  <si>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</si>
  <si>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</si>
  <si>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</si>
  <si>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</si>
  <si>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</si>
  <si>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</si>
  <si>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</si>
  <si>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</si>
  <si>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</si>
  <si>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</si>
  <si>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</si>
  <si>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</si>
  <si>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</si>
  <si>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</si>
  <si>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</si>
  <si>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</si>
  <si>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</si>
  <si>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</si>
  <si>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</si>
  <si>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</si>
  <si>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</si>
  <si>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</si>
  <si>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</si>
  <si>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</si>
  <si>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</si>
  <si>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</si>
  <si>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</si>
  <si>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</si>
  <si>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</si>
  <si>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</si>
  <si>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 xml:space="preserve">Gurugram </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</si>
  <si>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</si>
  <si>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</si>
  <si>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</si>
  <si>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</si>
  <si>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</si>
  <si>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</si>
  <si>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</si>
  <si>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</si>
  <si>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</si>
  <si>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</si>
  <si>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</si>
  <si>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</si>
  <si>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</si>
  <si>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</si>
  <si>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</si>
  <si>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</si>
  <si>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</si>
  <si>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</si>
  <si>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</si>
  <si>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</si>
  <si>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</si>
  <si>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</si>
  <si>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</si>
  <si>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</si>
  <si>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</si>
  <si>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</si>
  <si>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</si>
  <si>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</si>
  <si>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</si>
  <si>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</si>
  <si>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</si>
  <si>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</si>
  <si>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</si>
  <si>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</si>
  <si>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</si>
  <si>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</si>
  <si>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</si>
  <si>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</si>
  <si>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</si>
  <si>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</si>
  <si>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</si>
  <si>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</si>
  <si>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</si>
  <si>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</si>
  <si>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</si>
  <si>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Headq</t>
  </si>
  <si>
    <t>Amount</t>
  </si>
  <si>
    <t>CATA</t>
  </si>
  <si>
    <t>Tier 1</t>
  </si>
  <si>
    <t>Tier 2</t>
  </si>
  <si>
    <t>Tier 3</t>
  </si>
  <si>
    <t>Sum of Amount(in dollars)</t>
  </si>
  <si>
    <t>Count of Founder/s</t>
  </si>
  <si>
    <t>(blank)</t>
  </si>
  <si>
    <t>Grand Total</t>
  </si>
  <si>
    <t>#N/A</t>
  </si>
  <si>
    <t>196</t>
  </si>
  <si>
    <t>197</t>
  </si>
  <si>
    <t>198</t>
  </si>
  <si>
    <t>199</t>
  </si>
  <si>
    <t>200</t>
  </si>
  <si>
    <t>201</t>
  </si>
  <si>
    <t>202</t>
  </si>
  <si>
    <t>Ahmadabad Total</t>
  </si>
  <si>
    <t>Ahmedabad Total</t>
  </si>
  <si>
    <t>Ambernath Total</t>
  </si>
  <si>
    <t>Andheri Total</t>
  </si>
  <si>
    <t>Bangalore Total</t>
  </si>
  <si>
    <t>Beijing Total</t>
  </si>
  <si>
    <t>Bhilwara Total</t>
  </si>
  <si>
    <t>Bhubaneswar Total</t>
  </si>
  <si>
    <t>Chandigarh Total</t>
  </si>
  <si>
    <t>Chennai Total</t>
  </si>
  <si>
    <t>Cochin Total</t>
  </si>
  <si>
    <t>Coimbatore Total</t>
  </si>
  <si>
    <t>Computer Games Total</t>
  </si>
  <si>
    <t>Faridabad Total</t>
  </si>
  <si>
    <t>Faridabad, Haryana Total</t>
  </si>
  <si>
    <t>Food &amp; Beverages Total</t>
  </si>
  <si>
    <t>Gandhinagar Total</t>
  </si>
  <si>
    <t>Ghaziabad Total</t>
  </si>
  <si>
    <t>Goa Total</t>
  </si>
  <si>
    <t>Gujarat Total</t>
  </si>
  <si>
    <t>Gurgaon Total</t>
  </si>
  <si>
    <t>Gurugram Total</t>
  </si>
  <si>
    <t>Gurugram  Total</t>
  </si>
  <si>
    <t>Guwahati Total</t>
  </si>
  <si>
    <t>Haryana Total</t>
  </si>
  <si>
    <t>Hyderabad Total</t>
  </si>
  <si>
    <t>Indore Total</t>
  </si>
  <si>
    <t>Information Technology &amp; Services Total</t>
  </si>
  <si>
    <t>Jaipur Total</t>
  </si>
  <si>
    <t>Jharkhand Total</t>
  </si>
  <si>
    <t>Jodhpur Total</t>
  </si>
  <si>
    <t>Kanpur Total</t>
  </si>
  <si>
    <t>Kochi Total</t>
  </si>
  <si>
    <t>Kolkata Total</t>
  </si>
  <si>
    <t>Kottayam Total</t>
  </si>
  <si>
    <t>London Total</t>
  </si>
  <si>
    <t>Lucknow Total</t>
  </si>
  <si>
    <t>Mangalore Total</t>
  </si>
  <si>
    <t>Mountain View, CA Total</t>
  </si>
  <si>
    <t>Mumbai Total</t>
  </si>
  <si>
    <t>Nagpur Total</t>
  </si>
  <si>
    <t>New Delhi Total</t>
  </si>
  <si>
    <t>New York Total</t>
  </si>
  <si>
    <t>Noida Total</t>
  </si>
  <si>
    <t>Online Media  Total</t>
  </si>
  <si>
    <t>Orissia Total</t>
  </si>
  <si>
    <t>Panaji Total</t>
  </si>
  <si>
    <t>Panchkula Total</t>
  </si>
  <si>
    <t>Patna Total</t>
  </si>
  <si>
    <t>Pharmaceuticals Total</t>
  </si>
  <si>
    <t>Pharmaceuticals  Total</t>
  </si>
  <si>
    <t>Powai Total</t>
  </si>
  <si>
    <t>Pune Total</t>
  </si>
  <si>
    <t>Rajsamand Total</t>
  </si>
  <si>
    <t>Ranchi Total</t>
  </si>
  <si>
    <t>Roorkee Total</t>
  </si>
  <si>
    <t>Samsitpur Total</t>
  </si>
  <si>
    <t>Santra Total</t>
  </si>
  <si>
    <t>Satara Total</t>
  </si>
  <si>
    <t>Silvassa Total</t>
  </si>
  <si>
    <t>Small Towns, Andhra Pradesh Total</t>
  </si>
  <si>
    <t>Surat Total</t>
  </si>
  <si>
    <t>Telangana Total</t>
  </si>
  <si>
    <t>Telugana Total</t>
  </si>
  <si>
    <t>Thane Total</t>
  </si>
  <si>
    <t>The Nilgiris Total</t>
  </si>
  <si>
    <t>Thiruvananthapuram Total</t>
  </si>
  <si>
    <t>Trivandrum Total</t>
  </si>
  <si>
    <t>Vadodara Total</t>
  </si>
  <si>
    <t>West Bengal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</si>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</sst>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charset val="1"/>
    </font>
    <font>
      <u/>
      <sz val="11"/>
      <color theme="10"/>
      <name val="Calibri"/>
      <family val="2"/>
      <scheme val="minor"/>
    </font>
    <font>
      <sz val="10"/>
      <color theme="1"/>
      <name val="Arial"/>
      <charset val="1"/>
    </font>
    <font>
      <u/>
      <sz val="9"/>
      <color rgb="FF1155CC"/>
      <name val="Arial"/>
      <charset val="1"/>
    </font>
    <font>
      <b/>
      <u/>
      <sz val="11"/>
      <color theme="1"/>
      <name val="Calibri"/>
      <charset val="1"/>
    </font>
    <font>
      <b/>
      <u/>
      <sz val="10"/>
      <color theme="1"/>
      <name val="Arial"/>
      <charset val="1"/>
    </font>
    <font>
      <b/>
      <u/>
      <sz val="11"/>
      <color theme="1"/>
      <name val="Calibri"/>
      <family val="2"/>
      <scheme val="minor"/>
    </font>
    <font>
      <sz val="11"/>
      <color rgb="FF444444"/>
      <name val="Calibri"/>
      <family val="2"/>
      <charset val="1"/>
    </font>
  </fonts>
  <fills count="5">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rgb="FFF5F4BF"/>
        <bgColor indexed="64"/>
      </patternFill>
    </fill>
  </fills>
  <borders count="16">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0" borderId="4" xfId="0" applyFont="1" applyBorder="1" applyAlignment="1">
      <alignment readingOrder="1"/>
    </xf>
    <xf numFmtId="0" fontId="1" fillId="0" borderId="5" xfId="0" applyFont="1" applyBorder="1" applyAlignment="1">
      <alignment readingOrder="1"/>
    </xf>
    <xf numFmtId="0" fontId="1" fillId="0" borderId="7" xfId="0" applyFont="1" applyBorder="1" applyAlignment="1">
      <alignment readingOrder="1"/>
    </xf>
    <xf numFmtId="0" fontId="1" fillId="0" borderId="8" xfId="0" applyFont="1" applyBorder="1" applyAlignment="1">
      <alignment readingOrder="1"/>
    </xf>
    <xf numFmtId="0" fontId="3" fillId="0" borderId="2" xfId="0" applyFont="1" applyBorder="1" applyAlignment="1">
      <alignment readingOrder="1"/>
    </xf>
    <xf numFmtId="0" fontId="3" fillId="0" borderId="3" xfId="0" applyFont="1" applyBorder="1" applyAlignment="1">
      <alignment readingOrder="1"/>
    </xf>
    <xf numFmtId="0" fontId="3" fillId="0" borderId="5" xfId="0" applyFont="1" applyBorder="1" applyAlignment="1">
      <alignment readingOrder="1"/>
    </xf>
    <xf numFmtId="0" fontId="3" fillId="0" borderId="6" xfId="0" applyFont="1" applyBorder="1" applyAlignment="1">
      <alignment readingOrder="1"/>
    </xf>
    <xf numFmtId="0" fontId="2" fillId="0" borderId="5" xfId="1" applyBorder="1" applyAlignment="1">
      <alignment readingOrder="1"/>
    </xf>
    <xf numFmtId="0" fontId="2" fillId="0" borderId="4" xfId="1" applyBorder="1" applyAlignment="1">
      <alignment readingOrder="1"/>
    </xf>
    <xf numFmtId="0" fontId="3" fillId="0" borderId="8" xfId="0" applyFont="1" applyBorder="1" applyAlignment="1">
      <alignment readingOrder="1"/>
    </xf>
    <xf numFmtId="0" fontId="3" fillId="0" borderId="9" xfId="0" applyFont="1" applyBorder="1" applyAlignment="1">
      <alignment readingOrder="1"/>
    </xf>
    <xf numFmtId="0" fontId="3" fillId="0" borderId="4" xfId="0" applyFont="1" applyBorder="1" applyAlignment="1">
      <alignment readingOrder="1"/>
    </xf>
    <xf numFmtId="0" fontId="3" fillId="0" borderId="7" xfId="0" applyFont="1" applyBorder="1" applyAlignment="1">
      <alignment readingOrder="1"/>
    </xf>
    <xf numFmtId="0" fontId="1" fillId="0" borderId="1" xfId="0" applyFont="1" applyBorder="1" applyAlignment="1">
      <alignment readingOrder="1"/>
    </xf>
    <xf numFmtId="0" fontId="1" fillId="0" borderId="2" xfId="0" applyFont="1" applyBorder="1" applyAlignment="1">
      <alignment readingOrder="1"/>
    </xf>
    <xf numFmtId="0" fontId="4" fillId="2" borderId="5" xfId="0" applyFont="1" applyFill="1" applyBorder="1" applyAlignment="1">
      <alignment readingOrder="1"/>
    </xf>
    <xf numFmtId="0" fontId="1" fillId="4" borderId="5" xfId="0" applyFont="1" applyFill="1" applyBorder="1" applyAlignment="1">
      <alignment readingOrder="1"/>
    </xf>
    <xf numFmtId="0" fontId="5" fillId="3" borderId="12" xfId="0" applyFont="1" applyFill="1" applyBorder="1" applyAlignment="1">
      <alignment horizontal="center" readingOrder="1"/>
    </xf>
    <xf numFmtId="0" fontId="6" fillId="3" borderId="12" xfId="0" applyFont="1" applyFill="1" applyBorder="1" applyAlignment="1">
      <alignment horizontal="center" readingOrder="1"/>
    </xf>
    <xf numFmtId="0" fontId="7" fillId="3" borderId="12" xfId="0" applyFont="1" applyFill="1" applyBorder="1" applyAlignment="1">
      <alignment horizontal="center"/>
    </xf>
    <xf numFmtId="0" fontId="1" fillId="0" borderId="13" xfId="0" applyFont="1" applyBorder="1" applyAlignment="1">
      <alignment readingOrder="1"/>
    </xf>
    <xf numFmtId="0" fontId="1" fillId="0" borderId="14" xfId="0" applyFont="1" applyBorder="1" applyAlignment="1">
      <alignment readingOrder="1"/>
    </xf>
    <xf numFmtId="0" fontId="1" fillId="4" borderId="14" xfId="0" applyFont="1" applyFill="1" applyBorder="1" applyAlignment="1">
      <alignment readingOrder="1"/>
    </xf>
    <xf numFmtId="0" fontId="3" fillId="0" borderId="14" xfId="0" applyFont="1" applyBorder="1" applyAlignment="1">
      <alignment readingOrder="1"/>
    </xf>
    <xf numFmtId="0" fontId="3" fillId="0" borderId="14" xfId="0" applyFont="1" applyBorder="1" applyAlignment="1">
      <alignment wrapText="1" readingOrder="1"/>
    </xf>
    <xf numFmtId="0" fontId="3" fillId="0" borderId="15" xfId="0" applyFont="1" applyBorder="1" applyAlignment="1">
      <alignment readingOrder="1"/>
    </xf>
    <xf numFmtId="0" fontId="8" fillId="0" borderId="5" xfId="0" applyFont="1" applyBorder="1"/>
    <xf numFmtId="0" fontId="1" fillId="0" borderId="0" xfId="0" applyFont="1" applyAlignment="1">
      <alignment readingOrder="1"/>
    </xf>
    <xf numFmtId="0" fontId="0" fillId="0" borderId="0" xfId="0" pivotButton="1"/>
    <xf numFmtId="0" fontId="1" fillId="0" borderId="10" xfId="0" applyFont="1" applyBorder="1" applyAlignment="1">
      <alignment readingOrder="1"/>
    </xf>
    <xf numFmtId="0" fontId="1" fillId="0" borderId="11" xfId="0" applyFont="1" applyBorder="1" applyAlignment="1">
      <alignment readingOrder="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Medium9"/>
  <colors>
    <mruColors>
      <color rgb="FFF5F4BF"/>
      <color rgb="FFABE0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[Capstone-Project1.xlsx]Pivot1!PivotTable2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Pivot1!$B$3</c:f>
              <c:strCache>
                <c:ptCount val="1"/>
                <c:pt idx="0">
                  <c:v>Sum of Amount(in dollars)</c:v>
                </c:pt>
              </c:strCache>
            </c:strRef>
          </c:tx>
          <c:spPr>
            <a:solidFill>
              <a:schemeClr val="accent1"/>
            </a:solidFill>
            <a:ln>
              <a:noFill/>
            </a:ln>
            <a:effectLst/>
          </c:spPr>
          <c:invertIfNegative val="0"/>
          <c:cat>
            <c:strRef>
              <c:f>Pivot1!$A$4:$A$1015</c:f>
              <c:strCache>
                <c:ptCount val="1011"/>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pt idx="1010">
                  <c:v>(blank)</c:v>
                </c:pt>
              </c:strCache>
            </c:strRef>
          </c:cat>
          <c:val>
            <c:numRef>
              <c:f>Pivot1!$B$4:$B$1015</c:f>
              <c:numCache>
                <c:formatCode>General</c:formatCode>
                <c:ptCount val="1011"/>
                <c:pt idx="0">
                  <c:v>2500000</c:v>
                </c:pt>
                <c:pt idx="1">
                  <c:v>7000000</c:v>
                </c:pt>
                <c:pt idx="2">
                  <c:v>5000000</c:v>
                </c:pt>
                <c:pt idx="3">
                  <c:v>15000000</c:v>
                </c:pt>
                <c:pt idx="4">
                  <c:v>0</c:v>
                </c:pt>
                <c:pt idx="5">
                  <c:v>1100000</c:v>
                </c:pt>
                <c:pt idx="6">
                  <c:v>0</c:v>
                </c:pt>
                <c:pt idx="7">
                  <c:v>3000000</c:v>
                </c:pt>
                <c:pt idx="8">
                  <c:v>50000000</c:v>
                </c:pt>
                <c:pt idx="9">
                  <c:v>5000000</c:v>
                </c:pt>
                <c:pt idx="10">
                  <c:v>0</c:v>
                </c:pt>
                <c:pt idx="11">
                  <c:v>0</c:v>
                </c:pt>
                <c:pt idx="12">
                  <c:v>1500000</c:v>
                </c:pt>
                <c:pt idx="13">
                  <c:v>255000000</c:v>
                </c:pt>
                <c:pt idx="14">
                  <c:v>20000000</c:v>
                </c:pt>
                <c:pt idx="15">
                  <c:v>0</c:v>
                </c:pt>
                <c:pt idx="16">
                  <c:v>6700000</c:v>
                </c:pt>
                <c:pt idx="17">
                  <c:v>3000000</c:v>
                </c:pt>
                <c:pt idx="18">
                  <c:v>21000000</c:v>
                </c:pt>
                <c:pt idx="19">
                  <c:v>0</c:v>
                </c:pt>
                <c:pt idx="20">
                  <c:v>0</c:v>
                </c:pt>
                <c:pt idx="21">
                  <c:v>70000000</c:v>
                </c:pt>
                <c:pt idx="22">
                  <c:v>5200000</c:v>
                </c:pt>
                <c:pt idx="23">
                  <c:v>0</c:v>
                </c:pt>
                <c:pt idx="24">
                  <c:v>4200000</c:v>
                </c:pt>
                <c:pt idx="25">
                  <c:v>0</c:v>
                </c:pt>
                <c:pt idx="26">
                  <c:v>1200000</c:v>
                </c:pt>
                <c:pt idx="27">
                  <c:v>0</c:v>
                </c:pt>
                <c:pt idx="28">
                  <c:v>0</c:v>
                </c:pt>
                <c:pt idx="29">
                  <c:v>6200000</c:v>
                </c:pt>
                <c:pt idx="30">
                  <c:v>0</c:v>
                </c:pt>
                <c:pt idx="31">
                  <c:v>1000000</c:v>
                </c:pt>
                <c:pt idx="32">
                  <c:v>0</c:v>
                </c:pt>
                <c:pt idx="33">
                  <c:v>0</c:v>
                </c:pt>
                <c:pt idx="34">
                  <c:v>2200000</c:v>
                </c:pt>
                <c:pt idx="35">
                  <c:v>0</c:v>
                </c:pt>
                <c:pt idx="36">
                  <c:v>0</c:v>
                </c:pt>
                <c:pt idx="37">
                  <c:v>0</c:v>
                </c:pt>
                <c:pt idx="38">
                  <c:v>500000</c:v>
                </c:pt>
                <c:pt idx="39">
                  <c:v>1500000</c:v>
                </c:pt>
                <c:pt idx="40">
                  <c:v>170000000</c:v>
                </c:pt>
                <c:pt idx="41">
                  <c:v>0</c:v>
                </c:pt>
                <c:pt idx="42">
                  <c:v>3500000</c:v>
                </c:pt>
                <c:pt idx="43">
                  <c:v>30000000</c:v>
                </c:pt>
                <c:pt idx="44">
                  <c:v>14000000</c:v>
                </c:pt>
                <c:pt idx="45">
                  <c:v>700000</c:v>
                </c:pt>
                <c:pt idx="46">
                  <c:v>4000000</c:v>
                </c:pt>
                <c:pt idx="47">
                  <c:v>0</c:v>
                </c:pt>
                <c:pt idx="48">
                  <c:v>0</c:v>
                </c:pt>
                <c:pt idx="49">
                  <c:v>2670000</c:v>
                </c:pt>
                <c:pt idx="50">
                  <c:v>0</c:v>
                </c:pt>
                <c:pt idx="51">
                  <c:v>0</c:v>
                </c:pt>
                <c:pt idx="52">
                  <c:v>750000</c:v>
                </c:pt>
                <c:pt idx="53">
                  <c:v>0</c:v>
                </c:pt>
                <c:pt idx="54">
                  <c:v>2000000</c:v>
                </c:pt>
                <c:pt idx="55">
                  <c:v>35000000</c:v>
                </c:pt>
                <c:pt idx="56">
                  <c:v>20000000</c:v>
                </c:pt>
                <c:pt idx="57">
                  <c:v>0</c:v>
                </c:pt>
                <c:pt idx="58">
                  <c:v>400000</c:v>
                </c:pt>
                <c:pt idx="59">
                  <c:v>2000000</c:v>
                </c:pt>
                <c:pt idx="60">
                  <c:v>0</c:v>
                </c:pt>
                <c:pt idx="61">
                  <c:v>500000</c:v>
                </c:pt>
                <c:pt idx="62">
                  <c:v>0</c:v>
                </c:pt>
                <c:pt idx="63">
                  <c:v>0</c:v>
                </c:pt>
                <c:pt idx="64">
                  <c:v>15000000</c:v>
                </c:pt>
                <c:pt idx="65">
                  <c:v>0</c:v>
                </c:pt>
                <c:pt idx="66">
                  <c:v>0</c:v>
                </c:pt>
                <c:pt idx="67">
                  <c:v>8000000</c:v>
                </c:pt>
                <c:pt idx="68">
                  <c:v>600000</c:v>
                </c:pt>
                <c:pt idx="69">
                  <c:v>2000000</c:v>
                </c:pt>
                <c:pt idx="70">
                  <c:v>6300000</c:v>
                </c:pt>
                <c:pt idx="71">
                  <c:v>0</c:v>
                </c:pt>
                <c:pt idx="72">
                  <c:v>500000</c:v>
                </c:pt>
                <c:pt idx="73">
                  <c:v>1000000</c:v>
                </c:pt>
                <c:pt idx="74">
                  <c:v>500000</c:v>
                </c:pt>
                <c:pt idx="75">
                  <c:v>3500000</c:v>
                </c:pt>
                <c:pt idx="76">
                  <c:v>7000000</c:v>
                </c:pt>
                <c:pt idx="77">
                  <c:v>0</c:v>
                </c:pt>
                <c:pt idx="78">
                  <c:v>5000000</c:v>
                </c:pt>
                <c:pt idx="79">
                  <c:v>500000</c:v>
                </c:pt>
                <c:pt idx="80">
                  <c:v>3000000</c:v>
                </c:pt>
                <c:pt idx="81">
                  <c:v>0</c:v>
                </c:pt>
                <c:pt idx="82">
                  <c:v>10000000</c:v>
                </c:pt>
                <c:pt idx="83">
                  <c:v>15000000</c:v>
                </c:pt>
                <c:pt idx="84">
                  <c:v>0</c:v>
                </c:pt>
                <c:pt idx="85">
                  <c:v>24000000</c:v>
                </c:pt>
                <c:pt idx="86">
                  <c:v>16000000</c:v>
                </c:pt>
                <c:pt idx="87">
                  <c:v>0</c:v>
                </c:pt>
                <c:pt idx="88">
                  <c:v>6500000</c:v>
                </c:pt>
                <c:pt idx="89">
                  <c:v>400000000</c:v>
                </c:pt>
                <c:pt idx="90">
                  <c:v>0</c:v>
                </c:pt>
                <c:pt idx="91">
                  <c:v>9000000</c:v>
                </c:pt>
                <c:pt idx="92">
                  <c:v>2000000</c:v>
                </c:pt>
                <c:pt idx="93">
                  <c:v>600000</c:v>
                </c:pt>
                <c:pt idx="94">
                  <c:v>30000000</c:v>
                </c:pt>
                <c:pt idx="95">
                  <c:v>10000000</c:v>
                </c:pt>
                <c:pt idx="96">
                  <c:v>1300000</c:v>
                </c:pt>
                <c:pt idx="97">
                  <c:v>500000</c:v>
                </c:pt>
                <c:pt idx="98">
                  <c:v>2500000</c:v>
                </c:pt>
                <c:pt idx="99">
                  <c:v>0</c:v>
                </c:pt>
                <c:pt idx="100">
                  <c:v>0</c:v>
                </c:pt>
                <c:pt idx="101">
                  <c:v>700000</c:v>
                </c:pt>
                <c:pt idx="102">
                  <c:v>200000000</c:v>
                </c:pt>
                <c:pt idx="103">
                  <c:v>67000000</c:v>
                </c:pt>
                <c:pt idx="104">
                  <c:v>0</c:v>
                </c:pt>
                <c:pt idx="105">
                  <c:v>0</c:v>
                </c:pt>
                <c:pt idx="106">
                  <c:v>300000</c:v>
                </c:pt>
                <c:pt idx="107">
                  <c:v>0</c:v>
                </c:pt>
                <c:pt idx="108">
                  <c:v>0</c:v>
                </c:pt>
                <c:pt idx="109">
                  <c:v>2000000</c:v>
                </c:pt>
                <c:pt idx="110">
                  <c:v>400000</c:v>
                </c:pt>
                <c:pt idx="111">
                  <c:v>200000</c:v>
                </c:pt>
                <c:pt idx="112">
                  <c:v>0</c:v>
                </c:pt>
                <c:pt idx="113">
                  <c:v>0</c:v>
                </c:pt>
                <c:pt idx="114">
                  <c:v>200000</c:v>
                </c:pt>
                <c:pt idx="115">
                  <c:v>0</c:v>
                </c:pt>
                <c:pt idx="116">
                  <c:v>2000000</c:v>
                </c:pt>
                <c:pt idx="117">
                  <c:v>0</c:v>
                </c:pt>
                <c:pt idx="118">
                  <c:v>1200000</c:v>
                </c:pt>
                <c:pt idx="119">
                  <c:v>10000000</c:v>
                </c:pt>
                <c:pt idx="120">
                  <c:v>40000000</c:v>
                </c:pt>
                <c:pt idx="121">
                  <c:v>200000</c:v>
                </c:pt>
                <c:pt idx="122">
                  <c:v>6500000</c:v>
                </c:pt>
                <c:pt idx="123">
                  <c:v>0</c:v>
                </c:pt>
                <c:pt idx="124">
                  <c:v>200000000</c:v>
                </c:pt>
                <c:pt idx="125">
                  <c:v>3000000</c:v>
                </c:pt>
                <c:pt idx="126">
                  <c:v>100000</c:v>
                </c:pt>
                <c:pt idx="127">
                  <c:v>50000000</c:v>
                </c:pt>
                <c:pt idx="128">
                  <c:v>650000000</c:v>
                </c:pt>
                <c:pt idx="129">
                  <c:v>9500000</c:v>
                </c:pt>
                <c:pt idx="130">
                  <c:v>200000</c:v>
                </c:pt>
                <c:pt idx="131">
                  <c:v>24000000</c:v>
                </c:pt>
                <c:pt idx="132">
                  <c:v>0</c:v>
                </c:pt>
                <c:pt idx="133">
                  <c:v>3000000</c:v>
                </c:pt>
                <c:pt idx="134">
                  <c:v>0</c:v>
                </c:pt>
                <c:pt idx="135">
                  <c:v>56000000</c:v>
                </c:pt>
                <c:pt idx="136">
                  <c:v>52000000</c:v>
                </c:pt>
                <c:pt idx="137">
                  <c:v>250000000</c:v>
                </c:pt>
                <c:pt idx="138">
                  <c:v>0</c:v>
                </c:pt>
                <c:pt idx="139">
                  <c:v>0</c:v>
                </c:pt>
                <c:pt idx="140">
                  <c:v>450000000</c:v>
                </c:pt>
                <c:pt idx="141">
                  <c:v>2300000</c:v>
                </c:pt>
                <c:pt idx="142">
                  <c:v>0</c:v>
                </c:pt>
                <c:pt idx="143">
                  <c:v>0</c:v>
                </c:pt>
                <c:pt idx="144">
                  <c:v>500000</c:v>
                </c:pt>
                <c:pt idx="145">
                  <c:v>2000000</c:v>
                </c:pt>
                <c:pt idx="146">
                  <c:v>0</c:v>
                </c:pt>
                <c:pt idx="147">
                  <c:v>600000</c:v>
                </c:pt>
                <c:pt idx="148">
                  <c:v>40000000</c:v>
                </c:pt>
                <c:pt idx="149">
                  <c:v>0</c:v>
                </c:pt>
                <c:pt idx="150">
                  <c:v>10000000</c:v>
                </c:pt>
                <c:pt idx="151">
                  <c:v>0</c:v>
                </c:pt>
                <c:pt idx="152">
                  <c:v>300000</c:v>
                </c:pt>
                <c:pt idx="153">
                  <c:v>19000000</c:v>
                </c:pt>
                <c:pt idx="154">
                  <c:v>0</c:v>
                </c:pt>
                <c:pt idx="155">
                  <c:v>6000000</c:v>
                </c:pt>
                <c:pt idx="156">
                  <c:v>1100000</c:v>
                </c:pt>
                <c:pt idx="157">
                  <c:v>22000000</c:v>
                </c:pt>
                <c:pt idx="158">
                  <c:v>0</c:v>
                </c:pt>
                <c:pt idx="159">
                  <c:v>65000000</c:v>
                </c:pt>
                <c:pt idx="160">
                  <c:v>75000000</c:v>
                </c:pt>
                <c:pt idx="161">
                  <c:v>4000000</c:v>
                </c:pt>
                <c:pt idx="162">
                  <c:v>0</c:v>
                </c:pt>
                <c:pt idx="163">
                  <c:v>4000000</c:v>
                </c:pt>
                <c:pt idx="164">
                  <c:v>300000</c:v>
                </c:pt>
                <c:pt idx="165">
                  <c:v>4000000</c:v>
                </c:pt>
                <c:pt idx="166">
                  <c:v>7000000</c:v>
                </c:pt>
                <c:pt idx="167">
                  <c:v>0</c:v>
                </c:pt>
                <c:pt idx="168">
                  <c:v>1200000</c:v>
                </c:pt>
                <c:pt idx="169">
                  <c:v>620000</c:v>
                </c:pt>
                <c:pt idx="170">
                  <c:v>2000000</c:v>
                </c:pt>
                <c:pt idx="171">
                  <c:v>2500000</c:v>
                </c:pt>
                <c:pt idx="172">
                  <c:v>260000000</c:v>
                </c:pt>
                <c:pt idx="173">
                  <c:v>61000000</c:v>
                </c:pt>
                <c:pt idx="174">
                  <c:v>10000000</c:v>
                </c:pt>
                <c:pt idx="175">
                  <c:v>0</c:v>
                </c:pt>
                <c:pt idx="176">
                  <c:v>0</c:v>
                </c:pt>
                <c:pt idx="177">
                  <c:v>2300000</c:v>
                </c:pt>
                <c:pt idx="178">
                  <c:v>5000000</c:v>
                </c:pt>
                <c:pt idx="179">
                  <c:v>0</c:v>
                </c:pt>
                <c:pt idx="180">
                  <c:v>9000000</c:v>
                </c:pt>
                <c:pt idx="181">
                  <c:v>600000</c:v>
                </c:pt>
                <c:pt idx="182">
                  <c:v>0</c:v>
                </c:pt>
                <c:pt idx="183">
                  <c:v>8000000</c:v>
                </c:pt>
                <c:pt idx="184">
                  <c:v>700000</c:v>
                </c:pt>
                <c:pt idx="185">
                  <c:v>2000000</c:v>
                </c:pt>
                <c:pt idx="186">
                  <c:v>250000000</c:v>
                </c:pt>
                <c:pt idx="187">
                  <c:v>30000000</c:v>
                </c:pt>
                <c:pt idx="188">
                  <c:v>90000000</c:v>
                </c:pt>
                <c:pt idx="189">
                  <c:v>25000000</c:v>
                </c:pt>
                <c:pt idx="190">
                  <c:v>0</c:v>
                </c:pt>
                <c:pt idx="191">
                  <c:v>25000000</c:v>
                </c:pt>
                <c:pt idx="192">
                  <c:v>6500000</c:v>
                </c:pt>
                <c:pt idx="193">
                  <c:v>2700000</c:v>
                </c:pt>
                <c:pt idx="194">
                  <c:v>3000000</c:v>
                </c:pt>
                <c:pt idx="195">
                  <c:v>0</c:v>
                </c:pt>
                <c:pt idx="196">
                  <c:v>145000000</c:v>
                </c:pt>
                <c:pt idx="197">
                  <c:v>26000000</c:v>
                </c:pt>
                <c:pt idx="198">
                  <c:v>1000000</c:v>
                </c:pt>
                <c:pt idx="199">
                  <c:v>100000</c:v>
                </c:pt>
                <c:pt idx="200">
                  <c:v>320000</c:v>
                </c:pt>
                <c:pt idx="201">
                  <c:v>0</c:v>
                </c:pt>
                <c:pt idx="202">
                  <c:v>570000</c:v>
                </c:pt>
                <c:pt idx="203">
                  <c:v>0</c:v>
                </c:pt>
                <c:pt idx="204">
                  <c:v>0</c:v>
                </c:pt>
                <c:pt idx="205">
                  <c:v>144000000</c:v>
                </c:pt>
                <c:pt idx="206">
                  <c:v>200000</c:v>
                </c:pt>
                <c:pt idx="207">
                  <c:v>5500000</c:v>
                </c:pt>
                <c:pt idx="208">
                  <c:v>115000000</c:v>
                </c:pt>
                <c:pt idx="209">
                  <c:v>471000000</c:v>
                </c:pt>
                <c:pt idx="210">
                  <c:v>25000000</c:v>
                </c:pt>
                <c:pt idx="211">
                  <c:v>12000000</c:v>
                </c:pt>
                <c:pt idx="212">
                  <c:v>0</c:v>
                </c:pt>
                <c:pt idx="213">
                  <c:v>600000</c:v>
                </c:pt>
                <c:pt idx="214">
                  <c:v>7000000</c:v>
                </c:pt>
                <c:pt idx="215">
                  <c:v>3000000</c:v>
                </c:pt>
                <c:pt idx="216">
                  <c:v>2500000</c:v>
                </c:pt>
                <c:pt idx="217">
                  <c:v>0</c:v>
                </c:pt>
                <c:pt idx="218">
                  <c:v>200000000</c:v>
                </c:pt>
                <c:pt idx="219">
                  <c:v>13000000</c:v>
                </c:pt>
                <c:pt idx="220">
                  <c:v>0</c:v>
                </c:pt>
                <c:pt idx="221">
                  <c:v>1200000</c:v>
                </c:pt>
                <c:pt idx="222">
                  <c:v>0</c:v>
                </c:pt>
                <c:pt idx="223">
                  <c:v>7000000</c:v>
                </c:pt>
                <c:pt idx="224">
                  <c:v>3000000</c:v>
                </c:pt>
                <c:pt idx="225">
                  <c:v>0</c:v>
                </c:pt>
                <c:pt idx="226">
                  <c:v>0</c:v>
                </c:pt>
                <c:pt idx="227">
                  <c:v>5000000</c:v>
                </c:pt>
                <c:pt idx="228">
                  <c:v>840000000</c:v>
                </c:pt>
                <c:pt idx="229">
                  <c:v>1000000</c:v>
                </c:pt>
                <c:pt idx="230">
                  <c:v>200000000</c:v>
                </c:pt>
                <c:pt idx="231">
                  <c:v>1000000</c:v>
                </c:pt>
                <c:pt idx="232">
                  <c:v>11000000</c:v>
                </c:pt>
                <c:pt idx="233">
                  <c:v>0</c:v>
                </c:pt>
                <c:pt idx="234">
                  <c:v>60000000</c:v>
                </c:pt>
                <c:pt idx="235">
                  <c:v>0</c:v>
                </c:pt>
                <c:pt idx="236">
                  <c:v>0</c:v>
                </c:pt>
                <c:pt idx="237">
                  <c:v>5400000</c:v>
                </c:pt>
                <c:pt idx="238">
                  <c:v>500000</c:v>
                </c:pt>
                <c:pt idx="239">
                  <c:v>1200000</c:v>
                </c:pt>
                <c:pt idx="240">
                  <c:v>0</c:v>
                </c:pt>
                <c:pt idx="241">
                  <c:v>1000000</c:v>
                </c:pt>
                <c:pt idx="242">
                  <c:v>500000</c:v>
                </c:pt>
                <c:pt idx="243">
                  <c:v>0</c:v>
                </c:pt>
                <c:pt idx="244">
                  <c:v>300000</c:v>
                </c:pt>
                <c:pt idx="245">
                  <c:v>0</c:v>
                </c:pt>
                <c:pt idx="246">
                  <c:v>2000000</c:v>
                </c:pt>
                <c:pt idx="247">
                  <c:v>0</c:v>
                </c:pt>
                <c:pt idx="248">
                  <c:v>1000000</c:v>
                </c:pt>
                <c:pt idx="249">
                  <c:v>0</c:v>
                </c:pt>
                <c:pt idx="250">
                  <c:v>3500000</c:v>
                </c:pt>
                <c:pt idx="251">
                  <c:v>4500000</c:v>
                </c:pt>
                <c:pt idx="252">
                  <c:v>0</c:v>
                </c:pt>
                <c:pt idx="253">
                  <c:v>3000000</c:v>
                </c:pt>
                <c:pt idx="254">
                  <c:v>3000000</c:v>
                </c:pt>
                <c:pt idx="255">
                  <c:v>2000000</c:v>
                </c:pt>
                <c:pt idx="256">
                  <c:v>1000000</c:v>
                </c:pt>
                <c:pt idx="257">
                  <c:v>2000000</c:v>
                </c:pt>
                <c:pt idx="258">
                  <c:v>0</c:v>
                </c:pt>
                <c:pt idx="259">
                  <c:v>300000</c:v>
                </c:pt>
                <c:pt idx="260">
                  <c:v>200000</c:v>
                </c:pt>
                <c:pt idx="261">
                  <c:v>0</c:v>
                </c:pt>
                <c:pt idx="262">
                  <c:v>2600000</c:v>
                </c:pt>
                <c:pt idx="263">
                  <c:v>0</c:v>
                </c:pt>
                <c:pt idx="264">
                  <c:v>10000000</c:v>
                </c:pt>
                <c:pt idx="265">
                  <c:v>0</c:v>
                </c:pt>
                <c:pt idx="266">
                  <c:v>700000</c:v>
                </c:pt>
                <c:pt idx="267">
                  <c:v>0</c:v>
                </c:pt>
                <c:pt idx="268">
                  <c:v>0</c:v>
                </c:pt>
                <c:pt idx="269">
                  <c:v>0</c:v>
                </c:pt>
                <c:pt idx="270">
                  <c:v>10000000</c:v>
                </c:pt>
                <c:pt idx="271">
                  <c:v>150000</c:v>
                </c:pt>
                <c:pt idx="272">
                  <c:v>5000000</c:v>
                </c:pt>
                <c:pt idx="273">
                  <c:v>1000000</c:v>
                </c:pt>
                <c:pt idx="275">
                  <c:v>0</c:v>
                </c:pt>
                <c:pt idx="276">
                  <c:v>35000000</c:v>
                </c:pt>
                <c:pt idx="277">
                  <c:v>2300000</c:v>
                </c:pt>
                <c:pt idx="278">
                  <c:v>5000000</c:v>
                </c:pt>
                <c:pt idx="279">
                  <c:v>0</c:v>
                </c:pt>
                <c:pt idx="280">
                  <c:v>0</c:v>
                </c:pt>
                <c:pt idx="281">
                  <c:v>2000000</c:v>
                </c:pt>
                <c:pt idx="282">
                  <c:v>0</c:v>
                </c:pt>
                <c:pt idx="283">
                  <c:v>900000</c:v>
                </c:pt>
                <c:pt idx="284">
                  <c:v>2000000</c:v>
                </c:pt>
                <c:pt idx="285">
                  <c:v>0</c:v>
                </c:pt>
                <c:pt idx="286">
                  <c:v>0</c:v>
                </c:pt>
                <c:pt idx="287">
                  <c:v>700000</c:v>
                </c:pt>
                <c:pt idx="288">
                  <c:v>2000000</c:v>
                </c:pt>
                <c:pt idx="289">
                  <c:v>38000000</c:v>
                </c:pt>
                <c:pt idx="290">
                  <c:v>0</c:v>
                </c:pt>
                <c:pt idx="291">
                  <c:v>0</c:v>
                </c:pt>
                <c:pt idx="292">
                  <c:v>0</c:v>
                </c:pt>
                <c:pt idx="293">
                  <c:v>2000000</c:v>
                </c:pt>
                <c:pt idx="294">
                  <c:v>10000000</c:v>
                </c:pt>
                <c:pt idx="295">
                  <c:v>800000</c:v>
                </c:pt>
                <c:pt idx="296">
                  <c:v>20000000</c:v>
                </c:pt>
                <c:pt idx="297">
                  <c:v>50000000</c:v>
                </c:pt>
                <c:pt idx="298">
                  <c:v>200000</c:v>
                </c:pt>
                <c:pt idx="299">
                  <c:v>0</c:v>
                </c:pt>
                <c:pt idx="300">
                  <c:v>0</c:v>
                </c:pt>
                <c:pt idx="301">
                  <c:v>0</c:v>
                </c:pt>
                <c:pt idx="302">
                  <c:v>300000</c:v>
                </c:pt>
                <c:pt idx="303">
                  <c:v>0</c:v>
                </c:pt>
                <c:pt idx="304">
                  <c:v>11000000</c:v>
                </c:pt>
                <c:pt idx="305">
                  <c:v>0</c:v>
                </c:pt>
                <c:pt idx="306">
                  <c:v>1000000</c:v>
                </c:pt>
                <c:pt idx="307">
                  <c:v>500000</c:v>
                </c:pt>
                <c:pt idx="308">
                  <c:v>1000000</c:v>
                </c:pt>
                <c:pt idx="309">
                  <c:v>1000000</c:v>
                </c:pt>
                <c:pt idx="310">
                  <c:v>4800000</c:v>
                </c:pt>
                <c:pt idx="311">
                  <c:v>2000000</c:v>
                </c:pt>
                <c:pt idx="312">
                  <c:v>400000</c:v>
                </c:pt>
                <c:pt idx="313">
                  <c:v>31000000</c:v>
                </c:pt>
                <c:pt idx="314">
                  <c:v>5700000</c:v>
                </c:pt>
                <c:pt idx="315">
                  <c:v>400000</c:v>
                </c:pt>
                <c:pt idx="316">
                  <c:v>1900000</c:v>
                </c:pt>
                <c:pt idx="317">
                  <c:v>125000000</c:v>
                </c:pt>
                <c:pt idx="318">
                  <c:v>61000000</c:v>
                </c:pt>
                <c:pt idx="319">
                  <c:v>0</c:v>
                </c:pt>
                <c:pt idx="320">
                  <c:v>0</c:v>
                </c:pt>
                <c:pt idx="321">
                  <c:v>0</c:v>
                </c:pt>
                <c:pt idx="322">
                  <c:v>6500000</c:v>
                </c:pt>
                <c:pt idx="323">
                  <c:v>14000000</c:v>
                </c:pt>
                <c:pt idx="324">
                  <c:v>0</c:v>
                </c:pt>
                <c:pt idx="325">
                  <c:v>0</c:v>
                </c:pt>
                <c:pt idx="326">
                  <c:v>100000000</c:v>
                </c:pt>
                <c:pt idx="327">
                  <c:v>400000</c:v>
                </c:pt>
                <c:pt idx="328">
                  <c:v>0</c:v>
                </c:pt>
                <c:pt idx="329">
                  <c:v>36000000</c:v>
                </c:pt>
                <c:pt idx="330">
                  <c:v>0</c:v>
                </c:pt>
                <c:pt idx="331">
                  <c:v>450000</c:v>
                </c:pt>
                <c:pt idx="332">
                  <c:v>320000</c:v>
                </c:pt>
                <c:pt idx="333">
                  <c:v>0</c:v>
                </c:pt>
                <c:pt idx="334">
                  <c:v>2000000</c:v>
                </c:pt>
                <c:pt idx="335">
                  <c:v>8000000</c:v>
                </c:pt>
                <c:pt idx="336">
                  <c:v>2000000</c:v>
                </c:pt>
                <c:pt idx="337">
                  <c:v>0</c:v>
                </c:pt>
                <c:pt idx="338">
                  <c:v>0</c:v>
                </c:pt>
                <c:pt idx="339">
                  <c:v>3000000</c:v>
                </c:pt>
                <c:pt idx="340">
                  <c:v>0</c:v>
                </c:pt>
                <c:pt idx="341">
                  <c:v>3000000</c:v>
                </c:pt>
                <c:pt idx="342">
                  <c:v>150000000</c:v>
                </c:pt>
                <c:pt idx="343">
                  <c:v>0</c:v>
                </c:pt>
                <c:pt idx="344">
                  <c:v>2000000</c:v>
                </c:pt>
                <c:pt idx="345">
                  <c:v>900000</c:v>
                </c:pt>
                <c:pt idx="346">
                  <c:v>2900000</c:v>
                </c:pt>
                <c:pt idx="347">
                  <c:v>20000000</c:v>
                </c:pt>
                <c:pt idx="348">
                  <c:v>0</c:v>
                </c:pt>
                <c:pt idx="349">
                  <c:v>0</c:v>
                </c:pt>
                <c:pt idx="350">
                  <c:v>2000000</c:v>
                </c:pt>
                <c:pt idx="351">
                  <c:v>20000000</c:v>
                </c:pt>
                <c:pt idx="352">
                  <c:v>42000000</c:v>
                </c:pt>
                <c:pt idx="353">
                  <c:v>5000000</c:v>
                </c:pt>
                <c:pt idx="354">
                  <c:v>1700000</c:v>
                </c:pt>
                <c:pt idx="355">
                  <c:v>1000000</c:v>
                </c:pt>
                <c:pt idx="356">
                  <c:v>700000</c:v>
                </c:pt>
                <c:pt idx="357">
                  <c:v>1000000</c:v>
                </c:pt>
                <c:pt idx="358">
                  <c:v>0</c:v>
                </c:pt>
                <c:pt idx="359">
                  <c:v>3000000</c:v>
                </c:pt>
                <c:pt idx="360">
                  <c:v>7000000</c:v>
                </c:pt>
                <c:pt idx="361">
                  <c:v>10000000</c:v>
                </c:pt>
                <c:pt idx="362">
                  <c:v>0</c:v>
                </c:pt>
                <c:pt idx="363">
                  <c:v>200000</c:v>
                </c:pt>
                <c:pt idx="364">
                  <c:v>4500000</c:v>
                </c:pt>
                <c:pt idx="365">
                  <c:v>2000000</c:v>
                </c:pt>
                <c:pt idx="366">
                  <c:v>3000000</c:v>
                </c:pt>
                <c:pt idx="367">
                  <c:v>0</c:v>
                </c:pt>
                <c:pt idx="368">
                  <c:v>250000000</c:v>
                </c:pt>
                <c:pt idx="369">
                  <c:v>2000000</c:v>
                </c:pt>
                <c:pt idx="370">
                  <c:v>12000000</c:v>
                </c:pt>
                <c:pt idx="371">
                  <c:v>1600000</c:v>
                </c:pt>
                <c:pt idx="372">
                  <c:v>250000</c:v>
                </c:pt>
                <c:pt idx="373">
                  <c:v>320000</c:v>
                </c:pt>
                <c:pt idx="374">
                  <c:v>20000000</c:v>
                </c:pt>
                <c:pt idx="375">
                  <c:v>0</c:v>
                </c:pt>
                <c:pt idx="376">
                  <c:v>600000</c:v>
                </c:pt>
                <c:pt idx="377">
                  <c:v>0</c:v>
                </c:pt>
                <c:pt idx="378">
                  <c:v>3500000</c:v>
                </c:pt>
                <c:pt idx="379">
                  <c:v>6700000</c:v>
                </c:pt>
                <c:pt idx="380">
                  <c:v>0</c:v>
                </c:pt>
                <c:pt idx="381">
                  <c:v>37000000</c:v>
                </c:pt>
                <c:pt idx="382">
                  <c:v>6000000</c:v>
                </c:pt>
                <c:pt idx="383">
                  <c:v>75000000</c:v>
                </c:pt>
                <c:pt idx="384">
                  <c:v>0</c:v>
                </c:pt>
                <c:pt idx="385">
                  <c:v>0</c:v>
                </c:pt>
                <c:pt idx="386">
                  <c:v>2000000</c:v>
                </c:pt>
                <c:pt idx="387">
                  <c:v>4500000</c:v>
                </c:pt>
                <c:pt idx="388">
                  <c:v>0</c:v>
                </c:pt>
                <c:pt idx="389">
                  <c:v>0</c:v>
                </c:pt>
                <c:pt idx="390">
                  <c:v>3000000</c:v>
                </c:pt>
                <c:pt idx="391">
                  <c:v>50000000</c:v>
                </c:pt>
                <c:pt idx="392">
                  <c:v>7000000</c:v>
                </c:pt>
                <c:pt idx="393">
                  <c:v>0</c:v>
                </c:pt>
                <c:pt idx="394">
                  <c:v>0</c:v>
                </c:pt>
                <c:pt idx="395">
                  <c:v>15000000</c:v>
                </c:pt>
                <c:pt idx="396">
                  <c:v>0</c:v>
                </c:pt>
                <c:pt idx="397">
                  <c:v>125000000</c:v>
                </c:pt>
                <c:pt idx="398">
                  <c:v>0</c:v>
                </c:pt>
                <c:pt idx="399">
                  <c:v>0</c:v>
                </c:pt>
                <c:pt idx="400">
                  <c:v>1300000</c:v>
                </c:pt>
                <c:pt idx="401">
                  <c:v>3000000</c:v>
                </c:pt>
                <c:pt idx="402">
                  <c:v>0</c:v>
                </c:pt>
                <c:pt idx="403">
                  <c:v>4000000</c:v>
                </c:pt>
                <c:pt idx="404">
                  <c:v>1000000</c:v>
                </c:pt>
                <c:pt idx="405">
                  <c:v>0</c:v>
                </c:pt>
                <c:pt idx="406">
                  <c:v>0</c:v>
                </c:pt>
                <c:pt idx="407">
                  <c:v>10000000</c:v>
                </c:pt>
                <c:pt idx="408">
                  <c:v>0</c:v>
                </c:pt>
                <c:pt idx="409">
                  <c:v>500000</c:v>
                </c:pt>
                <c:pt idx="410">
                  <c:v>0</c:v>
                </c:pt>
                <c:pt idx="411">
                  <c:v>1000000</c:v>
                </c:pt>
                <c:pt idx="412">
                  <c:v>0</c:v>
                </c:pt>
                <c:pt idx="413">
                  <c:v>0</c:v>
                </c:pt>
                <c:pt idx="414">
                  <c:v>64000000</c:v>
                </c:pt>
                <c:pt idx="415">
                  <c:v>0</c:v>
                </c:pt>
                <c:pt idx="416">
                  <c:v>0</c:v>
                </c:pt>
                <c:pt idx="417">
                  <c:v>40000000</c:v>
                </c:pt>
                <c:pt idx="418">
                  <c:v>0</c:v>
                </c:pt>
                <c:pt idx="419">
                  <c:v>125000000</c:v>
                </c:pt>
                <c:pt idx="420">
                  <c:v>200000</c:v>
                </c:pt>
                <c:pt idx="421">
                  <c:v>0</c:v>
                </c:pt>
                <c:pt idx="422">
                  <c:v>0</c:v>
                </c:pt>
                <c:pt idx="423">
                  <c:v>800000</c:v>
                </c:pt>
                <c:pt idx="424">
                  <c:v>60000000</c:v>
                </c:pt>
                <c:pt idx="425">
                  <c:v>200000</c:v>
                </c:pt>
                <c:pt idx="426">
                  <c:v>8000000</c:v>
                </c:pt>
                <c:pt idx="427">
                  <c:v>1450000</c:v>
                </c:pt>
                <c:pt idx="428">
                  <c:v>100000</c:v>
                </c:pt>
                <c:pt idx="429">
                  <c:v>0</c:v>
                </c:pt>
                <c:pt idx="430">
                  <c:v>300000</c:v>
                </c:pt>
                <c:pt idx="431">
                  <c:v>3600000</c:v>
                </c:pt>
                <c:pt idx="432">
                  <c:v>400000</c:v>
                </c:pt>
                <c:pt idx="433">
                  <c:v>1000000</c:v>
                </c:pt>
                <c:pt idx="434">
                  <c:v>0</c:v>
                </c:pt>
                <c:pt idx="435">
                  <c:v>53000000</c:v>
                </c:pt>
                <c:pt idx="436">
                  <c:v>0</c:v>
                </c:pt>
                <c:pt idx="437">
                  <c:v>0</c:v>
                </c:pt>
                <c:pt idx="438">
                  <c:v>0</c:v>
                </c:pt>
                <c:pt idx="439">
                  <c:v>4500000</c:v>
                </c:pt>
                <c:pt idx="440">
                  <c:v>0</c:v>
                </c:pt>
                <c:pt idx="441">
                  <c:v>2000000</c:v>
                </c:pt>
                <c:pt idx="442">
                  <c:v>0</c:v>
                </c:pt>
                <c:pt idx="443">
                  <c:v>140000</c:v>
                </c:pt>
                <c:pt idx="444">
                  <c:v>0</c:v>
                </c:pt>
                <c:pt idx="445">
                  <c:v>89000000</c:v>
                </c:pt>
                <c:pt idx="446">
                  <c:v>600000</c:v>
                </c:pt>
                <c:pt idx="447">
                  <c:v>44000000</c:v>
                </c:pt>
                <c:pt idx="448">
                  <c:v>60000000</c:v>
                </c:pt>
                <c:pt idx="449">
                  <c:v>4000000</c:v>
                </c:pt>
                <c:pt idx="450">
                  <c:v>1300000</c:v>
                </c:pt>
                <c:pt idx="451">
                  <c:v>5000000</c:v>
                </c:pt>
                <c:pt idx="452">
                  <c:v>12000000</c:v>
                </c:pt>
                <c:pt idx="453">
                  <c:v>0</c:v>
                </c:pt>
                <c:pt idx="454">
                  <c:v>0</c:v>
                </c:pt>
                <c:pt idx="455">
                  <c:v>900000</c:v>
                </c:pt>
                <c:pt idx="456">
                  <c:v>0</c:v>
                </c:pt>
                <c:pt idx="457">
                  <c:v>0</c:v>
                </c:pt>
                <c:pt idx="458">
                  <c:v>1600000</c:v>
                </c:pt>
                <c:pt idx="459">
                  <c:v>1700000</c:v>
                </c:pt>
                <c:pt idx="460">
                  <c:v>2000000</c:v>
                </c:pt>
                <c:pt idx="461">
                  <c:v>100000000</c:v>
                </c:pt>
                <c:pt idx="462">
                  <c:v>1000000</c:v>
                </c:pt>
                <c:pt idx="463">
                  <c:v>0</c:v>
                </c:pt>
                <c:pt idx="464">
                  <c:v>0</c:v>
                </c:pt>
                <c:pt idx="465">
                  <c:v>2000000</c:v>
                </c:pt>
                <c:pt idx="466">
                  <c:v>0</c:v>
                </c:pt>
                <c:pt idx="467">
                  <c:v>0</c:v>
                </c:pt>
                <c:pt idx="468">
                  <c:v>0</c:v>
                </c:pt>
                <c:pt idx="469">
                  <c:v>0</c:v>
                </c:pt>
                <c:pt idx="470">
                  <c:v>22000000</c:v>
                </c:pt>
                <c:pt idx="471">
                  <c:v>100000</c:v>
                </c:pt>
                <c:pt idx="472">
                  <c:v>150000</c:v>
                </c:pt>
                <c:pt idx="473">
                  <c:v>1000000</c:v>
                </c:pt>
                <c:pt idx="474">
                  <c:v>0</c:v>
                </c:pt>
                <c:pt idx="475">
                  <c:v>235000</c:v>
                </c:pt>
                <c:pt idx="476">
                  <c:v>0</c:v>
                </c:pt>
                <c:pt idx="477">
                  <c:v>550000</c:v>
                </c:pt>
                <c:pt idx="478">
                  <c:v>0</c:v>
                </c:pt>
                <c:pt idx="479">
                  <c:v>700000</c:v>
                </c:pt>
                <c:pt idx="480">
                  <c:v>1000000</c:v>
                </c:pt>
                <c:pt idx="481">
                  <c:v>8000000</c:v>
                </c:pt>
                <c:pt idx="482">
                  <c:v>0</c:v>
                </c:pt>
                <c:pt idx="483">
                  <c:v>0</c:v>
                </c:pt>
                <c:pt idx="484">
                  <c:v>26000000</c:v>
                </c:pt>
                <c:pt idx="485">
                  <c:v>2000000</c:v>
                </c:pt>
                <c:pt idx="486">
                  <c:v>0</c:v>
                </c:pt>
                <c:pt idx="487">
                  <c:v>0</c:v>
                </c:pt>
                <c:pt idx="488">
                  <c:v>0</c:v>
                </c:pt>
                <c:pt idx="489">
                  <c:v>0</c:v>
                </c:pt>
                <c:pt idx="490">
                  <c:v>0</c:v>
                </c:pt>
                <c:pt idx="491">
                  <c:v>55000000</c:v>
                </c:pt>
                <c:pt idx="492">
                  <c:v>10000000</c:v>
                </c:pt>
                <c:pt idx="493">
                  <c:v>810000</c:v>
                </c:pt>
                <c:pt idx="494">
                  <c:v>0</c:v>
                </c:pt>
                <c:pt idx="495">
                  <c:v>0</c:v>
                </c:pt>
                <c:pt idx="496">
                  <c:v>0</c:v>
                </c:pt>
                <c:pt idx="497">
                  <c:v>30000000</c:v>
                </c:pt>
                <c:pt idx="498">
                  <c:v>0</c:v>
                </c:pt>
                <c:pt idx="499">
                  <c:v>0</c:v>
                </c:pt>
                <c:pt idx="500">
                  <c:v>0</c:v>
                </c:pt>
                <c:pt idx="501">
                  <c:v>10000000</c:v>
                </c:pt>
                <c:pt idx="502">
                  <c:v>0</c:v>
                </c:pt>
                <c:pt idx="503">
                  <c:v>220000000</c:v>
                </c:pt>
                <c:pt idx="504">
                  <c:v>300000</c:v>
                </c:pt>
                <c:pt idx="505">
                  <c:v>2000000</c:v>
                </c:pt>
                <c:pt idx="506">
                  <c:v>244000000</c:v>
                </c:pt>
                <c:pt idx="507">
                  <c:v>10000000</c:v>
                </c:pt>
                <c:pt idx="508">
                  <c:v>30000000</c:v>
                </c:pt>
                <c:pt idx="509">
                  <c:v>0</c:v>
                </c:pt>
                <c:pt idx="510">
                  <c:v>5000000</c:v>
                </c:pt>
                <c:pt idx="511">
                  <c:v>0</c:v>
                </c:pt>
                <c:pt idx="512">
                  <c:v>4000000</c:v>
                </c:pt>
                <c:pt idx="513">
                  <c:v>0</c:v>
                </c:pt>
                <c:pt idx="514">
                  <c:v>1200000</c:v>
                </c:pt>
                <c:pt idx="515">
                  <c:v>1000000</c:v>
                </c:pt>
                <c:pt idx="516">
                  <c:v>9000000</c:v>
                </c:pt>
                <c:pt idx="517">
                  <c:v>0</c:v>
                </c:pt>
                <c:pt idx="518">
                  <c:v>50000000</c:v>
                </c:pt>
                <c:pt idx="519">
                  <c:v>10500000</c:v>
                </c:pt>
                <c:pt idx="520">
                  <c:v>0</c:v>
                </c:pt>
                <c:pt idx="521">
                  <c:v>12000000</c:v>
                </c:pt>
                <c:pt idx="522">
                  <c:v>18000000</c:v>
                </c:pt>
                <c:pt idx="523">
                  <c:v>2000000</c:v>
                </c:pt>
                <c:pt idx="524">
                  <c:v>3000000</c:v>
                </c:pt>
                <c:pt idx="525">
                  <c:v>0</c:v>
                </c:pt>
                <c:pt idx="526">
                  <c:v>35000000</c:v>
                </c:pt>
                <c:pt idx="527">
                  <c:v>0</c:v>
                </c:pt>
                <c:pt idx="528">
                  <c:v>2000000</c:v>
                </c:pt>
                <c:pt idx="529">
                  <c:v>0</c:v>
                </c:pt>
                <c:pt idx="530">
                  <c:v>50000000</c:v>
                </c:pt>
                <c:pt idx="531">
                  <c:v>1000000</c:v>
                </c:pt>
                <c:pt idx="532">
                  <c:v>5500000</c:v>
                </c:pt>
                <c:pt idx="533">
                  <c:v>0</c:v>
                </c:pt>
                <c:pt idx="534">
                  <c:v>0</c:v>
                </c:pt>
                <c:pt idx="535">
                  <c:v>922000</c:v>
                </c:pt>
                <c:pt idx="536">
                  <c:v>0</c:v>
                </c:pt>
                <c:pt idx="537">
                  <c:v>0</c:v>
                </c:pt>
                <c:pt idx="538">
                  <c:v>0</c:v>
                </c:pt>
                <c:pt idx="539">
                  <c:v>6000000</c:v>
                </c:pt>
                <c:pt idx="540">
                  <c:v>3000000</c:v>
                </c:pt>
                <c:pt idx="541">
                  <c:v>75000000</c:v>
                </c:pt>
                <c:pt idx="542">
                  <c:v>1200000</c:v>
                </c:pt>
                <c:pt idx="543">
                  <c:v>1000000</c:v>
                </c:pt>
                <c:pt idx="544">
                  <c:v>0</c:v>
                </c:pt>
                <c:pt idx="545">
                  <c:v>0</c:v>
                </c:pt>
                <c:pt idx="546">
                  <c:v>570000000</c:v>
                </c:pt>
                <c:pt idx="547">
                  <c:v>24000000</c:v>
                </c:pt>
                <c:pt idx="548">
                  <c:v>135000000</c:v>
                </c:pt>
                <c:pt idx="549">
                  <c:v>0</c:v>
                </c:pt>
                <c:pt idx="550">
                  <c:v>0</c:v>
                </c:pt>
                <c:pt idx="551">
                  <c:v>150000</c:v>
                </c:pt>
                <c:pt idx="552">
                  <c:v>400000</c:v>
                </c:pt>
                <c:pt idx="553">
                  <c:v>500000</c:v>
                </c:pt>
                <c:pt idx="554">
                  <c:v>100000</c:v>
                </c:pt>
                <c:pt idx="555">
                  <c:v>4000000</c:v>
                </c:pt>
                <c:pt idx="556">
                  <c:v>0</c:v>
                </c:pt>
                <c:pt idx="557">
                  <c:v>0</c:v>
                </c:pt>
                <c:pt idx="558">
                  <c:v>48000000</c:v>
                </c:pt>
                <c:pt idx="559">
                  <c:v>0</c:v>
                </c:pt>
                <c:pt idx="560">
                  <c:v>0</c:v>
                </c:pt>
                <c:pt idx="561">
                  <c:v>28000000</c:v>
                </c:pt>
                <c:pt idx="562">
                  <c:v>6000000</c:v>
                </c:pt>
                <c:pt idx="563">
                  <c:v>0</c:v>
                </c:pt>
                <c:pt idx="564">
                  <c:v>10000000</c:v>
                </c:pt>
                <c:pt idx="565">
                  <c:v>4700000</c:v>
                </c:pt>
                <c:pt idx="566">
                  <c:v>30000000</c:v>
                </c:pt>
                <c:pt idx="567">
                  <c:v>0</c:v>
                </c:pt>
                <c:pt idx="568">
                  <c:v>266000000</c:v>
                </c:pt>
                <c:pt idx="569">
                  <c:v>0</c:v>
                </c:pt>
                <c:pt idx="570">
                  <c:v>1200000</c:v>
                </c:pt>
                <c:pt idx="571">
                  <c:v>24000000</c:v>
                </c:pt>
                <c:pt idx="572">
                  <c:v>0</c:v>
                </c:pt>
                <c:pt idx="573">
                  <c:v>1000000</c:v>
                </c:pt>
                <c:pt idx="574">
                  <c:v>1500000</c:v>
                </c:pt>
                <c:pt idx="575">
                  <c:v>0</c:v>
                </c:pt>
                <c:pt idx="576">
                  <c:v>0</c:v>
                </c:pt>
                <c:pt idx="577">
                  <c:v>1000000</c:v>
                </c:pt>
                <c:pt idx="578">
                  <c:v>0</c:v>
                </c:pt>
                <c:pt idx="579">
                  <c:v>0</c:v>
                </c:pt>
                <c:pt idx="580">
                  <c:v>1000000</c:v>
                </c:pt>
                <c:pt idx="581">
                  <c:v>40000000</c:v>
                </c:pt>
                <c:pt idx="582">
                  <c:v>1400000</c:v>
                </c:pt>
                <c:pt idx="583">
                  <c:v>4000000</c:v>
                </c:pt>
                <c:pt idx="585">
                  <c:v>2000000</c:v>
                </c:pt>
                <c:pt idx="586">
                  <c:v>5000000</c:v>
                </c:pt>
                <c:pt idx="587">
                  <c:v>0</c:v>
                </c:pt>
                <c:pt idx="588">
                  <c:v>200000</c:v>
                </c:pt>
                <c:pt idx="589">
                  <c:v>0</c:v>
                </c:pt>
                <c:pt idx="590">
                  <c:v>1000000</c:v>
                </c:pt>
                <c:pt idx="591">
                  <c:v>0</c:v>
                </c:pt>
                <c:pt idx="592">
                  <c:v>2000000</c:v>
                </c:pt>
                <c:pt idx="593">
                  <c:v>0</c:v>
                </c:pt>
                <c:pt idx="594">
                  <c:v>0</c:v>
                </c:pt>
                <c:pt idx="595">
                  <c:v>500000</c:v>
                </c:pt>
                <c:pt idx="596">
                  <c:v>48000000</c:v>
                </c:pt>
                <c:pt idx="597">
                  <c:v>4000000</c:v>
                </c:pt>
                <c:pt idx="598">
                  <c:v>100000</c:v>
                </c:pt>
                <c:pt idx="599">
                  <c:v>800000</c:v>
                </c:pt>
                <c:pt idx="600">
                  <c:v>370000</c:v>
                </c:pt>
                <c:pt idx="601">
                  <c:v>0</c:v>
                </c:pt>
                <c:pt idx="602">
                  <c:v>300000</c:v>
                </c:pt>
                <c:pt idx="603">
                  <c:v>0</c:v>
                </c:pt>
                <c:pt idx="604">
                  <c:v>0</c:v>
                </c:pt>
                <c:pt idx="605">
                  <c:v>1000000</c:v>
                </c:pt>
                <c:pt idx="606">
                  <c:v>0</c:v>
                </c:pt>
                <c:pt idx="607">
                  <c:v>1000000</c:v>
                </c:pt>
                <c:pt idx="608">
                  <c:v>30000000</c:v>
                </c:pt>
                <c:pt idx="609">
                  <c:v>0</c:v>
                </c:pt>
                <c:pt idx="610">
                  <c:v>3500000</c:v>
                </c:pt>
                <c:pt idx="611">
                  <c:v>0</c:v>
                </c:pt>
                <c:pt idx="612">
                  <c:v>2500000</c:v>
                </c:pt>
                <c:pt idx="613">
                  <c:v>0</c:v>
                </c:pt>
                <c:pt idx="614">
                  <c:v>60000000</c:v>
                </c:pt>
                <c:pt idx="615">
                  <c:v>2100000</c:v>
                </c:pt>
                <c:pt idx="616">
                  <c:v>0</c:v>
                </c:pt>
                <c:pt idx="617">
                  <c:v>0</c:v>
                </c:pt>
                <c:pt idx="618">
                  <c:v>500000</c:v>
                </c:pt>
                <c:pt idx="619">
                  <c:v>10000000</c:v>
                </c:pt>
                <c:pt idx="620">
                  <c:v>1000000</c:v>
                </c:pt>
                <c:pt idx="621">
                  <c:v>400000</c:v>
                </c:pt>
                <c:pt idx="622">
                  <c:v>6000000</c:v>
                </c:pt>
                <c:pt idx="623">
                  <c:v>0</c:v>
                </c:pt>
                <c:pt idx="624">
                  <c:v>325000000</c:v>
                </c:pt>
                <c:pt idx="625">
                  <c:v>500000000</c:v>
                </c:pt>
                <c:pt idx="626">
                  <c:v>500000000</c:v>
                </c:pt>
                <c:pt idx="627">
                  <c:v>3000000</c:v>
                </c:pt>
                <c:pt idx="628">
                  <c:v>2200000</c:v>
                </c:pt>
                <c:pt idx="629">
                  <c:v>5000000</c:v>
                </c:pt>
                <c:pt idx="630">
                  <c:v>0</c:v>
                </c:pt>
                <c:pt idx="631">
                  <c:v>0</c:v>
                </c:pt>
                <c:pt idx="632">
                  <c:v>0</c:v>
                </c:pt>
                <c:pt idx="633">
                  <c:v>16000000</c:v>
                </c:pt>
                <c:pt idx="634">
                  <c:v>90000000</c:v>
                </c:pt>
                <c:pt idx="635">
                  <c:v>0</c:v>
                </c:pt>
                <c:pt idx="636">
                  <c:v>0</c:v>
                </c:pt>
                <c:pt idx="637">
                  <c:v>0</c:v>
                </c:pt>
                <c:pt idx="638">
                  <c:v>10200000</c:v>
                </c:pt>
                <c:pt idx="639">
                  <c:v>6000000</c:v>
                </c:pt>
                <c:pt idx="640">
                  <c:v>300000</c:v>
                </c:pt>
                <c:pt idx="641">
                  <c:v>0</c:v>
                </c:pt>
                <c:pt idx="642">
                  <c:v>0</c:v>
                </c:pt>
                <c:pt idx="643">
                  <c:v>665000000</c:v>
                </c:pt>
                <c:pt idx="644">
                  <c:v>0</c:v>
                </c:pt>
                <c:pt idx="645">
                  <c:v>5000000</c:v>
                </c:pt>
                <c:pt idx="646">
                  <c:v>3200000</c:v>
                </c:pt>
                <c:pt idx="647">
                  <c:v>0</c:v>
                </c:pt>
                <c:pt idx="648">
                  <c:v>0</c:v>
                </c:pt>
                <c:pt idx="649">
                  <c:v>25000000</c:v>
                </c:pt>
                <c:pt idx="650">
                  <c:v>0</c:v>
                </c:pt>
                <c:pt idx="651">
                  <c:v>0</c:v>
                </c:pt>
                <c:pt idx="652">
                  <c:v>0</c:v>
                </c:pt>
                <c:pt idx="653">
                  <c:v>4900000</c:v>
                </c:pt>
                <c:pt idx="654">
                  <c:v>1500000</c:v>
                </c:pt>
                <c:pt idx="655">
                  <c:v>3500000</c:v>
                </c:pt>
                <c:pt idx="656">
                  <c:v>75000000</c:v>
                </c:pt>
                <c:pt idx="657">
                  <c:v>0</c:v>
                </c:pt>
                <c:pt idx="658">
                  <c:v>300000</c:v>
                </c:pt>
                <c:pt idx="659">
                  <c:v>3000000</c:v>
                </c:pt>
                <c:pt idx="660">
                  <c:v>0</c:v>
                </c:pt>
                <c:pt idx="661">
                  <c:v>330000</c:v>
                </c:pt>
                <c:pt idx="662">
                  <c:v>0</c:v>
                </c:pt>
                <c:pt idx="663">
                  <c:v>600000</c:v>
                </c:pt>
                <c:pt idx="664">
                  <c:v>260000</c:v>
                </c:pt>
                <c:pt idx="665">
                  <c:v>4500000</c:v>
                </c:pt>
                <c:pt idx="666">
                  <c:v>0</c:v>
                </c:pt>
                <c:pt idx="667">
                  <c:v>0</c:v>
                </c:pt>
                <c:pt idx="668">
                  <c:v>0</c:v>
                </c:pt>
                <c:pt idx="669">
                  <c:v>0</c:v>
                </c:pt>
                <c:pt idx="670">
                  <c:v>0</c:v>
                </c:pt>
                <c:pt idx="671">
                  <c:v>12000000</c:v>
                </c:pt>
                <c:pt idx="672">
                  <c:v>100600000</c:v>
                </c:pt>
                <c:pt idx="673">
                  <c:v>400000</c:v>
                </c:pt>
                <c:pt idx="674">
                  <c:v>0</c:v>
                </c:pt>
                <c:pt idx="675">
                  <c:v>1000000</c:v>
                </c:pt>
                <c:pt idx="676">
                  <c:v>0</c:v>
                </c:pt>
                <c:pt idx="677">
                  <c:v>13000000</c:v>
                </c:pt>
                <c:pt idx="678">
                  <c:v>1600000</c:v>
                </c:pt>
                <c:pt idx="679">
                  <c:v>500000</c:v>
                </c:pt>
                <c:pt idx="680">
                  <c:v>0</c:v>
                </c:pt>
                <c:pt idx="681">
                  <c:v>500000</c:v>
                </c:pt>
                <c:pt idx="682">
                  <c:v>5000000</c:v>
                </c:pt>
                <c:pt idx="683">
                  <c:v>0</c:v>
                </c:pt>
                <c:pt idx="684">
                  <c:v>300000</c:v>
                </c:pt>
                <c:pt idx="685">
                  <c:v>0</c:v>
                </c:pt>
                <c:pt idx="686">
                  <c:v>22000000</c:v>
                </c:pt>
                <c:pt idx="687">
                  <c:v>0</c:v>
                </c:pt>
                <c:pt idx="688">
                  <c:v>0</c:v>
                </c:pt>
                <c:pt idx="689">
                  <c:v>0</c:v>
                </c:pt>
                <c:pt idx="690">
                  <c:v>100000000</c:v>
                </c:pt>
                <c:pt idx="691">
                  <c:v>225000000</c:v>
                </c:pt>
                <c:pt idx="692">
                  <c:v>1000000</c:v>
                </c:pt>
                <c:pt idx="693">
                  <c:v>0</c:v>
                </c:pt>
                <c:pt idx="694">
                  <c:v>5200000</c:v>
                </c:pt>
                <c:pt idx="695">
                  <c:v>5000000</c:v>
                </c:pt>
                <c:pt idx="696">
                  <c:v>48000000</c:v>
                </c:pt>
                <c:pt idx="697">
                  <c:v>1500000</c:v>
                </c:pt>
                <c:pt idx="698">
                  <c:v>0</c:v>
                </c:pt>
                <c:pt idx="699">
                  <c:v>0</c:v>
                </c:pt>
                <c:pt idx="700">
                  <c:v>96000000</c:v>
                </c:pt>
                <c:pt idx="701">
                  <c:v>500000</c:v>
                </c:pt>
                <c:pt idx="702">
                  <c:v>6700000</c:v>
                </c:pt>
                <c:pt idx="703">
                  <c:v>300000</c:v>
                </c:pt>
                <c:pt idx="704">
                  <c:v>2000000</c:v>
                </c:pt>
                <c:pt idx="705">
                  <c:v>3000000</c:v>
                </c:pt>
                <c:pt idx="706">
                  <c:v>30000000</c:v>
                </c:pt>
                <c:pt idx="707">
                  <c:v>200000</c:v>
                </c:pt>
                <c:pt idx="708">
                  <c:v>1200000</c:v>
                </c:pt>
                <c:pt idx="709">
                  <c:v>0</c:v>
                </c:pt>
                <c:pt idx="710">
                  <c:v>0</c:v>
                </c:pt>
                <c:pt idx="711">
                  <c:v>0</c:v>
                </c:pt>
                <c:pt idx="712">
                  <c:v>70000000</c:v>
                </c:pt>
                <c:pt idx="713">
                  <c:v>0</c:v>
                </c:pt>
                <c:pt idx="714">
                  <c:v>0</c:v>
                </c:pt>
                <c:pt idx="715">
                  <c:v>0</c:v>
                </c:pt>
                <c:pt idx="716">
                  <c:v>0</c:v>
                </c:pt>
                <c:pt idx="717">
                  <c:v>6750000</c:v>
                </c:pt>
                <c:pt idx="718">
                  <c:v>2000000</c:v>
                </c:pt>
                <c:pt idx="719">
                  <c:v>770000</c:v>
                </c:pt>
                <c:pt idx="720">
                  <c:v>0</c:v>
                </c:pt>
                <c:pt idx="721">
                  <c:v>5000000</c:v>
                </c:pt>
                <c:pt idx="722">
                  <c:v>1300000</c:v>
                </c:pt>
                <c:pt idx="723">
                  <c:v>5000000</c:v>
                </c:pt>
                <c:pt idx="724">
                  <c:v>52000000</c:v>
                </c:pt>
                <c:pt idx="725">
                  <c:v>700000</c:v>
                </c:pt>
                <c:pt idx="726">
                  <c:v>0</c:v>
                </c:pt>
                <c:pt idx="727">
                  <c:v>0</c:v>
                </c:pt>
                <c:pt idx="728">
                  <c:v>175000000</c:v>
                </c:pt>
                <c:pt idx="729">
                  <c:v>0</c:v>
                </c:pt>
                <c:pt idx="730">
                  <c:v>400000</c:v>
                </c:pt>
                <c:pt idx="731">
                  <c:v>300000</c:v>
                </c:pt>
                <c:pt idx="732">
                  <c:v>20000000</c:v>
                </c:pt>
                <c:pt idx="733">
                  <c:v>0</c:v>
                </c:pt>
                <c:pt idx="734">
                  <c:v>1500000</c:v>
                </c:pt>
                <c:pt idx="735">
                  <c:v>55000000</c:v>
                </c:pt>
                <c:pt idx="736">
                  <c:v>10000000</c:v>
                </c:pt>
                <c:pt idx="737">
                  <c:v>30000000</c:v>
                </c:pt>
                <c:pt idx="738">
                  <c:v>4000000</c:v>
                </c:pt>
                <c:pt idx="739">
                  <c:v>4000000</c:v>
                </c:pt>
                <c:pt idx="740">
                  <c:v>0</c:v>
                </c:pt>
                <c:pt idx="741">
                  <c:v>12000000</c:v>
                </c:pt>
                <c:pt idx="742">
                  <c:v>500000</c:v>
                </c:pt>
                <c:pt idx="743">
                  <c:v>0</c:v>
                </c:pt>
                <c:pt idx="744">
                  <c:v>1000000</c:v>
                </c:pt>
                <c:pt idx="745">
                  <c:v>200000</c:v>
                </c:pt>
                <c:pt idx="746">
                  <c:v>0</c:v>
                </c:pt>
                <c:pt idx="747">
                  <c:v>2500000</c:v>
                </c:pt>
                <c:pt idx="748">
                  <c:v>1000000</c:v>
                </c:pt>
                <c:pt idx="749">
                  <c:v>2000000</c:v>
                </c:pt>
                <c:pt idx="750">
                  <c:v>2000000</c:v>
                </c:pt>
                <c:pt idx="751">
                  <c:v>0</c:v>
                </c:pt>
                <c:pt idx="752">
                  <c:v>0</c:v>
                </c:pt>
                <c:pt idx="753">
                  <c:v>17000000</c:v>
                </c:pt>
                <c:pt idx="754">
                  <c:v>0</c:v>
                </c:pt>
                <c:pt idx="755">
                  <c:v>0</c:v>
                </c:pt>
                <c:pt idx="756">
                  <c:v>4000000</c:v>
                </c:pt>
                <c:pt idx="757">
                  <c:v>500000</c:v>
                </c:pt>
                <c:pt idx="758">
                  <c:v>125000</c:v>
                </c:pt>
                <c:pt idx="759">
                  <c:v>0</c:v>
                </c:pt>
                <c:pt idx="760">
                  <c:v>10000000</c:v>
                </c:pt>
                <c:pt idx="761">
                  <c:v>1000000</c:v>
                </c:pt>
                <c:pt idx="762">
                  <c:v>150000</c:v>
                </c:pt>
                <c:pt idx="763">
                  <c:v>0</c:v>
                </c:pt>
                <c:pt idx="764">
                  <c:v>0</c:v>
                </c:pt>
                <c:pt idx="765">
                  <c:v>0</c:v>
                </c:pt>
                <c:pt idx="766">
                  <c:v>10000000</c:v>
                </c:pt>
                <c:pt idx="767">
                  <c:v>0</c:v>
                </c:pt>
                <c:pt idx="768">
                  <c:v>0</c:v>
                </c:pt>
                <c:pt idx="769">
                  <c:v>0</c:v>
                </c:pt>
                <c:pt idx="770">
                  <c:v>9000000</c:v>
                </c:pt>
                <c:pt idx="771">
                  <c:v>0</c:v>
                </c:pt>
                <c:pt idx="772">
                  <c:v>500000</c:v>
                </c:pt>
                <c:pt idx="773">
                  <c:v>0</c:v>
                </c:pt>
                <c:pt idx="774">
                  <c:v>200000</c:v>
                </c:pt>
                <c:pt idx="775">
                  <c:v>0</c:v>
                </c:pt>
                <c:pt idx="776">
                  <c:v>41000000</c:v>
                </c:pt>
                <c:pt idx="777">
                  <c:v>200000</c:v>
                </c:pt>
                <c:pt idx="778">
                  <c:v>0</c:v>
                </c:pt>
                <c:pt idx="779">
                  <c:v>0</c:v>
                </c:pt>
                <c:pt idx="780">
                  <c:v>1000000</c:v>
                </c:pt>
                <c:pt idx="781">
                  <c:v>40000000</c:v>
                </c:pt>
                <c:pt idx="782">
                  <c:v>21000000</c:v>
                </c:pt>
                <c:pt idx="783">
                  <c:v>1800000</c:v>
                </c:pt>
                <c:pt idx="784">
                  <c:v>3200000</c:v>
                </c:pt>
                <c:pt idx="785">
                  <c:v>10000000</c:v>
                </c:pt>
                <c:pt idx="786">
                  <c:v>53000000</c:v>
                </c:pt>
                <c:pt idx="787">
                  <c:v>9500000</c:v>
                </c:pt>
                <c:pt idx="788">
                  <c:v>6000000</c:v>
                </c:pt>
                <c:pt idx="789">
                  <c:v>0</c:v>
                </c:pt>
                <c:pt idx="790">
                  <c:v>23000000</c:v>
                </c:pt>
                <c:pt idx="791">
                  <c:v>3000000</c:v>
                </c:pt>
                <c:pt idx="792">
                  <c:v>1000000</c:v>
                </c:pt>
                <c:pt idx="793">
                  <c:v>0</c:v>
                </c:pt>
                <c:pt idx="794">
                  <c:v>3800000</c:v>
                </c:pt>
                <c:pt idx="795">
                  <c:v>250000000</c:v>
                </c:pt>
                <c:pt idx="796">
                  <c:v>40000000</c:v>
                </c:pt>
                <c:pt idx="797">
                  <c:v>10000000</c:v>
                </c:pt>
                <c:pt idx="798">
                  <c:v>0</c:v>
                </c:pt>
                <c:pt idx="799">
                  <c:v>10000000</c:v>
                </c:pt>
                <c:pt idx="800">
                  <c:v>4300000</c:v>
                </c:pt>
                <c:pt idx="801">
                  <c:v>0</c:v>
                </c:pt>
                <c:pt idx="802">
                  <c:v>6000000</c:v>
                </c:pt>
                <c:pt idx="803">
                  <c:v>0</c:v>
                </c:pt>
                <c:pt idx="805">
                  <c:v>0</c:v>
                </c:pt>
                <c:pt idx="806">
                  <c:v>10000000</c:v>
                </c:pt>
                <c:pt idx="807">
                  <c:v>3000000</c:v>
                </c:pt>
                <c:pt idx="808">
                  <c:v>3000000</c:v>
                </c:pt>
                <c:pt idx="809">
                  <c:v>400000</c:v>
                </c:pt>
                <c:pt idx="810">
                  <c:v>0</c:v>
                </c:pt>
                <c:pt idx="811">
                  <c:v>0</c:v>
                </c:pt>
                <c:pt idx="812">
                  <c:v>300000</c:v>
                </c:pt>
                <c:pt idx="813">
                  <c:v>356000000</c:v>
                </c:pt>
                <c:pt idx="814">
                  <c:v>0</c:v>
                </c:pt>
                <c:pt idx="815">
                  <c:v>0</c:v>
                </c:pt>
                <c:pt idx="816">
                  <c:v>4000000</c:v>
                </c:pt>
                <c:pt idx="817">
                  <c:v>400000</c:v>
                </c:pt>
                <c:pt idx="818">
                  <c:v>400000</c:v>
                </c:pt>
                <c:pt idx="819">
                  <c:v>3000000</c:v>
                </c:pt>
                <c:pt idx="820">
                  <c:v>25000000</c:v>
                </c:pt>
                <c:pt idx="821">
                  <c:v>0</c:v>
                </c:pt>
                <c:pt idx="822">
                  <c:v>4500000</c:v>
                </c:pt>
                <c:pt idx="823">
                  <c:v>1200000</c:v>
                </c:pt>
                <c:pt idx="824">
                  <c:v>0</c:v>
                </c:pt>
                <c:pt idx="825">
                  <c:v>225000000</c:v>
                </c:pt>
                <c:pt idx="826">
                  <c:v>30000000</c:v>
                </c:pt>
                <c:pt idx="827">
                  <c:v>5000000</c:v>
                </c:pt>
                <c:pt idx="828">
                  <c:v>6000000</c:v>
                </c:pt>
                <c:pt idx="829">
                  <c:v>6000000</c:v>
                </c:pt>
                <c:pt idx="830">
                  <c:v>400000</c:v>
                </c:pt>
                <c:pt idx="831">
                  <c:v>800000</c:v>
                </c:pt>
                <c:pt idx="832">
                  <c:v>0</c:v>
                </c:pt>
                <c:pt idx="833">
                  <c:v>10000000</c:v>
                </c:pt>
                <c:pt idx="834">
                  <c:v>50000000</c:v>
                </c:pt>
                <c:pt idx="835">
                  <c:v>28000000</c:v>
                </c:pt>
                <c:pt idx="836">
                  <c:v>0</c:v>
                </c:pt>
                <c:pt idx="837">
                  <c:v>400000</c:v>
                </c:pt>
                <c:pt idx="838">
                  <c:v>11000000</c:v>
                </c:pt>
                <c:pt idx="839">
                  <c:v>0</c:v>
                </c:pt>
                <c:pt idx="840">
                  <c:v>0</c:v>
                </c:pt>
                <c:pt idx="841">
                  <c:v>3800000</c:v>
                </c:pt>
                <c:pt idx="842">
                  <c:v>0</c:v>
                </c:pt>
                <c:pt idx="843">
                  <c:v>0</c:v>
                </c:pt>
                <c:pt idx="844">
                  <c:v>3300000</c:v>
                </c:pt>
                <c:pt idx="845">
                  <c:v>4000000</c:v>
                </c:pt>
                <c:pt idx="846">
                  <c:v>0</c:v>
                </c:pt>
                <c:pt idx="847">
                  <c:v>1200000</c:v>
                </c:pt>
                <c:pt idx="848">
                  <c:v>0</c:v>
                </c:pt>
                <c:pt idx="849">
                  <c:v>400000</c:v>
                </c:pt>
                <c:pt idx="850">
                  <c:v>0</c:v>
                </c:pt>
                <c:pt idx="851">
                  <c:v>3000000</c:v>
                </c:pt>
                <c:pt idx="852">
                  <c:v>0</c:v>
                </c:pt>
                <c:pt idx="853">
                  <c:v>4000000</c:v>
                </c:pt>
                <c:pt idx="854">
                  <c:v>1000000</c:v>
                </c:pt>
                <c:pt idx="855">
                  <c:v>3000000</c:v>
                </c:pt>
                <c:pt idx="856">
                  <c:v>0</c:v>
                </c:pt>
                <c:pt idx="857">
                  <c:v>0</c:v>
                </c:pt>
                <c:pt idx="858">
                  <c:v>3000000</c:v>
                </c:pt>
                <c:pt idx="859">
                  <c:v>10000000</c:v>
                </c:pt>
                <c:pt idx="860">
                  <c:v>0</c:v>
                </c:pt>
                <c:pt idx="861">
                  <c:v>98000000</c:v>
                </c:pt>
                <c:pt idx="862">
                  <c:v>500000</c:v>
                </c:pt>
                <c:pt idx="863">
                  <c:v>0</c:v>
                </c:pt>
                <c:pt idx="864">
                  <c:v>0</c:v>
                </c:pt>
                <c:pt idx="865">
                  <c:v>0</c:v>
                </c:pt>
                <c:pt idx="866">
                  <c:v>0</c:v>
                </c:pt>
                <c:pt idx="867">
                  <c:v>0</c:v>
                </c:pt>
                <c:pt idx="868">
                  <c:v>0</c:v>
                </c:pt>
                <c:pt idx="869">
                  <c:v>150000000</c:v>
                </c:pt>
                <c:pt idx="870">
                  <c:v>1000000</c:v>
                </c:pt>
                <c:pt idx="871">
                  <c:v>1100000</c:v>
                </c:pt>
                <c:pt idx="872">
                  <c:v>1700000</c:v>
                </c:pt>
                <c:pt idx="873">
                  <c:v>1000000</c:v>
                </c:pt>
                <c:pt idx="874">
                  <c:v>0</c:v>
                </c:pt>
                <c:pt idx="875">
                  <c:v>2000000</c:v>
                </c:pt>
                <c:pt idx="876">
                  <c:v>6000000</c:v>
                </c:pt>
                <c:pt idx="877">
                  <c:v>5000000</c:v>
                </c:pt>
                <c:pt idx="878">
                  <c:v>0</c:v>
                </c:pt>
                <c:pt idx="879">
                  <c:v>5000000</c:v>
                </c:pt>
                <c:pt idx="880">
                  <c:v>0</c:v>
                </c:pt>
                <c:pt idx="881">
                  <c:v>800000</c:v>
                </c:pt>
                <c:pt idx="882">
                  <c:v>11000000</c:v>
                </c:pt>
                <c:pt idx="883">
                  <c:v>20000000</c:v>
                </c:pt>
                <c:pt idx="884">
                  <c:v>2500000</c:v>
                </c:pt>
                <c:pt idx="885">
                  <c:v>1000000</c:v>
                </c:pt>
                <c:pt idx="886">
                  <c:v>1000000</c:v>
                </c:pt>
                <c:pt idx="887">
                  <c:v>7000000</c:v>
                </c:pt>
                <c:pt idx="888">
                  <c:v>2200000</c:v>
                </c:pt>
                <c:pt idx="889">
                  <c:v>150000</c:v>
                </c:pt>
                <c:pt idx="890">
                  <c:v>16000000</c:v>
                </c:pt>
                <c:pt idx="891">
                  <c:v>145000000</c:v>
                </c:pt>
                <c:pt idx="892">
                  <c:v>3000000</c:v>
                </c:pt>
                <c:pt idx="893">
                  <c:v>13200000</c:v>
                </c:pt>
                <c:pt idx="894">
                  <c:v>7000000</c:v>
                </c:pt>
                <c:pt idx="895">
                  <c:v>30000000</c:v>
                </c:pt>
                <c:pt idx="896">
                  <c:v>0</c:v>
                </c:pt>
                <c:pt idx="897">
                  <c:v>5000000</c:v>
                </c:pt>
                <c:pt idx="898">
                  <c:v>0</c:v>
                </c:pt>
                <c:pt idx="899">
                  <c:v>0</c:v>
                </c:pt>
                <c:pt idx="900">
                  <c:v>540000</c:v>
                </c:pt>
                <c:pt idx="901">
                  <c:v>0</c:v>
                </c:pt>
                <c:pt idx="902">
                  <c:v>0</c:v>
                </c:pt>
                <c:pt idx="903">
                  <c:v>0</c:v>
                </c:pt>
                <c:pt idx="904">
                  <c:v>400000</c:v>
                </c:pt>
                <c:pt idx="905">
                  <c:v>2500000</c:v>
                </c:pt>
                <c:pt idx="906">
                  <c:v>140000000</c:v>
                </c:pt>
                <c:pt idx="907">
                  <c:v>0</c:v>
                </c:pt>
                <c:pt idx="908">
                  <c:v>0</c:v>
                </c:pt>
                <c:pt idx="909">
                  <c:v>0</c:v>
                </c:pt>
                <c:pt idx="910">
                  <c:v>0</c:v>
                </c:pt>
                <c:pt idx="911">
                  <c:v>17500000</c:v>
                </c:pt>
                <c:pt idx="912">
                  <c:v>300000000</c:v>
                </c:pt>
                <c:pt idx="913">
                  <c:v>0</c:v>
                </c:pt>
                <c:pt idx="914">
                  <c:v>7000000</c:v>
                </c:pt>
                <c:pt idx="915">
                  <c:v>70000000</c:v>
                </c:pt>
                <c:pt idx="916">
                  <c:v>0</c:v>
                </c:pt>
                <c:pt idx="917">
                  <c:v>7000000</c:v>
                </c:pt>
                <c:pt idx="918">
                  <c:v>1400000</c:v>
                </c:pt>
                <c:pt idx="919">
                  <c:v>0</c:v>
                </c:pt>
                <c:pt idx="920">
                  <c:v>25000000</c:v>
                </c:pt>
                <c:pt idx="921">
                  <c:v>42000000</c:v>
                </c:pt>
                <c:pt idx="922">
                  <c:v>1200000</c:v>
                </c:pt>
                <c:pt idx="923">
                  <c:v>0</c:v>
                </c:pt>
                <c:pt idx="924">
                  <c:v>250000000</c:v>
                </c:pt>
                <c:pt idx="925">
                  <c:v>0</c:v>
                </c:pt>
                <c:pt idx="926">
                  <c:v>100000</c:v>
                </c:pt>
                <c:pt idx="927">
                  <c:v>330000</c:v>
                </c:pt>
                <c:pt idx="928">
                  <c:v>1800000</c:v>
                </c:pt>
                <c:pt idx="929">
                  <c:v>5000000</c:v>
                </c:pt>
                <c:pt idx="930">
                  <c:v>8000000</c:v>
                </c:pt>
                <c:pt idx="931">
                  <c:v>20000000</c:v>
                </c:pt>
                <c:pt idx="932">
                  <c:v>10000000</c:v>
                </c:pt>
                <c:pt idx="933">
                  <c:v>100000</c:v>
                </c:pt>
                <c:pt idx="934">
                  <c:v>700000</c:v>
                </c:pt>
                <c:pt idx="935">
                  <c:v>30000000</c:v>
                </c:pt>
                <c:pt idx="936">
                  <c:v>100000000</c:v>
                </c:pt>
                <c:pt idx="937">
                  <c:v>32000000</c:v>
                </c:pt>
                <c:pt idx="938">
                  <c:v>3000000</c:v>
                </c:pt>
                <c:pt idx="939">
                  <c:v>13000000</c:v>
                </c:pt>
                <c:pt idx="940">
                  <c:v>20000000</c:v>
                </c:pt>
                <c:pt idx="941">
                  <c:v>0</c:v>
                </c:pt>
                <c:pt idx="942">
                  <c:v>1000000</c:v>
                </c:pt>
                <c:pt idx="943">
                  <c:v>450000000</c:v>
                </c:pt>
                <c:pt idx="944">
                  <c:v>500000</c:v>
                </c:pt>
                <c:pt idx="945">
                  <c:v>2000000</c:v>
                </c:pt>
                <c:pt idx="946">
                  <c:v>0</c:v>
                </c:pt>
                <c:pt idx="947">
                  <c:v>7500000</c:v>
                </c:pt>
                <c:pt idx="948">
                  <c:v>0</c:v>
                </c:pt>
                <c:pt idx="949">
                  <c:v>3000000</c:v>
                </c:pt>
                <c:pt idx="950">
                  <c:v>0</c:v>
                </c:pt>
                <c:pt idx="951">
                  <c:v>4000000</c:v>
                </c:pt>
                <c:pt idx="952">
                  <c:v>0</c:v>
                </c:pt>
                <c:pt idx="953">
                  <c:v>5000000</c:v>
                </c:pt>
                <c:pt idx="954">
                  <c:v>3000000</c:v>
                </c:pt>
                <c:pt idx="955">
                  <c:v>20000000</c:v>
                </c:pt>
                <c:pt idx="956">
                  <c:v>0</c:v>
                </c:pt>
                <c:pt idx="957">
                  <c:v>1800000</c:v>
                </c:pt>
                <c:pt idx="958">
                  <c:v>0</c:v>
                </c:pt>
                <c:pt idx="959">
                  <c:v>0</c:v>
                </c:pt>
                <c:pt idx="960">
                  <c:v>0</c:v>
                </c:pt>
                <c:pt idx="961">
                  <c:v>8000000</c:v>
                </c:pt>
                <c:pt idx="962">
                  <c:v>4000000</c:v>
                </c:pt>
                <c:pt idx="963">
                  <c:v>0</c:v>
                </c:pt>
                <c:pt idx="964">
                  <c:v>0</c:v>
                </c:pt>
                <c:pt idx="965">
                  <c:v>0</c:v>
                </c:pt>
                <c:pt idx="966">
                  <c:v>300000</c:v>
                </c:pt>
                <c:pt idx="967">
                  <c:v>340000</c:v>
                </c:pt>
                <c:pt idx="968">
                  <c:v>5500000</c:v>
                </c:pt>
                <c:pt idx="969">
                  <c:v>400000</c:v>
                </c:pt>
                <c:pt idx="970">
                  <c:v>500000</c:v>
                </c:pt>
                <c:pt idx="971">
                  <c:v>17000000</c:v>
                </c:pt>
                <c:pt idx="972">
                  <c:v>65000000</c:v>
                </c:pt>
                <c:pt idx="973">
                  <c:v>0</c:v>
                </c:pt>
                <c:pt idx="974">
                  <c:v>3500000</c:v>
                </c:pt>
                <c:pt idx="975">
                  <c:v>0</c:v>
                </c:pt>
                <c:pt idx="976">
                  <c:v>200000</c:v>
                </c:pt>
                <c:pt idx="977">
                  <c:v>20000000</c:v>
                </c:pt>
                <c:pt idx="978">
                  <c:v>7000000</c:v>
                </c:pt>
                <c:pt idx="979">
                  <c:v>15000000</c:v>
                </c:pt>
                <c:pt idx="980">
                  <c:v>0</c:v>
                </c:pt>
                <c:pt idx="981">
                  <c:v>0</c:v>
                </c:pt>
                <c:pt idx="982">
                  <c:v>1500000</c:v>
                </c:pt>
                <c:pt idx="983">
                  <c:v>400000</c:v>
                </c:pt>
                <c:pt idx="984">
                  <c:v>4000000</c:v>
                </c:pt>
                <c:pt idx="985">
                  <c:v>0</c:v>
                </c:pt>
                <c:pt idx="986">
                  <c:v>6000000</c:v>
                </c:pt>
                <c:pt idx="987">
                  <c:v>225000</c:v>
                </c:pt>
                <c:pt idx="988">
                  <c:v>3800000</c:v>
                </c:pt>
                <c:pt idx="989">
                  <c:v>0</c:v>
                </c:pt>
                <c:pt idx="990">
                  <c:v>400000</c:v>
                </c:pt>
                <c:pt idx="991">
                  <c:v>1000000</c:v>
                </c:pt>
                <c:pt idx="992">
                  <c:v>0</c:v>
                </c:pt>
                <c:pt idx="993">
                  <c:v>1900000</c:v>
                </c:pt>
                <c:pt idx="994">
                  <c:v>0</c:v>
                </c:pt>
                <c:pt idx="995">
                  <c:v>160000000</c:v>
                </c:pt>
                <c:pt idx="996">
                  <c:v>0</c:v>
                </c:pt>
                <c:pt idx="997">
                  <c:v>50000000</c:v>
                </c:pt>
                <c:pt idx="998">
                  <c:v>750000000</c:v>
                </c:pt>
                <c:pt idx="999">
                  <c:v>0</c:v>
                </c:pt>
                <c:pt idx="1000">
                  <c:v>0</c:v>
                </c:pt>
                <c:pt idx="1001">
                  <c:v>5000000</c:v>
                </c:pt>
                <c:pt idx="1002">
                  <c:v>0</c:v>
                </c:pt>
                <c:pt idx="1003">
                  <c:v>40000000</c:v>
                </c:pt>
                <c:pt idx="1004">
                  <c:v>92000000</c:v>
                </c:pt>
                <c:pt idx="1005">
                  <c:v>64000000</c:v>
                </c:pt>
                <c:pt idx="1006">
                  <c:v>0</c:v>
                </c:pt>
                <c:pt idx="1007">
                  <c:v>0</c:v>
                </c:pt>
                <c:pt idx="1008">
                  <c:v>30000000</c:v>
                </c:pt>
                <c:pt idx="1009">
                  <c:v>7000000</c:v>
                </c:pt>
              </c:numCache>
            </c:numRef>
          </c:val>
          <c:extLst>
            <c:ext xmlns:c16="http://schemas.microsoft.com/office/drawing/2014/chart" uri="{C3380CC4-5D6E-409C-BE32-E72D297353CC}">
              <c16:uniqueId val="{00000001-211B-4BCD-B0F2-505A82C921AC}"/>
            </c:ext>
          </c:extLst>
        </c:ser>
        <c:ser>
          <c:idx val="1"/>
          <c:order val="1"/>
          <c:tx>
            <c:strRef>
              <c:f>Pivot1!$C$3</c:f>
              <c:strCache>
                <c:ptCount val="1"/>
                <c:pt idx="0">
                  <c:v>Count of Founder/s</c:v>
                </c:pt>
              </c:strCache>
            </c:strRef>
          </c:tx>
          <c:spPr>
            <a:solidFill>
              <a:schemeClr val="accent2"/>
            </a:solidFill>
            <a:ln>
              <a:noFill/>
            </a:ln>
            <a:effectLst/>
          </c:spPr>
          <c:invertIfNegative val="0"/>
          <c:cat>
            <c:strRef>
              <c:f>Pivot1!$A$4:$A$1015</c:f>
              <c:strCache>
                <c:ptCount val="1011"/>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pt idx="1010">
                  <c:v>(blank)</c:v>
                </c:pt>
              </c:strCache>
            </c:strRef>
          </c:cat>
          <c:val>
            <c:numRef>
              <c:f>Pivot1!$C$4:$C$1015</c:f>
              <c:numCache>
                <c:formatCode>General</c:formatCode>
                <c:ptCount val="101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3</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2</c:v>
                </c:pt>
                <c:pt idx="41">
                  <c:v>1</c:v>
                </c:pt>
                <c:pt idx="42">
                  <c:v>2</c:v>
                </c:pt>
                <c:pt idx="43">
                  <c:v>1</c:v>
                </c:pt>
                <c:pt idx="44">
                  <c:v>2</c:v>
                </c:pt>
                <c:pt idx="45">
                  <c:v>1</c:v>
                </c:pt>
                <c:pt idx="46">
                  <c:v>1</c:v>
                </c:pt>
                <c:pt idx="47">
                  <c:v>1</c:v>
                </c:pt>
                <c:pt idx="48">
                  <c:v>1</c:v>
                </c:pt>
                <c:pt idx="49">
                  <c:v>2</c:v>
                </c:pt>
                <c:pt idx="50">
                  <c:v>1</c:v>
                </c:pt>
                <c:pt idx="51">
                  <c:v>1</c:v>
                </c:pt>
                <c:pt idx="52">
                  <c:v>1</c:v>
                </c:pt>
                <c:pt idx="53">
                  <c:v>1</c:v>
                </c:pt>
                <c:pt idx="54">
                  <c:v>2</c:v>
                </c:pt>
                <c:pt idx="55">
                  <c:v>1</c:v>
                </c:pt>
                <c:pt idx="56">
                  <c:v>1</c:v>
                </c:pt>
                <c:pt idx="57">
                  <c:v>1</c:v>
                </c:pt>
                <c:pt idx="58">
                  <c:v>1</c:v>
                </c:pt>
                <c:pt idx="59">
                  <c:v>1</c:v>
                </c:pt>
                <c:pt idx="60">
                  <c:v>1</c:v>
                </c:pt>
                <c:pt idx="61">
                  <c:v>1</c:v>
                </c:pt>
                <c:pt idx="62">
                  <c:v>1</c:v>
                </c:pt>
                <c:pt idx="63">
                  <c:v>1</c:v>
                </c:pt>
                <c:pt idx="64">
                  <c:v>2</c:v>
                </c:pt>
                <c:pt idx="65">
                  <c:v>1</c:v>
                </c:pt>
                <c:pt idx="66">
                  <c:v>1</c:v>
                </c:pt>
                <c:pt idx="67">
                  <c:v>1</c:v>
                </c:pt>
                <c:pt idx="68">
                  <c:v>1</c:v>
                </c:pt>
                <c:pt idx="69">
                  <c:v>1</c:v>
                </c:pt>
                <c:pt idx="70">
                  <c:v>1</c:v>
                </c:pt>
                <c:pt idx="71">
                  <c:v>1</c:v>
                </c:pt>
                <c:pt idx="72">
                  <c:v>1</c:v>
                </c:pt>
                <c:pt idx="73">
                  <c:v>1</c:v>
                </c:pt>
                <c:pt idx="74">
                  <c:v>2</c:v>
                </c:pt>
                <c:pt idx="75">
                  <c:v>1</c:v>
                </c:pt>
                <c:pt idx="76">
                  <c:v>2</c:v>
                </c:pt>
                <c:pt idx="77">
                  <c:v>1</c:v>
                </c:pt>
                <c:pt idx="78">
                  <c:v>1</c:v>
                </c:pt>
                <c:pt idx="79">
                  <c:v>1</c:v>
                </c:pt>
                <c:pt idx="80">
                  <c:v>1</c:v>
                </c:pt>
                <c:pt idx="81">
                  <c:v>1</c:v>
                </c:pt>
                <c:pt idx="82">
                  <c:v>1</c:v>
                </c:pt>
                <c:pt idx="83">
                  <c:v>1</c:v>
                </c:pt>
                <c:pt idx="84">
                  <c:v>1</c:v>
                </c:pt>
                <c:pt idx="85">
                  <c:v>1</c:v>
                </c:pt>
                <c:pt idx="86">
                  <c:v>3</c:v>
                </c:pt>
                <c:pt idx="87">
                  <c:v>1</c:v>
                </c:pt>
                <c:pt idx="88">
                  <c:v>1</c:v>
                </c:pt>
                <c:pt idx="89">
                  <c:v>8</c:v>
                </c:pt>
                <c:pt idx="90">
                  <c:v>1</c:v>
                </c:pt>
                <c:pt idx="91">
                  <c:v>2</c:v>
                </c:pt>
                <c:pt idx="92">
                  <c:v>1</c:v>
                </c:pt>
                <c:pt idx="93">
                  <c:v>1</c:v>
                </c:pt>
                <c:pt idx="94">
                  <c:v>2</c:v>
                </c:pt>
                <c:pt idx="95">
                  <c:v>1</c:v>
                </c:pt>
                <c:pt idx="96">
                  <c:v>1</c:v>
                </c:pt>
                <c:pt idx="97">
                  <c:v>1</c:v>
                </c:pt>
                <c:pt idx="98">
                  <c:v>2</c:v>
                </c:pt>
                <c:pt idx="99">
                  <c:v>1</c:v>
                </c:pt>
                <c:pt idx="100">
                  <c:v>1</c:v>
                </c:pt>
                <c:pt idx="101">
                  <c:v>1</c:v>
                </c:pt>
                <c:pt idx="102">
                  <c:v>3</c:v>
                </c:pt>
                <c:pt idx="103">
                  <c:v>1</c:v>
                </c:pt>
                <c:pt idx="104">
                  <c:v>1</c:v>
                </c:pt>
                <c:pt idx="105">
                  <c:v>1</c:v>
                </c:pt>
                <c:pt idx="106">
                  <c:v>1</c:v>
                </c:pt>
                <c:pt idx="107">
                  <c:v>1</c:v>
                </c:pt>
                <c:pt idx="108">
                  <c:v>1</c:v>
                </c:pt>
                <c:pt idx="109">
                  <c:v>1</c:v>
                </c:pt>
                <c:pt idx="110">
                  <c:v>1</c:v>
                </c:pt>
                <c:pt idx="111">
                  <c:v>1</c:v>
                </c:pt>
                <c:pt idx="112">
                  <c:v>1</c:v>
                </c:pt>
                <c:pt idx="113">
                  <c:v>2</c:v>
                </c:pt>
                <c:pt idx="114">
                  <c:v>1</c:v>
                </c:pt>
                <c:pt idx="115">
                  <c:v>1</c:v>
                </c:pt>
                <c:pt idx="116">
                  <c:v>1</c:v>
                </c:pt>
                <c:pt idx="117">
                  <c:v>2</c:v>
                </c:pt>
                <c:pt idx="118">
                  <c:v>1</c:v>
                </c:pt>
                <c:pt idx="119">
                  <c:v>1</c:v>
                </c:pt>
                <c:pt idx="120">
                  <c:v>1</c:v>
                </c:pt>
                <c:pt idx="121">
                  <c:v>1</c:v>
                </c:pt>
                <c:pt idx="122">
                  <c:v>2</c:v>
                </c:pt>
                <c:pt idx="123">
                  <c:v>1</c:v>
                </c:pt>
                <c:pt idx="124">
                  <c:v>1</c:v>
                </c:pt>
                <c:pt idx="125">
                  <c:v>1</c:v>
                </c:pt>
                <c:pt idx="126">
                  <c:v>1</c:v>
                </c:pt>
                <c:pt idx="127">
                  <c:v>1</c:v>
                </c:pt>
                <c:pt idx="128">
                  <c:v>4</c:v>
                </c:pt>
                <c:pt idx="130">
                  <c:v>1</c:v>
                </c:pt>
                <c:pt idx="131">
                  <c:v>2</c:v>
                </c:pt>
                <c:pt idx="132">
                  <c:v>1</c:v>
                </c:pt>
                <c:pt idx="133">
                  <c:v>1</c:v>
                </c:pt>
                <c:pt idx="134">
                  <c:v>1</c:v>
                </c:pt>
                <c:pt idx="135">
                  <c:v>2</c:v>
                </c:pt>
                <c:pt idx="136">
                  <c:v>3</c:v>
                </c:pt>
                <c:pt idx="137">
                  <c:v>1</c:v>
                </c:pt>
                <c:pt idx="138">
                  <c:v>1</c:v>
                </c:pt>
                <c:pt idx="139">
                  <c:v>1</c:v>
                </c:pt>
                <c:pt idx="140">
                  <c:v>1</c:v>
                </c:pt>
                <c:pt idx="141">
                  <c:v>1</c:v>
                </c:pt>
                <c:pt idx="142">
                  <c:v>1</c:v>
                </c:pt>
                <c:pt idx="143">
                  <c:v>1</c:v>
                </c:pt>
                <c:pt idx="144">
                  <c:v>2</c:v>
                </c:pt>
                <c:pt idx="145">
                  <c:v>1</c:v>
                </c:pt>
                <c:pt idx="146">
                  <c:v>1</c:v>
                </c:pt>
                <c:pt idx="147">
                  <c:v>1</c:v>
                </c:pt>
                <c:pt idx="148">
                  <c:v>2</c:v>
                </c:pt>
                <c:pt idx="149">
                  <c:v>1</c:v>
                </c:pt>
                <c:pt idx="150">
                  <c:v>1</c:v>
                </c:pt>
                <c:pt idx="151">
                  <c:v>1</c:v>
                </c:pt>
                <c:pt idx="152">
                  <c:v>1</c:v>
                </c:pt>
                <c:pt idx="153">
                  <c:v>2</c:v>
                </c:pt>
                <c:pt idx="154">
                  <c:v>1</c:v>
                </c:pt>
                <c:pt idx="155">
                  <c:v>2</c:v>
                </c:pt>
                <c:pt idx="156">
                  <c:v>1</c:v>
                </c:pt>
                <c:pt idx="157">
                  <c:v>2</c:v>
                </c:pt>
                <c:pt idx="158">
                  <c:v>1</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3</c:v>
                </c:pt>
                <c:pt idx="173">
                  <c:v>2</c:v>
                </c:pt>
                <c:pt idx="174">
                  <c:v>1</c:v>
                </c:pt>
                <c:pt idx="175">
                  <c:v>1</c:v>
                </c:pt>
                <c:pt idx="176">
                  <c:v>2</c:v>
                </c:pt>
                <c:pt idx="177">
                  <c:v>1</c:v>
                </c:pt>
                <c:pt idx="178">
                  <c:v>1</c:v>
                </c:pt>
                <c:pt idx="179">
                  <c:v>1</c:v>
                </c:pt>
                <c:pt idx="180">
                  <c:v>1</c:v>
                </c:pt>
                <c:pt idx="181">
                  <c:v>2</c:v>
                </c:pt>
                <c:pt idx="182">
                  <c:v>1</c:v>
                </c:pt>
                <c:pt idx="183">
                  <c:v>1</c:v>
                </c:pt>
                <c:pt idx="184">
                  <c:v>1</c:v>
                </c:pt>
                <c:pt idx="185">
                  <c:v>1</c:v>
                </c:pt>
                <c:pt idx="186">
                  <c:v>3</c:v>
                </c:pt>
                <c:pt idx="187">
                  <c:v>1</c:v>
                </c:pt>
                <c:pt idx="188">
                  <c:v>1</c:v>
                </c:pt>
                <c:pt idx="189">
                  <c:v>1</c:v>
                </c:pt>
                <c:pt idx="190">
                  <c:v>1</c:v>
                </c:pt>
                <c:pt idx="191">
                  <c:v>1</c:v>
                </c:pt>
                <c:pt idx="192">
                  <c:v>1</c:v>
                </c:pt>
                <c:pt idx="193">
                  <c:v>1</c:v>
                </c:pt>
                <c:pt idx="194">
                  <c:v>1</c:v>
                </c:pt>
                <c:pt idx="195">
                  <c:v>1</c:v>
                </c:pt>
                <c:pt idx="196">
                  <c:v>1</c:v>
                </c:pt>
                <c:pt idx="197">
                  <c:v>2</c:v>
                </c:pt>
                <c:pt idx="198">
                  <c:v>1</c:v>
                </c:pt>
                <c:pt idx="199">
                  <c:v>1</c:v>
                </c:pt>
                <c:pt idx="200">
                  <c:v>1</c:v>
                </c:pt>
                <c:pt idx="201">
                  <c:v>1</c:v>
                </c:pt>
                <c:pt idx="202">
                  <c:v>1</c:v>
                </c:pt>
                <c:pt idx="203">
                  <c:v>1</c:v>
                </c:pt>
                <c:pt idx="204">
                  <c:v>1</c:v>
                </c:pt>
                <c:pt idx="205">
                  <c:v>3</c:v>
                </c:pt>
                <c:pt idx="206">
                  <c:v>1</c:v>
                </c:pt>
                <c:pt idx="207">
                  <c:v>1</c:v>
                </c:pt>
                <c:pt idx="208">
                  <c:v>2</c:v>
                </c:pt>
                <c:pt idx="209">
                  <c:v>3</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2</c:v>
                </c:pt>
                <c:pt idx="226">
                  <c:v>1</c:v>
                </c:pt>
                <c:pt idx="227">
                  <c:v>1</c:v>
                </c:pt>
                <c:pt idx="228">
                  <c:v>2</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2</c:v>
                </c:pt>
                <c:pt idx="254">
                  <c:v>1</c:v>
                </c:pt>
                <c:pt idx="255">
                  <c:v>1</c:v>
                </c:pt>
                <c:pt idx="256">
                  <c:v>1</c:v>
                </c:pt>
                <c:pt idx="257">
                  <c:v>1</c:v>
                </c:pt>
                <c:pt idx="258">
                  <c:v>1</c:v>
                </c:pt>
                <c:pt idx="259">
                  <c:v>1</c:v>
                </c:pt>
                <c:pt idx="260">
                  <c:v>1</c:v>
                </c:pt>
                <c:pt idx="261">
                  <c:v>1</c:v>
                </c:pt>
                <c:pt idx="262">
                  <c:v>2</c:v>
                </c:pt>
                <c:pt idx="263">
                  <c:v>1</c:v>
                </c:pt>
                <c:pt idx="264">
                  <c:v>1</c:v>
                </c:pt>
                <c:pt idx="265">
                  <c:v>1</c:v>
                </c:pt>
                <c:pt idx="266">
                  <c:v>1</c:v>
                </c:pt>
                <c:pt idx="267">
                  <c:v>2</c:v>
                </c:pt>
                <c:pt idx="268">
                  <c:v>1</c:v>
                </c:pt>
                <c:pt idx="269">
                  <c:v>1</c:v>
                </c:pt>
                <c:pt idx="270">
                  <c:v>1</c:v>
                </c:pt>
                <c:pt idx="271">
                  <c:v>1</c:v>
                </c:pt>
                <c:pt idx="272">
                  <c:v>1</c:v>
                </c:pt>
                <c:pt idx="273">
                  <c:v>2</c:v>
                </c:pt>
                <c:pt idx="274">
                  <c:v>1</c:v>
                </c:pt>
                <c:pt idx="275">
                  <c:v>1</c:v>
                </c:pt>
                <c:pt idx="276">
                  <c:v>1</c:v>
                </c:pt>
                <c:pt idx="277">
                  <c:v>2</c:v>
                </c:pt>
                <c:pt idx="278">
                  <c:v>1</c:v>
                </c:pt>
                <c:pt idx="279">
                  <c:v>1</c:v>
                </c:pt>
                <c:pt idx="280">
                  <c:v>1</c:v>
                </c:pt>
                <c:pt idx="281">
                  <c:v>1</c:v>
                </c:pt>
                <c:pt idx="282">
                  <c:v>1</c:v>
                </c:pt>
                <c:pt idx="283">
                  <c:v>2</c:v>
                </c:pt>
                <c:pt idx="284">
                  <c:v>1</c:v>
                </c:pt>
                <c:pt idx="285">
                  <c:v>1</c:v>
                </c:pt>
                <c:pt idx="286">
                  <c:v>1</c:v>
                </c:pt>
                <c:pt idx="287">
                  <c:v>1</c:v>
                </c:pt>
                <c:pt idx="288">
                  <c:v>1</c:v>
                </c:pt>
                <c:pt idx="289">
                  <c:v>1</c:v>
                </c:pt>
                <c:pt idx="290">
                  <c:v>2</c:v>
                </c:pt>
                <c:pt idx="291">
                  <c:v>1</c:v>
                </c:pt>
                <c:pt idx="292">
                  <c:v>2</c:v>
                </c:pt>
                <c:pt idx="293">
                  <c:v>2</c:v>
                </c:pt>
                <c:pt idx="294">
                  <c:v>2</c:v>
                </c:pt>
                <c:pt idx="295">
                  <c:v>1</c:v>
                </c:pt>
                <c:pt idx="296">
                  <c:v>2</c:v>
                </c:pt>
                <c:pt idx="297">
                  <c:v>1</c:v>
                </c:pt>
                <c:pt idx="298">
                  <c:v>1</c:v>
                </c:pt>
                <c:pt idx="299">
                  <c:v>1</c:v>
                </c:pt>
                <c:pt idx="300">
                  <c:v>1</c:v>
                </c:pt>
                <c:pt idx="301">
                  <c:v>1</c:v>
                </c:pt>
                <c:pt idx="302">
                  <c:v>1</c:v>
                </c:pt>
                <c:pt idx="303">
                  <c:v>1</c:v>
                </c:pt>
                <c:pt idx="304">
                  <c:v>1</c:v>
                </c:pt>
                <c:pt idx="305">
                  <c:v>1</c:v>
                </c:pt>
                <c:pt idx="306">
                  <c:v>1</c:v>
                </c:pt>
                <c:pt idx="307">
                  <c:v>1</c:v>
                </c:pt>
                <c:pt idx="308">
                  <c:v>2</c:v>
                </c:pt>
                <c:pt idx="309">
                  <c:v>1</c:v>
                </c:pt>
                <c:pt idx="310">
                  <c:v>1</c:v>
                </c:pt>
                <c:pt idx="311">
                  <c:v>1</c:v>
                </c:pt>
                <c:pt idx="312">
                  <c:v>1</c:v>
                </c:pt>
                <c:pt idx="313">
                  <c:v>2</c:v>
                </c:pt>
                <c:pt idx="314">
                  <c:v>1</c:v>
                </c:pt>
                <c:pt idx="315">
                  <c:v>1</c:v>
                </c:pt>
                <c:pt idx="316">
                  <c:v>1</c:v>
                </c:pt>
                <c:pt idx="317">
                  <c:v>1</c:v>
                </c:pt>
                <c:pt idx="318">
                  <c:v>2</c:v>
                </c:pt>
                <c:pt idx="319">
                  <c:v>1</c:v>
                </c:pt>
                <c:pt idx="320">
                  <c:v>1</c:v>
                </c:pt>
                <c:pt idx="321">
                  <c:v>1</c:v>
                </c:pt>
                <c:pt idx="322">
                  <c:v>1</c:v>
                </c:pt>
                <c:pt idx="323">
                  <c:v>1</c:v>
                </c:pt>
                <c:pt idx="324">
                  <c:v>1</c:v>
                </c:pt>
                <c:pt idx="325">
                  <c:v>2</c:v>
                </c:pt>
                <c:pt idx="326">
                  <c:v>2</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2</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2</c:v>
                </c:pt>
                <c:pt idx="410">
                  <c:v>1</c:v>
                </c:pt>
                <c:pt idx="411">
                  <c:v>1</c:v>
                </c:pt>
                <c:pt idx="412">
                  <c:v>1</c:v>
                </c:pt>
                <c:pt idx="413">
                  <c:v>1</c:v>
                </c:pt>
                <c:pt idx="414">
                  <c:v>1</c:v>
                </c:pt>
                <c:pt idx="415">
                  <c:v>1</c:v>
                </c:pt>
                <c:pt idx="416">
                  <c:v>1</c:v>
                </c:pt>
                <c:pt idx="417">
                  <c:v>2</c:v>
                </c:pt>
                <c:pt idx="418">
                  <c:v>1</c:v>
                </c:pt>
                <c:pt idx="419">
                  <c:v>3</c:v>
                </c:pt>
                <c:pt idx="420">
                  <c:v>1</c:v>
                </c:pt>
                <c:pt idx="421">
                  <c:v>1</c:v>
                </c:pt>
                <c:pt idx="422">
                  <c:v>1</c:v>
                </c:pt>
                <c:pt idx="423">
                  <c:v>1</c:v>
                </c:pt>
                <c:pt idx="424">
                  <c:v>2</c:v>
                </c:pt>
                <c:pt idx="425">
                  <c:v>1</c:v>
                </c:pt>
                <c:pt idx="426">
                  <c:v>2</c:v>
                </c:pt>
                <c:pt idx="427">
                  <c:v>2</c:v>
                </c:pt>
                <c:pt idx="428">
                  <c:v>1</c:v>
                </c:pt>
                <c:pt idx="429">
                  <c:v>1</c:v>
                </c:pt>
                <c:pt idx="430">
                  <c:v>1</c:v>
                </c:pt>
                <c:pt idx="431">
                  <c:v>1</c:v>
                </c:pt>
                <c:pt idx="432">
                  <c:v>2</c:v>
                </c:pt>
                <c:pt idx="433">
                  <c:v>1</c:v>
                </c:pt>
                <c:pt idx="434">
                  <c:v>1</c:v>
                </c:pt>
                <c:pt idx="435">
                  <c:v>1</c:v>
                </c:pt>
                <c:pt idx="436">
                  <c:v>1</c:v>
                </c:pt>
                <c:pt idx="437">
                  <c:v>1</c:v>
                </c:pt>
                <c:pt idx="438">
                  <c:v>1</c:v>
                </c:pt>
                <c:pt idx="439">
                  <c:v>1</c:v>
                </c:pt>
                <c:pt idx="440">
                  <c:v>1</c:v>
                </c:pt>
                <c:pt idx="441">
                  <c:v>1</c:v>
                </c:pt>
                <c:pt idx="442">
                  <c:v>1</c:v>
                </c:pt>
                <c:pt idx="443">
                  <c:v>1</c:v>
                </c:pt>
                <c:pt idx="444">
                  <c:v>2</c:v>
                </c:pt>
                <c:pt idx="445">
                  <c:v>3</c:v>
                </c:pt>
                <c:pt idx="446">
                  <c:v>2</c:v>
                </c:pt>
                <c:pt idx="447">
                  <c:v>1</c:v>
                </c:pt>
                <c:pt idx="448">
                  <c:v>1</c:v>
                </c:pt>
                <c:pt idx="449">
                  <c:v>1</c:v>
                </c:pt>
                <c:pt idx="450">
                  <c:v>1</c:v>
                </c:pt>
                <c:pt idx="451">
                  <c:v>1</c:v>
                </c:pt>
                <c:pt idx="452">
                  <c:v>3</c:v>
                </c:pt>
                <c:pt idx="453">
                  <c:v>1</c:v>
                </c:pt>
                <c:pt idx="454">
                  <c:v>1</c:v>
                </c:pt>
                <c:pt idx="455">
                  <c:v>1</c:v>
                </c:pt>
                <c:pt idx="456">
                  <c:v>1</c:v>
                </c:pt>
                <c:pt idx="457">
                  <c:v>1</c:v>
                </c:pt>
                <c:pt idx="458">
                  <c:v>1</c:v>
                </c:pt>
                <c:pt idx="459">
                  <c:v>1</c:v>
                </c:pt>
                <c:pt idx="460">
                  <c:v>1</c:v>
                </c:pt>
                <c:pt idx="461">
                  <c:v>1</c:v>
                </c:pt>
                <c:pt idx="462">
                  <c:v>1</c:v>
                </c:pt>
                <c:pt idx="463">
                  <c:v>1</c:v>
                </c:pt>
                <c:pt idx="464">
                  <c:v>1</c:v>
                </c:pt>
                <c:pt idx="465">
                  <c:v>2</c:v>
                </c:pt>
                <c:pt idx="466">
                  <c:v>1</c:v>
                </c:pt>
                <c:pt idx="467">
                  <c:v>1</c:v>
                </c:pt>
                <c:pt idx="468">
                  <c:v>1</c:v>
                </c:pt>
                <c:pt idx="469">
                  <c:v>1</c:v>
                </c:pt>
                <c:pt idx="470">
                  <c:v>2</c:v>
                </c:pt>
                <c:pt idx="471">
                  <c:v>1</c:v>
                </c:pt>
                <c:pt idx="472">
                  <c:v>2</c:v>
                </c:pt>
                <c:pt idx="473">
                  <c:v>1</c:v>
                </c:pt>
                <c:pt idx="474">
                  <c:v>1</c:v>
                </c:pt>
                <c:pt idx="475">
                  <c:v>1</c:v>
                </c:pt>
                <c:pt idx="476">
                  <c:v>1</c:v>
                </c:pt>
                <c:pt idx="477">
                  <c:v>1</c:v>
                </c:pt>
                <c:pt idx="478">
                  <c:v>2</c:v>
                </c:pt>
                <c:pt idx="479">
                  <c:v>1</c:v>
                </c:pt>
                <c:pt idx="480">
                  <c:v>1</c:v>
                </c:pt>
                <c:pt idx="481">
                  <c:v>3</c:v>
                </c:pt>
                <c:pt idx="482">
                  <c:v>1</c:v>
                </c:pt>
                <c:pt idx="483">
                  <c:v>1</c:v>
                </c:pt>
                <c:pt idx="484">
                  <c:v>1</c:v>
                </c:pt>
                <c:pt idx="485">
                  <c:v>1</c:v>
                </c:pt>
                <c:pt idx="486">
                  <c:v>1</c:v>
                </c:pt>
                <c:pt idx="487">
                  <c:v>1</c:v>
                </c:pt>
                <c:pt idx="488">
                  <c:v>1</c:v>
                </c:pt>
                <c:pt idx="489">
                  <c:v>1</c:v>
                </c:pt>
                <c:pt idx="490">
                  <c:v>1</c:v>
                </c:pt>
                <c:pt idx="491">
                  <c:v>2</c:v>
                </c:pt>
                <c:pt idx="492">
                  <c:v>1</c:v>
                </c:pt>
                <c:pt idx="493">
                  <c:v>1</c:v>
                </c:pt>
                <c:pt idx="494">
                  <c:v>1</c:v>
                </c:pt>
                <c:pt idx="495">
                  <c:v>1</c:v>
                </c:pt>
                <c:pt idx="496">
                  <c:v>1</c:v>
                </c:pt>
                <c:pt idx="497">
                  <c:v>1</c:v>
                </c:pt>
                <c:pt idx="498">
                  <c:v>2</c:v>
                </c:pt>
                <c:pt idx="499">
                  <c:v>1</c:v>
                </c:pt>
                <c:pt idx="500">
                  <c:v>1</c:v>
                </c:pt>
                <c:pt idx="501">
                  <c:v>1</c:v>
                </c:pt>
                <c:pt idx="502">
                  <c:v>1</c:v>
                </c:pt>
                <c:pt idx="503">
                  <c:v>2</c:v>
                </c:pt>
                <c:pt idx="504">
                  <c:v>1</c:v>
                </c:pt>
                <c:pt idx="505">
                  <c:v>2</c:v>
                </c:pt>
                <c:pt idx="506">
                  <c:v>2</c:v>
                </c:pt>
                <c:pt idx="507">
                  <c:v>1</c:v>
                </c:pt>
                <c:pt idx="508">
                  <c:v>1</c:v>
                </c:pt>
                <c:pt idx="509">
                  <c:v>1</c:v>
                </c:pt>
                <c:pt idx="510">
                  <c:v>1</c:v>
                </c:pt>
                <c:pt idx="511">
                  <c:v>1</c:v>
                </c:pt>
                <c:pt idx="512">
                  <c:v>1</c:v>
                </c:pt>
                <c:pt idx="513">
                  <c:v>1</c:v>
                </c:pt>
                <c:pt idx="514">
                  <c:v>1</c:v>
                </c:pt>
                <c:pt idx="515">
                  <c:v>1</c:v>
                </c:pt>
                <c:pt idx="516">
                  <c:v>1</c:v>
                </c:pt>
                <c:pt idx="517">
                  <c:v>1</c:v>
                </c:pt>
                <c:pt idx="518">
                  <c:v>1</c:v>
                </c:pt>
                <c:pt idx="519">
                  <c:v>2</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2</c:v>
                </c:pt>
                <c:pt idx="536">
                  <c:v>1</c:v>
                </c:pt>
                <c:pt idx="537">
                  <c:v>1</c:v>
                </c:pt>
                <c:pt idx="538">
                  <c:v>1</c:v>
                </c:pt>
                <c:pt idx="539">
                  <c:v>2</c:v>
                </c:pt>
                <c:pt idx="540">
                  <c:v>3</c:v>
                </c:pt>
                <c:pt idx="541">
                  <c:v>1</c:v>
                </c:pt>
                <c:pt idx="542">
                  <c:v>1</c:v>
                </c:pt>
                <c:pt idx="543">
                  <c:v>1</c:v>
                </c:pt>
                <c:pt idx="544">
                  <c:v>1</c:v>
                </c:pt>
                <c:pt idx="545">
                  <c:v>1</c:v>
                </c:pt>
                <c:pt idx="546">
                  <c:v>2</c:v>
                </c:pt>
                <c:pt idx="547">
                  <c:v>1</c:v>
                </c:pt>
                <c:pt idx="548">
                  <c:v>1</c:v>
                </c:pt>
                <c:pt idx="549">
                  <c:v>1</c:v>
                </c:pt>
                <c:pt idx="550">
                  <c:v>1</c:v>
                </c:pt>
                <c:pt idx="551">
                  <c:v>1</c:v>
                </c:pt>
                <c:pt idx="552">
                  <c:v>1</c:v>
                </c:pt>
                <c:pt idx="553">
                  <c:v>1</c:v>
                </c:pt>
                <c:pt idx="554">
                  <c:v>1</c:v>
                </c:pt>
                <c:pt idx="555">
                  <c:v>1</c:v>
                </c:pt>
                <c:pt idx="556">
                  <c:v>1</c:v>
                </c:pt>
                <c:pt idx="557">
                  <c:v>1</c:v>
                </c:pt>
                <c:pt idx="558">
                  <c:v>2</c:v>
                </c:pt>
                <c:pt idx="559">
                  <c:v>1</c:v>
                </c:pt>
                <c:pt idx="560">
                  <c:v>1</c:v>
                </c:pt>
                <c:pt idx="561">
                  <c:v>2</c:v>
                </c:pt>
                <c:pt idx="562">
                  <c:v>1</c:v>
                </c:pt>
                <c:pt idx="563">
                  <c:v>1</c:v>
                </c:pt>
                <c:pt idx="564">
                  <c:v>1</c:v>
                </c:pt>
                <c:pt idx="565">
                  <c:v>1</c:v>
                </c:pt>
                <c:pt idx="566">
                  <c:v>1</c:v>
                </c:pt>
                <c:pt idx="567">
                  <c:v>2</c:v>
                </c:pt>
                <c:pt idx="568">
                  <c:v>1</c:v>
                </c:pt>
                <c:pt idx="569">
                  <c:v>1</c:v>
                </c:pt>
                <c:pt idx="570">
                  <c:v>1</c:v>
                </c:pt>
                <c:pt idx="571">
                  <c:v>1</c:v>
                </c:pt>
                <c:pt idx="572">
                  <c:v>3</c:v>
                </c:pt>
                <c:pt idx="573">
                  <c:v>1</c:v>
                </c:pt>
                <c:pt idx="574">
                  <c:v>1</c:v>
                </c:pt>
                <c:pt idx="575">
                  <c:v>1</c:v>
                </c:pt>
                <c:pt idx="576">
                  <c:v>1</c:v>
                </c:pt>
                <c:pt idx="577">
                  <c:v>1</c:v>
                </c:pt>
                <c:pt idx="578">
                  <c:v>1</c:v>
                </c:pt>
                <c:pt idx="579">
                  <c:v>1</c:v>
                </c:pt>
                <c:pt idx="580">
                  <c:v>1</c:v>
                </c:pt>
                <c:pt idx="581">
                  <c:v>2</c:v>
                </c:pt>
                <c:pt idx="582">
                  <c:v>1</c:v>
                </c:pt>
                <c:pt idx="583">
                  <c:v>1</c:v>
                </c:pt>
                <c:pt idx="584">
                  <c:v>1</c:v>
                </c:pt>
                <c:pt idx="585">
                  <c:v>1</c:v>
                </c:pt>
                <c:pt idx="586">
                  <c:v>1</c:v>
                </c:pt>
                <c:pt idx="587">
                  <c:v>1</c:v>
                </c:pt>
                <c:pt idx="588">
                  <c:v>1</c:v>
                </c:pt>
                <c:pt idx="589">
                  <c:v>1</c:v>
                </c:pt>
                <c:pt idx="590">
                  <c:v>1</c:v>
                </c:pt>
                <c:pt idx="591">
                  <c:v>2</c:v>
                </c:pt>
                <c:pt idx="592">
                  <c:v>1</c:v>
                </c:pt>
                <c:pt idx="593">
                  <c:v>2</c:v>
                </c:pt>
                <c:pt idx="594">
                  <c:v>1</c:v>
                </c:pt>
                <c:pt idx="595">
                  <c:v>1</c:v>
                </c:pt>
                <c:pt idx="596">
                  <c:v>2</c:v>
                </c:pt>
                <c:pt idx="597">
                  <c:v>1</c:v>
                </c:pt>
                <c:pt idx="598">
                  <c:v>1</c:v>
                </c:pt>
                <c:pt idx="600">
                  <c:v>1</c:v>
                </c:pt>
                <c:pt idx="601">
                  <c:v>1</c:v>
                </c:pt>
                <c:pt idx="602">
                  <c:v>1</c:v>
                </c:pt>
                <c:pt idx="603">
                  <c:v>1</c:v>
                </c:pt>
                <c:pt idx="604">
                  <c:v>1</c:v>
                </c:pt>
                <c:pt idx="605">
                  <c:v>2</c:v>
                </c:pt>
                <c:pt idx="606">
                  <c:v>1</c:v>
                </c:pt>
                <c:pt idx="607">
                  <c:v>1</c:v>
                </c:pt>
                <c:pt idx="608">
                  <c:v>1</c:v>
                </c:pt>
                <c:pt idx="609">
                  <c:v>1</c:v>
                </c:pt>
                <c:pt idx="610">
                  <c:v>1</c:v>
                </c:pt>
                <c:pt idx="611">
                  <c:v>1</c:v>
                </c:pt>
                <c:pt idx="612">
                  <c:v>1</c:v>
                </c:pt>
                <c:pt idx="613">
                  <c:v>1</c:v>
                </c:pt>
                <c:pt idx="614">
                  <c:v>1</c:v>
                </c:pt>
                <c:pt idx="615">
                  <c:v>1</c:v>
                </c:pt>
                <c:pt idx="616">
                  <c:v>1</c:v>
                </c:pt>
                <c:pt idx="617">
                  <c:v>3</c:v>
                </c:pt>
                <c:pt idx="618">
                  <c:v>1</c:v>
                </c:pt>
                <c:pt idx="619">
                  <c:v>1</c:v>
                </c:pt>
                <c:pt idx="620">
                  <c:v>1</c:v>
                </c:pt>
                <c:pt idx="621">
                  <c:v>1</c:v>
                </c:pt>
                <c:pt idx="622">
                  <c:v>1</c:v>
                </c:pt>
                <c:pt idx="623">
                  <c:v>1</c:v>
                </c:pt>
                <c:pt idx="624">
                  <c:v>2</c:v>
                </c:pt>
                <c:pt idx="625">
                  <c:v>1</c:v>
                </c:pt>
                <c:pt idx="626">
                  <c:v>3</c:v>
                </c:pt>
                <c:pt idx="627">
                  <c:v>1</c:v>
                </c:pt>
                <c:pt idx="628">
                  <c:v>1</c:v>
                </c:pt>
                <c:pt idx="629">
                  <c:v>1</c:v>
                </c:pt>
                <c:pt idx="630">
                  <c:v>1</c:v>
                </c:pt>
                <c:pt idx="631">
                  <c:v>1</c:v>
                </c:pt>
                <c:pt idx="632">
                  <c:v>1</c:v>
                </c:pt>
                <c:pt idx="633">
                  <c:v>2</c:v>
                </c:pt>
                <c:pt idx="634">
                  <c:v>1</c:v>
                </c:pt>
                <c:pt idx="635">
                  <c:v>1</c:v>
                </c:pt>
                <c:pt idx="636">
                  <c:v>1</c:v>
                </c:pt>
                <c:pt idx="637">
                  <c:v>1</c:v>
                </c:pt>
                <c:pt idx="638">
                  <c:v>1</c:v>
                </c:pt>
                <c:pt idx="639">
                  <c:v>1</c:v>
                </c:pt>
                <c:pt idx="640">
                  <c:v>1</c:v>
                </c:pt>
                <c:pt idx="641">
                  <c:v>1</c:v>
                </c:pt>
                <c:pt idx="642">
                  <c:v>1</c:v>
                </c:pt>
                <c:pt idx="643">
                  <c:v>4</c:v>
                </c:pt>
                <c:pt idx="644">
                  <c:v>1</c:v>
                </c:pt>
                <c:pt idx="645">
                  <c:v>1</c:v>
                </c:pt>
                <c:pt idx="646">
                  <c:v>1</c:v>
                </c:pt>
                <c:pt idx="647">
                  <c:v>1</c:v>
                </c:pt>
                <c:pt idx="648">
                  <c:v>2</c:v>
                </c:pt>
                <c:pt idx="649">
                  <c:v>1</c:v>
                </c:pt>
                <c:pt idx="650">
                  <c:v>1</c:v>
                </c:pt>
                <c:pt idx="651">
                  <c:v>1</c:v>
                </c:pt>
                <c:pt idx="652">
                  <c:v>1</c:v>
                </c:pt>
                <c:pt idx="653">
                  <c:v>1</c:v>
                </c:pt>
                <c:pt idx="654">
                  <c:v>1</c:v>
                </c:pt>
                <c:pt idx="655">
                  <c:v>2</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2</c:v>
                </c:pt>
                <c:pt idx="673">
                  <c:v>2</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2</c:v>
                </c:pt>
                <c:pt idx="696">
                  <c:v>1</c:v>
                </c:pt>
                <c:pt idx="698">
                  <c:v>1</c:v>
                </c:pt>
                <c:pt idx="699">
                  <c:v>1</c:v>
                </c:pt>
                <c:pt idx="700">
                  <c:v>2</c:v>
                </c:pt>
                <c:pt idx="701">
                  <c:v>1</c:v>
                </c:pt>
                <c:pt idx="702">
                  <c:v>1</c:v>
                </c:pt>
                <c:pt idx="703">
                  <c:v>1</c:v>
                </c:pt>
                <c:pt idx="704">
                  <c:v>1</c:v>
                </c:pt>
                <c:pt idx="705">
                  <c:v>1</c:v>
                </c:pt>
                <c:pt idx="706">
                  <c:v>2</c:v>
                </c:pt>
                <c:pt idx="707">
                  <c:v>1</c:v>
                </c:pt>
                <c:pt idx="708">
                  <c:v>1</c:v>
                </c:pt>
                <c:pt idx="709">
                  <c:v>2</c:v>
                </c:pt>
                <c:pt idx="710">
                  <c:v>1</c:v>
                </c:pt>
                <c:pt idx="711">
                  <c:v>1</c:v>
                </c:pt>
                <c:pt idx="712">
                  <c:v>2</c:v>
                </c:pt>
                <c:pt idx="713">
                  <c:v>1</c:v>
                </c:pt>
                <c:pt idx="714">
                  <c:v>1</c:v>
                </c:pt>
                <c:pt idx="715">
                  <c:v>1</c:v>
                </c:pt>
                <c:pt idx="716">
                  <c:v>1</c:v>
                </c:pt>
                <c:pt idx="717">
                  <c:v>2</c:v>
                </c:pt>
                <c:pt idx="718">
                  <c:v>1</c:v>
                </c:pt>
                <c:pt idx="719">
                  <c:v>1</c:v>
                </c:pt>
                <c:pt idx="720">
                  <c:v>1</c:v>
                </c:pt>
                <c:pt idx="721">
                  <c:v>1</c:v>
                </c:pt>
                <c:pt idx="722">
                  <c:v>1</c:v>
                </c:pt>
                <c:pt idx="723">
                  <c:v>2</c:v>
                </c:pt>
                <c:pt idx="724">
                  <c:v>2</c:v>
                </c:pt>
                <c:pt idx="725">
                  <c:v>1</c:v>
                </c:pt>
                <c:pt idx="726">
                  <c:v>1</c:v>
                </c:pt>
                <c:pt idx="727">
                  <c:v>1</c:v>
                </c:pt>
                <c:pt idx="728">
                  <c:v>1</c:v>
                </c:pt>
                <c:pt idx="729">
                  <c:v>1</c:v>
                </c:pt>
                <c:pt idx="730">
                  <c:v>1</c:v>
                </c:pt>
                <c:pt idx="731">
                  <c:v>1</c:v>
                </c:pt>
                <c:pt idx="732">
                  <c:v>1</c:v>
                </c:pt>
                <c:pt idx="733">
                  <c:v>1</c:v>
                </c:pt>
                <c:pt idx="734">
                  <c:v>1</c:v>
                </c:pt>
                <c:pt idx="735">
                  <c:v>2</c:v>
                </c:pt>
                <c:pt idx="736">
                  <c:v>1</c:v>
                </c:pt>
                <c:pt idx="737">
                  <c:v>2</c:v>
                </c:pt>
                <c:pt idx="738">
                  <c:v>2</c:v>
                </c:pt>
                <c:pt idx="739">
                  <c:v>1</c:v>
                </c:pt>
                <c:pt idx="740">
                  <c:v>1</c:v>
                </c:pt>
                <c:pt idx="741">
                  <c:v>1</c:v>
                </c:pt>
                <c:pt idx="742">
                  <c:v>1</c:v>
                </c:pt>
                <c:pt idx="743">
                  <c:v>1</c:v>
                </c:pt>
                <c:pt idx="744">
                  <c:v>1</c:v>
                </c:pt>
                <c:pt idx="745">
                  <c:v>1</c:v>
                </c:pt>
                <c:pt idx="746">
                  <c:v>1</c:v>
                </c:pt>
                <c:pt idx="747">
                  <c:v>2</c:v>
                </c:pt>
                <c:pt idx="748">
                  <c:v>2</c:v>
                </c:pt>
                <c:pt idx="749">
                  <c:v>3</c:v>
                </c:pt>
                <c:pt idx="750">
                  <c:v>1</c:v>
                </c:pt>
                <c:pt idx="751">
                  <c:v>1</c:v>
                </c:pt>
                <c:pt idx="752">
                  <c:v>1</c:v>
                </c:pt>
                <c:pt idx="753">
                  <c:v>1</c:v>
                </c:pt>
                <c:pt idx="754">
                  <c:v>1</c:v>
                </c:pt>
                <c:pt idx="755">
                  <c:v>1</c:v>
                </c:pt>
                <c:pt idx="756">
                  <c:v>1</c:v>
                </c:pt>
                <c:pt idx="757">
                  <c:v>1</c:v>
                </c:pt>
                <c:pt idx="758">
                  <c:v>1</c:v>
                </c:pt>
                <c:pt idx="759">
                  <c:v>1</c:v>
                </c:pt>
                <c:pt idx="760">
                  <c:v>1</c:v>
                </c:pt>
                <c:pt idx="761">
                  <c:v>1</c:v>
                </c:pt>
                <c:pt idx="762">
                  <c:v>2</c:v>
                </c:pt>
                <c:pt idx="763">
                  <c:v>1</c:v>
                </c:pt>
                <c:pt idx="764">
                  <c:v>1</c:v>
                </c:pt>
                <c:pt idx="765">
                  <c:v>1</c:v>
                </c:pt>
                <c:pt idx="766">
                  <c:v>2</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3</c:v>
                </c:pt>
                <c:pt idx="785">
                  <c:v>2</c:v>
                </c:pt>
                <c:pt idx="786">
                  <c:v>1</c:v>
                </c:pt>
                <c:pt idx="787">
                  <c:v>1</c:v>
                </c:pt>
                <c:pt idx="788">
                  <c:v>1</c:v>
                </c:pt>
                <c:pt idx="789">
                  <c:v>1</c:v>
                </c:pt>
                <c:pt idx="790">
                  <c:v>1</c:v>
                </c:pt>
                <c:pt idx="791">
                  <c:v>1</c:v>
                </c:pt>
                <c:pt idx="792">
                  <c:v>1</c:v>
                </c:pt>
                <c:pt idx="793">
                  <c:v>1</c:v>
                </c:pt>
                <c:pt idx="794">
                  <c:v>1</c:v>
                </c:pt>
                <c:pt idx="795">
                  <c:v>3</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3</c:v>
                </c:pt>
                <c:pt idx="814">
                  <c:v>1</c:v>
                </c:pt>
                <c:pt idx="815">
                  <c:v>1</c:v>
                </c:pt>
                <c:pt idx="816">
                  <c:v>2</c:v>
                </c:pt>
                <c:pt idx="817">
                  <c:v>1</c:v>
                </c:pt>
                <c:pt idx="818">
                  <c:v>1</c:v>
                </c:pt>
                <c:pt idx="819">
                  <c:v>2</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2</c:v>
                </c:pt>
                <c:pt idx="839">
                  <c:v>1</c:v>
                </c:pt>
                <c:pt idx="840">
                  <c:v>1</c:v>
                </c:pt>
                <c:pt idx="841">
                  <c:v>1</c:v>
                </c:pt>
                <c:pt idx="842">
                  <c:v>1</c:v>
                </c:pt>
                <c:pt idx="843">
                  <c:v>1</c:v>
                </c:pt>
                <c:pt idx="844">
                  <c:v>2</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2</c:v>
                </c:pt>
                <c:pt idx="860">
                  <c:v>1</c:v>
                </c:pt>
                <c:pt idx="861">
                  <c:v>3</c:v>
                </c:pt>
                <c:pt idx="862">
                  <c:v>1</c:v>
                </c:pt>
                <c:pt idx="863">
                  <c:v>1</c:v>
                </c:pt>
                <c:pt idx="864">
                  <c:v>1</c:v>
                </c:pt>
                <c:pt idx="865">
                  <c:v>1</c:v>
                </c:pt>
                <c:pt idx="866">
                  <c:v>1</c:v>
                </c:pt>
                <c:pt idx="867">
                  <c:v>1</c:v>
                </c:pt>
                <c:pt idx="868">
                  <c:v>1</c:v>
                </c:pt>
                <c:pt idx="869">
                  <c:v>1</c:v>
                </c:pt>
                <c:pt idx="870">
                  <c:v>1</c:v>
                </c:pt>
                <c:pt idx="871">
                  <c:v>1</c:v>
                </c:pt>
                <c:pt idx="872">
                  <c:v>1</c:v>
                </c:pt>
                <c:pt idx="874">
                  <c:v>1</c:v>
                </c:pt>
                <c:pt idx="875">
                  <c:v>1</c:v>
                </c:pt>
                <c:pt idx="876">
                  <c:v>1</c:v>
                </c:pt>
                <c:pt idx="877">
                  <c:v>1</c:v>
                </c:pt>
                <c:pt idx="878">
                  <c:v>1</c:v>
                </c:pt>
                <c:pt idx="879">
                  <c:v>1</c:v>
                </c:pt>
                <c:pt idx="880">
                  <c:v>1</c:v>
                </c:pt>
                <c:pt idx="881">
                  <c:v>1</c:v>
                </c:pt>
                <c:pt idx="882">
                  <c:v>1</c:v>
                </c:pt>
                <c:pt idx="883">
                  <c:v>2</c:v>
                </c:pt>
                <c:pt idx="884">
                  <c:v>1</c:v>
                </c:pt>
                <c:pt idx="885">
                  <c:v>1</c:v>
                </c:pt>
                <c:pt idx="886">
                  <c:v>1</c:v>
                </c:pt>
                <c:pt idx="887">
                  <c:v>1</c:v>
                </c:pt>
                <c:pt idx="888">
                  <c:v>1</c:v>
                </c:pt>
                <c:pt idx="889">
                  <c:v>1</c:v>
                </c:pt>
                <c:pt idx="890">
                  <c:v>1</c:v>
                </c:pt>
                <c:pt idx="891">
                  <c:v>2</c:v>
                </c:pt>
                <c:pt idx="892">
                  <c:v>1</c:v>
                </c:pt>
                <c:pt idx="893">
                  <c:v>2</c:v>
                </c:pt>
                <c:pt idx="894">
                  <c:v>1</c:v>
                </c:pt>
                <c:pt idx="895">
                  <c:v>2</c:v>
                </c:pt>
                <c:pt idx="896">
                  <c:v>1</c:v>
                </c:pt>
                <c:pt idx="897">
                  <c:v>1</c:v>
                </c:pt>
                <c:pt idx="898">
                  <c:v>1</c:v>
                </c:pt>
                <c:pt idx="899">
                  <c:v>1</c:v>
                </c:pt>
                <c:pt idx="900">
                  <c:v>1</c:v>
                </c:pt>
                <c:pt idx="901">
                  <c:v>1</c:v>
                </c:pt>
                <c:pt idx="902">
                  <c:v>1</c:v>
                </c:pt>
                <c:pt idx="903">
                  <c:v>1</c:v>
                </c:pt>
                <c:pt idx="904">
                  <c:v>1</c:v>
                </c:pt>
                <c:pt idx="905">
                  <c:v>1</c:v>
                </c:pt>
                <c:pt idx="906">
                  <c:v>1</c:v>
                </c:pt>
                <c:pt idx="907">
                  <c:v>1</c:v>
                </c:pt>
                <c:pt idx="908">
                  <c:v>2</c:v>
                </c:pt>
                <c:pt idx="909">
                  <c:v>1</c:v>
                </c:pt>
                <c:pt idx="910">
                  <c:v>1</c:v>
                </c:pt>
                <c:pt idx="911">
                  <c:v>1</c:v>
                </c:pt>
                <c:pt idx="912">
                  <c:v>2</c:v>
                </c:pt>
                <c:pt idx="913">
                  <c:v>2</c:v>
                </c:pt>
                <c:pt idx="914">
                  <c:v>2</c:v>
                </c:pt>
                <c:pt idx="915">
                  <c:v>1</c:v>
                </c:pt>
                <c:pt idx="916">
                  <c:v>1</c:v>
                </c:pt>
                <c:pt idx="917">
                  <c:v>1</c:v>
                </c:pt>
                <c:pt idx="918">
                  <c:v>2</c:v>
                </c:pt>
                <c:pt idx="919">
                  <c:v>1</c:v>
                </c:pt>
                <c:pt idx="920">
                  <c:v>2</c:v>
                </c:pt>
                <c:pt idx="921">
                  <c:v>1</c:v>
                </c:pt>
                <c:pt idx="922">
                  <c:v>1</c:v>
                </c:pt>
                <c:pt idx="923">
                  <c:v>1</c:v>
                </c:pt>
                <c:pt idx="924">
                  <c:v>2</c:v>
                </c:pt>
                <c:pt idx="925">
                  <c:v>1</c:v>
                </c:pt>
                <c:pt idx="926">
                  <c:v>1</c:v>
                </c:pt>
                <c:pt idx="927">
                  <c:v>1</c:v>
                </c:pt>
                <c:pt idx="928">
                  <c:v>1</c:v>
                </c:pt>
                <c:pt idx="929">
                  <c:v>1</c:v>
                </c:pt>
                <c:pt idx="930">
                  <c:v>1</c:v>
                </c:pt>
                <c:pt idx="931">
                  <c:v>1</c:v>
                </c:pt>
                <c:pt idx="932">
                  <c:v>1</c:v>
                </c:pt>
                <c:pt idx="933">
                  <c:v>1</c:v>
                </c:pt>
                <c:pt idx="934">
                  <c:v>2</c:v>
                </c:pt>
                <c:pt idx="935">
                  <c:v>1</c:v>
                </c:pt>
                <c:pt idx="936">
                  <c:v>1</c:v>
                </c:pt>
                <c:pt idx="937">
                  <c:v>1</c:v>
                </c:pt>
                <c:pt idx="938">
                  <c:v>1</c:v>
                </c:pt>
                <c:pt idx="939">
                  <c:v>1</c:v>
                </c:pt>
                <c:pt idx="940">
                  <c:v>2</c:v>
                </c:pt>
                <c:pt idx="941">
                  <c:v>1</c:v>
                </c:pt>
                <c:pt idx="942">
                  <c:v>1</c:v>
                </c:pt>
                <c:pt idx="943">
                  <c:v>2</c:v>
                </c:pt>
                <c:pt idx="944">
                  <c:v>2</c:v>
                </c:pt>
                <c:pt idx="945">
                  <c:v>1</c:v>
                </c:pt>
                <c:pt idx="946">
                  <c:v>2</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2</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2</c:v>
                </c:pt>
                <c:pt idx="996">
                  <c:v>1</c:v>
                </c:pt>
                <c:pt idx="997">
                  <c:v>1</c:v>
                </c:pt>
                <c:pt idx="998">
                  <c:v>3</c:v>
                </c:pt>
                <c:pt idx="999">
                  <c:v>1</c:v>
                </c:pt>
                <c:pt idx="1000">
                  <c:v>1</c:v>
                </c:pt>
                <c:pt idx="1001">
                  <c:v>2</c:v>
                </c:pt>
                <c:pt idx="1002">
                  <c:v>1</c:v>
                </c:pt>
                <c:pt idx="1003">
                  <c:v>2</c:v>
                </c:pt>
                <c:pt idx="1004">
                  <c:v>1</c:v>
                </c:pt>
                <c:pt idx="1005">
                  <c:v>2</c:v>
                </c:pt>
                <c:pt idx="1006">
                  <c:v>1</c:v>
                </c:pt>
                <c:pt idx="1007">
                  <c:v>1</c:v>
                </c:pt>
                <c:pt idx="1008">
                  <c:v>2</c:v>
                </c:pt>
                <c:pt idx="1009">
                  <c:v>1</c:v>
                </c:pt>
              </c:numCache>
            </c:numRef>
          </c:val>
          <c:extLst>
            <c:ext xmlns:c16="http://schemas.microsoft.com/office/drawing/2014/chart" uri="{C3380CC4-5D6E-409C-BE32-E72D297353CC}">
              <c16:uniqueId val="{00000003-211B-4BCD-B0F2-505A82C921AC}"/>
            </c:ext>
          </c:extLst>
        </c:ser>
        <c:dLbls>
          <c:showLegendKey val="0"/>
          <c:showVal val="0"/>
          <c:showCatName val="0"/>
          <c:showSerName val="0"/>
          <c:showPercent val="0"/>
          <c:showBubbleSize val="0"/>
        </c:dLbls>
        <c:gapWidth val="182"/>
        <c:axId val="25485832"/>
        <c:axId val="1116794887"/>
      </c:barChart>
      <c:catAx>
        <c:axId val="2548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94887"/>
        <c:crosses val="autoZero"/>
        <c:auto val="1"/>
        <c:lblAlgn val="ctr"/>
        <c:lblOffset val="100"/>
        <c:noMultiLvlLbl val="0"/>
      </c:catAx>
      <c:valAx>
        <c:axId val="1116794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[Capstone-Project1.xlsx]Pivot2!PivotTable3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Pivot2!$B$3:$B$4</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Pivot2!$B$5:$B$13</c:f>
              <c:numCache>
                <c:formatCode>General</c:formatCode>
                <c:ptCount val="8"/>
                <c:pt idx="3">
                  <c:v>0</c:v>
                </c:pt>
                <c:pt idx="4">
                  <c:v>0</c:v>
                </c:pt>
                <c:pt idx="5">
                  <c:v>76400000</c:v>
                </c:pt>
                <c:pt idx="6">
                  <c:v>3922000</c:v>
                </c:pt>
              </c:numCache>
            </c:numRef>
          </c:val>
          <c:smooth val="0"/>
          <c:extLst>
            <c:ext xmlns:c16="http://schemas.microsoft.com/office/drawing/2014/chart" uri="{C3380CC4-5D6E-409C-BE32-E72D297353CC}">
              <c16:uniqueId val="{00000001-DE23-4BD6-BD91-C160B6801106}"/>
            </c:ext>
          </c:extLst>
        </c:ser>
        <c:ser>
          <c:idx val="1"/>
          <c:order val="1"/>
          <c:tx>
            <c:strRef>
              <c:f>Pivot2!$C$3:$C$4</c:f>
              <c:strCache>
                <c:ptCount val="1"/>
                <c:pt idx="0">
                  <c:v>Tier 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Pivot2!$C$5:$C$13</c:f>
              <c:numCache>
                <c:formatCode>General</c:formatCode>
                <c:ptCount val="8"/>
                <c:pt idx="0">
                  <c:v>70000000</c:v>
                </c:pt>
                <c:pt idx="1">
                  <c:v>0</c:v>
                </c:pt>
                <c:pt idx="2">
                  <c:v>0</c:v>
                </c:pt>
                <c:pt idx="3">
                  <c:v>160600000</c:v>
                </c:pt>
                <c:pt idx="4">
                  <c:v>1011400000</c:v>
                </c:pt>
                <c:pt idx="5">
                  <c:v>11800955000</c:v>
                </c:pt>
                <c:pt idx="6">
                  <c:v>1693695000</c:v>
                </c:pt>
              </c:numCache>
            </c:numRef>
          </c:val>
          <c:smooth val="0"/>
          <c:extLst>
            <c:ext xmlns:c16="http://schemas.microsoft.com/office/drawing/2014/chart" uri="{C3380CC4-5D6E-409C-BE32-E72D297353CC}">
              <c16:uniqueId val="{00000003-DE23-4BD6-BD91-C160B6801106}"/>
            </c:ext>
          </c:extLst>
        </c:ser>
        <c:ser>
          <c:idx val="2"/>
          <c:order val="2"/>
          <c:tx>
            <c:strRef>
              <c:f>Pivot2!$D$3:$D$4</c:f>
              <c:strCache>
                <c:ptCount val="1"/>
                <c:pt idx="0">
                  <c:v>Tier 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Pivot2!$D$5:$D$13</c:f>
              <c:numCache>
                <c:formatCode>General</c:formatCode>
                <c:ptCount val="8"/>
                <c:pt idx="2">
                  <c:v>4000000</c:v>
                </c:pt>
                <c:pt idx="3">
                  <c:v>53000000</c:v>
                </c:pt>
                <c:pt idx="4">
                  <c:v>353000000</c:v>
                </c:pt>
                <c:pt idx="5">
                  <c:v>3762510000</c:v>
                </c:pt>
                <c:pt idx="6">
                  <c:v>332660000</c:v>
                </c:pt>
              </c:numCache>
            </c:numRef>
          </c:val>
          <c:smooth val="0"/>
          <c:extLst>
            <c:ext xmlns:c16="http://schemas.microsoft.com/office/drawing/2014/chart" uri="{C3380CC4-5D6E-409C-BE32-E72D297353CC}">
              <c16:uniqueId val="{00000005-DE23-4BD6-BD91-C160B6801106}"/>
            </c:ext>
          </c:extLst>
        </c:ser>
        <c:ser>
          <c:idx val="3"/>
          <c:order val="3"/>
          <c:tx>
            <c:strRef>
              <c:f>Pivot2!$E$3:$E$4</c:f>
              <c:strCache>
                <c:ptCount val="1"/>
                <c:pt idx="0">
                  <c:v>Tier 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Pivot2!$E$5:$E$13</c:f>
              <c:numCache>
                <c:formatCode>General</c:formatCode>
                <c:ptCount val="8"/>
                <c:pt idx="4">
                  <c:v>235000000</c:v>
                </c:pt>
                <c:pt idx="5">
                  <c:v>167025000</c:v>
                </c:pt>
                <c:pt idx="6">
                  <c:v>3400000</c:v>
                </c:pt>
              </c:numCache>
            </c:numRef>
          </c:val>
          <c:smooth val="0"/>
          <c:extLst>
            <c:ext xmlns:c16="http://schemas.microsoft.com/office/drawing/2014/chart" uri="{C3380CC4-5D6E-409C-BE32-E72D297353CC}">
              <c16:uniqueId val="{00000007-DE23-4BD6-BD91-C160B6801106}"/>
            </c:ext>
          </c:extLst>
        </c:ser>
        <c:ser>
          <c:idx val="4"/>
          <c:order val="4"/>
          <c:tx>
            <c:strRef>
              <c:f>Pivot2!$F$3:$F$4</c:f>
              <c:strCache>
                <c:ptCount val="1"/>
                <c:pt idx="0">
                  <c:v>#N/A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Pivot2!$F$5:$F$13</c:f>
              <c:numCache>
                <c:formatCode>General</c:formatCode>
                <c:ptCount val="8"/>
                <c:pt idx="4">
                  <c:v>0</c:v>
                </c:pt>
                <c:pt idx="5">
                  <c:v>0</c:v>
                </c:pt>
              </c:numCache>
            </c:numRef>
          </c:val>
          <c:smooth val="0"/>
          <c:extLst>
            <c:ext xmlns:c16="http://schemas.microsoft.com/office/drawing/2014/chart" uri="{C3380CC4-5D6E-409C-BE32-E72D297353CC}">
              <c16:uniqueId val="{00000009-DE23-4BD6-BD91-C160B6801106}"/>
            </c:ext>
          </c:extLst>
        </c:ser>
        <c:ser>
          <c:idx val="5"/>
          <c:order val="5"/>
          <c:tx>
            <c:strRef>
              <c:f>Pivot2!$G$3:$G$4</c:f>
              <c:strCache>
                <c:ptCount val="1"/>
                <c:pt idx="0">
                  <c:v>(blank)</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Pivot2!$A$5:$A$13</c:f>
              <c:strCache>
                <c:ptCount val="8"/>
                <c:pt idx="0">
                  <c:v>196</c:v>
                </c:pt>
                <c:pt idx="1">
                  <c:v>197</c:v>
                </c:pt>
                <c:pt idx="2">
                  <c:v>198</c:v>
                </c:pt>
                <c:pt idx="3">
                  <c:v>199</c:v>
                </c:pt>
                <c:pt idx="4">
                  <c:v>200</c:v>
                </c:pt>
                <c:pt idx="5">
                  <c:v>201</c:v>
                </c:pt>
                <c:pt idx="6">
                  <c:v>202</c:v>
                </c:pt>
                <c:pt idx="7">
                  <c:v>(blank)</c:v>
                </c:pt>
              </c:strCache>
            </c:strRef>
          </c:cat>
          <c:val>
            <c:numRef>
              <c:f>Pivot2!$G$5:$G$13</c:f>
              <c:numCache>
                <c:formatCode>General</c:formatCode>
                <c:ptCount val="8"/>
              </c:numCache>
            </c:numRef>
          </c:val>
          <c:smooth val="0"/>
          <c:extLst>
            <c:ext xmlns:c16="http://schemas.microsoft.com/office/drawing/2014/chart" uri="{C3380CC4-5D6E-409C-BE32-E72D297353CC}">
              <c16:uniqueId val="{0000000B-DE23-4BD6-BD91-C160B6801106}"/>
            </c:ext>
          </c:extLst>
        </c:ser>
        <c:dLbls>
          <c:showLegendKey val="0"/>
          <c:showVal val="0"/>
          <c:showCatName val="0"/>
          <c:showSerName val="0"/>
          <c:showPercent val="0"/>
          <c:showBubbleSize val="0"/>
        </c:dLbls>
        <c:marker val="1"/>
        <c:smooth val="0"/>
        <c:axId val="1301630472"/>
        <c:axId val="1478174728"/>
      </c:lineChart>
      <c:catAx>
        <c:axId val="130163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74728"/>
        <c:crosses val="autoZero"/>
        <c:auto val="1"/>
        <c:lblAlgn val="ctr"/>
        <c:lblOffset val="100"/>
        <c:noMultiLvlLbl val="0"/>
      </c:catAx>
      <c:valAx>
        <c:axId val="1478174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30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0</xdr:rowOff>
    </xdr:from>
    <xdr:to>
      <xdr:col>6</xdr:col>
      <xdr:colOff>1057275</xdr:colOff>
      <xdr:row>16</xdr:row>
      <xdr:rowOff>19050</xdr:rowOff>
    </xdr:to>
    <xdr:graphicFrame macro="">
      <xdr:nvGraphicFramePr>
        <xdr:cNvPr id="2" name="Chart 1">
          <a:extLst>
            <a:ext uri="{FF2B5EF4-FFF2-40B4-BE49-F238E27FC236}">
              <a16:creationId xmlns:a16="http://schemas.microsoft.com/office/drawing/2014/main" id="{940A7F36-7402-DB13-8C0E-DEC6852B6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1</xdr:row>
      <xdr:rowOff>19050</xdr:rowOff>
    </xdr:from>
    <xdr:to>
      <xdr:col>15</xdr:col>
      <xdr:colOff>438150</xdr:colOff>
      <xdr:row>15</xdr:row>
      <xdr:rowOff>95250</xdr:rowOff>
    </xdr:to>
    <xdr:graphicFrame macro="">
      <xdr:nvGraphicFramePr>
        <xdr:cNvPr id="6" name="Chart 5">
          <a:extLst>
            <a:ext uri="{FF2B5EF4-FFF2-40B4-BE49-F238E27FC236}">
              <a16:creationId xmlns:a16="http://schemas.microsoft.com/office/drawing/2014/main" id="{A762562E-D2DE-7798-447D-ADEF8FD95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9.495359837965" createdVersion="8" refreshedVersion="8" minRefreshableVersion="3" recordCount="1198" xr:uid="{AF424BDF-AE60-4061-B7BE-EF03EE01A536}">
  <cacheSource type="worksheet">
    <worksheetSource ref="A1:N1048576" sheet="Indian Startup"/>
  </cacheSource>
  <cacheFields count="14">
    <cacheField name="Company/Brand" numFmtId="0">
      <sharedItems containsBlank="1" count="1011">
        <s v="Duroflex"/>
        <s v="Smart Express"/>
        <s v="Biocon Biologics"/>
        <s v="WESS"/>
        <s v="Five Star Finance"/>
        <s v="VLCC Health Care"/>
        <s v="Lendingkart"/>
        <s v="Safex Chemicals"/>
        <s v="Tessolve"/>
        <s v="Moneyboxx"/>
        <s v="Pine Labs"/>
        <s v="Nobel Hygiene"/>
        <s v="SK Finance"/>
        <s v="Fullife Healthcare"/>
        <s v="Annapurna Financ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SuperK"/>
        <s v="Practically"/>
        <s v="Prescinto"/>
        <s v="NewLink Group"/>
        <s v="EF Polymer"/>
        <s v="Cancer Clinics"/>
        <s v="MasterMentors"/>
        <s v="Zaara Biotech"/>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FanPlay"/>
        <s v="Arbo Works"/>
        <s v="EduFund"/>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m/>
      </sharedItems>
    </cacheField>
    <cacheField name="Founded" numFmtId="0">
      <sharedItems containsString="0" containsBlank="1" containsNumber="1" containsInteger="1" minValue="1961" maxValue="2021"/>
    </cacheField>
    <cacheField name="Decade" numFmtId="0">
      <sharedItems containsBlank="1" count="8">
        <s v="196"/>
        <s v="197"/>
        <s v="198"/>
        <s v="199"/>
        <s v="200"/>
        <s v="201"/>
        <s v="202"/>
        <m/>
      </sharedItems>
    </cacheField>
    <cacheField name="Headquarters" numFmtId="0">
      <sharedItems containsBlank="1" count="71">
        <s v="Bangalore"/>
        <s v="Mumbai"/>
        <s v="Chennai"/>
        <s v="Gurugram"/>
        <s v="Gujarat"/>
        <s v="New Delhi"/>
        <s v="Noida"/>
        <s v="Jaipur"/>
        <s v="Pharmaceuticals "/>
        <s v="Bhubaneswar"/>
        <s v="Hyderabad"/>
        <s v="Kolkata"/>
        <s v="Panaji"/>
        <s v="Faridabad"/>
        <s v="Santra"/>
        <s v="Pharmaceuticals"/>
        <s v="Small Towns, Andhra Pradesh"/>
        <s v="Telangana"/>
        <s v="Beijing"/>
        <s v="Rajsamand"/>
        <s v="Telugana"/>
        <s v="West Bengal"/>
        <s v="Kottayam"/>
        <s v="Information Technology &amp; Services"/>
        <s v="London"/>
        <s v="Ambernath"/>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Computer Games"/>
        <s v="Mountain View, CA"/>
        <s v="New York"/>
        <s v="Food &amp; Beverages"/>
        <s v="Online Media "/>
        <s v="Nagpur"/>
        <s v="Jharkhand"/>
        <s v="Gurugram "/>
        <s v="Jodhpur"/>
        <s v="Trivandrum"/>
      </sharedItems>
    </cacheField>
    <cacheField name="Sector" numFmtId="0">
      <sharedItems containsBlank="1"/>
    </cacheField>
    <cacheField name="Head-Sector" numFmtId="0">
      <sharedItems containsBlank="1"/>
    </cacheField>
    <cacheField name="What it does" numFmtId="0">
      <sharedItems containsBlank="1"/>
    </cacheField>
    <cacheField name="Founder/s" numFmtId="0">
      <sharedItems containsBlank="1" count="1082">
        <s v="P. C. Mathew"/>
        <s v="Yogesh Dhingra"/>
        <s v="Kiran Mazumdar-Shaw"/>
        <s v="Hitesh Doshi"/>
        <s v="V K Ranganathan"/>
        <s v="Vandana Luthra"/>
        <s v="Harshvardhan Lunia, Mukul Sachan"/>
        <s v="SK Jindal, SK Chaudhary"/>
        <s v="P Raja Manickam, Srinivas Chinamilli, Veerappan V"/>
        <s v="Deepak Aggarwal"/>
        <s v="Amrish Rau"/>
        <s v="Johari Kamal"/>
        <s v="Rajendra Setia"/>
        <s v="Morgan Stanley Private Equity Asia"/>
        <s v="Gobinda Chandra Pattnaik"/>
        <s v="Vimal Sharma"/>
        <s v="Arunkumar Padmanabhan, Narayanan Subramaniam"/>
        <s v="Bhavit Sheth, Harsh Jain"/>
        <s v="atish Kannan, Enbasekar"/>
        <s v="Satish Kannan"/>
        <s v="Nitish Mittersain"/>
        <s v="Ankit Mehta, Ashish Bhat"/>
        <s v="Pudhucode Radhakrishnan Kannan"/>
        <s v="Analjit Singh"/>
        <s v="Lalit Ahuja"/>
        <s v="Virendra Gupta"/>
        <s v="Harsh Jain"/>
        <s v="Rashi Sanon"/>
        <s v="Mohit Goel"/>
        <s v="Vikram Vuppala"/>
        <s v="Ravi Saxena"/>
        <s v="Anuj, Anant Garg"/>
        <s v="Rakesh goyal"/>
        <s v="CSN Murthy, Atul Sharma"/>
        <s v="Amitabh Kanekar, Satyajit Kanekar"/>
        <s v="Manish Ahuja, Naveen Rawat, Rahul Dogar"/>
        <s v="Satish Kannan, Enbasekar"/>
        <s v="C M Grover, TM Manjunath"/>
        <s v="Yogesh Patil"/>
        <s v="Alok Bansal, Avaneesh Nirjar, Manoj Sharma, Tarun Mathur, Yashish Dahiya"/>
        <s v="Kshama Fernandes"/>
        <s v="Raja Vaidyanathan"/>
        <s v="Amit Sethi, Mandeep Manocha, Nakul Kumar"/>
        <s v="Amit Jain, Anurag Jain"/>
        <s v="Rajnish Kumar, Aloke Bajpai"/>
        <s v="S. Abhaya Kumar"/>
        <s v="Binod Homagai, Sagar Daryani, Shah Miftaur Rahman"/>
        <s v="Maran Nagarajan"/>
        <s v="Vineet Patawari, Vivek Bajaj, Vinay Pagaria"/>
        <s v="Samarth Kholkar, Sandeep Mukherjee"/>
        <s v="Peyush Bansal"/>
        <s v="Vaibhav Domkundwar"/>
        <s v="Neeraj Menta"/>
        <s v="Subbarao Siddabattula"/>
        <s v="Puneet Jaggi"/>
        <s v="Yang Wang, Zhen Dai"/>
        <s v="Narayan Lal Gurjar"/>
        <s v="Sonali Srungaram, Sasi Sunkara"/>
        <s v="Suraj Juneja, Vijay Rachh, and Aaquib Hussain"/>
        <s v="Najeeb Bin Haneef"/>
        <s v="Atul Sharma"/>
        <s v="Mayank Goyal"/>
        <s v="Ravi Khushwani"/>
        <s v="Deepak Agrawal"/>
        <s v="Prateep Basu, Rashmit Singh Sukhmani, Abhishek Raju"/>
        <s v="Ankit Bhargava"/>
        <s v="Nilesh Patel"/>
        <s v="Meeta Sharma Gupta"/>
        <s v="Shivam Agarwal"/>
        <s v="Ananth B Prabhala, Mitisha Mehta"/>
        <s v="Rahul Saria, Nagendra Kalkuli, Abhisek Bhagchandka, Pradeep Kumar ML"/>
        <s v="Jatin Solanki, Vivek Gupta"/>
        <s v="Akshay Chaturvedi"/>
        <s v="Manoj Meena, Sibabrata Das"/>
        <s v="Ali Asgar Kagzi, Piyush Dhanuka"/>
        <s v="Hardik Somani, Ashwin Srivastava, Shripal Jain, Viral Vora"/>
        <s v="Pei-fu Hsieh, Amit Jangir, Kartik Jain, Sunil Sinha"/>
        <s v="Disha Katharani, Ravi Jalan"/>
        <s v="Kavin Bharti Mittal"/>
        <s v="Deepak Grover"/>
        <s v="Ashwin Shankar"/>
        <s v="Gaurav Munjal, Hemesh Singh, Roman Saini"/>
        <s v="Abhilesh Gupta"/>
        <s v="Arshan Vakil, Tahem Veer Verma, Udit Hinduja"/>
        <s v="Yasharth Mishra, Gaurav Bhawnani, Kunal Mishra"/>
        <s v="Shronit Ladhaniai"/>
        <s v="Kumar Rangarajan"/>
        <s v="Srinivas Chaganti, Vihari Kanukollu, Sairam Reddy"/>
        <s v="Ganesh Sonawane"/>
        <s v="Aarav Bhatia, Navdeesh Ahuja"/>
        <s v="Ankush Sabharwal, Manav Gandotra, Kunal Bhakhri"/>
        <s v="Arindam Choudhury"/>
        <s v="Vibha Mittal, Anubhav Mittal"/>
        <s v="Gaurav Aggarwal"/>
        <s v="Ganesh Balakrishnan, Utkarsh Biradar"/>
        <s v="Naushad Contractor"/>
        <s v="Akash Sinha, Reeju Datta"/>
        <s v="Avnish Chhabria"/>
        <s v="Sudeep N"/>
        <s v="Piyush Dangaich, Sameer Sinha, Sangram Sabat, Vishwa Nath Jha"/>
        <s v="Rahul Ranganathan"/>
        <s v="Varun Gupta"/>
        <s v="Sanchit Garg"/>
        <s v="Kundan Shahi"/>
        <s v="Disha Jain"/>
        <s v="Sravan Varma Datla"/>
        <s v="Geetha Manjunath"/>
        <s v="Varun Goenka, Akshay Kashyap"/>
        <s v="Prateek Garg, Rahul Gupta, Ratan Anmol Sethi, Rishabh Nagpal, Vishva Sharma"/>
        <s v="Amal P S"/>
        <s v="Varun Mayya"/>
        <s v="Manish Gupta, Rashi Gupta"/>
        <s v="Jaynti Kanani, Sandeep Nailwal, Anurag Arjun"/>
        <s v="Pramudit Somvanshi, Mohit Patel, Aakash Gupta"/>
        <s v="Gagan Kapur"/>
        <s v="Pranav Malhotra, Mamta Malhotra"/>
        <s v="Basav Nagur, Joybroto Ganguly, Sudhanshu Shekhar, Sumit Gupta, Sriramkumar Sundararaman"/>
        <s v="Bharat Sethi"/>
        <s v="Naresh Vigh"/>
        <s v="Sharmin Ali, Sutanshu Raj"/>
        <s v="Shourya Agarwal, Malhar Patil, Rajat Gupta"/>
        <s v="Gaurav Ranebennur, Nishanth Janadri"/>
        <s v="Jo Aggarwal, Ramakant Vempati"/>
        <s v="Prashant Gupta, Vivek Chandan"/>
        <s v="Chaitanya Rathi, Shubham Agarwal, Siddharth Rastogi, Siddharth Vij"/>
        <s v="Gautam Raj Anand"/>
        <s v="Pulkit Khurana, Siddharth Sikka"/>
        <s v="Able Joseph"/>
        <s v="Ishan Gupta"/>
        <s v="Harddik K Patel"/>
        <s v="Sameer Aggarwal"/>
        <s v="Disha Singh"/>
        <s v="Kamesh Goyal"/>
        <s v="Abhishek Tripathi, Dhruv Kaushal, Prince Tripathi, Saurabh Rai"/>
        <s v="Sonam Srivastava"/>
        <s v="Abhijith Naraparaju, Pankajj P. Ghode, Sundeep Bose"/>
        <s v="Basant Kumar, Vivek Tiwari, Ranbir Nandan"/>
        <s v="Vamsi Krishna, Pulkit Jain, Gaurav Munjal #REF!"/>
        <s v="Pranav Vempati"/>
        <s v="Sai Srinivas Kiran G, Shubham Malhotra"/>
        <s v="Himanshu Pokharna, Nitin Goel"/>
        <s v="Ashneer Grover, Shashvat Nakrani"/>
        <s v="Deepti Sanghi, Gaurav Thapa"/>
        <s v="Nandan Reddy, Rahul Jaimini, Sriharsha Majety"/>
        <s v="Bhaktha Keshavachar, Ravi Prasad Sharma, Mahalingam Koushik"/>
        <s v="Harsh Jain, Ishan Bansal, Lalit Keshre, Neeraj Singh"/>
        <s v="Kunal Shah"/>
        <s v="Mohan Ramaswamy"/>
        <s v="Amit Bansal"/>
        <s v="Bhagwan (Pradeep) Khandekar"/>
        <s v="Awais Ahmed, Kshitij Khandelwal"/>
        <s v="Rajat Verma"/>
        <s v="Mohit Dubey, Nikhil Aggarwal"/>
        <s v="Ritesh Agarwal"/>
        <s v="Sandeep Deshmukh, Saurabh Nigam, Shitiz Bansal"/>
        <s v="Karthikeyan Krishnaswamy, Madhusudan Ekambaram, Wan Hong"/>
        <s v="Madhusudan Ekambaram"/>
        <s v="Dr Mohender Narula, Dr AnandKrishna, Dr Girish Rao"/>
        <s v="Saikat Roy, Shayak Mazumder"/>
        <s v="Chirag Jain, Rasik Pansare"/>
        <s v="Ashneer Grover, Bhavik Koladiya, Shashvat Nakrani"/>
        <s v="Chintan Raikar, Prashant Iyengar, Sneh Vaswani"/>
        <s v="Aman Gupta, Sameer Mehta"/>
        <s v="Hardika Shah"/>
        <s v="Mahesh Bhupathi, Jinesh Mehta"/>
        <s v="Deepu Panicker, Raunak Munot, Rohit Jaiswal, Shantanu Deshpande"/>
        <s v="Puneet Gupta"/>
        <s v="Himanshu Puri, Karan Kalia, Rohit Shukla"/>
        <s v="Ankur Gupta, Akshita Gupta"/>
        <s v="Amit Malik"/>
        <s v="Gaurav Chopra, Mayank Kachhwaha"/>
        <s v="Prateek Shukla"/>
        <s v="Maya Lakshman"/>
        <s v="Suvendu Prusty, Sorabh Bhandari, Vidya Sridharan, Chiranth Patil"/>
        <s v="Nishant Chandra, Siddharth Maheshwari"/>
        <s v="Abhishek Jha, Richard Kibbey, Swetabh Pathak"/>
        <s v="Dr Arpi Mehta, Dr Pravin Shetty, Dr Manjul Jain, Dr Anirudh Kale"/>
        <s v="Ankush Sachdeva, Bhanu Pratap Singh, Farid Ahsan"/>
        <s v="Aniket Deb, Ankit Tomar, Sachin Agrawal"/>
        <s v="Siddhartha Durairajan"/>
        <s v="Anish Basu Roy, Sagar Bhalotia"/>
        <s v="Yash Pariani"/>
        <s v="Aayush Jha"/>
        <s v="Ranjit Bhatia"/>
        <s v="Yannick Colaco"/>
        <s v="Gaurav Munjal, Hemesh Singh, Roman Saini, Sachin Gupta"/>
        <s v="Byju Raveendran, Divya Gokulnath"/>
        <s v="Anubhav Jain"/>
        <s v="Vishal Agrawal"/>
        <s v="Rohit Prasad"/>
        <s v="Prabhkiran Singh"/>
        <s v="Saurav Kumar"/>
        <s v="Amit Kapoor, Rohit Dhar, Sarveshwar Shrivastava, Ved Prakash Khatri"/>
        <s v="Amit Kumar, Anurag Savarnya, Shivansh Shrivastava, Vivek Jaiswal"/>
        <s v="Anil Sharma, Jose Thattil, Rajesh Londhe, Tushar Shankar"/>
        <s v="Ankur Bansal"/>
        <s v="Arjun P Gupta, Ujjal Majumdar, Sidhartha Gupta"/>
        <s v="Manish Taneja, Rahul Dash"/>
        <s v="Anand Prabhudesai, Dhirendra Mahyavanshi, Kunal Shah"/>
        <s v="Aravind Sanka, Pavan Guntupalli, Rishikesh SR"/>
        <s v="Surabhi Talwar, Vikram Sekhar"/>
        <s v="Vaibhav Khanna, Abhishek Kumar, Kumar Gaurav"/>
        <s v="Anunay Pandey, Azhar Iqubal, Deepit Purkayastha"/>
        <s v="Ritu Verma"/>
        <s v="Karthik Reddy, Sanjay Nath"/>
        <s v="Ankur Aggarwal, Dalvir Suri, Kabeer Biswas, Mukund Jha"/>
        <s v="Ash Narain"/>
        <s v="Mihir Mohan Mishra, Nirant Ramakuru, Ruchi Deepak"/>
        <s v="Dharmil Sheth, Dhaval Shah, Mikhil Innani"/>
        <s v="Rahul Namdev, Pawan Gupta"/>
        <s v="Ankush Aggarwal, Tushar Mehndiratta"/>
        <s v="Dr Arbinder Singal"/>
        <s v="Deep Bajaj, Mohit Bajaj"/>
        <s v="Gaurav Tripathi, Sagar Ramteke, Vijay Goel, Vivek Kumar"/>
        <s v="Mohinder Pal Bansal"/>
        <s v="Utham Gowda"/>
        <s v="Pratham Khandelwal, Yogesh Sharma"/>
        <s v="Vikas Agarwal"/>
        <s v="Saurabh Kochhar"/>
        <s v="Sanjeev Barnwal, Vidit Aatrey"/>
        <s v="Madhusudhan"/>
        <s v="Ashish Santhalia, Atul Shree, Bharat Patidar, Durgesh Choudhary"/>
        <s v="Chandraprakash Joshi"/>
        <s v="Sunil Jalihal"/>
        <s v="Gaurav Perti, Yatish Gupta"/>
        <s v="Prabal Khanna, Tim Mathews"/>
        <s v="Dr Jaideep Malhotra, Rajesh Jagasia, Ravi Teja Akondi, Mayur Dhurpate"/>
        <s v="Adriel Maniego, Arjun Ahluwalia"/>
        <s v="Smita Deorah, Sumeet Mehta"/>
        <s v="Ambareesh Murty, Ashish Shah"/>
        <s v="Amod Malviya, Sujeet Kumar, Vaibhav Gupta"/>
        <s v="Neeraj Tyagi"/>
        <s v="Saumya Yadav, Mahak Garg, Karan Varshney"/>
        <s v="PN Santosh, Prasanna Alagesan, Krithika Srinivasan"/>
        <s v="John Paul"/>
        <s v="Radhika Choudary, Saurabh Marda"/>
        <s v="Hitesh Dhingra, Rahul Kumar, Sachin Bhatia"/>
        <s v="Hitesh Goswami, Kshitij Rishi"/>
        <s v="Bharath Bevinahally, Sneha Sundaram"/>
        <s v="Deepak Choudhary, Karanvir Singh Shekhawat, Utkarsh Bagri, Vikram Shekhawat"/>
        <s v="Ajith Karimpana"/>
        <s v="Anand Virmani"/>
        <s v="Anirudh Pandita, Aditi Shrivastava, Ashwin Suresh"/>
        <s v="Karan Virwani"/>
        <s v="Ratan Tata, Nandan Nilekani"/>
        <s v="Ashish Singhal, Govind Soni, Vimal Sagar Tiwari"/>
        <s v="Ram Sellaratnam, Sunil Menon and Subash Vasudevan"/>
        <s v="Jitendra Dhaka"/>
        <s v="Ashish Arora, Nikhar Arora, Sameer Bhakhri"/>
        <s v="Alka Javeri"/>
        <s v="Namandeep Bhatia, Archana E"/>
        <s v="Gururaj KB"/>
        <s v="Satish Kalme, Kubasad Gururaj"/>
        <s v="Rohit Shah"/>
        <s v="Darpan Sanghvi"/>
        <s v="K. Satyanarayana, Manju Dhawan, Sanjeev Saxena, T. A. Krishnan"/>
        <s v="Vivek Tiwari"/>
        <s v="Krishna Kumar"/>
        <s v="Abhiraj Singh Bhal, Raghav Chandra, Varun Khaitan"/>
        <s v="Anand Gopal, Kavita Shenoy"/>
        <s v="Praphul Chandra"/>
        <s v="Anurag Garg, Sridhar Srinivasan"/>
        <s v="Harshil Mathur, Shashank Kumar"/>
        <s v="Vidhika Rohatgi"/>
        <s v="Jagadish Gattu, Vamsi Yalamanchili"/>
        <s v="Ahmed Al-Balaghi, Aniket Jindal, Sachin Tomar"/>
        <s v="Sonam Motwani"/>
        <s v="Prashant Janadari, Naveen Ramchandra"/>
        <s v="Arjun Paul, Aromal Sivadasan"/>
        <s v="Jaijit Bhattacharya"/>
        <s v="Nausherwan Shah, Wasim Khan"/>
        <s v="Pramod Ghadge, Shahid Memon"/>
        <s v="Mayank Kumar, Phalgun Kompalli, Ravijot Chugh, Ronnie Screwvala"/>
        <s v="Amrit Acharya, Rahul Sharma, Srinath Ramakkrushnan, Vishal Chaudhary"/>
        <s v="Apoorva Mishra"/>
        <s v="Amit Jangir, Bo Li, Jianwei Chen, Kartik Jain, Pei-fu Hsieh, Sunil Kumar"/>
        <s v="Satish Mugulavalli, Srinivas Katta"/>
        <s v="Gopichand Katragadda, Ganesh Suryanarayanan, Aditi Olemann"/>
        <s v="Amit Bhardwaj, Nikhil Hegde"/>
        <s v="Nidhi Ramachandran, Sachin Chhabra"/>
        <s v="Aditya Singh"/>
        <s v="Abhishek Ballabh, Sushil Mundada"/>
        <s v="Malini Nair, Preeti Chib, Swarup Nanda"/>
        <s v="Pallavi Shrivastava, Himanshu Chandra"/>
        <s v="Kajal Ilmi"/>
        <s v="Amit Damani, Ankita Sheth, Pranav Maheshwari"/>
        <s v="Prateek Bhargava"/>
        <s v="Puru Gupta, Sreejith Moolayil"/>
        <s v="Vimal Singh SV"/>
        <s v="Dr Srikanth Sola"/>
        <s v="Mohan Kumar"/>
        <s v="Dinesh Advani, Vivek Goyal"/>
        <s v="Vaibhav Singh"/>
        <s v="Ajit Narayanan, Ashutosh Lawania, Prasad Kompalli"/>
        <s v="Madhav Kasturia"/>
        <s v="Maxson Lewis, Darryl Dias"/>
        <s v="Abhishek Poddar, Saurabh Arora"/>
        <s v="Chaitanya Peddi, Jayant Paleti, Rohit Chennamaneni"/>
        <s v="Vinod Murali"/>
        <s v="Ashish Jhina, Karthik Venkateswaran"/>
        <s v="Raghuraj Sunder Raju, Sandeep Gudibanda"/>
        <s v="Sumit Ghosh"/>
        <s v="Deepak VS"/>
        <s v="Ankit Gupta, Deepak Joy Cheenath"/>
        <s v="Nirmit Parikh"/>
        <s v="Aarti, Mihir Gadani"/>
        <s v="Mukesh Bansal, Prasanth Reddy, Sumit Sinha"/>
        <s v="Shahriar Hasan, Md Razibul Islam, Rahath Ahmed, Shamsuddin Ahmed"/>
        <s v="Konark Sharma, Sneh Soni"/>
        <s v="Dhawal Jain"/>
        <s v="Rahul Jacob, Vaibhav Bhandari"/>
        <s v="Priya Goel Sheth, Harsh Jain"/>
        <s v="Vishesh Rajaram, Arjun Rao"/>
        <s v="Rahul Raj"/>
        <s v="Utpal Isser, Sameer Mishra"/>
        <s v="Atul Sashittal, Raheel Shah, Varun Chopra"/>
        <s v="Dilsher Singh Malhi, Siddhant Saurabh"/>
        <s v="Amrit Acharya"/>
        <s v="Bhavish Aggarwal"/>
        <s v="Umang Bedi"/>
        <s v="Ankush Sachdeva, Bhanu Pratap Singh"/>
        <s v="Varun Dua, Ruchi Deepak"/>
        <s v="Lalit Keshre, Harsh Jain, Ishan Bansal, Neeraj Singh"/>
        <s v="Abhinav Asthana, Abhijit Kane, Ankit Sobti"/>
        <s v="Ritesh Banglani, Alok Goyal, Rahul Chowdhri"/>
        <s v="Rajan Bajaj, Siva Kumar Tangudu"/>
        <s v="Nakul Aggarwal, Ritesh Arora"/>
        <s v="Abhay Hanjura, Vivek Gupta"/>
        <s v="Jaydeep Barman, Kallol Banerjee."/>
        <s v="Srinath Ramakkrushnan, Amrit Acharya"/>
        <s v="Mukesh Bansal, Ankit"/>
        <s v="Rajat Shikhar, Vineet Rao, Sourjyendu Medda"/>
        <s v="Vivek Subramanian"/>
        <s v="Sachin Agrawal, Aniket Deb, Ankit Tomar"/>
        <s v="Pulkit Agrawal, Arun Lodhi, Bimal Kartheek Rebba"/>
        <s v="Pranav Goel, Uttam Digga, Vikas Choudhary"/>
        <s v="Vamsi Krishna, Pulkit Jain, Saurabh Saxena, Anand Prakash"/>
        <s v="Ravish Naresh, Ashish Sonone"/>
        <s v="Ajith Mohan Karimpana"/>
        <s v="Greg Moran"/>
        <s v="Anish Achuthan"/>
        <s v="S Karthik Venkateswaran, Ashish Jhina"/>
        <s v="Archit Gupta, Srivatsan Chari"/>
        <s v="Vivek Tiwari, Ketan Malkan"/>
        <s v="Tushar Vashisht, Sachin Shenoy"/>
        <s v="Shardul, Sitanshu Sheth"/>
        <s v="Rahul Dash, Manish Taneja"/>
        <s v="B Ramasubramanian, Chanakya Hridaya, Rajesh Yabaji"/>
        <s v="Paavan Nanda"/>
        <s v="Mukul Rustagi, Bhaswat Agarwal"/>
        <s v="Anand Lunia, Madhukar Sinha"/>
        <s v="Vimal Kumar, Ramanathan RV"/>
        <s v="Azhar Iqubal"/>
        <s v="Arnav Kumar, Vaibhav Singh"/>
        <s v="Vivek Gupta, Abhay"/>
        <s v="Aravind Sanka, Pavan Guntupalli, SR Rishikesh"/>
        <s v="Vikram Chachra"/>
        <s v="Sumit Gwalani"/>
        <s v="Chetan Maini"/>
        <s v="Sashank Rishyasringa, Gaurav Hinduja"/>
        <s v="Priya Sharma, Lizzie Chapman"/>
        <s v="Srikanth Iyer"/>
        <s v="Geet Garg, Nishith Rastogi"/>
        <s v="Prasad Kompalli, Ashutosh Lawania"/>
        <s v="Ranjeet Pratap Singh"/>
        <s v="Pulkit Agarwal, Prashant Sachan, Arun Lodhi, Bimal Kartheek Rebba"/>
        <s v="Jitendra Gupta"/>
        <s v="Saahil Goel, Akshay Ghulati"/>
        <s v="Anshul Gupta, Amit Raj"/>
        <s v="Nitya, Chaitra Chidanand"/>
        <s v="Vinayak Bhavnani, Mohit Dubey"/>
        <s v="Anugrah Shrivastava, Vasanth Kamath, Rohan Gupta"/>
        <s v="Darpan Sanghvi, Priyanka Gill"/>
        <s v="Kush Taneja, Sambhav Jain"/>
        <s v="Ruchir Arora"/>
        <s v="Shivakumar Ganesan, Ishwar Sridharan, Siddharth Ramesh, Vijay Sharma"/>
        <s v="Saurabh Chandra, Saad Nasser"/>
        <s v="Rahul Raj, Aditya Naik, Rakesh Yadav"/>
        <s v="Raviteja Dodda, Yashwanth Kumar"/>
        <s v="Ramaswamy Iyer"/>
        <s v="Nirav Choksi"/>
        <s v="Siddharth, Chaitanya Rathi, Siddharth Rastogi, Shubham Agarwal"/>
        <s v="Sneh R Vaswani, Prashant V Iyengar, Chintan S Raikar"/>
        <s v="Amit Lakhotia"/>
        <s v="Shezan Bhojani, Gita Ramanan"/>
        <s v="Phalgun Kompalli, Ronnie Screwvala, Mayank Kumar"/>
        <s v="Rishabh Goel, Mayank Khera, Anand Agrawal"/>
        <s v="Avinash Kumar"/>
        <s v="Dhyanesh Shah"/>
        <s v="Saroja Yeramili"/>
        <s v="Pravin Agarwala"/>
        <s v="Sourabh Gupta, Akshay Deshraj"/>
        <s v="Rohan, Nishanth Srinivas, Prateek Dixit"/>
        <s v="Suhas Rajkumar"/>
        <s v="Manoj, Sibabrata Das"/>
        <s v="Ankit Garg, Chaitanya Ramalingegowda"/>
        <s v="Vipin Raghavan, Priya Venkat, Arjunan PN"/>
        <s v="Bala Sarda"/>
        <s v="Anurakt Jain, Ishita Verma"/>
        <s v="Rajan Bajaj"/>
        <s v="Akanksha Hazari"/>
        <s v="Gaurav Sharma"/>
        <s v="Sidharth Gupta, Kadam Jeet Jain, Rahul Chaudhary"/>
        <s v="Nandan Nilekani, Vijay Kelkar"/>
        <s v="Subramanian Viswanathan, Kuljit Chadha"/>
        <s v="Abhishek Nehru, Santosh Dabke"/>
        <s v="Amrit Singh, Mayank Kale"/>
        <s v="Vinayak Shrivastav, Saket Dandotia, Alok Patil"/>
        <s v="Rohit Chattopadhyay, Jitendra Chouksey, Suniel Shetty, Sonal Singh, Bala Dabbedi"/>
        <s v="Bhavin Patel, Dipesh Karki"/>
        <s v="Deep Bajaj"/>
        <s v="Anurag Malempati"/>
        <s v="Geetansh Bamania"/>
        <s v="Ashok Hariharan"/>
        <s v="Aurko Bhattacharya, Akshat Saxena"/>
        <s v="Shiv Gupta"/>
        <s v="Sarvesh Shrivastava, Ved Prakash Khatri, Amit Kapoor"/>
        <s v="Rahul Gagerna"/>
        <s v="Sahil Sheth"/>
        <s v="Sonakshi Nathani, Ashutosh Singla"/>
        <s v="Sahil Dharia"/>
        <s v="Jayant Upadhyay, Amit Chandel, Rohit Garg"/>
        <s v="Aniket Jindal, Sachin Tomar"/>
        <s v="Sailaja Nori, Nelson Vadassery, Sowmya Balendiran, Shrikumar Suryanarayan"/>
        <s v="Tarun Dhamija"/>
        <s v="Anirudh Pandita, Ashwin Suresh"/>
        <s v="Akshay Singhal, Kartik Hajela"/>
        <s v="Sharmin Ali"/>
        <s v="Madhav Krishna"/>
        <s v="Mahima Kaul, Jasmeet Thind"/>
        <s v="Vishal Chopra, Himanshu Gupta"/>
        <s v="Shashvat Tripathi, Anurag Prasad, Vaibhav Singh, Chetan Anand"/>
        <s v="Rahul Sasi"/>
        <s v="Ritesh Kumar, Sharad Sen Sharma, Rohan Sen Sharma"/>
        <s v="Pramod Ghadge, Shahid Memon, Rohit Pitale"/>
        <s v="Bhupendra Khanal, Sneh Sharma"/>
        <s v="Raju Bhupati"/>
        <s v="Amit Sinha, Ashok Prasad"/>
        <s v="Dhyanesh Bhatt"/>
        <s v="Madhusudan Sharma"/>
        <s v="Syed Fazle Rahman, Sandeep Panda"/>
        <s v="Bhanu Pratap Singh Tanwar, Hardik Bansal, Harshvardhan Chhangani"/>
        <s v="Sai Gole, Siddharth Dialani"/>
        <s v="Sasidhar Nandigam"/>
        <s v="Himesh Joshi, Arijit Gupta, Karan Gupta"/>
        <s v="Nishank Jain, Sanjay Bhat"/>
        <s v="Vishal Shah"/>
        <s v="Gaurav Aggarwal, Shubham Maheshwari"/>
        <s v="Harsh Saruparia, Sumit Chhazed"/>
        <s v="Sudarshan Lodha, Priyanka Rathore"/>
        <s v="Shashank Mehta"/>
        <s v="Gaurav Hinduja, Sashank Rishyasringa"/>
        <s v="Dhvanil Sheth"/>
        <s v="Mohit Jain, Mehul Bhatt"/>
        <s v="Vishesh Dhingra, Thomas Joseph"/>
        <s v="Anushka Iyer"/>
        <s v="Roby John, Sanket Nadhani, Navneet Waraich"/>
        <s v="Animesh Samuel, Sanjeev Menon"/>
        <s v="Rishubh Satiya, Akash Zaveri"/>
        <s v="Subbarao Siddabattula, Charu Noheria, Ilangovel Thulasimani"/>
        <s v="Ajay Kumar, Balaji Varadharajan"/>
        <s v="Ujjwal Ankur"/>
        <s v="Jairaj Bhattacharya, Shashank Pandey"/>
        <s v="Arjun Arunachalam"/>
        <s v="Jaisimha Rao"/>
        <s v="Vingish Vijay"/>
        <s v="Mudit Dandwate, Dandwate"/>
        <s v="Gautam Chopra"/>
        <s v="Vikas Chandrawat, Karan Shaha"/>
        <s v="Akshat Nayyar, Kunal Wani"/>
        <s v="Yezdi Lashkari"/>
        <s v="Vikas Chauhan, Ankur Gigras, Dr Aman Priya Khanna"/>
        <s v="R. Sethunath, V S Shridhar, V. Radhika, Viraraghavan Sankaran"/>
        <s v="Kanav Singla, Prashant Sinha, Shorya Mahajan"/>
        <s v="Dr.Suraj Baliga, Bhavjot Kaur"/>
        <s v="Dr Dhruv Joshi, Dr Dileep Raman"/>
        <s v="Raghuveer Allada, Prithwi Singh, Darshan Krishnamurthy"/>
        <s v="Mohit Lalvani"/>
        <s v="Mohit Yadav, Jyotrian Jan Harichandran"/>
        <s v="Dr Raghavan Varadarajan, Dr Gautham Nadig"/>
        <s v="Meenakshi Singh, Dr Cherian, Kuldeep Singh Chauhan"/>
        <s v="Kabir Siddiq"/>
        <s v="Shobhit Gupta"/>
        <s v="Akhil Aryan"/>
        <s v="Pankhuri Shrivastava"/>
        <s v="Gautam Udani, Raja Debnath"/>
        <s v="Ragavan Venkatesan"/>
        <s v="Anil Ahuja"/>
        <s v="Archit Garg, Dr Preet Pal Thakur"/>
        <s v="Safdhar Adoor, Sharath Rice, Dawn Thomas"/>
        <s v="Harsha Kadimisetty, Himavanth Jasti"/>
        <s v="Abhishek Patil, V Satish Kumar"/>
        <s v="Arjun Balaji"/>
        <s v="Mughilan Thiru Ramasamy"/>
        <s v="Sandeep Aggarwal, Vipin Aggarwal"/>
        <s v="Rahul Kumar"/>
        <s v="Neeraj Bansal"/>
        <s v="Madan Padaki, Anil Kumar, M Chakrawarty"/>
        <s v="Ram N Kumar"/>
        <s v="Anirudh N Sharma, Rahul Rawat, Tanveer Ahmed"/>
        <s v="Mayur Relekar, Aravindh Kumar, Abhishek Chaudhary"/>
        <s v="Jatin Solank, Vivek Gupta"/>
        <s v="Arun Bagaria, Ashish Thapliyal"/>
        <s v="Akhil Gupta, Amit, Saurabh"/>
        <s v="Prasanna Kumar"/>
        <s v="Arunabh Kumar"/>
        <s v="Avnish Pandya, Delzaad Deolaliwala"/>
        <s v="Akshay Singhal"/>
        <s v="Talha Shaikh, Ashok Yadav"/>
        <s v="Kunal Sharma"/>
        <s v="Ashish Korde, Kevin Parekh"/>
        <s v="Prasad Sreeram"/>
        <s v="Kunal Joshi, Pranav Marwah"/>
        <s v="Shoaib Mohammad"/>
        <s v="Dheeman Kadam, Sayantan Chakraborti"/>
        <s v="Ankit Acharya, Kevin William David"/>
        <s v="Matt Chitharanjan, Shivam Shahi, Namrata Asthana"/>
        <s v="Taran Chhabra"/>
        <s v="Rajan navani"/>
        <s v="Saurabh Pandey, Akshay Dubey"/>
        <s v="Shyam Kalita, Debanshu Sinha, Prayas Mittal"/>
        <s v="Gagan Vermani"/>
        <s v="S Ganeshprasad"/>
        <s v="Deepak Bhagchandani"/>
        <s v="Nakul Kukar, Paras Kaushal"/>
        <s v="Deepak Agarwal"/>
        <s v="Ankur Rawal, Vishwa Krishnakumar"/>
        <s v="Niki Khokale, Rajas Lonkar"/>
        <s v="Manuraj Jain, Surajit Ra"/>
        <s v="Sourabh Deorah, Smiti Bhatt Deorah"/>
        <s v="Aniruddha Sen, Dhiraj Goel"/>
        <s v="Vijay Yalamanchili"/>
        <s v="Divyesh Patel, Aditya Patadia"/>
        <s v="Dheeraj Khatter, Himanshu Kumar, Kshitiz Saini"/>
        <s v="Ravi Bulusu, Nanda Kishore, Venkat Moganty"/>
        <s v="Arun Sreyas Reddy"/>
        <s v="Abhishek Bhayana"/>
        <s v="Nishant Kumar, Shishir Gokhale, Deepak Garg"/>
        <s v="Kushang, Abhishek Verma, Nitin Prakash, Harshit Mittal"/>
        <s v="Saurabh Nagpal"/>
        <s v="Shanmukha Boora, Sabyasachi Bhattacharjee"/>
        <s v="Kanika Agarrwal, Nikhil Hooda, Atanuu Agarrwal"/>
        <s v="Gaurav Agarwal, Yash Mukhi"/>
        <s v="Swapnil Pawar"/>
        <s v="Anjali Patel Mehta"/>
        <s v="Pranav Dangi"/>
        <s v="Rajiv Joshi, Ashok George"/>
        <s v="Archit Aggarwal, Harry Sehrawat"/>
        <s v="Suresh Anantpurkar"/>
        <s v="Utkarsh Biradar, Ganesh Balakrishnan"/>
        <s v="Abhay Rangan"/>
        <s v="Sanket Sheth"/>
        <s v="Tarun Jiwarajka, Pankhuri Jiwarajka"/>
        <s v="Saurabh Sharma, Aman Agarwal, Arjun Nagarajan"/>
        <s v="Anil Kejriwal"/>
        <s v="Nupur Khandelwal, Kunal Kishore Dhawan, Gaurav Gupta"/>
        <s v="Rishabh Jain, Aditi Sinha"/>
        <s v="Akshata Kari, Prathvi Palekar"/>
        <s v="Ravi Nishant"/>
        <m/>
        <s v="Deepak Poduval, Hariprasad Shetty"/>
        <s v="Pallavi Agarwal, Pankaj Parwanda"/>
        <s v="Aditya Kaicker, Rohan Verma"/>
        <s v="Bani Singh, Drishti Gupta"/>
        <s v="Nisschal Jain, Sugam Jain, Parinay Itkan"/>
        <s v="Mohit Goel, Rajat Kumar, Sachin Arora, Vipul Sharma"/>
        <s v="Udit Dhawan, Rohit Fernandes, Ravi Teja"/>
        <s v="Divij Bajaj"/>
        <s v="Anshul Goenka"/>
        <s v="Deepak Bhuvenshwari Uniyal"/>
        <s v="Prateek, Naina Ruhail, Sahil Shreshtha"/>
        <s v="Shashi S Tripathi, Shivadeep Mahadi, Ajaykumar R"/>
        <s v="Raghav Arora, Lalit Aggarwal"/>
        <s v="Nakul Kundra, Himanshu Sharma"/>
        <s v="Runal Dahiwade, Miraj C Vora"/>
        <s v="Rajeev Gaba, Tarun Bhalla"/>
        <s v="Jamesh Johnson, Sainath Malkapuram Goud"/>
        <s v="Hiranmay Mallick, Monalisha Thakur, Narayan Mishra"/>
        <s v="Ankit Parasher, Udita Pal"/>
        <s v="Rajesh P Nair"/>
        <s v="Hormazd Charna"/>
        <s v="Aayushi Khandelwal, Akhil Kansal, Kuldeep Parewa"/>
        <s v="Tarun Nazare, Rohith Reji"/>
        <s v="Varun Sheth, Ashni Sheth"/>
        <s v="Anand Singh, Ankit Vaish, Sunny Kumar Jadoon"/>
        <s v="Daanish Suhail"/>
        <s v="Ashutosh Seth"/>
        <s v="Mridu Mahendra Das, Chinmay Baruah"/>
        <s v="Aditya Ruia, Akshay Varma, Anuj Ruia"/>
        <s v="Disha Katharani, Ravi Kumar"/>
        <s v="Manesh Jain, Mohan Kumar"/>
        <s v="Pallavi Utagi"/>
        <s v="Winny Patro"/>
        <s v="Nikhil Jain, Ashwini Jain"/>
        <s v="Vanishri Deshpande, Satheesh K V, Anupam Choudhari"/>
        <s v="Satrajit Das, Subhradeep Bhowmik"/>
        <s v="Nitesh Prakash"/>
        <s v="Ashwin Koorakula"/>
        <s v="Dr Navneet Gupta"/>
        <s v="Saurabh Srivastav, Amrita Srivastav"/>
        <s v="Sudhanshu Rai, Sumit Sheoran"/>
        <s v="Lakshmana Pasala, Ram Pasala"/>
        <s v="VishwajitPureti, Ashish Singh, Pallavi Tipparaju, Viraj Gadde"/>
        <s v="Nikhil Malankar"/>
        <s v="Prateek Gupta, Raman Shrivastava, Sumant US"/>
        <s v="Bharadwaj Kss, Apparao MLV, Kurien Zacharia"/>
        <s v="Smriti Dubey, Shikhar Vaidya"/>
        <s v="Dharmin Vora, Dhruvesh Mehta, Parth Vora"/>
        <s v="Lalit Aggarwal, Raghav Arora"/>
        <s v="Gaurav Doshi"/>
        <s v="Prasanna Vaidya, Shubham Deshmukh"/>
        <s v="Rohan Sinha, Shashwat Aditya"/>
        <s v="Ananya Meena"/>
        <s v="Raghav Gupta"/>
        <s v="Sricharan Tadepalli, Karun Tadepalli"/>
        <s v="Adarsh Anand, Amit Tiwari"/>
        <s v="Sanket Nerkar, Paresh Kotkar"/>
        <s v="Ashwin Srivastava, Hardik Somani, Prashant Nikam"/>
        <s v="Ashish Khare, SK Mohanty"/>
        <s v="Dr Arnab Roy Chowdhury"/>
        <s v="Abhinav Ayan, Anirban Jyoti Chakravorty"/>
        <s v="Pranjal Kumar, Akanksha Bhardwaj"/>
        <s v="Saurabh Mangrulkar, Rakhi Pal, Venkatesh Prasad"/>
        <s v="Sai Srinivas Kiran GV, Shubh Malhotra"/>
        <s v="Ankit Agarwal"/>
        <s v="Tarun Lawadia"/>
        <s v="Harsha P Deka"/>
        <s v="Sameer Sawhney"/>
        <s v="Amit Agrawal"/>
        <s v="Piyush Pathak"/>
        <s v="Dhinesh Kanagaraj"/>
        <s v="Sachin Sahni, Simran Sahni"/>
        <s v="Joyneel Acharya, Shweta Gandhi"/>
        <s v="Shivam Singla"/>
        <s v="Abhishek Kumar, Rhea Shukla"/>
        <s v="Archit Jayasal, Kunaal Dudeja, Nalin Saluja"/>
        <s v="Mratunjay Beniwal"/>
        <s v="Aditya Bhushan Verma, Mamta Kumari"/>
        <s v="Nishant Behl"/>
        <s v="Sankar Bora, Sourjyendu Medda, Vineet Rao"/>
        <s v="Anurag Gupta, Gyanesh Sharma, Shailaz Nag"/>
        <s v="Aniket Doegar, Asha Krishnan, PR Ganapathy"/>
        <s v="Tarun Lawadia, Sameer Kalra"/>
        <s v="Mohit Gupta, Niraj Singh, Ramanshu Mahaur"/>
        <s v="Alok Mittal, Siddharth Mahanot, Sundeep Sahi"/>
        <s v="Harsimarbir (Harsh) Singh"/>
        <s v="Sparsh Khandelwal"/>
        <s v="Shrijay Sheth, Gaurav Barot"/>
        <s v="Amit Chowdhury, Siddhartha Chatterjee, Tapas Pal"/>
        <s v="Archit Jayasal, Kunaal Dudeja, Nalin Saluja, Paarul Dudeja"/>
        <s v="Akash Deep, Mohit Sharma"/>
        <s v="Sekar Udayamurthy"/>
        <s v="Aditya Shankar, Tanushree Nagori"/>
        <s v="Alekh Sanghera, Mehtab Singh Hans"/>
        <s v="Rahul Veerwal"/>
        <s v="Shubham Gupta"/>
        <s v="Varul Mayank, Vibhore Mayank, Vibhore Mayank"/>
        <s v="Prateek Ruhail"/>
        <s v="Gautam Virk"/>
        <s v="Advait Kumar, Vibha Tripathi"/>
        <s v="Anand Verma, Naman Mukund"/>
        <s v="Asish Mohapatra, Bhuvan Gupta, Chandranshu Sinha, Nitin Jain, Ruchi Kalra, Ruchi Kalra, Srinath Ramakkrushnan, Vasant Sridhar"/>
        <s v="Vikram Iyer"/>
        <s v="Pranjal Mehta, Satyanarayanan Chakravarthy"/>
        <s v="Apoorv Jain, Kartik Gupta"/>
        <s v="Arpit Jain, Joy Deep Nath, Mayank Jain, Umang Jain"/>
        <s v="Saurav Kumar Sinha"/>
        <s v="Nishanth Chandran"/>
        <s v="Moin SPM, Satyanarayanan Chakravarthy, Srinath Ravichandran"/>
        <s v="Angad Kikla, Divij Goyal"/>
        <s v="Manish Piyush, Ayush Kumar"/>
        <s v="Sundeep Mohindru"/>
        <s v="Cheolwon Lee, Jay Yi, Martin Lee"/>
        <s v="Madhusudanan R, Prabhu R"/>
        <s v="Sunoor Kaul, Mayank Dhanuka"/>
        <s v="Anil Kumar"/>
        <s v="Mehul Agrawal, Vikram Chopra"/>
        <s v="Ruchi Kalra, Asish Mohapatra"/>
        <s v="Bhavesh Manglani, Kapil Bharati, Mohit Tandon, Sahil Barua, Suraj Saharan"/>
        <s v="Niraj Singh, Mohit Gupta, Ramanshu Mahaur"/>
        <s v="Sandeep Aggarwal"/>
        <s v="Jahangir Mohammed"/>
        <s v="Sahil Barua"/>
        <s v="Amrendra Singh, Shyam Sundar, Adarsh Srivastav, Shashank Kumar"/>
        <s v="Harsimarbir (Harsh) Singh, Dr Vaibhav Kapoor, Dr Garima Sawhney"/>
        <s v="Gaurav Kumar"/>
        <s v="Varun Alagh, Ghazal Alagh"/>
        <s v="Balachander Sekhar, Sandeep Nanda"/>
        <s v="Kushal Karwa"/>
        <s v="Alok Mittal"/>
        <s v="Madhusudanan R"/>
        <s v="Sachin Chopra, Vishal Chopra"/>
        <s v="Cheolwon Lee"/>
        <s v="Madhusudan Atmakuri, Ranjeet Kumar"/>
        <s v="Girish Patel"/>
        <s v="Mayank Goyal, Anand Prajapati"/>
        <s v="Dilsher Singh, Siddhant Saurabh"/>
        <s v="Ashish Munjal, Piyush Nangru"/>
        <s v="Tanuj Shori"/>
        <s v="Angad Kikla, Naisheel Verdhan"/>
        <s v="Anil Nagar, Saurabh Bansal"/>
        <s v="Naitik Baghla, Parag Aggarwal, Sumit Sharma"/>
        <s v="Anju C Srivastava, Arjun Srivastava"/>
        <s v="Lalit, Sarita Das"/>
        <s v="Maneesh Dhooper, Kunal Malik"/>
        <s v="Ramkumar Subramaniam, Kamesh Elangovan"/>
        <s v="Anshul Bhagi"/>
        <s v="Rhitiman Majumdar, Gaurav Mangla, Ankit Kaushik"/>
        <s v="Daniel Raj David"/>
        <s v="Kartikey Hariyani"/>
        <s v="Tauseef Khan, Harshit Gupta"/>
        <s v="Hrishikesh Datar"/>
        <s v="Balachander Sekhar"/>
        <s v="Aakash Anand"/>
        <s v="Mayank Tewari, Tushar Srivastava"/>
        <s v="Akash Gupta, Rashi Agarwal"/>
        <s v="Abhishek Halder, Anilesh Yadav, Kumar Sangeetesh"/>
        <s v="Pooja Khanna, Pankaj Chaddah"/>
        <s v="Divay Kumar, Shreyans Sipani"/>
        <s v="Swagat Sarangi, Siddhartha Nangia."/>
        <s v="Saurabh Kochhar, Dr Naveen Nishchal"/>
        <s v="Rohan Verma, Aditya Kaicker"/>
        <s v="Videt Jaiswal, Vaibhav Raj Gupta"/>
        <s v="Kunal Popat"/>
        <s v="Vipul Sharma, Rajat Kumar, Sachin Arora"/>
        <s v="Mratunjay, Prashant Kumar, Ravi Kumar Verma"/>
        <s v="Tamal Mukherjee"/>
        <s v="Apurv Patel, Parthiv Patel"/>
        <s v="Aditi Murarka Agrawal, Anurag Agrawal"/>
        <s v="Saurabh Dayal, Shivi Singh"/>
        <s v="Rajamanohar"/>
        <s v="Anuj Jain"/>
        <s v="Abhishek Negi, Uttam Kumar, Aditya Singh, Pankaj Pandey"/>
        <s v="Sourabh Deorah"/>
        <s v="Abhishek Rajagopal, Aravind Sriraman, Tholkappiyan Velavan"/>
        <s v="Chirag Mittal, Anirudh Syal"/>
        <s v="Sneha Priya, Pranavan S"/>
        <s v="Abhinav Agarwal, Anand Bakode"/>
        <s v="Dheeraj Jain, Srijana Bagaria, Vikas Bagaria"/>
        <s v="Saurav Gandhi, Sandeep Arora"/>
        <s v="Anish Agarwal"/>
        <s v="Shubham Gupta, Rahul Kumar, Suresh Singh"/>
        <s v="Amit Monga, Nakul Singh, Vibhor Sahare, Sushant Puri"/>
        <s v="Pulkit Sharma, Aankit Roy, Sandeep Singh"/>
        <s v="Nikhilesh Mishra, Puneet Jain"/>
        <s v="Tanuj Jhunjhunwala, Vineet Upadhyay, Rakesh Sirikonda"/>
        <s v="Priyank Shah, Ashutosh Valani, Aashka Goradia Goble"/>
        <s v="Deepak Dash, Gourab Kumar Nandy, Manoj Pandia, Sibasish Mishra"/>
        <s v="Jagadeesh Kumar, Madhumitha Udaykumar"/>
        <s v="Ayush Agarwal, Devendra Dhaka, Arpit Bansal"/>
        <s v="Jitesh Dadlani"/>
        <s v="Anshul Rustaggi"/>
        <s v="Anshuman Pandey, Rohan Pooniwala"/>
        <s v="Vivek Sharma, Abhishek Goyal, Inderjeet Rao"/>
        <s v="Rakhi Wadhwa, Kinner N Sacchdev"/>
        <s v="Ankur Agarwal, Amit Ahuja"/>
        <s v="Ragini Das, Anand Sinha"/>
        <s v="O.P. Godara, Vivek Pathak, Kapil Arya, Sharad Bansal"/>
        <s v="Pradeep PS"/>
        <s v="Vijay Sharma, Anupam Arya, Sandeep Sharma"/>
        <s v="Prasanna Manogaran, Bharani CL"/>
        <s v="Phunith Kumar"/>
        <s v="Vidur Maheswari"/>
        <s v="Tarun Saini, Gaurav Singhvi"/>
        <s v="Vikram Singh Meena"/>
        <s v="Amit Kumar"/>
        <s v="Vidyashankar C, Parivarthan Reddy, Adithya Jain"/>
        <s v="Soniya Kundnani, Darshan Shah"/>
        <s v="Aditya B"/>
        <s v="Abinesh Ekambaram"/>
        <s v="Neha Indoria, Dhruvan Barar"/>
        <s v="SURESH SHAHDADPURI"/>
        <s v="Swaroop Vijayakumar, Balakrishna B"/>
        <s v="Eobin Alex"/>
        <s v="Madhula Sathyamoorthy, Naliene Ramasamy, Kalaiarsi Periasamy"/>
        <s v="Varul Mayank, Vibhore Mayank"/>
        <s v="Rishabh Verma, Ashutosh Kumar, Divyanshu Pundir"/>
        <s v="Chhavi Singh"/>
        <s v="Samrat, Greeshma Unnikrishnan, Binil Jacob, Mahesh Kumar Rathor"/>
        <s v="Arun Satyan, Mahesh Raju, Sreenath N"/>
        <s v="Dr. ASIT SAHOO"/>
        <s v="Megha, Pritesh Asher"/>
        <s v="Gaurav Kamath, Rakesh Kothari, Manikanta Nair"/>
        <s v="Pedagogy"/>
        <s v="Amit Chaudhary, Peyush Bansal"/>
        <s v="Megha, Pritesh Asher."/>
        <s v="Ravi Gupta"/>
        <s v="Souvik Sengupta, Aaditya Sharda"/>
        <s v="Ajit Choudhury, Lalit Ranjan Manik, Manish Kumar Swain, Shashank Singhal, Siba Prasad Panda"/>
        <s v="Rohin Parkar"/>
        <s v="Devesh Rao, Manjeet Khopkar, Rahul Hattangdi"/>
        <s v="Kishor Kumar Jha, Praveen Kumar"/>
        <s v="Shashank Kumar, Manish Kumar"/>
        <s v="Anil Yekkala, Dharin Shah, Kuldeep Saxena, Purvi Shah, Sandeep Shah"/>
        <s v="Niral Modi, Aditi Modi"/>
        <s v="Aaditya Sharda, Souvik Sengupta"/>
        <s v="Nishant Neeraj"/>
        <s v="Taranjeet Singh Bhamra"/>
        <s v="Amar More, Vipul Jain"/>
        <s v="Yogesh Kabra"/>
        <s v="Mohammad Patel, Rahil Virani"/>
        <s v="Arjit Soni"/>
        <s v="Amit Kumar, Vishal Kumar, Dilip Kumar, Khushboo Arora, Kumar Sambhav"/>
        <s v="Keyur Bhalavat"/>
        <s v="Vikas Sharma"/>
        <s v="Aakas Sadasivam"/>
        <s v="Amit Srivastava, Ankit Chauhan"/>
        <s v="Pramod Sharma"/>
        <s v="Raman Garg, Tarun Saini"/>
        <s v="YC W21"/>
        <s v="Caesar Sengupta"/>
        <s v="Arindam Sengupta, Eela Dubey"/>
        <s v="Arjun Mahadevan, JP Pincheira"/>
        <s v="Vidur Kataria, Sidhanth Madan"/>
        <s v="Vinners, Raj Nayak, Amritaanshu Agrawal"/>
        <s v="Varun Chaudhary, Amit Kumar"/>
        <s v="Rajesh Munjal, Balwinder Singh, Monika Garg"/>
        <s v="Vivek Kumar Choubey, Vivek Kumar"/>
        <s v="Balkrishna Singh, Harvinderjit Singh Bhatia"/>
        <s v="Nikunj Malpani, Anurag Meena, Pratik Lodha"/>
        <s v="Lavika Aggarwal, Sajal Khanna, Jagveer Gandhi"/>
        <s v="Girish Nagpal, Kaaman Agarwal"/>
        <s v="Mahesh Godi"/>
        <s v="Puneet Bhaskar, Rupendra Pratap Singh"/>
        <s v="Aishwarya Goel, Gaurav Jhunjhnuwala"/>
        <s v="Mehul Mohan"/>
        <s v="Tuhin Sharma, Pranav Srinivasan"/>
        <s v="Shrijit Venkatesh, Snigdha Kumar"/>
        <s v="Vaibhav Chawla, Jeevan Prakash, Lavelesh Sharma"/>
        <s v="Sanchit Malik"/>
        <s v="Saurabh Soni, Akhilesh Gandhi"/>
        <s v="Shruti, Manish Kumar"/>
        <s v="Rohit Ganapathy, Prithvi Sankar, Ishaan Negi"/>
        <s v="Rahul Arora, Pushpender Singh Rautela"/>
        <s v="Anushree Goenka"/>
        <s v="Swarup Bose, Rajneesh Raman, Arbind Jain"/>
        <s v="Akash Nidhi PS"/>
        <s v="Saurabh Saxena"/>
        <s v="Satyam Baranwal, Vivek Prakash"/>
        <s v="Ashwarya Garg, Akshay Bhatnagar"/>
        <s v="Shivam Varshney"/>
        <s v="Backed by 100x.VC"/>
        <s v="Holistic Development Programs for children in age range 5-15"/>
        <s v="Vimal Singh Rathore, Aseem Gupta"/>
        <s v="Kaivalya Vohra, Aadit Palicha"/>
        <s v="Pallav Jain, Abhishek Nimonkar, Yagnesh Desai"/>
        <s v="Bhavik Rathod, Tripti Ahuja"/>
        <s v="Vikul Goyal"/>
        <s v="Kartik Sharma, Ashish Aggarwal"/>
        <s v="Ananth Narayanan"/>
        <s v="Mayank Bidawatka, Aprameya Radhakrishna"/>
        <s v="Swapnil Jain, Sujit Das Biswas"/>
        <s v="Ronak Agrawal, Rajat Agrawal, Deepak Kharol"/>
        <s v="Vipul Garg, Sourav Lashkari, Mehul Mittal"/>
        <s v="Rajesh Reddy, Sandesh Paturi"/>
        <s v="Aprameya Radhakrishna, Mayank Bidawatka"/>
        <s v="Abhishek Sharma, Pawan Gupta"/>
        <s v="Minu Margeret"/>
        <s v="Kunal Aggarwal"/>
        <s v="Harsha Vardhan K"/>
        <s v="Aditya Jhaveri"/>
        <s v="Ajinkya Kulkarni, Abhik Patel"/>
        <s v="Payal Gaba"/>
        <s v="Imbesat Ahmad, Shadman Anwer"/>
        <s v="Imran Ladiwala, Mishu Ahluwalia"/>
        <s v="Divyanshu Singh"/>
        <s v="Atul Singhal, Sudhanshu Singh"/>
        <s v="Utkarsh Apoorva"/>
        <s v="Aditya Sharma, Pooja Dubey"/>
        <s v="Kamran alam, Piyush vishwakarma"/>
        <s v="Abhiroop Medhekar, Atul Khichariya, Saurav Swaroop"/>
        <s v="Ravi Vyas"/>
        <s v="Akshay Ghadage, Pranav Naiknavare"/>
        <s v="Gaurav Arora"/>
        <s v="Nilay Mehrotra"/>
        <s v="Mukund V Rao"/>
        <s v="Rajpreet Kaur"/>
        <s v="Sousthav Chakrabarty, Anil Bhat"/>
        <s v="Shivam Sood, Lark Aakarshan"/>
        <s v="Shankar Nath"/>
        <s v="Sousthav Chakrabarty"/>
        <s v="Anshuman Kumar, Divyansh Bordia, Mihir Gupta, Payoj Jain"/>
        <s v="Raghunandan G"/>
        <s v="Ankur Gupta, Akshita Gupta, Yashwardhan Aeren"/>
        <s v="Subramaniam Narayan, Niraj Rajmohan"/>
        <s v="Darpan Sanghvi, Priyanka Gill, Naiyya saggi"/>
        <s v="Nitin Agarwal"/>
        <s v="Aadit Palicha, Kaivalya Vohra"/>
        <s v="Divyansh Bordia, Mihir Gupta"/>
        <s v="Nitin Gupta, Prateek Jindal, Laxmikant Vyas"/>
        <s v="Atul Kumar, Aashish Krishnatre"/>
        <s v="Rishi Vasudev, Rameswar Misra"/>
        <s v="Mohit Sharma, Naveen Dewangan, Vipul Allawadhi"/>
        <s v="Saurav Swaroop, Abhiroop Medhekar, Atul Khichariya"/>
        <s v="Mihir Gupta, Payoj Jain, Divyansh Bordia, Anshuman Kumar"/>
        <s v="Chitresh Sharma, Apoorv Kumar"/>
        <s v="Mohit Kumar, Vatsal Singhal"/>
        <s v="Yogesh Agarwal, Kulin Shah"/>
        <s v="Chirag, Vivek Bajpai, Ankush Talwar"/>
        <s v="Shubhadit Sharma, Mikhil Raj, Ishaan Preet Singh"/>
        <s v="Ankit Nagori"/>
        <s v="Praneeth Kumar, Shobhit Jain, Mrudhukar Batchu, Kiran Naik"/>
        <s v="Suumit Shah, Subhash Choudhary"/>
        <s v="Saransh Garg, Yash Gupta"/>
        <s v="Prashant Sachan"/>
        <s v="Shivtosh Kumar, Madan Somasundaram"/>
        <s v="Saurabh Varma"/>
        <s v="Sandeep Jethwani, Vaibhav Porwal, Sahil Contractor"/>
        <s v="Manvendra Singh, Gaurav Agarwal"/>
        <s v="Bhagaban Behera, Sriharsha Setty, Nakul Kelkar"/>
        <s v="Shubham Goyal, Lesh Dixit"/>
        <s v="Arun Vinayak, Sanjay Byalal"/>
        <s v="Santosh Kumar, Yeshwanth Raj Parasmal, Dinesh Kumar, Joshi Kumar"/>
        <s v="Anupam Vijayvergia"/>
        <s v="Ankush Talwar, Chirag Taneja, Vivek Bajpai"/>
        <s v="Ajay Lakhotia"/>
        <s v="Mayank Banerjee, Matilde Giglio, Alessandro Davide Ialongo"/>
        <s v="Manish Shara, Yash Desai"/>
        <s v="Samarth Sindhi"/>
        <s v="Prachi Dharani, Rohit Sukhija, Yogesh Lokhande"/>
        <s v="Smriti Tomar, Tushar Vyas"/>
        <s v="Nishchay AG, Misbah Ashraf"/>
        <s v="Vikalp Sahni"/>
        <s v="Arpit Dave, Viral Chhajer, Gnanesh Chilukuri, Aravind Reddy"/>
        <s v="Lavika Aggarwal, Sajal Khanna, Jgaveer Gandhi"/>
        <s v="Shilpa Rathi"/>
        <s v="Sanchit Malik, Manish Mishra"/>
        <s v="Aditya Kumar, Sankalp Mathur"/>
        <s v="Shwetank Jain"/>
        <s v="Sadiq Ahamed"/>
        <s v="Avinash Sharma, Raghav Rohila"/>
        <s v="Nimesh Kampani"/>
        <s v="Vivek Bhargava, Gautam Mehra, Aman Khanna"/>
        <s v="Saurabh Gupta, Siddharth Swarnkar"/>
        <s v="Hemir Doshi, Abhishek Saraf"/>
        <s v="Vikas Bansal"/>
        <s v="Roshan Farhan, Kulapradip Bharali"/>
        <s v="Vineet Khanna, Varun Sadana, Aman Tekriwal"/>
        <s v="Rishen Kapoor and Ruchin Kulkarni, Rohit Khanna"/>
        <s v="Amit Sharma, Amit Koshal, Rishi Batra"/>
        <s v="Vedant Katiyar, Ashish Jindal"/>
        <s v="Ankur Gupta"/>
        <s v="Siddharth Janghu, Kartik Gupta, Anupriya"/>
        <s v="Sreedhar Peddineni, Santa Thounaojam, Sundar Vellaichamy, Chandramani Tiwary"/>
        <s v="Amardeep Bajpai"/>
        <s v="Aravind Murthy, Praveen Das, Srikrishna Swaminathan"/>
        <s v="G Srinivvasan"/>
        <s v="Taranbir Singh, Alok Duggal"/>
        <s v="Chandrahas Panigrahi"/>
        <s v="Aquibur Rahman, Apurv Gupta, Devyesh Tandon"/>
        <s v="Vamsi Udayagiri, Hema Nandiraju"/>
        <s v="Pradeep Dodle, Nikhil Goenka"/>
        <s v="Shailesh Daxini, Akash Senapaty, Muthukaleeshwaran Subbiah"/>
        <s v="Guru Venkatesan, Jinaraj PG, Makesh Kumar"/>
        <s v="Srinivasan Narayan"/>
        <s v="Gaurav Dagaonkar, Meghna Mittal"/>
        <s v="Sanjay Kaul"/>
        <s v="Yash Dahenkar"/>
        <s v="AMIT CHATURVEDI, Vikas Garg"/>
        <s v="Swathi Kulkarni, Sindhuri Ananth, Shubham Sharma"/>
        <s v="Sneha Roy, Ankur Edkie, Divyanshu Pandey"/>
        <s v="Ramanathan RV, Aishwarya Jaishankar"/>
        <s v="Shariq Plasticwala"/>
        <s v="Jayant Panwar, Kenish Shah"/>
        <s v="Ketan Mavinkurve"/>
        <s v="Vivek Prakash, Satyam Baranwal"/>
        <s v="Arun Bhatia, Ravi Chandra"/>
        <s v="Amit Tewary, Ajit Sinha"/>
        <s v="Jawaid Iqbal, Dhruv Bhushan"/>
        <s v="Shashank Saini"/>
        <s v="Pramod Kathuria, Vishal Dawda"/>
        <s v="Aridni Shah, Trisha Chatterjee"/>
        <s v="Aditya Uttaravalli, Arvind Eashwar"/>
        <s v="Akshay Shekhar, Vaibhav Tyagi"/>
        <s v="Abhaas Shah, Prateek Shah"/>
        <s v="Anurag Mundhada, Jayesh Hannurkar, Sourabh Agrawal"/>
        <s v="Ashish Joshi, Nithya Sudhir"/>
        <s v="Shiju Radhakrishnan"/>
        <s v="Simran Khara"/>
        <s v="Vignesh Prasad, Vivan Puri"/>
        <s v="Mohammed Roshan, Roshni Aslam"/>
        <s v="Abhishek Sharma, Dipti Tandon"/>
        <s v="Snigdha Kumar, Shrijit Venkatesh"/>
        <s v="Jitendra Kumar, Ashish Virmani"/>
        <s v="Ankit Gera"/>
        <s v="Nimisha, Manav Dhanda"/>
        <s v="Pranav Garg, Jery Althaf"/>
        <s v="Utsav Agarwal, Pulkit Chhabra"/>
        <s v="Abhishek Tripathi, Bharath Bhaskar, Ashok Reddy"/>
        <s v="Pavan Ponnaganti"/>
        <s v="Dhiresh Nagwani, Ashwini Dhekane"/>
        <s v="Swarup Bose"/>
        <s v="Manoj Gupta, Gunjali Kothari"/>
        <s v="Ashish Gupta, Ankit Hetamsaria"/>
        <s v="Rahul Mathur"/>
        <s v="Silus Reddy Chintapalli, Rakesh Vaddadi"/>
        <s v="Asit Biswal"/>
        <s v="Siddharth Jaiswal"/>
        <s v="Anurag Vaish, Tapasi Mittal, Fareesh Vijayarangam, Anand Parameswaran, Divya Balakrishnan"/>
        <s v="Varun Satyam, Yuvraj Chhibber, Yash Jejani"/>
        <s v="Bhuman Dani"/>
        <s v="Mehak Malik"/>
        <s v="Somnath Sandeep, Raghav Goyal"/>
        <s v="Vikas Singh"/>
        <s v="Vishesh Singhal, Ankit Gupta, Siddharth Garg"/>
        <s v="Sameen Husain, Abhiroop Srivastava"/>
        <s v="Natasha Jain, Sonia Agarwal Bajaj"/>
        <s v="Pallavi Srivastava"/>
        <s v="Dhaval Mody"/>
        <s v="Mohit Menghani, Shubham Maheshwari"/>
        <s v="Rohit Jaiswal"/>
        <s v="Sanjyot Bhosale, Devakrishna Asokar, Kishore Garimella"/>
        <s v="Ricky Jacob"/>
        <s v="Atul Pratap Singh"/>
        <s v="Mayank Banka, Purnank Prakash, Skandha Gopalan"/>
        <s v="Own rent yielding commercial properties"/>
        <s v="Kulin Shah, Yogesh Agarwal"/>
        <s v="Kamal Kant Gupta"/>
        <s v="Toshendra Sharma"/>
        <s v="Param Bhargava, Shreedha Singh"/>
        <s v="Abhishek Shah"/>
        <s v="Denil Chawda, Kishan Thakkar, Pranit Mehta, Satyanarayanan Chakravarthy, Suyash Singh"/>
        <s v="Prabhleen Kaur, Harshal Patel"/>
        <s v="Shashwat Diesh, Aqib Mohammed"/>
        <s v="Amit Purohit"/>
        <s v="Arvind Parthiban, Jayakumar Karumbasalam"/>
        <s v="Dr Sheetal Mundhada, Ashutosh Mundhada"/>
        <s v="Kapil Banwari"/>
        <s v="Ashish Chandra, Shaily Garg"/>
        <s v="Mayank Pratap Singh, Aditi Chaurasia"/>
        <s v="Hardev Sahu"/>
        <s v="VIKASH MISHRA"/>
        <s v="Anuranjita Kumar"/>
        <s v="Akhil Singh, Mohsin, Rohit Pande"/>
        <s v="Akshay Pruthi, Anurag Dalia, Himanshu Periwal, Vipul Agrawal"/>
        <s v="Akhilesh Sagar, Harsh Vardhan Sharma"/>
        <s v="Aprit Khandelwal"/>
        <s v="Mayank Agarwal, Vaibhav Jain"/>
        <s v="Gautam Kshatriya"/>
        <s v="Jasveer Singh, Abhishek Asthana, Deepak Kumar"/>
        <s v="Pawan Gupta, Abhishek Sharma"/>
        <s v="Varun Khurana"/>
        <s v="Mohit, Rahul Yadav"/>
        <s v="Sachin Sandhir, Nimish Gupta, Nitin Thakur, Shweta Kataria"/>
        <s v="Akhil, Mohsin M, Rohit Pande"/>
        <s v="Anshul Gupta, Arpit Mittal"/>
        <s v="Shaurya Joshi, Shashank Patidar, Praneet Agarwal"/>
        <s v="Nikhil Goel, Peeyush Goyal"/>
        <s v="Atul Monga, Kalyan Josyula"/>
        <s v="Ramkumar Govindarajan, Ramkumar Ramachandran"/>
        <s v="Divyaanshu Makkar, Vikas, Mayur"/>
        <s v="Nikhil Aggarwal, Vivek Gulati"/>
        <s v="Vivek, Ashutosh Pathak"/>
        <s v="Ganesh Iyer"/>
        <s v="Amit Purohit, Sumit Kumar Jha"/>
        <s v="Amit Sharma, Tanuj Gangwani"/>
        <s v="Ganesh ranganathan iyer"/>
        <s v="Harini Sivakumar"/>
        <s v="Alok Chawla, Shivam"/>
        <s v="Bharat Bhalla, Varun Kapur"/>
        <s v="Amit Shekhar, Janishar Ali, Mridul Ranjan Sahu"/>
        <s v="Prashant Gupta, Sridhar Sundaram"/>
        <s v="Saravanan Jaichandaran"/>
        <s v="Ishan, Jaideep Mahajan"/>
        <s v="Vaibhav Gupta, Arpit Gupta, Aman Gupta"/>
        <s v="Tushar Khurana, Jatan Bawa"/>
        <s v="Ishan Jindal"/>
        <s v="Vibhu Bahuguna, Mohit Jain"/>
        <s v="Manish Narang, Kapil Narang, Ashwani Arora"/>
        <s v="Ravi Dasoundhi"/>
        <s v="Avneet Singh"/>
        <s v="Anshuman Maheshwary, Dr Srihari Raju Kalidindi"/>
        <s v="Aniket Bajpai, Nikhil Gupta"/>
        <s v="Rohit Anand, Sachin Goel"/>
        <s v="Yash Shah, Kapil Mathrani, Ishit Desai"/>
        <s v="Tushar Jain, Vishal Verma"/>
        <s v="Aditi Poyam"/>
        <s v="Tarun Gupta"/>
        <s v="Harish Uthayakumar, Shreyans Sancheti"/>
        <s v="Rohith Namboothiri, Sruthy Ramesh"/>
        <s v="Kishan Karunakaran, Venkateswaran Selvan, Sumanth Kumar"/>
        <s v="Pratik Bajaj, Kunal Shah, Mahip Gupta"/>
      </sharedItems>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00" maxValue="840000000" count="271">
        <n v="60000000"/>
        <n v="10000000"/>
        <s v="7,00,00,000"/>
        <s v="20,00,000"/>
        <s v="23,40,00,000"/>
        <n v="4000000"/>
        <s v="1,50,00,000"/>
        <s v="5,00,00,000"/>
        <s v="4,00,00,000"/>
        <s v="30,00,000"/>
        <n v="100000000"/>
        <n v="600000"/>
        <n v="53000000"/>
        <s v="Series C"/>
        <s v="3,00,00,000"/>
        <s v="Undisclosed"/>
        <s v="40,00,000"/>
        <s v="40,00,00,000"/>
        <s v="19,50,00,000"/>
        <s v="14,00,00,000"/>
        <s v="1,00,00,000"/>
        <s v="1,00,00,00,000"/>
        <n v="840000000"/>
        <n v="37000000"/>
        <n v="32000000"/>
        <n v="24000000"/>
        <n v="20000000"/>
        <n v="6700000"/>
        <n v="5000000"/>
        <n v="4700000"/>
        <n v="3000000"/>
        <n v="1000000"/>
        <s v="7,50,00,000"/>
        <s v="50,00,000"/>
        <n v="250000000"/>
        <n v="30000000"/>
        <n v="15000000"/>
        <s v="10,00,000"/>
        <n v="220000000"/>
        <s v="8,00,000"/>
        <s v="35,00,000"/>
        <s v="20,00,00,000"/>
        <s v="2,00,000"/>
        <s v="15,00,000"/>
        <n v="75000000"/>
        <n v="1200000"/>
        <n v="200000"/>
        <s v="Seed"/>
        <s v="Pre-series A"/>
        <s v="90,00,000"/>
        <s v="9,50,00,000"/>
        <s v="9,00,000"/>
        <s v="82,00,000"/>
        <s v="80,00,000"/>
        <s v="80,00,00,000"/>
        <s v="8,50,000"/>
        <s v="8,30,00,000"/>
        <s v="8,10,00,000"/>
        <s v="74,00,000"/>
        <s v="73,00,000"/>
        <s v="70,00,000"/>
        <s v="7,00,000"/>
        <s v="60,00,000"/>
        <s v="6,00,000"/>
        <s v="52,00,000"/>
        <s v="51,00,000"/>
        <s v="50,00,00,000"/>
        <s v="5,10,00,000"/>
        <s v="5,00,000"/>
        <s v="46,00,00,000"/>
        <s v="41,00,000"/>
        <s v="4,90,00,000"/>
        <s v="4,50,00,000"/>
        <s v="4,30,00,000"/>
        <s v="4,00,000"/>
        <s v="38,00,000"/>
        <s v="35,00,00,000"/>
        <s v="30,00,00,000"/>
        <s v="3,50,000"/>
        <s v="3,00,000"/>
        <s v="28,00,00,000"/>
        <s v="26,00,000"/>
        <s v="25,00,000"/>
        <s v="22,00,000"/>
        <s v="21,50,00,000"/>
        <s v="2,60,00,000"/>
        <s v="2,50,00,000"/>
        <s v="2,10,00,000"/>
        <s v="2,00,00,000"/>
        <s v="18,80,00,000"/>
        <s v="18,00,000"/>
        <s v="16,00,000"/>
        <s v="16,00,00,000"/>
        <s v="15,00,00,000"/>
        <s v="14,00,000"/>
        <s v="13,00,000"/>
        <s v="12,50,000"/>
        <s v="12,00,000"/>
        <s v="12,00,00,000"/>
        <s v="11,00,000"/>
        <s v="10,00,00,000"/>
        <s v="1,70,00,000"/>
        <s v="1,60,00,000"/>
        <s v="1,50,000"/>
        <s v="1,50,00,00,00,000"/>
        <s v="1,43,00,000"/>
        <s v="1,35,00,000"/>
        <s v="1,30,00,000"/>
        <s v="1,25,000"/>
        <s v="1,25,00,000"/>
        <s v="1,20,00,000"/>
        <s v="1,10,00,000"/>
        <s v="1,00,000"/>
        <n v="600000000"/>
        <n v="570000000"/>
        <n v="500000000"/>
        <n v="450000000"/>
        <n v="370000000"/>
        <n v="350000000"/>
        <n v="300000000"/>
        <n v="266000000"/>
        <n v="260000000"/>
        <n v="255000000"/>
        <n v="225000000"/>
        <n v="200000000"/>
        <n v="192000000"/>
        <n v="175000000"/>
        <n v="150000000"/>
        <n v="145000000"/>
        <n v="144000000"/>
        <n v="125000000"/>
        <n v="92000000"/>
        <n v="90000000"/>
        <n v="85000000"/>
        <n v="70000000"/>
        <n v="67000000"/>
        <n v="65000000"/>
        <n v="64000000"/>
        <n v="55000000"/>
        <n v="52000000"/>
        <n v="50000000"/>
        <n v="48000000"/>
        <n v="45000000"/>
        <n v="44000000"/>
        <n v="41000000"/>
        <n v="40000000"/>
        <n v="38000000"/>
        <n v="35000000"/>
        <n v="31000000"/>
        <n v="28000000"/>
        <n v="25000000"/>
        <n v="23000000"/>
        <n v="22000000"/>
        <n v="21000000"/>
        <n v="19000000"/>
        <n v="18000000"/>
        <n v="17000000"/>
        <n v="16000000"/>
        <n v="13000000"/>
        <n v="12000000"/>
        <n v="11000000"/>
        <n v="9000000"/>
        <n v="8500000"/>
        <n v="8000000"/>
        <n v="7500000"/>
        <n v="7000000"/>
        <n v="6500000"/>
        <n v="6300000"/>
        <n v="6200000"/>
        <n v="6000000"/>
        <n v="5700000"/>
        <n v="5500000"/>
        <n v="5400000"/>
        <n v="4800000"/>
        <n v="4500000"/>
        <n v="3800000"/>
        <n v="3600000"/>
        <n v="3200000"/>
        <n v="2700000"/>
        <n v="2500000"/>
        <n v="2300000"/>
        <n v="2200000"/>
        <n v="2100000"/>
        <n v="2000000"/>
        <n v="1900000"/>
        <n v="1700000"/>
        <n v="1600000"/>
        <n v="1400000"/>
        <n v="1300000"/>
        <n v="1100000"/>
        <n v="770000"/>
        <n v="725000"/>
        <n v="700000"/>
        <n v="540000"/>
        <n v="500000"/>
        <n v="400000"/>
        <n v="370000"/>
        <n v="330000"/>
        <n v="320000"/>
        <n v="300000"/>
        <n v="250000"/>
        <n v="235000"/>
        <n v="150000"/>
        <n v="100000"/>
        <m/>
        <s v="6,50,00,000"/>
        <s v="5,30,00,000"/>
        <s v="3,40,000"/>
        <s v="2,70,00,000"/>
        <s v="2,40,00,000"/>
        <s v="11,00,00,000"/>
        <s v="1,80,00,000"/>
        <s v="1,55,000"/>
        <n v="660000000"/>
        <n v="325000000"/>
        <n v="270000000"/>
        <n v="248000000"/>
        <n v="140000000"/>
        <n v="115000000"/>
        <n v="108000000"/>
        <n v="96000000"/>
        <n v="76000000"/>
        <n v="42000000"/>
        <n v="26000000"/>
        <n v="9500000"/>
        <n v="5200000"/>
        <n v="3500000"/>
        <n v="3300000"/>
        <n v="1500000"/>
        <n v="900000"/>
        <n v="810000"/>
        <n v="800000"/>
        <n v="450000"/>
        <s v="JITO Angel Network, LetsVenture"/>
        <s v="63,00,000"/>
        <s v="1,40,000"/>
        <n v="225000"/>
        <s v="Upsparks"/>
        <n v="461000"/>
        <s v="ITO Angel Network, LetsVenture"/>
        <s v="ah! Ventures"/>
        <s v="7,20,000"/>
        <s v="55,00,000"/>
        <s v="3,50,00,000"/>
        <s v="2,60,000"/>
        <s v="2,50,000"/>
        <s v="17,00,000"/>
        <s v="1,65,00,000"/>
        <n v="135000000"/>
        <n v="78000000"/>
        <n v="36000000"/>
        <n v="17500000"/>
        <n v="14000000"/>
        <n v="6600000"/>
        <n v="4900000"/>
        <n v="4300000"/>
        <n v="4200000"/>
        <n v="2900000"/>
        <n v="2600000"/>
        <n v="1800000"/>
        <n v="750000"/>
        <n v="620000"/>
        <n v="570000"/>
        <n v="550000"/>
        <n v="340000"/>
        <n v="140000"/>
        <n v="125000"/>
        <n v="10200000"/>
        <n v="6750000"/>
        <n v="260000"/>
        <s v="75,00,000"/>
      </sharedItems>
    </cacheField>
    <cacheField name="Stage" numFmtId="0">
      <sharedItems containsBlank="1" containsMixedTypes="1" containsNumber="1" containsInteger="1" minValue="300000" maxValue="6000000" count="32">
        <m/>
        <s v="Seed"/>
        <s v="Debt"/>
        <s v="Series F"/>
        <s v="Series B"/>
        <s v="Series H"/>
        <s v="Series A"/>
        <s v="Series E"/>
        <s v="Pre-Series A"/>
        <s v="Series C"/>
        <s v="Pre-series B"/>
        <s v="Pre-seed"/>
        <s v="Series D"/>
        <s v="Series F1"/>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tring="0" containsBlank="1" containsNumber="1" containsInteger="1" minValue="1" maxValue="12"/>
    </cacheField>
    <cacheField name="Category" numFmtId="0">
      <sharedItems containsBlank="1"/>
    </cacheField>
    <cacheField name="Tier" numFmtId="0">
      <sharedItems containsBlank="1" containsMixedTypes="1" containsNumber="1" containsInteger="1" minValue="0" maxValue="0" count="6">
        <s v="Tier 1"/>
        <s v="Tier 2"/>
        <n v="0"/>
        <s v="Tier 3"/>
        <e v="#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8">
  <r>
    <x v="0"/>
    <n v="1963"/>
    <x v="0"/>
    <x v="0"/>
    <s v="Furniture"/>
    <s v="Bangalore-Furniture"/>
    <s v="5 decades of experience, superior quality and best in class innovation help us in bringing you a wide range of mattresses, pillows, protectors and other sleep solutions."/>
    <x v="0"/>
    <s v="Norwest Venture Partners"/>
    <x v="0"/>
    <x v="0"/>
    <n v="10"/>
    <s v="CAT A"/>
    <x v="0"/>
  </r>
  <r>
    <x v="1"/>
    <n v="1961"/>
    <x v="0"/>
    <x v="1"/>
    <s v="Logistics"/>
    <s v="Mumbai-Logistics"/>
    <s v="India’s Most Innovative and Awarded Express Logistics Company."/>
    <x v="1"/>
    <s v="IIFL India Private Equity Fund, Smiti Holding &amp; Trading Company"/>
    <x v="1"/>
    <x v="1"/>
    <n v="8"/>
    <s v="CAT A"/>
    <x v="0"/>
  </r>
  <r>
    <x v="2"/>
    <n v="1978"/>
    <x v="1"/>
    <x v="0"/>
    <s v="BioTechnology"/>
    <s v="Bangalore-BioTechnology"/>
    <s v="Biocon is a fully integrated pure play biosimilars organization, globally engaged in developing high quality affordable biosimilars."/>
    <x v="2"/>
    <s v="Goldman Sachs, Tata Capital"/>
    <x v="2"/>
    <x v="0"/>
    <n v="1"/>
    <s v="CAT A"/>
    <x v="0"/>
  </r>
  <r>
    <x v="3"/>
    <n v="1989"/>
    <x v="2"/>
    <x v="1"/>
    <s v="Renewable Energy"/>
    <s v="Mumbai-Renewable Energy"/>
    <s v="Waaree is India's Largest Solar Module Manufacturer &amp; fastest growing EPC company with Presence across 68 countries."/>
    <x v="3"/>
    <s v="Centrum Financial Services"/>
    <x v="3"/>
    <x v="1"/>
    <n v="4"/>
    <s v="CAT A"/>
    <x v="0"/>
  </r>
  <r>
    <x v="4"/>
    <n v="1984"/>
    <x v="2"/>
    <x v="2"/>
    <s v="FinTech"/>
    <s v="Chennai-FinTech"/>
    <s v="Five-Star is a Registered Non Banking Finance Company (NBFC) with Reserve Bank of India (RBI)."/>
    <x v="4"/>
    <s v="TPG Capital Asia, Epiq Capital"/>
    <x v="4"/>
    <x v="0"/>
    <n v="3"/>
    <s v="CAT C"/>
    <x v="1"/>
  </r>
  <r>
    <x v="5"/>
    <n v="1989"/>
    <x v="2"/>
    <x v="3"/>
    <s v="Health, Wellness &amp; Fitness"/>
    <s v="Gurugram-Health, Wellness &amp; Fitness"/>
    <s v="VLCC is today widely recognized for its comprehensive portfolio of beauty and wellness products and services"/>
    <x v="5"/>
    <m/>
    <x v="5"/>
    <x v="0"/>
    <n v="10"/>
    <s v="CAT B"/>
    <x v="1"/>
  </r>
  <r>
    <x v="6"/>
    <n v="1999"/>
    <x v="3"/>
    <x v="4"/>
    <s v="FinTech"/>
    <s v="Gujarat-FinTech"/>
    <s v="Lendingkart is an online financing company dedicated to help entrepreneurs and small businesses with Working Capital Loans."/>
    <x v="6"/>
    <s v="Bertelsmann India Investments, Fullerton Financial Holdings"/>
    <x v="6"/>
    <x v="2"/>
    <n v="4"/>
    <s v="CAT C"/>
    <x v="2"/>
  </r>
  <r>
    <x v="7"/>
    <n v="1991"/>
    <x v="3"/>
    <x v="5"/>
    <s v="AgriTech"/>
    <s v="New Delhi-AgriTech"/>
    <s v="Safex Chemicals India Ltd is a leading company having a strong foothold in the Indian agrochemicals industry."/>
    <x v="7"/>
    <s v="BanyanTree Finance Pvt. Ltd."/>
    <x v="7"/>
    <x v="0"/>
    <n v="3"/>
    <s v="CAT C"/>
    <x v="0"/>
  </r>
  <r>
    <x v="8"/>
    <n v="1993"/>
    <x v="3"/>
    <x v="0"/>
    <s v="Electronics"/>
    <s v="Bangalore-Electronics"/>
    <s v="Tessolve Semiconductor offers engineering in semiconductor design, test/product engineering, failure analysis, systems design."/>
    <x v="8"/>
    <s v="Novo Tellus Capital"/>
    <x v="8"/>
    <x v="0"/>
    <n v="4"/>
    <s v="CAT A"/>
    <x v="0"/>
  </r>
  <r>
    <x v="9"/>
    <n v="1994"/>
    <x v="3"/>
    <x v="1"/>
    <s v="FinTech"/>
    <s v="Mumbai-FinTech"/>
    <s v="Moneyboxx Finance provides easy access to financing to the deserving micro enterprises."/>
    <x v="9"/>
    <s v="Ashv Finance, BlackSoil Capital"/>
    <x v="9"/>
    <x v="2"/>
    <n v="3"/>
    <s v="CAT A"/>
    <x v="0"/>
  </r>
  <r>
    <x v="10"/>
    <n v="1998"/>
    <x v="3"/>
    <x v="6"/>
    <s v="Information Technology &amp; Services"/>
    <s v="Noida-Information Technology &amp; Services"/>
    <s v="A merchant platform company that provides financing and last-mile retail transaction technology to merchants"/>
    <x v="10"/>
    <s v="Invesco Developing Markets Fund"/>
    <x v="10"/>
    <x v="0"/>
    <n v="9"/>
    <s v="CAT C"/>
    <x v="0"/>
  </r>
  <r>
    <x v="11"/>
    <n v="1999"/>
    <x v="3"/>
    <x v="1"/>
    <s v="Healthcare"/>
    <s v="Mumbai-Healthcare"/>
    <s v="Nobel Hygiene is one of the leading disposable hygiene care products manufacturer in the country with an ISO 9001:2015 and CE certification, headquartered in Mumbai."/>
    <x v="11"/>
    <s v="Quadria Capital"/>
    <x v="0"/>
    <x v="0"/>
    <n v="6"/>
    <s v="CAT A"/>
    <x v="0"/>
  </r>
  <r>
    <x v="10"/>
    <n v="1998"/>
    <x v="3"/>
    <x v="6"/>
    <s v="Information Technology"/>
    <s v="Noida-Information Technology"/>
    <s v="A merchant platform company that provides financing and last-mile retail transaction technology to merchants"/>
    <x v="10"/>
    <s v="Fidelity, BlackRock"/>
    <x v="11"/>
    <x v="0"/>
    <n v="7"/>
    <s v="CAT C"/>
    <x v="0"/>
  </r>
  <r>
    <x v="12"/>
    <n v="1994"/>
    <x v="3"/>
    <x v="7"/>
    <s v="Financial Services"/>
    <s v="Jaipur-Financial Services"/>
    <s v="SK Finance is a leading player in vehicle financing and small business loans lending space with AUM over 4000cr."/>
    <x v="12"/>
    <s v="IIFL Wealth, TPG Growth, Norwest Venture Partners"/>
    <x v="12"/>
    <x v="3"/>
    <n v="12"/>
    <s v="CAT B"/>
    <x v="1"/>
  </r>
  <r>
    <x v="13"/>
    <n v="2009"/>
    <x v="4"/>
    <x v="8"/>
    <s v="Primary Business is Development and Manufacturing of Novel Healthcare Products in Effervescent forms using imported propriety ingredients."/>
    <s v="Pharmaceuticals -Primary Business is Development and Manufacturing of Novel Healthcare Products in Effervescent forms using imported propriety ingredients."/>
    <s v="Varun Khanna"/>
    <x v="13"/>
    <n v="22000000"/>
    <x v="13"/>
    <x v="0"/>
    <n v="12"/>
    <s v="CAT C"/>
    <x v="2"/>
  </r>
  <r>
    <x v="14"/>
    <n v="2009"/>
    <x v="4"/>
    <x v="9"/>
    <s v="FinTech"/>
    <s v="Bhubaneswar-FinTech"/>
    <s v="Annapurna Microfinance is a microfinance venture that works for the financial and economic upliftment of underserved and unreached women."/>
    <x v="14"/>
    <s v="Asian Development Bank, Oman India Joint Investment Fund"/>
    <x v="14"/>
    <x v="0"/>
    <n v="3"/>
    <s v="CAT C"/>
    <x v="2"/>
  </r>
  <r>
    <x v="15"/>
    <n v="2008"/>
    <x v="4"/>
    <x v="0"/>
    <s v="Food &amp; Beverages"/>
    <s v="Bangalore-Food &amp; Beverages"/>
    <s v="Instigate your sixth sense with our new range of chocolates."/>
    <x v="15"/>
    <s v="Klub"/>
    <x v="15"/>
    <x v="0"/>
    <n v="7"/>
    <s v="CAT A"/>
    <x v="0"/>
  </r>
  <r>
    <x v="16"/>
    <n v="2008"/>
    <x v="4"/>
    <x v="1"/>
    <s v="FinTech"/>
    <s v="Mumbai-FinTech"/>
    <s v="Svasti works with urban slum dwellers women microentrepreneurs."/>
    <x v="16"/>
    <s v="Kayenne Ventures, Nordic Microfinance Initiative"/>
    <x v="16"/>
    <x v="0"/>
    <n v="3"/>
    <s v="CAT A"/>
    <x v="0"/>
  </r>
  <r>
    <x v="17"/>
    <n v="2008"/>
    <x v="4"/>
    <x v="1"/>
    <s v="Gaming"/>
    <s v="Mumbai-Gaming"/>
    <s v="Dream Sports is India’s leading sports technology company with brands such as Dream11, FanCode, DreamX and DreamSetGo in its portfolio."/>
    <x v="17"/>
    <s v="TCV, D1 Capital Partners, Falcon Edge."/>
    <x v="17"/>
    <x v="0"/>
    <n v="3"/>
    <s v="CAT A"/>
    <x v="0"/>
  </r>
  <r>
    <x v="18"/>
    <n v="2000"/>
    <x v="4"/>
    <x v="0"/>
    <s v="HealthTech"/>
    <s v="Bangalore-HealthTech"/>
    <s v="MediBuddy is a Trusted Digital Platform for Cashless Healthcare. MediBuddy connects patients with doctors and hospitals."/>
    <x v="18"/>
    <s v="IDFC Private Equity, Bessemer Venture Partners"/>
    <x v="8"/>
    <x v="4"/>
    <n v="2"/>
    <s v="CAT A"/>
    <x v="0"/>
  </r>
  <r>
    <x v="18"/>
    <n v="2000"/>
    <x v="4"/>
    <x v="0"/>
    <s v="EdTech"/>
    <s v="Bangalore-EdTech"/>
    <s v="MediBuddy is a digital healthcare platform for inpatient hospitalization, outpatient services, and corporate wellness benefits."/>
    <x v="19"/>
    <s v="InnoVen Capital, TEAMFund"/>
    <x v="9"/>
    <x v="2"/>
    <n v="2"/>
    <s v="CAT A"/>
    <x v="0"/>
  </r>
  <r>
    <x v="19"/>
    <n v="2000"/>
    <x v="4"/>
    <x v="1"/>
    <s v="Gaming"/>
    <s v="Mumbai-Gaming"/>
    <s v="Nazara Technologies develops mobile content such as games, themes, wallpapers, and multimedia."/>
    <x v="20"/>
    <s v="Hornbill Capital Advisers, Plutus Wealth Management"/>
    <x v="14"/>
    <x v="0"/>
    <n v="3"/>
    <s v="CAT A"/>
    <x v="0"/>
  </r>
  <r>
    <x v="20"/>
    <n v="2007"/>
    <x v="4"/>
    <x v="1"/>
    <s v="Drone"/>
    <s v="Mumbai-Drone"/>
    <s v="ideaForge is an Indian company engaged in the development of unmanned aerial systems."/>
    <x v="21"/>
    <s v="Infosys, Qualcomm Ventures"/>
    <x v="3"/>
    <x v="0"/>
    <n v="3"/>
    <s v="CAT A"/>
    <x v="0"/>
  </r>
  <r>
    <x v="21"/>
    <n v="2007"/>
    <x v="4"/>
    <x v="0"/>
    <s v="BioTechnology"/>
    <s v="Bangalore-BioTechnology"/>
    <s v="Stelis Biopharma is a vertically integrated biopharmaceutical company."/>
    <x v="22"/>
    <s v="RouteOne, Mankekar Family Office"/>
    <x v="18"/>
    <x v="4"/>
    <n v="3"/>
    <s v="CAT A"/>
    <x v="0"/>
  </r>
  <r>
    <x v="22"/>
    <n v="2000"/>
    <x v="4"/>
    <x v="5"/>
    <s v="Healthcare"/>
    <s v="New Delhi-Healthcare"/>
    <s v="Max Healthcare is one of the leading chain of hospitals in India."/>
    <x v="23"/>
    <s v="Radiant Life Care Private Ltd, Life Healthcare"/>
    <x v="19"/>
    <x v="0"/>
    <n v="3"/>
    <s v="CAT C"/>
    <x v="0"/>
  </r>
  <r>
    <x v="23"/>
    <n v="2008"/>
    <x v="4"/>
    <x v="0"/>
    <s v="Consulting"/>
    <s v="Bangalore-Consulting"/>
    <s v="ANSR Consulting is providing end-to-end services for companies, setting up captive service centers."/>
    <x v="24"/>
    <s v="Sistema Asia Capital, Evolvence India Fund"/>
    <x v="6"/>
    <x v="4"/>
    <n v="5"/>
    <s v="CAT A"/>
    <x v="0"/>
  </r>
  <r>
    <x v="19"/>
    <n v="2000"/>
    <x v="4"/>
    <x v="1"/>
    <s v="Gaming"/>
    <s v="Mumbai-Gaming"/>
    <s v="Nazara Technologies develops mobile content such as games, themes, wallpapers, and multimedia."/>
    <x v="20"/>
    <s v="Plutus Wealth Management, Turtle Entertainment"/>
    <x v="20"/>
    <x v="0"/>
    <n v="2"/>
    <s v="CAT A"/>
    <x v="0"/>
  </r>
  <r>
    <x v="24"/>
    <n v="2007"/>
    <x v="4"/>
    <x v="0"/>
    <s v="Innovation Management"/>
    <s v="Bangalore-Innovation Management"/>
    <s v="Owner of Dailyhunt App and I-Pay"/>
    <x v="25"/>
    <s v="Canaan Valley Capital, Glade Brook Capital Partners"/>
    <x v="21"/>
    <x v="5"/>
    <n v="2"/>
    <s v="CAT A"/>
    <x v="0"/>
  </r>
  <r>
    <x v="17"/>
    <n v="2008"/>
    <x v="4"/>
    <x v="1"/>
    <s v="Sports"/>
    <s v="Mumbai-Sports"/>
    <s v="Dream Sports is India’s leading sports technology company with brands such as Dream11, world’s largest fantasy sports platform"/>
    <x v="26"/>
    <s v="Falcon Edge, DST Global, D1 Capital, Redbird Capital, Tiger Global"/>
    <x v="22"/>
    <x v="0"/>
    <n v="11"/>
    <s v="CAT A"/>
    <x v="0"/>
  </r>
  <r>
    <x v="25"/>
    <n v="2008"/>
    <x v="4"/>
    <x v="5"/>
    <s v="Pet care"/>
    <s v="New Delhi-Pet care"/>
    <s v="A one stop shop for all pet products with paw prints all across India, we design, manufacture and customize stylish"/>
    <x v="27"/>
    <s v="Verlinvest, Sequoia Capital India"/>
    <x v="23"/>
    <x v="6"/>
    <n v="8"/>
    <s v="CAT C"/>
    <x v="0"/>
  </r>
  <r>
    <x v="26"/>
    <n v="2002"/>
    <x v="4"/>
    <x v="6"/>
    <s v="Cosmetics"/>
    <s v="Noida-Cosmetics"/>
    <s v="One of india’s most trusted and technologically advanced white label manufacturer in the personal care space"/>
    <x v="28"/>
    <s v="Sixth Sense Ventures"/>
    <x v="24"/>
    <x v="6"/>
    <n v="12"/>
    <s v="CAT C"/>
    <x v="0"/>
  </r>
  <r>
    <x v="27"/>
    <n v="2009"/>
    <x v="4"/>
    <x v="10"/>
    <s v="Hospital &amp; Health Care"/>
    <s v="Hyderabad-Hospital &amp; Health Care"/>
    <s v="A vision and passion of redefining healthcare delivery in India in 2010, NephroPlus today is India’s largest network of dialysis centres."/>
    <x v="29"/>
    <s v="IIFL Asset Management"/>
    <x v="25"/>
    <x v="7"/>
    <n v="12"/>
    <s v="CAT B"/>
    <x v="0"/>
  </r>
  <r>
    <x v="27"/>
    <n v="2009"/>
    <x v="4"/>
    <x v="10"/>
    <s v="Hospital &amp; Health Care"/>
    <s v="Hyderabad-Hospital &amp; Health Care"/>
    <s v="A vision and passion of redefining healthcare delivery in India in 2010, NephroPlus today is India’s largest network of dialysis centres."/>
    <x v="29"/>
    <s v="IIFL Asset Management"/>
    <x v="25"/>
    <x v="7"/>
    <n v="12"/>
    <s v="CAT B"/>
    <x v="0"/>
  </r>
  <r>
    <x v="28"/>
    <n v="2009"/>
    <x v="4"/>
    <x v="1"/>
    <s v="Consumer Goods"/>
    <s v="Mumbai-Consumer Goods"/>
    <s v="Wonderchef Cookware and Appliances is a perfect blend of health, taste, and convenience that inspires us to 'cook with pride'."/>
    <x v="30"/>
    <s v="Sixth Sense Ventures, Godrej Family office, Malpani Group"/>
    <x v="26"/>
    <x v="0"/>
    <n v="11"/>
    <s v="CAT A"/>
    <x v="0"/>
  </r>
  <r>
    <x v="29"/>
    <n v="2009"/>
    <x v="4"/>
    <x v="1"/>
    <s v="Computer Software"/>
    <s v="Mumbai-Computer Software"/>
    <s v="Voice, video &amp; text chat SDKs, APIs &amp; Plugins for Developers."/>
    <x v="31"/>
    <s v="Signal Peak Ventures"/>
    <x v="1"/>
    <x v="6"/>
    <n v="12"/>
    <s v="CAT A"/>
    <x v="0"/>
  </r>
  <r>
    <x v="30"/>
    <n v="2002"/>
    <x v="4"/>
    <x v="1"/>
    <s v="Insurance"/>
    <s v="Mumbai-Insurance"/>
    <s v="Probus Insurance is a leading InsurTech platform in India."/>
    <x v="32"/>
    <s v="BlueOrchard Impact Investment Managers"/>
    <x v="27"/>
    <x v="0"/>
    <n v="12"/>
    <s v="CAT A"/>
    <x v="0"/>
  </r>
  <r>
    <x v="31"/>
    <n v="2007"/>
    <x v="4"/>
    <x v="10"/>
    <s v="Telecommunications"/>
    <s v="Hyderabad-Telecommunications"/>
    <s v="Ozonetel is leading Cloud Telephony solution provider."/>
    <x v="33"/>
    <s v="Stakeboat Capital"/>
    <x v="28"/>
    <x v="6"/>
    <n v="10"/>
    <s v="CAT B"/>
    <x v="0"/>
  </r>
  <r>
    <x v="32"/>
    <n v="2008"/>
    <x v="4"/>
    <x v="1"/>
    <s v="Information Technology &amp; Services"/>
    <s v="Mumbai-Information Technology &amp; Services"/>
    <s v="A mobile applications development platform for technologies including Symbian, Blackberry, and early versions of iOS and Android."/>
    <x v="34"/>
    <s v="Kvanto Payment Services"/>
    <x v="29"/>
    <x v="0"/>
    <n v="10"/>
    <s v="CAT A"/>
    <x v="0"/>
  </r>
  <r>
    <x v="33"/>
    <n v="2009"/>
    <x v="4"/>
    <x v="5"/>
    <s v="Logistics"/>
    <s v="New Delhi-Logistics"/>
    <s v="HoliSol Logistics Is a Supply Chain Operations Company!"/>
    <x v="35"/>
    <s v="BlackSoil, CLSA Capital Partners"/>
    <x v="30"/>
    <x v="0"/>
    <n v="6"/>
    <s v="CAT C"/>
    <x v="0"/>
  </r>
  <r>
    <x v="18"/>
    <n v="2000"/>
    <x v="4"/>
    <x v="0"/>
    <s v="Heathcare"/>
    <s v="Bangalore-Heathcare"/>
    <s v="MediBuddy is a digital healthcare platform for inpatient hospitalization, outpatient services, and corporate wellness benefits."/>
    <x v="36"/>
    <s v="Stride Ventures, InnoVen Capital"/>
    <x v="30"/>
    <x v="0"/>
    <n v="6"/>
    <s v="CAT C"/>
    <x v="0"/>
  </r>
  <r>
    <x v="34"/>
    <n v="2006"/>
    <x v="4"/>
    <x v="0"/>
    <s v="Information Technology &amp; Services"/>
    <s v="Bangalore-Information Technology &amp; Services"/>
    <s v="Driving Digitization &amp; Automation of Cash &amp; Liquidity, Risk, Treasury &amp; Trade Finance functions of the Corporate."/>
    <x v="37"/>
    <m/>
    <x v="31"/>
    <x v="8"/>
    <n v="10"/>
    <s v="CAT C"/>
    <x v="0"/>
  </r>
  <r>
    <x v="35"/>
    <n v="2003"/>
    <x v="4"/>
    <x v="6"/>
    <s v="Environmental Services"/>
    <s v="Noida-Environmental Services"/>
    <s v="Provide services that allow clients to understand and organize themselves around changing environment."/>
    <x v="38"/>
    <s v="Northern Arc, Caspian Impact Investments"/>
    <x v="31"/>
    <x v="0"/>
    <n v="7"/>
    <s v="CAT C"/>
    <x v="0"/>
  </r>
  <r>
    <x v="36"/>
    <n v="2008"/>
    <x v="4"/>
    <x v="3"/>
    <s v="Insurance"/>
    <s v="Gurugram-Insurance"/>
    <s v="PolicyBazaar designs an online life insurance and general insurance comparison portal that analyzes financial products."/>
    <x v="39"/>
    <s v="Falcon Edge Capital, White Oak Global Advisors"/>
    <x v="32"/>
    <x v="0"/>
    <n v="3"/>
    <s v="CAT B"/>
    <x v="1"/>
  </r>
  <r>
    <x v="37"/>
    <n v="2008"/>
    <x v="4"/>
    <x v="2"/>
    <s v="FinTech"/>
    <s v="Chennai-FinTech"/>
    <s v="Northern Arc Capital is a Non-Banking Finance Company that provides borrows with access to debt investors."/>
    <x v="40"/>
    <s v="Kotak Mahindra Bank, FMO"/>
    <x v="33"/>
    <x v="0"/>
    <n v="4"/>
    <s v="CAT C"/>
    <x v="1"/>
  </r>
  <r>
    <x v="37"/>
    <n v="2008"/>
    <x v="4"/>
    <x v="2"/>
    <s v="FinTech"/>
    <s v="Chennai-FinTech"/>
    <s v="Northern Arc Capital (Formerly known as IFMR Capital) is a Non-Banking Finance Company."/>
    <x v="40"/>
    <s v="Asian Development Bank, U.S. International Development Finance Corp"/>
    <x v="7"/>
    <x v="2"/>
    <n v="3"/>
    <s v="CAT C"/>
    <x v="1"/>
  </r>
  <r>
    <x v="38"/>
    <n v="2007"/>
    <x v="4"/>
    <x v="2"/>
    <s v="FinTech"/>
    <s v="Chennai-FinTech"/>
    <s v="Asirvad Microfinance provides microfinance loans to women from a poor and low-income households."/>
    <x v="41"/>
    <s v="WorldBusiness Capital, Northern Arc"/>
    <x v="6"/>
    <x v="0"/>
    <n v="5"/>
    <s v="CAT C"/>
    <x v="1"/>
  </r>
  <r>
    <x v="39"/>
    <n v="2009"/>
    <x v="4"/>
    <x v="3"/>
    <s v="E-commerce"/>
    <s v="Gurugram-E-commerce"/>
    <s v="Cashify.in is an e-commerce platform for reselling used electronic gadgets."/>
    <x v="42"/>
    <s v="Bessemer Venture Partners, CDH Investments"/>
    <x v="6"/>
    <x v="0"/>
    <n v="3"/>
    <s v="CAT B"/>
    <x v="1"/>
  </r>
  <r>
    <x v="37"/>
    <n v="2008"/>
    <x v="4"/>
    <x v="2"/>
    <s v="FinTech"/>
    <s v="Chennai-FinTech"/>
    <s v="Northern Arc Capital (Formerly known as IFMR Capital) is a Non-Banking Finance Company."/>
    <x v="40"/>
    <s v="U.S. International Development Finance Corp, Asian Development Bank"/>
    <x v="20"/>
    <x v="2"/>
    <n v="3"/>
    <s v="CAT C"/>
    <x v="1"/>
  </r>
  <r>
    <x v="40"/>
    <n v="2008"/>
    <x v="4"/>
    <x v="7"/>
    <s v="Automotive"/>
    <s v="Jaipur-Automotive"/>
    <s v="Redefining the country’s personal mobility ecosystem with technologically enhanced solutions."/>
    <x v="43"/>
    <m/>
    <x v="34"/>
    <x v="7"/>
    <n v="10"/>
    <s v="CAT B"/>
    <x v="1"/>
  </r>
  <r>
    <x v="41"/>
    <n v="2007"/>
    <x v="4"/>
    <x v="3"/>
    <s v="IT"/>
    <s v="Gurugram-IT"/>
    <s v="AI-based travel app offering seamless planning and booking for flights, trains, buses, hotels and more!"/>
    <x v="44"/>
    <s v="GIC, Infoedge"/>
    <x v="12"/>
    <x v="0"/>
    <n v="7"/>
    <s v="CAT B"/>
    <x v="1"/>
  </r>
  <r>
    <x v="42"/>
    <n v="2004"/>
    <x v="4"/>
    <x v="2"/>
    <s v="Biotechnology"/>
    <s v="Chennai-Biotechnology"/>
    <s v="A building block of the team that preserves the building blocks of life"/>
    <x v="45"/>
    <s v="Orbimed Asia Partners"/>
    <x v="35"/>
    <x v="0"/>
    <n v="9"/>
    <s v="CAT C"/>
    <x v="1"/>
  </r>
  <r>
    <x v="43"/>
    <n v="2008"/>
    <x v="4"/>
    <x v="11"/>
    <s v="Food &amp; Beverages"/>
    <s v="Kolkata-Food &amp; Beverages"/>
    <s v="WOW! Momo is one of the fastest-growing food brands in India."/>
    <x v="46"/>
    <s v="Tree Line Investment Management"/>
    <x v="36"/>
    <x v="9"/>
    <n v="9"/>
    <s v="CAT C"/>
    <x v="1"/>
  </r>
  <r>
    <x v="44"/>
    <n v="2005"/>
    <x v="4"/>
    <x v="2"/>
    <s v="Information Technology &amp; Services"/>
    <s v="Chennai-Information Technology &amp; Services"/>
    <s v="Kaar Technologies is an SAP global consultancy firm that designs, delivers and deploys cutting-edge SAP solutions for businesses around the world."/>
    <x v="47"/>
    <s v="BlackSoil"/>
    <x v="5"/>
    <x v="0"/>
    <n v="10"/>
    <s v="CAT C"/>
    <x v="1"/>
  </r>
  <r>
    <x v="45"/>
    <n v="2008"/>
    <x v="4"/>
    <x v="11"/>
    <s v="EdTech"/>
    <s v="Kolkata-EdTech"/>
    <s v="Kredent Academy is the unique concept where financial market professionals have taken the onus of creating a strong knowledge bank in their area of expertise"/>
    <x v="48"/>
    <s v="Kotak Securities"/>
    <x v="31"/>
    <x v="0"/>
    <n v="7"/>
    <s v="CAT C"/>
    <x v="1"/>
  </r>
  <r>
    <x v="46"/>
    <n v="2004"/>
    <x v="4"/>
    <x v="12"/>
    <s v="Tourism"/>
    <s v="Panaji-Tourism"/>
    <s v="B: Live is an electric vehicle tourism startup."/>
    <x v="49"/>
    <s v="Mumbai Angels, DNA Entertainment Networks"/>
    <x v="37"/>
    <x v="8"/>
    <n v="3"/>
    <s v="CAT C"/>
    <x v="3"/>
  </r>
  <r>
    <x v="47"/>
    <n v="2008"/>
    <x v="4"/>
    <x v="13"/>
    <s v="Eyewear"/>
    <s v="Faridabad-Eyewear"/>
    <s v="India's fastest growing eyewear company and largest eyewear company online."/>
    <x v="50"/>
    <s v="Temasek, Falcon Edge"/>
    <x v="38"/>
    <x v="0"/>
    <n v="7"/>
    <s v="CAT C"/>
    <x v="3"/>
  </r>
  <r>
    <x v="48"/>
    <n v="2006"/>
    <x v="4"/>
    <x v="14"/>
    <s v="Venture Capital &amp; Private Equity"/>
    <s v="Santra-Venture Capital &amp; Private Equity"/>
    <s v="Better is a top-tier India-focused pre-seed venture firm with a portfolio of 100+ companies including stellar successes like Rupeek, Open, Khatabook, Bijak"/>
    <x v="51"/>
    <m/>
    <x v="36"/>
    <x v="0"/>
    <n v="11"/>
    <s v="CAT C"/>
    <x v="3"/>
  </r>
  <r>
    <x v="13"/>
    <n v="2009"/>
    <x v="4"/>
    <x v="15"/>
    <s v="Primary Business is Development and Manufacturing of Novel Healthcare Products in Effervescent forms using imported propriety ingredients."/>
    <s v="Pharmaceuticals-Primary Business is Development and Manufacturing of Novel Healthcare Products in Effervescent forms using imported propriety ingredients."/>
    <s v="Varun Khanna"/>
    <x v="13"/>
    <n v="22000000"/>
    <x v="13"/>
    <x v="0"/>
    <n v="12"/>
    <s v="CAT C"/>
    <x v="4"/>
  </r>
  <r>
    <x v="49"/>
    <n v="2019"/>
    <x v="5"/>
    <x v="16"/>
    <s v="Retail"/>
    <s v="Small Towns, Andhra Pradesh-Retail"/>
    <s v="SuperK is a full-stack solution to empower small format retail stores in India."/>
    <x v="52"/>
    <s v="STRIVE VC"/>
    <x v="39"/>
    <x v="1"/>
    <n v="4"/>
    <s v="CAT C"/>
    <x v="2"/>
  </r>
  <r>
    <x v="50"/>
    <n v="2018"/>
    <x v="5"/>
    <x v="17"/>
    <s v="EdTech"/>
    <s v="Telangana-EdTech"/>
    <s v="Making Learning personal, immersive and experiental"/>
    <x v="53"/>
    <s v="Siana Capital"/>
    <x v="16"/>
    <x v="10"/>
    <n v="1"/>
    <s v="CAT C"/>
    <x v="2"/>
  </r>
  <r>
    <x v="51"/>
    <n v="2016"/>
    <x v="5"/>
    <x v="4"/>
    <s v="Solar"/>
    <s v="Gujarat-Solar"/>
    <s v="Prescinto is the brain of a solar plant delivering Actionable Intelligence to Increase Generation."/>
    <x v="54"/>
    <s v="Venture Catalysts, 9Unicorns Accelerator Fund"/>
    <x v="40"/>
    <x v="1"/>
    <n v="3"/>
    <s v="CAT C"/>
    <x v="2"/>
  </r>
  <r>
    <x v="52"/>
    <n v="2016"/>
    <x v="5"/>
    <x v="18"/>
    <s v="Tech Startup"/>
    <s v="Beijing-Tech Startup"/>
    <s v="Developer of an energy management and transportation digital platform designed to streamline the energy supply chain"/>
    <x v="55"/>
    <s v="Bain Capital"/>
    <x v="41"/>
    <x v="0"/>
    <n v="3"/>
    <s v="CAT C"/>
    <x v="2"/>
  </r>
  <r>
    <x v="53"/>
    <n v="2018"/>
    <x v="5"/>
    <x v="19"/>
    <s v="AgriTech"/>
    <s v="Rajsamand-AgriTech"/>
    <s v="Sustainable Agriculture by creating sustainable inputs solution for agriculture to save water and fertilizer with enhancing yield."/>
    <x v="56"/>
    <s v="MTG Ventures"/>
    <x v="42"/>
    <x v="0"/>
    <n v="4"/>
    <s v="CAT C"/>
    <x v="2"/>
  </r>
  <r>
    <x v="54"/>
    <n v="2014"/>
    <x v="5"/>
    <x v="20"/>
    <s v="HealthCare"/>
    <s v="Telugana-HealthCare"/>
    <s v="Cancer Helpline is a source of information and support, helping with all the things that people affected by cancer want and need."/>
    <x v="57"/>
    <s v="Axilor"/>
    <x v="43"/>
    <x v="8"/>
    <n v="3"/>
    <s v="CAT C"/>
    <x v="2"/>
  </r>
  <r>
    <x v="55"/>
    <n v="2019"/>
    <x v="5"/>
    <x v="21"/>
    <s v="EdTech"/>
    <s v="West Bengal-EdTech"/>
    <s v="India's first online platform for mentors enabling them to translate their expertise into a profitable online course"/>
    <x v="58"/>
    <m/>
    <x v="43"/>
    <x v="0"/>
    <n v="1"/>
    <s v="CAT C"/>
    <x v="2"/>
  </r>
  <r>
    <x v="56"/>
    <n v="2016"/>
    <x v="5"/>
    <x v="22"/>
    <s v="BioTechnology"/>
    <s v="Kottayam-BioTechnology"/>
    <s v="India's First Algal-seaweed Biotechnology Students' Startup in collaboration with ICAR- Central Institute of fisheries and Technology"/>
    <x v="59"/>
    <s v="TCN International Commerce"/>
    <x v="20"/>
    <x v="0"/>
    <n v="3"/>
    <s v="CAT C"/>
    <x v="2"/>
  </r>
  <r>
    <x v="57"/>
    <n v="2014"/>
    <x v="5"/>
    <x v="23"/>
    <s v="Manchester, Greater Manchester"/>
    <s v="Information Technology &amp; Services-Manchester, Greater Manchester"/>
    <s v="Peak helps the world's smartest companies put the power of AI at the center of all commercial decision making with Decision Intelligence"/>
    <x v="60"/>
    <s v="SoftBank Vision Fund 2"/>
    <x v="44"/>
    <x v="9"/>
    <n v="9"/>
    <s v="CAT C"/>
    <x v="2"/>
  </r>
  <r>
    <x v="58"/>
    <n v="2018"/>
    <x v="5"/>
    <x v="24"/>
    <s v="Financial Services"/>
    <s v="London-Financial Services"/>
    <s v="moneyHOP is India’s first cross-border neo bank."/>
    <x v="61"/>
    <m/>
    <x v="45"/>
    <x v="1"/>
    <n v="9"/>
    <s v="CAT C"/>
    <x v="2"/>
  </r>
  <r>
    <x v="59"/>
    <n v="2016"/>
    <x v="5"/>
    <x v="25"/>
    <s v="Consumer Goods"/>
    <s v="Ambernath-Consumer Goods"/>
    <s v="Green Soul is No.1 brand on Amazon India in Ergonomic chairs category in terms of customer reviews."/>
    <x v="62"/>
    <s v="https://velocity.in/"/>
    <x v="46"/>
    <x v="0"/>
    <n v="7"/>
    <s v="CAT C"/>
    <x v="2"/>
  </r>
  <r>
    <x v="60"/>
    <n v="2019"/>
    <x v="5"/>
    <x v="10"/>
    <s v="Computer Software"/>
    <s v="Hyderabad-Computer Software"/>
    <s v="Industry-leading augmented intelligence software for Talent Intelligence, Recruitment Automation, and Applicant Tracking"/>
    <x v="63"/>
    <s v="Arcilla, Samir Khosla"/>
    <x v="15"/>
    <x v="0"/>
    <n v="11"/>
    <s v="CAT B"/>
    <x v="0"/>
  </r>
  <r>
    <x v="61"/>
    <n v="2017"/>
    <x v="5"/>
    <x v="0"/>
    <s v="Defense &amp; Space"/>
    <s v="Bangalore-Defense &amp; Space"/>
    <s v="SatSure is an innovative decision analytics company"/>
    <x v="64"/>
    <s v="Baring PE India"/>
    <x v="15"/>
    <x v="0"/>
    <n v="11"/>
    <s v="CAT A"/>
    <x v="0"/>
  </r>
  <r>
    <x v="62"/>
    <n v="2019"/>
    <x v="5"/>
    <x v="5"/>
    <s v="Financial Services"/>
    <s v="New Delhi-Financial Services"/>
    <s v="India’s fastest growing fintech company, which has revolutionized the ultimate banking experience especially by reaching out to thousands of blue-collared employees by promoting digital banking solutions across India."/>
    <x v="65"/>
    <s v="The StarupLab, AngelBay"/>
    <x v="15"/>
    <x v="0"/>
    <n v="11"/>
    <s v="CAT C"/>
    <x v="0"/>
  </r>
  <r>
    <x v="63"/>
    <n v="2011"/>
    <x v="5"/>
    <x v="0"/>
    <s v="Computer Software"/>
    <s v="Bangalore-Computer Software"/>
    <s v="LeadSquared is a marketing automation and sales execution platform that helps businesses increase their closures, manage their pipelines"/>
    <x v="66"/>
    <s v="International Finance Corporation"/>
    <x v="15"/>
    <x v="0"/>
    <n v="10"/>
    <s v="CAT A"/>
    <x v="0"/>
  </r>
  <r>
    <x v="64"/>
    <n v="2014"/>
    <x v="5"/>
    <x v="0"/>
    <s v="Retail"/>
    <s v="Bangalore-Retail"/>
    <s v="An Indian, mom-made toy brand passionate about making playtime development-friendly, child-safe, and sustainable. Our design philosophy is that play is 90% child and 10% toy."/>
    <x v="67"/>
    <s v="Dia Mirza"/>
    <x v="15"/>
    <x v="0"/>
    <n v="10"/>
    <s v="CAT A"/>
    <x v="0"/>
  </r>
  <r>
    <x v="65"/>
    <n v="2013"/>
    <x v="5"/>
    <x v="6"/>
    <s v="Arts &amp; Crafts"/>
    <s v="Noida-Arts &amp; Crafts"/>
    <s v="WallMantra is a well reputed wall decoration online store in India."/>
    <x v="68"/>
    <s v="Velocity"/>
    <x v="15"/>
    <x v="0"/>
    <n v="10"/>
    <s v="CAT C"/>
    <x v="0"/>
  </r>
  <r>
    <x v="66"/>
    <n v="2019"/>
    <x v="5"/>
    <x v="1"/>
    <s v="Food &amp; Beverages"/>
    <s v="Mumbai-Food &amp; Beverages"/>
    <s v="India's First Protein Water in 21g and 10g Variants with BCAA."/>
    <x v="69"/>
    <s v="Eaglewings Ventures"/>
    <x v="15"/>
    <x v="1"/>
    <n v="9"/>
    <s v="CAT A"/>
    <x v="0"/>
  </r>
  <r>
    <x v="67"/>
    <n v="2016"/>
    <x v="5"/>
    <x v="0"/>
    <s v="Farming"/>
    <s v="Bangalore-Farming"/>
    <s v="Nimble Growth Organics is the new age Agri startup which through its proprietary package of practice (PoP) cultivates organic fruits &amp; vegetables and ensure that authentic food reaches plate."/>
    <x v="70"/>
    <m/>
    <x v="15"/>
    <x v="1"/>
    <n v="9"/>
    <s v="CAT A"/>
    <x v="0"/>
  </r>
  <r>
    <x v="68"/>
    <n v="2019"/>
    <x v="5"/>
    <x v="1"/>
    <s v="E-learning"/>
    <s v="Mumbai-E-learning"/>
    <s v="The world's largest AI Videobot platform providing futuristic solutions for businesses &amp; colleges and employment"/>
    <x v="71"/>
    <s v="Kunal Shah, Anant Maheshwari"/>
    <x v="15"/>
    <x v="0"/>
    <n v="9"/>
    <s v="CAT A"/>
    <x v="0"/>
  </r>
  <r>
    <x v="69"/>
    <n v="2017"/>
    <x v="5"/>
    <x v="5"/>
    <s v="Higher Education"/>
    <s v="New Delhi-Higher Education"/>
    <s v="India's Most Trusted Study Abroad Platform"/>
    <x v="72"/>
    <s v="Vijay Shekhar Sharma, Rohit Kapoor, Amanpreet Bajaj, Lalit Singh"/>
    <x v="15"/>
    <x v="0"/>
    <n v="9"/>
    <s v="CAT C"/>
    <x v="0"/>
  </r>
  <r>
    <x v="70"/>
    <n v="2012"/>
    <x v="5"/>
    <x v="1"/>
    <s v="Consumer Electronics"/>
    <s v="Mumbai-Consumer Electronics"/>
    <s v="A maker of energy-efficient smart fans"/>
    <x v="73"/>
    <s v="Ka Enterprises"/>
    <x v="15"/>
    <x v="0"/>
    <n v="9"/>
    <s v="CAT A"/>
    <x v="0"/>
  </r>
  <r>
    <x v="71"/>
    <n v="2013"/>
    <x v="5"/>
    <x v="1"/>
    <s v="EdTech"/>
    <s v="Mumbai-EdTech"/>
    <s v="LIVE online classes with expert tutors for K-12 for CBSE, ICSE and State Boards."/>
    <x v="74"/>
    <s v="Navneet Education"/>
    <x v="15"/>
    <x v="0"/>
    <n v="9"/>
    <s v="CAT A"/>
    <x v="0"/>
  </r>
  <r>
    <x v="72"/>
    <n v="2019"/>
    <x v="5"/>
    <x v="1"/>
    <s v="Computer Software"/>
    <s v="Mumbai-Computer Software"/>
    <s v="Sapio helps government create policies driven by the power of data and AI."/>
    <x v="75"/>
    <s v="Rachit Poddar, Rajesh Gupta"/>
    <x v="15"/>
    <x v="0"/>
    <n v="9"/>
    <s v="CAT A"/>
    <x v="0"/>
  </r>
  <r>
    <x v="73"/>
    <n v="2019"/>
    <x v="5"/>
    <x v="0"/>
    <s v="FinTech"/>
    <s v="Bangalore-FinTech"/>
    <s v="Prime objective is to empower Indian startups by creating the right financial products starting with a high-limit corporate credit card with unlimited benefits"/>
    <x v="76"/>
    <s v="Y Combinator"/>
    <x v="15"/>
    <x v="0"/>
    <n v="8"/>
    <s v="CAT A"/>
    <x v="0"/>
  </r>
  <r>
    <x v="74"/>
    <n v="2011"/>
    <x v="5"/>
    <x v="1"/>
    <s v="Consumer Goods"/>
    <s v="Mumbai-Consumer Goods"/>
    <s v="Imagimake – one of the fastest growing and most innovative start-up in the field of Toys, Games &amp; Artist Supplies."/>
    <x v="77"/>
    <s v="Velocity"/>
    <x v="15"/>
    <x v="0"/>
    <n v="8"/>
    <s v="CAT A"/>
    <x v="0"/>
  </r>
  <r>
    <x v="75"/>
    <n v="2012"/>
    <x v="5"/>
    <x v="5"/>
    <s v="Information Technology"/>
    <s v="New Delhi-Information Technology"/>
    <s v="Hike is an Indian AI-led Unicorn startup that is committed to building a new social future."/>
    <x v="78"/>
    <s v="Binny Bansal, Kunal Shah"/>
    <x v="15"/>
    <x v="0"/>
    <n v="8"/>
    <s v="CAT C"/>
    <x v="0"/>
  </r>
  <r>
    <x v="76"/>
    <n v="2014"/>
    <x v="5"/>
    <x v="1"/>
    <s v="Food &amp; Beverages"/>
    <s v="Mumbai-Food &amp; Beverages"/>
    <s v="Snack Amor aims is to offer a healthy, natural and tasty snacking experience to its customers."/>
    <x v="79"/>
    <s v="Sanchit Agarwal, Sujan Sinha, Michael Cooke"/>
    <x v="15"/>
    <x v="0"/>
    <n v="8"/>
    <s v="CAT A"/>
    <x v="0"/>
  </r>
  <r>
    <x v="77"/>
    <n v="2018"/>
    <x v="5"/>
    <x v="26"/>
    <s v="Automotive"/>
    <s v="Pune-Automotive"/>
    <s v="Building the Operating System for managing Electric Vehicles in fleets."/>
    <x v="80"/>
    <s v="IAN"/>
    <x v="15"/>
    <x v="1"/>
    <n v="8"/>
    <s v="CAT A"/>
    <x v="0"/>
  </r>
  <r>
    <x v="78"/>
    <n v="2015"/>
    <x v="5"/>
    <x v="0"/>
    <s v="EdTech"/>
    <s v="Bangalore-EdTech"/>
    <s v="Unacademy aims to build the world's largest online knowledge repository for multi-lingual education."/>
    <x v="81"/>
    <s v="Bhavin Turakhia"/>
    <x v="15"/>
    <x v="0"/>
    <n v="8"/>
    <s v="CAT A"/>
    <x v="0"/>
  </r>
  <r>
    <x v="79"/>
    <n v="2017"/>
    <x v="5"/>
    <x v="0"/>
    <s v="Healthcare"/>
    <s v="Bangalore-Healthcare"/>
    <s v="AyuRythm is the world's first completely digital solution for personalized holistic wellness based on Ayurvedic principles."/>
    <x v="82"/>
    <s v="SucSEED Indovation Fund"/>
    <x v="15"/>
    <x v="1"/>
    <n v="8"/>
    <s v="CAT A"/>
    <x v="0"/>
  </r>
  <r>
    <x v="80"/>
    <n v="2014"/>
    <x v="5"/>
    <x v="0"/>
    <s v="EdTech"/>
    <s v="Bangalore-EdTech"/>
    <s v="Enguru provides a personalized &amp; gamified English learning solution to prepare young adults for the workplace."/>
    <x v="83"/>
    <s v="Potencia Ventures, Bisk Ventures, LetsVenture, Ronnie Screwvala, Arihant Patni"/>
    <x v="15"/>
    <x v="8"/>
    <n v="8"/>
    <s v="CAT A"/>
    <x v="0"/>
  </r>
  <r>
    <x v="81"/>
    <n v="2019"/>
    <x v="5"/>
    <x v="0"/>
    <s v="Computer software"/>
    <s v="Bangalore-Computer software"/>
    <s v="Continuous Leadership Development &amp; Employee Engagement platform. Improve Leadership, Culture and Experience real-time."/>
    <x v="84"/>
    <s v="Endiya Partners"/>
    <x v="15"/>
    <x v="1"/>
    <n v="7"/>
    <s v="CAT A"/>
    <x v="0"/>
  </r>
  <r>
    <x v="82"/>
    <n v="2017"/>
    <x v="5"/>
    <x v="1"/>
    <s v="EdTech"/>
    <s v="Mumbai-EdTech"/>
    <s v="Careerninja Is A Funded, Early-stage Ed-tech Venture Building A Personalized Learning Platform To Help People Achieve Their Career Goals"/>
    <x v="85"/>
    <s v="Unitus Ventures"/>
    <x v="15"/>
    <x v="1"/>
    <n v="7"/>
    <s v="CAT A"/>
    <x v="0"/>
  </r>
  <r>
    <x v="83"/>
    <n v="2017"/>
    <x v="5"/>
    <x v="0"/>
    <s v="Computer software"/>
    <s v="Bangalore-Computer software"/>
    <s v="Slang Labs provides accurate and multilingual in-app voice assistants for Android and web apps"/>
    <x v="86"/>
    <s v="100x Entrepreneurs"/>
    <x v="15"/>
    <x v="0"/>
    <n v="7"/>
    <s v="CAT A"/>
    <x v="0"/>
  </r>
  <r>
    <x v="84"/>
    <n v="2017"/>
    <x v="5"/>
    <x v="10"/>
    <s v="Food &amp; Beverages"/>
    <s v="Hyderabad-Food &amp; Beverages"/>
    <s v="A modern farms close to where your home is. Creating positive change at every step from seed to store ensuring quality and traceability."/>
    <x v="87"/>
    <s v="BASF Venture Capital GmbH"/>
    <x v="15"/>
    <x v="0"/>
    <n v="7"/>
    <s v="CAT B"/>
    <x v="0"/>
  </r>
  <r>
    <x v="85"/>
    <n v="2015"/>
    <x v="5"/>
    <x v="26"/>
    <s v="Healthcare"/>
    <s v="Pune-Healthcare"/>
    <s v="Mission is to advance global standards of assisted living and make it dignified and safer."/>
    <x v="88"/>
    <s v="Klub"/>
    <x v="15"/>
    <x v="0"/>
    <n v="7"/>
    <s v="CAT A"/>
    <x v="0"/>
  </r>
  <r>
    <x v="86"/>
    <n v="2019"/>
    <x v="5"/>
    <x v="0"/>
    <s v="FinTech"/>
    <s v="Bangalore-FinTech"/>
    <s v="Pocketly provides quick cash on hand, anytime - anywhere!"/>
    <x v="89"/>
    <m/>
    <x v="15"/>
    <x v="0"/>
    <n v="7"/>
    <s v="CAT A"/>
    <x v="0"/>
  </r>
  <r>
    <x v="87"/>
    <n v="2016"/>
    <x v="5"/>
    <x v="0"/>
    <s v="Information Technology"/>
    <s v="Bangalore-Information Technology"/>
    <s v="CoRover is the world’s first and the highest ROI delivering human-centric conversational AI platform."/>
    <x v="90"/>
    <s v="Canbank Venture Capital Fund"/>
    <x v="15"/>
    <x v="0"/>
    <n v="7"/>
    <s v="CAT A"/>
    <x v="0"/>
  </r>
  <r>
    <x v="88"/>
    <n v="2019"/>
    <x v="5"/>
    <x v="0"/>
    <s v="Computer software"/>
    <s v="Bangalore-Computer software"/>
    <s v="Digital-first debt collections platform that is driven by compassion, and powered by AI."/>
    <x v="91"/>
    <s v="Axilor Ventures"/>
    <x v="15"/>
    <x v="1"/>
    <n v="7"/>
    <s v="CAT A"/>
    <x v="0"/>
  </r>
  <r>
    <x v="89"/>
    <n v="2019"/>
    <x v="5"/>
    <x v="6"/>
    <s v="Environmental service"/>
    <s v="Noida-Environmental service"/>
    <s v="Innovation startup developing bamboo resources of India to be used in industrial use by developing injection moulding granules"/>
    <x v="92"/>
    <s v="JITO Angel Network"/>
    <x v="15"/>
    <x v="11"/>
    <n v="7"/>
    <s v="CAT C"/>
    <x v="0"/>
  </r>
  <r>
    <x v="90"/>
    <n v="2019"/>
    <x v="5"/>
    <x v="1"/>
    <s v="HealthCare"/>
    <s v="Mumbai-HealthCare"/>
    <s v="Onelife Nutriscience is a consumer healthcare brands company."/>
    <x v="93"/>
    <s v="Lasons India"/>
    <x v="15"/>
    <x v="0"/>
    <n v="6"/>
    <s v="CAT A"/>
    <x v="0"/>
  </r>
  <r>
    <x v="91"/>
    <n v="2019"/>
    <x v="5"/>
    <x v="0"/>
    <s v="Fashion"/>
    <s v="Bangalore-Fashion"/>
    <s v="Flatheads is a lifestyle brand that designs and creates shoes from India for the world. Flatheads launched India's first bamboo footwear."/>
    <x v="94"/>
    <s v="Pankaj Chaddah, Srivatsan Rajan"/>
    <x v="15"/>
    <x v="0"/>
    <n v="6"/>
    <s v="CAT A"/>
    <x v="0"/>
  </r>
  <r>
    <x v="92"/>
    <n v="2015"/>
    <x v="5"/>
    <x v="1"/>
    <s v="FinTech"/>
    <s v="Mumbai-FinTech"/>
    <s v="Fable Fintech is being seed-funded by the CCAvenue Group, South East Asia’s number 1 eCommerce service provider"/>
    <x v="95"/>
    <s v="Paytm"/>
    <x v="15"/>
    <x v="6"/>
    <n v="6"/>
    <s v="CAT A"/>
    <x v="0"/>
  </r>
  <r>
    <x v="93"/>
    <n v="2015"/>
    <x v="5"/>
    <x v="0"/>
    <s v="FinTech"/>
    <s v="Bangalore-FinTech"/>
    <s v="Cashfree is a payments and banking technology company that enables businesses in India to collect payments online and make payouts."/>
    <x v="96"/>
    <s v="State Bank of India, Y Combinator"/>
    <x v="15"/>
    <x v="0"/>
    <n v="6"/>
    <s v="CAT A"/>
    <x v="0"/>
  </r>
  <r>
    <x v="94"/>
    <n v="2019"/>
    <x v="5"/>
    <x v="1"/>
    <s v="HealthCare"/>
    <s v="Mumbai-HealthCare"/>
    <s v="Organic whole food nutrition to keep up with the pace at which we live"/>
    <x v="97"/>
    <s v="Klub"/>
    <x v="15"/>
    <x v="0"/>
    <n v="6"/>
    <s v="CAT A"/>
    <x v="0"/>
  </r>
  <r>
    <x v="95"/>
    <n v="2014"/>
    <x v="5"/>
    <x v="0"/>
    <s v="D2C startup"/>
    <s v="Bangalore-D2C startup"/>
    <s v="The aim of making good water affordable and accessible."/>
    <x v="98"/>
    <s v="https://velocity.in/"/>
    <x v="15"/>
    <x v="0"/>
    <n v="6"/>
    <s v="CAT A"/>
    <x v="0"/>
  </r>
  <r>
    <x v="96"/>
    <n v="2017"/>
    <x v="5"/>
    <x v="0"/>
    <s v="AI startup"/>
    <s v="Bangalore-AI startup"/>
    <s v="Multilingual Conversational Enterprise AI Platform for omnichannel automation of customer journeys in the user's native language."/>
    <x v="99"/>
    <s v="Nvidia Inception"/>
    <x v="15"/>
    <x v="1"/>
    <n v="6"/>
    <s v="CAT A"/>
    <x v="0"/>
  </r>
  <r>
    <x v="97"/>
    <n v="2019"/>
    <x v="5"/>
    <x v="0"/>
    <s v="HealthCare"/>
    <s v="Bangalore-HealthCare"/>
    <s v="A healthcare company that uses genome-based data to help individuals make decisions."/>
    <x v="100"/>
    <s v="India Accelerator, Lyxel&amp;Flamingo"/>
    <x v="15"/>
    <x v="0"/>
    <n v="6"/>
    <s v="CAT A"/>
    <x v="0"/>
  </r>
  <r>
    <x v="98"/>
    <n v="2015"/>
    <x v="5"/>
    <x v="0"/>
    <s v="SaaS startup"/>
    <s v="Bangalore-SaaS startup"/>
    <s v="Intelligent Travel Tech Stack making sense of the world's information by scanning billions of data points and ranking destinations"/>
    <x v="101"/>
    <s v="Arali Ventures"/>
    <x v="15"/>
    <x v="8"/>
    <n v="6"/>
    <s v="CAT A"/>
    <x v="0"/>
  </r>
  <r>
    <x v="99"/>
    <n v="2015"/>
    <x v="5"/>
    <x v="5"/>
    <s v="Healthcare"/>
    <s v="New Delhi-Healthcare"/>
    <s v="World's first company to combine German Engineering with Indian Ayurveda in health products"/>
    <x v="102"/>
    <s v="Venture Catalysts"/>
    <x v="15"/>
    <x v="8"/>
    <n v="6"/>
    <s v="CAT C"/>
    <x v="0"/>
  </r>
  <r>
    <x v="100"/>
    <n v="2019"/>
    <x v="5"/>
    <x v="5"/>
    <s v="FinTech"/>
    <s v="New Delhi-FinTech"/>
    <s v="A tech focused B2B litigation finance company in India."/>
    <x v="103"/>
    <s v="Ashwini Kakkar. 9Unicorns"/>
    <x v="15"/>
    <x v="0"/>
    <n v="6"/>
    <s v="CAT C"/>
    <x v="0"/>
  </r>
  <r>
    <x v="101"/>
    <n v="2016"/>
    <x v="5"/>
    <x v="1"/>
    <s v="Consumer service"/>
    <s v="Mumbai-Consumer service"/>
    <s v="A startup that is trying to permanently change the way people approach the cleaning and maintenance of their apparel and accessories."/>
    <x v="104"/>
    <s v="Ashish Shah"/>
    <x v="15"/>
    <x v="0"/>
    <n v="6"/>
    <s v="CAT A"/>
    <x v="0"/>
  </r>
  <r>
    <x v="102"/>
    <n v="2019"/>
    <x v="5"/>
    <x v="10"/>
    <s v="EdTech"/>
    <s v="Hyderabad-EdTech"/>
    <s v="Navars Edutech comprises dynamic mix of intellectual professionals, managerial team, Subject matter experts and Astronomy and Space researchers."/>
    <x v="105"/>
    <s v="Faad Network"/>
    <x v="15"/>
    <x v="0"/>
    <n v="6"/>
    <s v="CAT B"/>
    <x v="0"/>
  </r>
  <r>
    <x v="103"/>
    <n v="2016"/>
    <x v="5"/>
    <x v="0"/>
    <s v="Healthcare"/>
    <s v="Bangalore-Healthcare"/>
    <s v="NIRAMAI has developed a novel breast cancer screening solution that uses Thermalytix, i.e. machine intelligence over thermography images."/>
    <x v="106"/>
    <s v="CDC Group"/>
    <x v="15"/>
    <x v="0"/>
    <n v="6"/>
    <s v="CAT A"/>
    <x v="0"/>
  </r>
  <r>
    <x v="104"/>
    <n v="2019"/>
    <x v="5"/>
    <x v="5"/>
    <s v="Renewable Energy"/>
    <s v="New Delhi-Renewable Energy"/>
    <s v="&quot;Battery as a Service&quot; for 3 wheeler &amp; 2 wheelers"/>
    <x v="107"/>
    <s v="Mapmyindia"/>
    <x v="15"/>
    <x v="8"/>
    <n v="6"/>
    <s v="CAT C"/>
    <x v="0"/>
  </r>
  <r>
    <x v="105"/>
    <n v="2018"/>
    <x v="5"/>
    <x v="5"/>
    <s v="Automotive"/>
    <s v="New Delhi-Automotive"/>
    <s v="ParkSmart is a parking management application."/>
    <x v="108"/>
    <s v="Shireen Rangaswamy, Dilesh Gathani"/>
    <x v="15"/>
    <x v="1"/>
    <n v="5"/>
    <s v="CAT C"/>
    <x v="0"/>
  </r>
  <r>
    <x v="106"/>
    <n v="2016"/>
    <x v="5"/>
    <x v="26"/>
    <s v="AI company"/>
    <s v="Pune-AI company"/>
    <s v="NO-CODE &lt;&gt; Human-assisted machine learning platform for document processing, to break information silos for enterprises"/>
    <x v="109"/>
    <s v="Rajesh Agarwal, Nandkishore Mundada"/>
    <x v="15"/>
    <x v="1"/>
    <n v="5"/>
    <s v="CAT A"/>
    <x v="0"/>
  </r>
  <r>
    <x v="100"/>
    <n v="2019"/>
    <x v="5"/>
    <x v="5"/>
    <s v="FinTech"/>
    <s v="New Delhi-FinTech"/>
    <s v="A trusted financial partner for advocates and corporate."/>
    <x v="103"/>
    <s v="9Unicorns"/>
    <x v="15"/>
    <x v="1"/>
    <n v="5"/>
    <s v="CAT C"/>
    <x v="0"/>
  </r>
  <r>
    <x v="107"/>
    <n v="2017"/>
    <x v="5"/>
    <x v="0"/>
    <s v="FinTech"/>
    <s v="Bangalore-FinTech"/>
    <s v="Avalon Labs incubates, invests, partners with and spearheads technology companies that are on the cutting edge."/>
    <x v="110"/>
    <s v="Tanglin Ventures, Better Capital, Whiteboard Capital"/>
    <x v="15"/>
    <x v="8"/>
    <n v="5"/>
    <s v="CAT A"/>
    <x v="0"/>
  </r>
  <r>
    <x v="108"/>
    <n v="2017"/>
    <x v="5"/>
    <x v="6"/>
    <s v="AI startup"/>
    <s v="Noida-AI startup"/>
    <s v="Conversational AI platform - Innovate the way you communicate"/>
    <x v="111"/>
    <s v="Devesh Sachdev, Bhavesh Manglani"/>
    <x v="15"/>
    <x v="1"/>
    <n v="5"/>
    <s v="CAT C"/>
    <x v="0"/>
  </r>
  <r>
    <x v="109"/>
    <n v="2017"/>
    <x v="5"/>
    <x v="1"/>
    <s v="Crypto"/>
    <s v="Mumbai-Crypto"/>
    <s v="Polygon is a blockchain scalability platform."/>
    <x v="112"/>
    <s v="Mark Cuban, MiH Ventures"/>
    <x v="15"/>
    <x v="0"/>
    <n v="5"/>
    <s v="CAT A"/>
    <x v="0"/>
  </r>
  <r>
    <x v="110"/>
    <n v="2018"/>
    <x v="5"/>
    <x v="5"/>
    <s v="EdTech"/>
    <s v="New Delhi-EdTech"/>
    <s v="Ingenium Education has been pushing e-learning by bringing small and medium sized institutes and schools online."/>
    <x v="113"/>
    <s v="Lead Angels"/>
    <x v="15"/>
    <x v="1"/>
    <n v="5"/>
    <s v="CAT C"/>
    <x v="0"/>
  </r>
  <r>
    <x v="111"/>
    <n v="2016"/>
    <x v="5"/>
    <x v="1"/>
    <s v="HealthTech"/>
    <s v="Mumbai-HealthTech"/>
    <s v="India's Most Respected Workplace Healthcare Management Company"/>
    <x v="114"/>
    <s v="Inflection Point Ventures"/>
    <x v="15"/>
    <x v="8"/>
    <n v="4"/>
    <s v="CAT A"/>
    <x v="0"/>
  </r>
  <r>
    <x v="112"/>
    <n v="2019"/>
    <x v="5"/>
    <x v="1"/>
    <s v="Food &amp; Beverages"/>
    <s v="Mumbai-Food &amp; Beverages"/>
    <s v="TruNativ Foods &amp; Beverages Pvt Ltd"/>
    <x v="115"/>
    <s v="9Unicorns"/>
    <x v="15"/>
    <x v="1"/>
    <n v="4"/>
    <s v="CAT A"/>
    <x v="0"/>
  </r>
  <r>
    <x v="113"/>
    <n v="2019"/>
    <x v="5"/>
    <x v="0"/>
    <s v="EdTech"/>
    <s v="Bangalore-EdTech"/>
    <s v="AntWak provides a video platform for e-learning service."/>
    <x v="116"/>
    <s v="Vaibhav Domkundwar, Kunal Shah"/>
    <x v="15"/>
    <x v="1"/>
    <n v="4"/>
    <s v="CAT A"/>
    <x v="0"/>
  </r>
  <r>
    <x v="114"/>
    <n v="2018"/>
    <x v="5"/>
    <x v="5"/>
    <s v="Food &amp; Beverages"/>
    <s v="New Delhi-Food &amp; Beverages"/>
    <s v="Rage Coffee is infused with plant based vitamins. These 100% natural extracts are typically found in foods."/>
    <x v="117"/>
    <s v="GetVantage, Prakash Katama"/>
    <x v="15"/>
    <x v="8"/>
    <n v="4"/>
    <s v="CAT C"/>
    <x v="0"/>
  </r>
  <r>
    <x v="115"/>
    <n v="2014"/>
    <x v="5"/>
    <x v="26"/>
    <s v="FinTech"/>
    <s v="Pune-FinTech"/>
    <s v="Kudos is a full stack NBFC, a digital lending engine with an in-built API lending protocol layer of over 20+ API’s."/>
    <x v="118"/>
    <s v="Marquee fintech founders"/>
    <x v="15"/>
    <x v="8"/>
    <n v="4"/>
    <s v="CAT A"/>
    <x v="0"/>
  </r>
  <r>
    <x v="116"/>
    <n v="2018"/>
    <x v="5"/>
    <x v="0"/>
    <s v="Content creation"/>
    <s v="Bangalore-Content creation"/>
    <s v="Instoried is an augmented writing platform which improves customer interest and engagement."/>
    <x v="119"/>
    <s v="EXPERT DOJO, Mumbai Angels"/>
    <x v="15"/>
    <x v="0"/>
    <n v="3"/>
    <s v="CAT A"/>
    <x v="0"/>
  </r>
  <r>
    <x v="117"/>
    <n v="2018"/>
    <x v="5"/>
    <x v="0"/>
    <s v="Augmented reality"/>
    <s v="Bangalore-Augmented reality"/>
    <s v="Homingos is an Augmented reality (AR)-based social networking platform."/>
    <x v="120"/>
    <s v="Sundi Natarajan, Srinivas Anumolu"/>
    <x v="15"/>
    <x v="0"/>
    <n v="3"/>
    <s v="CAT A"/>
    <x v="0"/>
  </r>
  <r>
    <x v="118"/>
    <n v="2018"/>
    <x v="5"/>
    <x v="0"/>
    <s v="Rental space"/>
    <s v="Bangalore-Rental space"/>
    <s v="A B2B rental services company for furniture, home appliances, electronic and IT infrastructure."/>
    <x v="121"/>
    <s v="MaGEHold Pte. Ltd."/>
    <x v="15"/>
    <x v="8"/>
    <n v="3"/>
    <s v="CAT A"/>
    <x v="0"/>
  </r>
  <r>
    <x v="119"/>
    <n v="2015"/>
    <x v="5"/>
    <x v="0"/>
    <s v="AI startup"/>
    <s v="Bangalore-AI startup"/>
    <s v="Wysa is an AI conversational agent that has been shown to help improve mental health"/>
    <x v="122"/>
    <s v="Kae Capital, Pi Ventures"/>
    <x v="15"/>
    <x v="0"/>
    <n v="3"/>
    <s v="CAT A"/>
    <x v="0"/>
  </r>
  <r>
    <x v="120"/>
    <n v="2016"/>
    <x v="5"/>
    <x v="1"/>
    <s v="FinTech"/>
    <s v="Mumbai-FinTech"/>
    <s v="Firmway is a platform that digitizes balance confirmation and reconciliation process."/>
    <x v="123"/>
    <m/>
    <x v="15"/>
    <x v="11"/>
    <n v="3"/>
    <s v="CAT A"/>
    <x v="0"/>
  </r>
  <r>
    <x v="121"/>
    <n v="2014"/>
    <x v="5"/>
    <x v="5"/>
    <s v="B2B service"/>
    <s v="New Delhi-B2B service"/>
    <s v="Digitizing the Factories of the Unorganised Industries."/>
    <x v="124"/>
    <s v="Sequoia Capital India, Matrix Partners India"/>
    <x v="15"/>
    <x v="0"/>
    <n v="3"/>
    <s v="CAT C"/>
    <x v="0"/>
  </r>
  <r>
    <x v="122"/>
    <n v="2015"/>
    <x v="5"/>
    <x v="5"/>
    <s v="Podcast"/>
    <s v="New Delhi-Podcast"/>
    <s v="Hubhopper is India's leading podcast hosting, creation &amp; distribution platform. Getting podcast across both Indian &amp; global audio platforms"/>
    <x v="125"/>
    <s v="ITI Growth Opportunities Fund, Unit-E Ventures"/>
    <x v="15"/>
    <x v="0"/>
    <n v="2"/>
    <s v="CAT C"/>
    <x v="0"/>
  </r>
  <r>
    <x v="123"/>
    <n v="2019"/>
    <x v="5"/>
    <x v="5"/>
    <s v="Battery"/>
    <s v="New Delhi-Battery"/>
    <s v="Battery Smart provides advanced Li-ion batteries to e-rickshaws."/>
    <x v="126"/>
    <s v="Orios Venture Partners"/>
    <x v="15"/>
    <x v="1"/>
    <n v="2"/>
    <s v="CAT C"/>
    <x v="0"/>
  </r>
  <r>
    <x v="124"/>
    <n v="2019"/>
    <x v="5"/>
    <x v="1"/>
    <s v="Healthcare"/>
    <s v="Mumbai-Healthcare"/>
    <s v="Aspire to leverage the gifts of nature and science to help you make holistic lifestyle changes, with minimalistic effort, improving overall well-being."/>
    <x v="93"/>
    <s v="Wipro venture capital arm"/>
    <x v="15"/>
    <x v="0"/>
    <n v="2"/>
    <s v="CAT A"/>
    <x v="0"/>
  </r>
  <r>
    <x v="125"/>
    <n v="2014"/>
    <x v="5"/>
    <x v="0"/>
    <s v="Dating"/>
    <s v="Bangalore-Dating"/>
    <s v="Aisle connects the new generation of single independent Indians from around the world looking for meaningful relationships."/>
    <x v="127"/>
    <s v="Anas Rahman Junaid, Vinod Jose"/>
    <x v="15"/>
    <x v="8"/>
    <n v="2"/>
    <s v="CAT A"/>
    <x v="0"/>
  </r>
  <r>
    <x v="126"/>
    <n v="2019"/>
    <x v="5"/>
    <x v="6"/>
    <s v="EdTech"/>
    <s v="Noida-EdTech"/>
    <s v="Re-imagining Kids of 21st Century!"/>
    <x v="128"/>
    <s v="Venture Catalysts"/>
    <x v="15"/>
    <x v="8"/>
    <n v="1"/>
    <s v="CAT C"/>
    <x v="0"/>
  </r>
  <r>
    <x v="127"/>
    <n v="2018"/>
    <x v="5"/>
    <x v="1"/>
    <s v="Health care"/>
    <s v="Mumbai-Health care"/>
    <s v="Deliver highly durable &amp; affordable medical equipments on rental and sale."/>
    <x v="129"/>
    <s v="India Accelerator’s Angel Investor Network"/>
    <x v="15"/>
    <x v="1"/>
    <n v="1"/>
    <s v="CAT A"/>
    <x v="0"/>
  </r>
  <r>
    <x v="128"/>
    <n v="2018"/>
    <x v="5"/>
    <x v="5"/>
    <s v="FinTech"/>
    <s v="New Delhi-FinTech"/>
    <s v="RevFin is a digital lending company."/>
    <x v="130"/>
    <s v="Shell Foundation"/>
    <x v="15"/>
    <x v="0"/>
    <n v="1"/>
    <s v="CAT C"/>
    <x v="0"/>
  </r>
  <r>
    <x v="129"/>
    <n v="2016"/>
    <x v="5"/>
    <x v="1"/>
    <s v="Fashion and lifestyle"/>
    <s v="Mumbai-Fashion and lifestyle"/>
    <s v="100% Vegan bags from India."/>
    <x v="131"/>
    <s v="Titan Capital"/>
    <x v="15"/>
    <x v="1"/>
    <n v="1"/>
    <s v="CAT A"/>
    <x v="0"/>
  </r>
  <r>
    <x v="130"/>
    <n v="2016"/>
    <x v="5"/>
    <x v="0"/>
    <s v="FinTech"/>
    <s v="Bangalore-FinTech"/>
    <s v="Digit Insurance is a financial services company that general insurance services."/>
    <x v="132"/>
    <s v="A91 Partners, Faering Capital"/>
    <x v="15"/>
    <x v="0"/>
    <n v="1"/>
    <s v="CAT A"/>
    <x v="0"/>
  </r>
  <r>
    <x v="131"/>
    <n v="2018"/>
    <x v="5"/>
    <x v="0"/>
    <s v="Social network"/>
    <s v="Bangalore-Social network"/>
    <s v="Bolkar App is an Audio Based Q&amp;A platform for the Next Billion Users."/>
    <x v="133"/>
    <s v="GSF, Pras Hanuma"/>
    <x v="15"/>
    <x v="0"/>
    <n v="1"/>
    <s v="CAT A"/>
    <x v="0"/>
  </r>
  <r>
    <x v="132"/>
    <n v="2019"/>
    <x v="5"/>
    <x v="1"/>
    <s v="Advisory firm"/>
    <s v="Mumbai-Advisory firm"/>
    <s v="Quantitative Investment Management and Research"/>
    <x v="134"/>
    <s v="Ajat Hukkoo, Piyush Chaplot"/>
    <x v="15"/>
    <x v="11"/>
    <n v="1"/>
    <s v="CAT A"/>
    <x v="0"/>
  </r>
  <r>
    <x v="133"/>
    <n v="2018"/>
    <x v="5"/>
    <x v="26"/>
    <s v="AgriTech"/>
    <s v="Pune-AgriTech"/>
    <s v="Agri10x integrates the entire Agri value-chain through a digital cooperative platform by harnessing emerging technologies"/>
    <x v="135"/>
    <s v="Omnivore"/>
    <x v="15"/>
    <x v="1"/>
    <n v="1"/>
    <s v="CAT A"/>
    <x v="0"/>
  </r>
  <r>
    <x v="134"/>
    <n v="2016"/>
    <x v="5"/>
    <x v="1"/>
    <s v="Logistics &amp; Supply Chain"/>
    <s v="Mumbai-Logistics &amp; Supply Chain"/>
    <s v="Godamwale is tech enabled integrated logistics company providing end to end supply chain solutions."/>
    <x v="136"/>
    <s v="1000000 #REF!"/>
    <x v="47"/>
    <x v="0"/>
    <n v="9"/>
    <s v="CAT A"/>
    <x v="0"/>
  </r>
  <r>
    <x v="135"/>
    <n v="2016"/>
    <x v="5"/>
    <x v="6"/>
    <s v="EdTech"/>
    <s v="Noida-EdTech"/>
    <s v="A tech solution for end to end career advisory to students looking to study abroad."/>
    <x v="137"/>
    <n v="1000000"/>
    <x v="48"/>
    <x v="0"/>
    <n v="7"/>
    <s v="CAT C"/>
    <x v="0"/>
  </r>
  <r>
    <x v="136"/>
    <n v="2018"/>
    <x v="5"/>
    <x v="10"/>
    <s v="Tech Startup"/>
    <s v="Hyderabad-Tech Startup"/>
    <s v="Makers Hive has made it possible to bring the people with amputations together by developing a fully functional, customizable"/>
    <x v="138"/>
    <s v="Starfish Growth Partners, Investpad"/>
    <x v="49"/>
    <x v="0"/>
    <n v="1"/>
    <s v="CAT B"/>
    <x v="0"/>
  </r>
  <r>
    <x v="137"/>
    <n v="2018"/>
    <x v="5"/>
    <x v="0"/>
    <s v="Gaming"/>
    <s v="Bangalore-Gaming"/>
    <s v="Mobile Premier League is a skill-based eSports platform used to offer cash prizes while playing games."/>
    <x v="139"/>
    <s v="Pegasus Tech Ventures, Base Partners"/>
    <x v="50"/>
    <x v="0"/>
    <n v="2"/>
    <s v="CAT A"/>
    <x v="0"/>
  </r>
  <r>
    <x v="138"/>
    <n v="2015"/>
    <x v="5"/>
    <x v="5"/>
    <s v="Solar"/>
    <s v="New Delhi-Solar"/>
    <s v="Provide uninterrupted and affordable cooling for refrigeration"/>
    <x v="140"/>
    <s v="Shell Foundation"/>
    <x v="51"/>
    <x v="8"/>
    <n v="1"/>
    <s v="CAT C"/>
    <x v="0"/>
  </r>
  <r>
    <x v="139"/>
    <n v="2018"/>
    <x v="5"/>
    <x v="5"/>
    <s v="FinTech"/>
    <s v="New Delhi-FinTech"/>
    <s v="BharatPe develops a QR code-based payment app for offline retailers and businesses."/>
    <x v="141"/>
    <s v="Steadview Capital, Insight Partners"/>
    <x v="52"/>
    <x v="2"/>
    <n v="1"/>
    <s v="CAT C"/>
    <x v="0"/>
  </r>
  <r>
    <x v="140"/>
    <n v="2019"/>
    <x v="5"/>
    <x v="1"/>
    <s v="FinTech"/>
    <s v="Mumbai-FinTech"/>
    <s v="Kodo card is a corporate card for new economy businesses in India."/>
    <x v="142"/>
    <s v="Brex, Y-Combinator"/>
    <x v="53"/>
    <x v="1"/>
    <n v="5"/>
    <s v="CAT A"/>
    <x v="0"/>
  </r>
  <r>
    <x v="141"/>
    <n v="2014"/>
    <x v="5"/>
    <x v="0"/>
    <s v="Food delivery"/>
    <s v="Bangalore-Food delivery"/>
    <s v="Swiggy is an on-demand food delivery platform that brings food from neighborhood restaurants directly to customers' doors."/>
    <x v="143"/>
    <s v="Carmignac, Falcon Edge Capital"/>
    <x v="54"/>
    <x v="0"/>
    <n v="4"/>
    <s v="CAT A"/>
    <x v="0"/>
  </r>
  <r>
    <x v="142"/>
    <n v="2019"/>
    <x v="5"/>
    <x v="0"/>
    <s v="Deep Tech"/>
    <s v="Bangalore-Deep Tech"/>
    <s v="A scalable, cloud-controlled, and rare earth mineral free Hardware and Software platform for the Switched Reluctance Motor and other magnet free motor technologies."/>
    <x v="144"/>
    <s v="Kalaari Capital"/>
    <x v="55"/>
    <x v="1"/>
    <n v="4"/>
    <s v="CAT A"/>
    <x v="0"/>
  </r>
  <r>
    <x v="143"/>
    <n v="2017"/>
    <x v="5"/>
    <x v="0"/>
    <s v="FinTech"/>
    <s v="Bangalore-FinTech"/>
    <s v="Groww is an investment platform that offers a new way of investing money with stockbroking and direct mutual funds."/>
    <x v="145"/>
    <s v="Tiger Global Management, Y Combinator Continuity Fund"/>
    <x v="56"/>
    <x v="12"/>
    <n v="4"/>
    <s v="CAT A"/>
    <x v="0"/>
  </r>
  <r>
    <x v="144"/>
    <n v="2018"/>
    <x v="5"/>
    <x v="0"/>
    <s v="FinTech"/>
    <s v="Bangalore-FinTech"/>
    <s v="CRED is a Bengaluru-based fintech startup that offers rewards for customers who use its platform to pay their credit card bills."/>
    <x v="146"/>
    <s v="DST Global, General Catalyst"/>
    <x v="57"/>
    <x v="9"/>
    <n v="1"/>
    <s v="CAT A"/>
    <x v="0"/>
  </r>
  <r>
    <x v="145"/>
    <n v="2018"/>
    <x v="5"/>
    <x v="1"/>
    <s v="IT startup"/>
    <s v="Mumbai-IT startup"/>
    <s v="Rubix Data Sciences focuses on simplifying decision making for Credit, Risk, Compliance, Supply Chain and Marketing professionals in the B2B domain."/>
    <x v="147"/>
    <m/>
    <x v="39"/>
    <x v="1"/>
    <n v="5"/>
    <s v="CAT A"/>
    <x v="0"/>
  </r>
  <r>
    <x v="146"/>
    <n v="2018"/>
    <x v="5"/>
    <x v="0"/>
    <s v="EdTech"/>
    <s v="Bangalore-EdTech"/>
    <s v="Wizklub uses a unique method of developing and nurturing Higher Order Thinking Skills in children"/>
    <x v="148"/>
    <s v="Incubate Fund India"/>
    <x v="39"/>
    <x v="8"/>
    <n v="2"/>
    <s v="CAT A"/>
    <x v="0"/>
  </r>
  <r>
    <x v="147"/>
    <n v="2018"/>
    <x v="5"/>
    <x v="1"/>
    <s v="E-commerce"/>
    <s v="Mumbai-E-commerce"/>
    <s v="BELDARA.COM IS A GLOBAL B2B marketplace, enables businesses to sell worldwide."/>
    <x v="149"/>
    <s v="Hindustan Media Ventures"/>
    <x v="58"/>
    <x v="0"/>
    <n v="4"/>
    <s v="CAT A"/>
    <x v="0"/>
  </r>
  <r>
    <x v="148"/>
    <n v="2019"/>
    <x v="5"/>
    <x v="0"/>
    <s v="SpaceTech"/>
    <s v="Bangalore-SpaceTech"/>
    <s v="Pixxel is a Bengaluru-based space technology startup building a constellation of advanced earth imaging small satellites."/>
    <x v="150"/>
    <s v="Techstars, Ryan Johnson"/>
    <x v="59"/>
    <x v="1"/>
    <n v="3"/>
    <s v="CAT A"/>
    <x v="0"/>
  </r>
  <r>
    <x v="149"/>
    <n v="2017"/>
    <x v="5"/>
    <x v="6"/>
    <s v="EV startup"/>
    <s v="Noida-EV startup"/>
    <s v="Lohum manufactures lithium-ion battery packs and recovers critical battery materials from used lithium-ion batteries through recycling."/>
    <x v="151"/>
    <s v="Baring Private Equity Partners India, Talbros"/>
    <x v="60"/>
    <x v="0"/>
    <n v="1"/>
    <s v="CAT C"/>
    <x v="0"/>
  </r>
  <r>
    <x v="150"/>
    <n v="2014"/>
    <x v="5"/>
    <x v="1"/>
    <s v="IT"/>
    <s v="Mumbai-IT"/>
    <s v="Chalo is a free app that tracks buses live and tells you what time your bus will reach your stop."/>
    <x v="152"/>
    <s v="Amit Singhal, Raine Ventures"/>
    <x v="60"/>
    <x v="0"/>
    <n v="1"/>
    <s v="CAT A"/>
    <x v="0"/>
  </r>
  <r>
    <x v="151"/>
    <n v="2012"/>
    <x v="5"/>
    <x v="27"/>
    <s v="Hospitality"/>
    <s v="Gurgaon-Hospitality"/>
    <s v="OYO operates a branded network of hotels designed to offer standardized stay experiences."/>
    <x v="153"/>
    <s v="Hindustan Media Venture"/>
    <x v="60"/>
    <x v="13"/>
    <n v="1"/>
    <s v="CAT C"/>
    <x v="0"/>
  </r>
  <r>
    <x v="152"/>
    <n v="2015"/>
    <x v="5"/>
    <x v="26"/>
    <s v="E-commerce"/>
    <s v="Pune-E-commerce"/>
    <s v="ElasticRun develops an online system that improves the reception of orders from customers and the dispatch of delivery drivers."/>
    <x v="154"/>
    <s v="Avataar Venture Partners, Kalaari Capital"/>
    <x v="32"/>
    <x v="12"/>
    <n v="5"/>
    <s v="CAT A"/>
    <x v="0"/>
  </r>
  <r>
    <x v="153"/>
    <n v="2018"/>
    <x v="5"/>
    <x v="0"/>
    <s v="FinTech"/>
    <s v="Bangalore-FinTech"/>
    <s v="KreditBee is a digital lending platform developed to assist young professionals with their personal finances."/>
    <x v="155"/>
    <s v="Alpine Capital, PremjiInvest"/>
    <x v="32"/>
    <x v="1"/>
    <n v="3"/>
    <s v="CAT A"/>
    <x v="0"/>
  </r>
  <r>
    <x v="153"/>
    <n v="2018"/>
    <x v="5"/>
    <x v="0"/>
    <s v="FinTech"/>
    <s v="Bangalore-FinTech"/>
    <s v="KreditBee is an Instant Personal Loan Platform for Young Professionals."/>
    <x v="156"/>
    <s v="Premji Invest, Mirae Asset Naver Asia Growth Fund, Alpine Capital"/>
    <x v="32"/>
    <x v="9"/>
    <n v="2"/>
    <s v="CAT A"/>
    <x v="0"/>
  </r>
  <r>
    <x v="154"/>
    <n v="2014"/>
    <x v="5"/>
    <x v="0"/>
    <s v="Helathcare"/>
    <s v="Bangalore-Helathcare"/>
    <s v="My Dental Plan provides dental care packages and services."/>
    <x v="157"/>
    <s v="Safe Planet Medicare"/>
    <x v="61"/>
    <x v="1"/>
    <n v="4"/>
    <s v="CAT A"/>
    <x v="0"/>
  </r>
  <r>
    <x v="155"/>
    <n v="2016"/>
    <x v="5"/>
    <x v="10"/>
    <s v="E-commerce"/>
    <s v="Hyderabad-E-commerce"/>
    <s v="Eunimart is a one stop solution for merchants to create a difference by selling globally."/>
    <x v="158"/>
    <s v="SucSEED Venture Partners, TMT Connekt"/>
    <x v="61"/>
    <x v="8"/>
    <n v="4"/>
    <s v="CAT B"/>
    <x v="0"/>
  </r>
  <r>
    <x v="156"/>
    <n v="2015"/>
    <x v="5"/>
    <x v="5"/>
    <s v="Mobility"/>
    <s v="New Delhi-Mobility"/>
    <s v="Get My Parking, is a B2B Platform-as-a-Service company."/>
    <x v="159"/>
    <s v="IvyCap Ventures, IAN Fund"/>
    <x v="62"/>
    <x v="0"/>
    <n v="5"/>
    <s v="CAT C"/>
    <x v="0"/>
  </r>
  <r>
    <x v="139"/>
    <n v="2018"/>
    <x v="5"/>
    <x v="5"/>
    <s v="FinTech"/>
    <s v="New Delhi-FinTech"/>
    <s v="BharatPe is the definitive platform for financial services. We process payments via UPI and POS, and provide credit / loans to our merchants"/>
    <x v="160"/>
    <s v="Amplo, Insight Partners"/>
    <x v="62"/>
    <x v="2"/>
    <n v="5"/>
    <s v="CAT C"/>
    <x v="0"/>
  </r>
  <r>
    <x v="157"/>
    <n v="2015"/>
    <x v="5"/>
    <x v="1"/>
    <s v="Robotics"/>
    <s v="Mumbai-Robotics"/>
    <s v="Miko is an advanced robotics startup focusing on robotics, AI &amp; IoT."/>
    <x v="161"/>
    <s v="Chiratae Ventures, YourNest Venture Capital"/>
    <x v="62"/>
    <x v="0"/>
    <n v="4"/>
    <s v="CAT A"/>
    <x v="0"/>
  </r>
  <r>
    <x v="158"/>
    <n v="2016"/>
    <x v="5"/>
    <x v="5"/>
    <s v="Electronics"/>
    <s v="New Delhi-Electronics"/>
    <s v="boAt is a consumer electronics and lifestyle company."/>
    <x v="162"/>
    <s v="Qualcomm Ventures, Warburg Pincus"/>
    <x v="62"/>
    <x v="0"/>
    <n v="4"/>
    <s v="CAT C"/>
    <x v="0"/>
  </r>
  <r>
    <x v="159"/>
    <n v="2011"/>
    <x v="5"/>
    <x v="0"/>
    <s v="FinTech"/>
    <s v="Bangalore-FinTech"/>
    <s v="Kinara Capital is a financing company that provides flexible collateral-free loans to small business entrepreneurs."/>
    <x v="163"/>
    <s v="GAWA Capital, Gaja Capital"/>
    <x v="62"/>
    <x v="0"/>
    <n v="3"/>
    <s v="CAT A"/>
    <x v="0"/>
  </r>
  <r>
    <x v="160"/>
    <n v="2018"/>
    <x v="5"/>
    <x v="1"/>
    <s v="Personal Care"/>
    <s v="Mumbai-Personal Care"/>
    <s v="Scentials is building a unique beauty brands studio platform"/>
    <x v="164"/>
    <s v="Ambiga Subramanian, Goutham Ekollu"/>
    <x v="62"/>
    <x v="0"/>
    <n v="2"/>
    <s v="CAT A"/>
    <x v="0"/>
  </r>
  <r>
    <x v="161"/>
    <n v="2016"/>
    <x v="5"/>
    <x v="5"/>
    <s v="Fashion and lifestyle"/>
    <s v="New Delhi-Fashion and lifestyle"/>
    <s v="Bombay Shaving Company is a consumer goods company that focuses on developing a range of shave care, beard care, and skincare products."/>
    <x v="165"/>
    <s v="Sixth Sense Ventures, Colgate Palmolive"/>
    <x v="62"/>
    <x v="0"/>
    <n v="1"/>
    <s v="CAT C"/>
    <x v="0"/>
  </r>
  <r>
    <x v="139"/>
    <n v="2018"/>
    <x v="5"/>
    <x v="5"/>
    <s v="FinTech"/>
    <s v="New Delhi-FinTech"/>
    <s v="BharatPe develops a QR code-based payment app for offline retailers and businesses."/>
    <x v="141"/>
    <s v="InnoVen Capital, Steadview Capital"/>
    <x v="62"/>
    <x v="2"/>
    <n v="1"/>
    <s v="CAT C"/>
    <x v="0"/>
  </r>
  <r>
    <x v="162"/>
    <n v="2016"/>
    <x v="5"/>
    <x v="5"/>
    <s v="BioTechnology"/>
    <s v="New Delhi-BioTechnology"/>
    <s v="A biotechnology start-up was incorporated to improve the National Hygiene condition whilst addressing the aspect of water conservation."/>
    <x v="166"/>
    <s v="IAN Fund, World Startup Factory"/>
    <x v="63"/>
    <x v="0"/>
    <n v="5"/>
    <s v="CAT C"/>
    <x v="0"/>
  </r>
  <r>
    <x v="163"/>
    <n v="2017"/>
    <x v="5"/>
    <x v="5"/>
    <s v="LegalTech"/>
    <s v="New Delhi-LegalTech"/>
    <s v="LegitQuest is a legal-tech company that operates a legal research platform with Indian case laws."/>
    <x v="167"/>
    <s v="WaterBridge Ventures, Info Edge"/>
    <x v="63"/>
    <x v="0"/>
    <n v="4"/>
    <s v="CAT C"/>
    <x v="0"/>
  </r>
  <r>
    <x v="164"/>
    <n v="2017"/>
    <x v="5"/>
    <x v="5"/>
    <s v="Hospitality"/>
    <s v="New Delhi-Hospitality"/>
    <s v="ABL Workspaces is a co-working space where professionals from all walks of life come to work under one roof."/>
    <x v="168"/>
    <s v="Wurk"/>
    <x v="63"/>
    <x v="8"/>
    <n v="2"/>
    <s v="CAT C"/>
    <x v="0"/>
  </r>
  <r>
    <x v="165"/>
    <n v="2016"/>
    <x v="5"/>
    <x v="1"/>
    <s v="Healthcare"/>
    <s v="Mumbai-Healthcare"/>
    <s v="InnerHour is mental health and wellness platform that provides therapy and diagnostics services and conducts online mental health workshops."/>
    <x v="169"/>
    <s v="Hitesh Oberoi, Lightbox"/>
    <x v="64"/>
    <x v="6"/>
    <n v="2"/>
    <s v="CAT A"/>
    <x v="0"/>
  </r>
  <r>
    <x v="166"/>
    <n v="2014"/>
    <x v="5"/>
    <x v="5"/>
    <s v="FinTech"/>
    <s v="New Delhi-FinTech"/>
    <s v="IndiaLends is a digital lending and borrowing marketplace."/>
    <x v="170"/>
    <s v="ACPI Investments, AdvantEdge Founders"/>
    <x v="65"/>
    <x v="0"/>
    <n v="3"/>
    <s v="CAT C"/>
    <x v="0"/>
  </r>
  <r>
    <x v="119"/>
    <n v="2015"/>
    <x v="5"/>
    <x v="0"/>
    <s v="AI company"/>
    <s v="Bangalore-AI company"/>
    <s v="Wysa is an AI conversational agent that has been shown to help improve mental health"/>
    <x v="122"/>
    <s v="W Health Ventures, Pi Ventures"/>
    <x v="33"/>
    <x v="6"/>
    <n v="5"/>
    <s v="CAT A"/>
    <x v="0"/>
  </r>
  <r>
    <x v="167"/>
    <n v="2019"/>
    <x v="5"/>
    <x v="0"/>
    <s v="EdTech"/>
    <s v="Bangalore-EdTech"/>
    <s v="Masai School is a job-oriented software training services."/>
    <x v="171"/>
    <s v="Unitus Ventures, Omidyar Network India"/>
    <x v="33"/>
    <x v="6"/>
    <n v="3"/>
    <s v="CAT A"/>
    <x v="0"/>
  </r>
  <r>
    <x v="168"/>
    <n v="2017"/>
    <x v="5"/>
    <x v="0"/>
    <s v="Rental space"/>
    <s v="Bangalore-Rental space"/>
    <s v="India's homegrown online portal, championing the region for a brighter, more exciting livvable future. Right from simply connecting owners and tenants and to managing everything in between"/>
    <x v="172"/>
    <s v="Angel investors"/>
    <x v="33"/>
    <x v="0"/>
    <n v="3"/>
    <s v="CAT A"/>
    <x v="0"/>
  </r>
  <r>
    <x v="169"/>
    <n v="2018"/>
    <x v="5"/>
    <x v="0"/>
    <s v="InsureTech"/>
    <s v="Bangalore-InsureTech"/>
    <s v="Riskcovry is an &quot;Insurance-in-a-box” model offers a one-stop-shop platform to cater to any business's digital insurance needs."/>
    <x v="173"/>
    <s v="Better Capital, Bharat Inclusion Seed Fund"/>
    <x v="33"/>
    <x v="6"/>
    <n v="3"/>
    <s v="CAT A"/>
    <x v="0"/>
  </r>
  <r>
    <x v="170"/>
    <n v="2019"/>
    <x v="5"/>
    <x v="0"/>
    <s v="EdTech"/>
    <s v="Bangalore-EdTech"/>
    <s v="Newton School is a platform to learn and develop skills that you need for your best Tech career."/>
    <x v="174"/>
    <s v="RTP Global, Harshil Mathur"/>
    <x v="33"/>
    <x v="6"/>
    <n v="2"/>
    <s v="CAT A"/>
    <x v="0"/>
  </r>
  <r>
    <x v="171"/>
    <n v="2015"/>
    <x v="5"/>
    <x v="5"/>
    <s v="BioTechnology"/>
    <s v="New Delhi-BioTechnology"/>
    <s v="Elucidata Corporation uses data analytics to transform decision-making processes in R&amp;D labs in biotechnology and pharmaceutical companies."/>
    <x v="175"/>
    <s v="Hyperplane Venture Capital"/>
    <x v="33"/>
    <x v="8"/>
    <n v="1"/>
    <s v="CAT C"/>
    <x v="0"/>
  </r>
  <r>
    <x v="137"/>
    <n v="2018"/>
    <x v="5"/>
    <x v="0"/>
    <s v="Gaming"/>
    <s v="Bangalore-Gaming"/>
    <s v="Mobile Premier League is a skill-based eSports platform used to offer cash prizes while playing games."/>
    <x v="139"/>
    <s v="Pegasus Tech Ventures, Base Partners"/>
    <x v="33"/>
    <x v="0"/>
    <n v="1"/>
    <s v="CAT A"/>
    <x v="0"/>
  </r>
  <r>
    <x v="172"/>
    <n v="2018"/>
    <x v="5"/>
    <x v="1"/>
    <s v="Healthcare"/>
    <s v="Mumbai-Healthcare"/>
    <s v="ToothSi is a new age startup in the dental space providing smile correction services at home."/>
    <x v="176"/>
    <s v="Think Investments"/>
    <x v="33"/>
    <x v="6"/>
    <n v="1"/>
    <s v="CAT A"/>
    <x v="0"/>
  </r>
  <r>
    <x v="173"/>
    <n v="2015"/>
    <x v="5"/>
    <x v="0"/>
    <s v="Social Media"/>
    <s v="Bangalore-Social Media"/>
    <s v="ShareChat is a social networking and regional content platform."/>
    <x v="177"/>
    <s v="Twitter Ventures, Pawan Munjal"/>
    <x v="66"/>
    <x v="0"/>
    <n v="4"/>
    <s v="CAT A"/>
    <x v="0"/>
  </r>
  <r>
    <x v="174"/>
    <n v="2015"/>
    <x v="5"/>
    <x v="1"/>
    <s v="B2B E-commerce"/>
    <s v="Mumbai-B2B E-commerce"/>
    <s v="Bizongo is a business-to-business online marketplace for packaging products."/>
    <x v="178"/>
    <s v="CDC Group, IDG Capital"/>
    <x v="67"/>
    <x v="9"/>
    <n v="4"/>
    <s v="CAT A"/>
    <x v="0"/>
  </r>
  <r>
    <x v="175"/>
    <n v="2019"/>
    <x v="5"/>
    <x v="10"/>
    <s v="Electronics"/>
    <s v="Hyderabad-Electronics"/>
    <s v="Cellestial E-mobility is a city-based startup working in developing electric tractors with the longest battery life."/>
    <x v="179"/>
    <s v="Gurj Aujla, Ashik K"/>
    <x v="68"/>
    <x v="8"/>
    <n v="5"/>
    <s v="CAT B"/>
    <x v="0"/>
  </r>
  <r>
    <x v="176"/>
    <n v="2019"/>
    <x v="5"/>
    <x v="0"/>
    <s v="Food"/>
    <s v="Bangalore-Food"/>
    <s v="TagZ Foods is a supplier of snacks and food products."/>
    <x v="180"/>
    <s v="Venture Catalysts"/>
    <x v="68"/>
    <x v="8"/>
    <n v="4"/>
    <s v="CAT A"/>
    <x v="0"/>
  </r>
  <r>
    <x v="177"/>
    <n v="2016"/>
    <x v="5"/>
    <x v="1"/>
    <s v="Gaming"/>
    <s v="Mumbai-Gaming"/>
    <s v="Indian Gaming League is the premier eSports platform in India."/>
    <x v="181"/>
    <s v="Hungama, Hindustan Talkies"/>
    <x v="68"/>
    <x v="0"/>
    <n v="3"/>
    <s v="CAT A"/>
    <x v="0"/>
  </r>
  <r>
    <x v="178"/>
    <n v="2018"/>
    <x v="5"/>
    <x v="0"/>
    <s v="CleanTech"/>
    <s v="Bangalore-CleanTech"/>
    <s v="Clairco provides enhanced air purification and real-time insights for breathable air indoors."/>
    <x v="182"/>
    <s v="Real Estate Accelerator Program (REAP), AngelList"/>
    <x v="68"/>
    <x v="0"/>
    <n v="3"/>
    <s v="CAT A"/>
    <x v="0"/>
  </r>
  <r>
    <x v="179"/>
    <n v="2017"/>
    <x v="5"/>
    <x v="10"/>
    <s v="Healthcare"/>
    <s v="Hyderabad-Healthcare"/>
    <s v="Remedico is a Mobile healthcare"/>
    <x v="183"/>
    <s v="Venture Catalysts, Tahseen Consulting"/>
    <x v="68"/>
    <x v="0"/>
    <n v="2"/>
    <s v="CAT B"/>
    <x v="0"/>
  </r>
  <r>
    <x v="180"/>
    <n v="2019"/>
    <x v="5"/>
    <x v="1"/>
    <s v="Sports startup"/>
    <s v="Mumbai-Sports startup"/>
    <s v="FanCode is a multi sport aggregator platform for every sports fan, focusing on long trail sports content and contextual commerce."/>
    <x v="184"/>
    <s v="Dream Sports"/>
    <x v="7"/>
    <x v="0"/>
    <n v="5"/>
    <s v="CAT A"/>
    <x v="0"/>
  </r>
  <r>
    <x v="78"/>
    <n v="2015"/>
    <x v="5"/>
    <x v="0"/>
    <s v="EdTech"/>
    <s v="Bangalore-EdTech"/>
    <s v="Unacademy is an online learning platform providing educational content such as video lectures and examinations."/>
    <x v="185"/>
    <s v="Tiger Global, Dragoneer Investment Group, Steadview Capital, General Atlantic"/>
    <x v="7"/>
    <x v="0"/>
    <n v="1"/>
    <s v="CAT A"/>
    <x v="0"/>
  </r>
  <r>
    <x v="181"/>
    <n v="2011"/>
    <x v="5"/>
    <x v="0"/>
    <s v="EdTech"/>
    <s v="Bangalore-EdTech"/>
    <s v="BYJU'S is an educational technology company that develops personalized learning programs for K-12 students."/>
    <x v="186"/>
    <s v="BlackRock, Owl Ventures"/>
    <x v="69"/>
    <x v="3"/>
    <n v="3"/>
    <s v="CAT A"/>
    <x v="0"/>
  </r>
  <r>
    <x v="182"/>
    <n v="2019"/>
    <x v="5"/>
    <x v="0"/>
    <s v="FinTech"/>
    <s v="Bangalore-FinTech"/>
    <s v="Rupifi operates a software-as-a-service (SaaS) firm focussed on financial products."/>
    <x v="187"/>
    <s v="Quona Capital"/>
    <x v="70"/>
    <x v="8"/>
    <n v="3"/>
    <s v="CAT A"/>
    <x v="0"/>
  </r>
  <r>
    <x v="183"/>
    <n v="2011"/>
    <x v="5"/>
    <x v="1"/>
    <s v="Analytics"/>
    <s v="Mumbai-Analytics"/>
    <s v="LocoBuzz is an analytics-based integrated marketing platform."/>
    <x v="188"/>
    <s v="Yuj Ventures"/>
    <x v="16"/>
    <x v="6"/>
    <n v="5"/>
    <s v="CAT A"/>
    <x v="0"/>
  </r>
  <r>
    <x v="184"/>
    <n v="2015"/>
    <x v="5"/>
    <x v="26"/>
    <s v="E-commerce"/>
    <s v="Pune-E-commerce"/>
    <s v="Easebuzz is an easy to use portal which allows you to start an online business and sell your favorite products with a free online store."/>
    <x v="189"/>
    <s v="Jitendra Gupta, Amrish Rau"/>
    <x v="16"/>
    <x v="6"/>
    <n v="4"/>
    <s v="CAT A"/>
    <x v="0"/>
  </r>
  <r>
    <x v="185"/>
    <n v="2011"/>
    <x v="5"/>
    <x v="1"/>
    <s v="D2C Fashion"/>
    <s v="Mumbai-D2C Fashion"/>
    <s v="Society perceives Bewakoof as stupid.But what does society call Bewakoof?Often, it’s anything different or anything that’s done differently."/>
    <x v="190"/>
    <s v="IvyCap Ventures, Pratithi Investment Trust"/>
    <x v="16"/>
    <x v="0"/>
    <n v="3"/>
    <s v="CAT A"/>
    <x v="0"/>
  </r>
  <r>
    <x v="186"/>
    <n v="2018"/>
    <x v="5"/>
    <x v="5"/>
    <s v="Automotive"/>
    <s v="New Delhi-Automotive"/>
    <s v="Electric Light Commercial Vehicle"/>
    <x v="191"/>
    <s v="Jetty Ventures, Srinivas Anumolu"/>
    <x v="16"/>
    <x v="6"/>
    <n v="3"/>
    <s v="CAT C"/>
    <x v="0"/>
  </r>
  <r>
    <x v="187"/>
    <n v="2017"/>
    <x v="5"/>
    <x v="5"/>
    <s v="EdTech"/>
    <s v="New Delhi-EdTech"/>
    <s v="Eupheus Learning offers a seamless integrated learning solution for the K-12 market in India."/>
    <x v="192"/>
    <s v="Yuj Ventures, Sixth Sense Ventures"/>
    <x v="16"/>
    <x v="4"/>
    <n v="2"/>
    <s v="CAT C"/>
    <x v="0"/>
  </r>
  <r>
    <x v="188"/>
    <n v="2019"/>
    <x v="5"/>
    <x v="0"/>
    <s v="HealthTech"/>
    <s v="Bangalore-HealthTech"/>
    <s v="Saveo operates a business-to-business e-commerce platform focused on pharmacies."/>
    <x v="193"/>
    <s v="Matrix Partners India, RTP Global"/>
    <x v="16"/>
    <x v="1"/>
    <n v="1"/>
    <s v="CAT A"/>
    <x v="0"/>
  </r>
  <r>
    <x v="189"/>
    <n v="2015"/>
    <x v="5"/>
    <x v="26"/>
    <s v="FinTech"/>
    <s v="Pune-FinTech"/>
    <s v="Payments Facilitator, Payments solution provider etc."/>
    <x v="194"/>
    <s v="Yatra Angel Network, BEENEXT"/>
    <x v="16"/>
    <x v="6"/>
    <n v="1"/>
    <s v="CAT A"/>
    <x v="0"/>
  </r>
  <r>
    <x v="190"/>
    <n v="2016"/>
    <x v="5"/>
    <x v="1"/>
    <s v="FinTech"/>
    <s v="Mumbai-FinTech"/>
    <s v="Blacksoil Advisory is an independent boutique advisory firm."/>
    <x v="195"/>
    <s v="Awign Enterprises"/>
    <x v="16"/>
    <x v="0"/>
    <n v="1"/>
    <s v="CAT A"/>
    <x v="0"/>
  </r>
  <r>
    <x v="191"/>
    <n v="2014"/>
    <x v="5"/>
    <x v="5"/>
    <s v="Renewable Energy"/>
    <s v="New Delhi-Renewable Energy"/>
    <s v="Smart Joules is an energy management company."/>
    <x v="196"/>
    <s v="Raintree Family Office, ADB arm"/>
    <x v="71"/>
    <x v="0"/>
    <n v="4"/>
    <s v="CAT C"/>
    <x v="0"/>
  </r>
  <r>
    <x v="192"/>
    <n v="2011"/>
    <x v="5"/>
    <x v="1"/>
    <s v="Beauty products"/>
    <s v="Mumbai-Beauty products"/>
    <s v="Purplle is an online store selling cosmetics, fragrances, skin, and hair care products."/>
    <x v="197"/>
    <s v="Spring Marketing Capital, Verlinvest"/>
    <x v="72"/>
    <x v="0"/>
    <n v="3"/>
    <s v="CAT A"/>
    <x v="0"/>
  </r>
  <r>
    <x v="193"/>
    <n v="2015"/>
    <x v="5"/>
    <x v="1"/>
    <s v="InsureTech"/>
    <s v="Mumbai-InsureTech"/>
    <s v="Turtlemint is an online insurance platform that identifies and purchases appropriate insurance policies for consumers."/>
    <x v="198"/>
    <s v="Jungle Ventures"/>
    <x v="72"/>
    <x v="12"/>
    <n v="3"/>
    <s v="CAT A"/>
    <x v="0"/>
  </r>
  <r>
    <x v="194"/>
    <n v="2015"/>
    <x v="5"/>
    <x v="0"/>
    <s v="Transportation"/>
    <s v="Bangalore-Transportation"/>
    <s v="Rapido is a bike taxi service that encourages people to offer bike rides to other people."/>
    <x v="199"/>
    <s v="Skycatcher, Nexus Venture Partners"/>
    <x v="73"/>
    <x v="9"/>
    <n v="5"/>
    <s v="CAT A"/>
    <x v="0"/>
  </r>
  <r>
    <x v="195"/>
    <n v="2016"/>
    <x v="5"/>
    <x v="5"/>
    <s v="Food &amp; Beverages"/>
    <s v="New Delhi-Food &amp; Beverages"/>
    <s v="Manufacture and retail a delicious range of all-natural nut butters, made without oil, sugar or preservatives."/>
    <x v="200"/>
    <s v="Inflection Point Ventures"/>
    <x v="74"/>
    <x v="1"/>
    <n v="3"/>
    <s v="CAT C"/>
    <x v="0"/>
  </r>
  <r>
    <x v="196"/>
    <n v="2019"/>
    <x v="5"/>
    <x v="5"/>
    <s v="EdTech"/>
    <s v="New Delhi-EdTech"/>
    <s v="Ezstays is a leading student-life network, providing hostels and PG accommodation with top-tier living facilities at the best prices."/>
    <x v="201"/>
    <s v="Richard Rekhy"/>
    <x v="74"/>
    <x v="1"/>
    <n v="3"/>
    <s v="CAT C"/>
    <x v="0"/>
  </r>
  <r>
    <x v="197"/>
    <n v="2013"/>
    <x v="5"/>
    <x v="6"/>
    <s v="Media"/>
    <s v="Noida-Media"/>
    <s v="Inshorts is a news aggregator application that collects and summarizes news based on user behavior and preferences."/>
    <x v="202"/>
    <s v="Addition, SIG Global India Fund"/>
    <x v="8"/>
    <x v="0"/>
    <n v="3"/>
    <s v="CAT C"/>
    <x v="0"/>
  </r>
  <r>
    <x v="198"/>
    <n v="2011"/>
    <x v="5"/>
    <x v="1"/>
    <s v="FinTech"/>
    <s v="Mumbai-FinTech"/>
    <s v="Early stage venture capital fund focused on opportunities created by rising aspirations &amp; digital access for next billion Indians."/>
    <x v="203"/>
    <m/>
    <x v="8"/>
    <x v="0"/>
    <n v="3"/>
    <s v="CAT A"/>
    <x v="0"/>
  </r>
  <r>
    <x v="199"/>
    <n v="2011"/>
    <x v="5"/>
    <x v="1"/>
    <s v="FinTech"/>
    <s v="Mumbai-FinTech"/>
    <s v="Blume Ventures provides pre-series A and early stage funding to tech-focused/tech-enabled ventures."/>
    <x v="204"/>
    <s v="Avendus"/>
    <x v="8"/>
    <x v="0"/>
    <n v="3"/>
    <s v="CAT A"/>
    <x v="0"/>
  </r>
  <r>
    <x v="200"/>
    <n v="2015"/>
    <x v="5"/>
    <x v="0"/>
    <s v="Delivery service"/>
    <s v="Bangalore-Delivery service"/>
    <s v="Dunzo is a hyper-local delivery app that connects users to the nearest delivery partner."/>
    <x v="205"/>
    <s v="Lightbox, Evolvence India Fund"/>
    <x v="8"/>
    <x v="7"/>
    <n v="1"/>
    <s v="CAT A"/>
    <x v="0"/>
  </r>
  <r>
    <x v="201"/>
    <n v="2016"/>
    <x v="5"/>
    <x v="1"/>
    <s v="FinTech"/>
    <s v="Mumbai-FinTech"/>
    <s v="The World's #1 Fundraising Service - Investor Meetings + Deal Documents - Globally"/>
    <x v="206"/>
    <s v="Capital One, Arrowroot Capital"/>
    <x v="75"/>
    <x v="0"/>
    <n v="2"/>
    <s v="CAT A"/>
    <x v="0"/>
  </r>
  <r>
    <x v="202"/>
    <n v="2015"/>
    <x v="5"/>
    <x v="0"/>
    <s v="Automotive"/>
    <s v="Bangalore-Automotive"/>
    <s v="Pitstop offers general repair and maintenance services for cars through its doorstep service vehicles."/>
    <x v="207"/>
    <s v="Acko Technology, Services, LetsVenture"/>
    <x v="40"/>
    <x v="10"/>
    <n v="4"/>
    <s v="CAT A"/>
    <x v="0"/>
  </r>
  <r>
    <x v="203"/>
    <n v="2015"/>
    <x v="5"/>
    <x v="1"/>
    <s v="HealthTech"/>
    <s v="Mumbai-HealthTech"/>
    <s v="PharmEasy is a health tech startup offering services such as teleconsultation, medicine deliveries, and diagnostic test sample collection."/>
    <x v="208"/>
    <s v="TPG Growth, Caisse de Depot et Placement du Quebec"/>
    <x v="76"/>
    <x v="7"/>
    <n v="4"/>
    <s v="CAT A"/>
    <x v="0"/>
  </r>
  <r>
    <x v="204"/>
    <n v="2016"/>
    <x v="5"/>
    <x v="0"/>
    <s v="Matrimony"/>
    <s v="Bangalore-Matrimony"/>
    <s v="India’s first and only matrimony app without parents. 10L verified profiles 20L matches 50K relationships 3K marriages"/>
    <x v="209"/>
    <s v="Y Combinator, Rehan A Khan"/>
    <x v="9"/>
    <x v="8"/>
    <n v="5"/>
    <s v="CAT A"/>
    <x v="0"/>
  </r>
  <r>
    <x v="205"/>
    <n v="2017"/>
    <x v="5"/>
    <x v="0"/>
    <s v="FinTech"/>
    <s v="Bangalore-FinTech"/>
    <s v="Avail is a mobile-first platform aiming to financially include the urban mass of India."/>
    <x v="210"/>
    <s v="Alteria Capital, Matrix Partners India"/>
    <x v="9"/>
    <x v="2"/>
    <n v="5"/>
    <s v="CAT A"/>
    <x v="0"/>
  </r>
  <r>
    <x v="206"/>
    <n v="2016"/>
    <x v="5"/>
    <x v="1"/>
    <s v="HealthTech"/>
    <s v="Mumbai-HealthTech"/>
    <s v="Fitterfly offers customized and personalized wellness programs for diabetes PCOS, pregnancy, weight loss, pediatric and nutrition."/>
    <x v="211"/>
    <s v="9Unicorns Accelerator Fund, Metaform Ventures"/>
    <x v="9"/>
    <x v="8"/>
    <n v="4"/>
    <s v="CAT A"/>
    <x v="0"/>
  </r>
  <r>
    <x v="207"/>
    <n v="2015"/>
    <x v="5"/>
    <x v="5"/>
    <s v="HealthTech"/>
    <s v="New Delhi-HealthTech"/>
    <s v="Solving unaddressed Intimate &amp; Menstrual Hygiene issues with our award-winning innovative &amp; modern products."/>
    <x v="212"/>
    <s v="NB Ventures, IAN Fund"/>
    <x v="9"/>
    <x v="6"/>
    <n v="4"/>
    <s v="CAT C"/>
    <x v="0"/>
  </r>
  <r>
    <x v="208"/>
    <n v="2019"/>
    <x v="5"/>
    <x v="0"/>
    <s v="Video communication"/>
    <s v="Bangalore-Video communication"/>
    <s v="Enabling independent professionals to bring offline consulting online with AI"/>
    <x v="213"/>
    <s v="SOSV, Omphalos Ventures India"/>
    <x v="9"/>
    <x v="1"/>
    <n v="4"/>
    <s v="CAT A"/>
    <x v="0"/>
  </r>
  <r>
    <x v="209"/>
    <n v="2010"/>
    <x v="5"/>
    <x v="1"/>
    <s v="FinTech"/>
    <s v="Mumbai-FinTech"/>
    <s v="BlackSoil Capital has transformed into an alternative NBFC and AIF Fund platform with an expertise to finance multiple sectors."/>
    <x v="214"/>
    <m/>
    <x v="9"/>
    <x v="0"/>
    <n v="3"/>
    <s v="CAT A"/>
    <x v="0"/>
  </r>
  <r>
    <x v="210"/>
    <n v="2019"/>
    <x v="5"/>
    <x v="0"/>
    <s v="Supply chain platform"/>
    <s v="Bangalore-Supply chain platform"/>
    <s v="Captain Fresh is a freshwater fish and seafood supply chain platform."/>
    <x v="215"/>
    <s v="Matrix Partners India, Ankur Capital"/>
    <x v="9"/>
    <x v="1"/>
    <n v="3"/>
    <s v="CAT A"/>
    <x v="0"/>
  </r>
  <r>
    <x v="211"/>
    <n v="2017"/>
    <x v="5"/>
    <x v="0"/>
    <s v="Social audio"/>
    <s v="Bangalore-Social audio"/>
    <s v="Headfone helps create and share the audio content with listeners."/>
    <x v="216"/>
    <s v="Hashed"/>
    <x v="9"/>
    <x v="1"/>
    <n v="1"/>
    <s v="CAT A"/>
    <x v="0"/>
  </r>
  <r>
    <x v="212"/>
    <n v="2019"/>
    <x v="5"/>
    <x v="1"/>
    <s v="FinTech"/>
    <s v="Mumbai-FinTech"/>
    <s v="Small businesses-focused non-banking lender"/>
    <x v="217"/>
    <s v="Blue Ashva Capital"/>
    <x v="9"/>
    <x v="0"/>
    <n v="1"/>
    <s v="CAT A"/>
    <x v="0"/>
  </r>
  <r>
    <x v="213"/>
    <n v="2018"/>
    <x v="5"/>
    <x v="27"/>
    <s v="Healthcare"/>
    <s v="Gurgaon-Healthcare"/>
    <s v="Meddo is an end-to-end medical services provider"/>
    <x v="218"/>
    <s v="growX ventures, Venture Gurukool"/>
    <x v="9"/>
    <x v="8"/>
    <n v="1"/>
    <s v="CAT C"/>
    <x v="0"/>
  </r>
  <r>
    <x v="214"/>
    <n v="2015"/>
    <x v="5"/>
    <x v="0"/>
    <s v="E-commerce"/>
    <s v="Bangalore-E-commerce"/>
    <s v="Meesho operates as an online reselling platform that enables anyone to start a business without investment."/>
    <x v="219"/>
    <s v="SAIF Partners, Venture Highway"/>
    <x v="77"/>
    <x v="0"/>
    <n v="4"/>
    <s v="CAT A"/>
    <x v="0"/>
  </r>
  <r>
    <x v="215"/>
    <n v="2018"/>
    <x v="5"/>
    <x v="0"/>
    <s v="Real estate"/>
    <s v="Bangalore-Real estate"/>
    <s v="A prop-tech company that finds and customizes offices, living, or retail spaces based on your requirements."/>
    <x v="220"/>
    <s v="Angel investors"/>
    <x v="78"/>
    <x v="11"/>
    <n v="5"/>
    <s v="CAT A"/>
    <x v="0"/>
  </r>
  <r>
    <x v="216"/>
    <n v="2019"/>
    <x v="5"/>
    <x v="0"/>
    <s v="SaaS startup"/>
    <s v="Bangalore-SaaS startup"/>
    <s v="Convin is a conversation intelligence platform that helps remote sales teams to understand conversations on a deeper levels."/>
    <x v="221"/>
    <s v="9Unicorns Accelerator Fund, Sunder Nookala"/>
    <x v="79"/>
    <x v="11"/>
    <n v="5"/>
    <s v="CAT A"/>
    <x v="0"/>
  </r>
  <r>
    <x v="217"/>
    <n v="2016"/>
    <x v="5"/>
    <x v="5"/>
    <s v="EdTech"/>
    <s v="New Delhi-EdTech"/>
    <s v="ixamBee is to provide best online learning experience for preparation of competitive exams."/>
    <x v="222"/>
    <s v="Mumbai Angels, Narendra Shyamsukha"/>
    <x v="79"/>
    <x v="1"/>
    <n v="4"/>
    <s v="CAT C"/>
    <x v="0"/>
  </r>
  <r>
    <x v="218"/>
    <n v="2019"/>
    <x v="5"/>
    <x v="26"/>
    <s v="Cultural"/>
    <s v="Pune-Cultural"/>
    <s v="Indian Souvenirs online that reflect Indian tradition, culture &amp; stories. Best for personal gifting and corporate gifting."/>
    <x v="223"/>
    <s v="Marquee investors"/>
    <x v="79"/>
    <x v="0"/>
    <n v="3"/>
    <s v="CAT A"/>
    <x v="0"/>
  </r>
  <r>
    <x v="219"/>
    <n v="2019"/>
    <x v="5"/>
    <x v="1"/>
    <s v="EdTech"/>
    <s v="Mumbai-EdTech"/>
    <s v="PurpleTutor is the only coding platform that mandates every teacher to have a formal Computer Science degree"/>
    <x v="224"/>
    <s v="IvyCap Ventures"/>
    <x v="79"/>
    <x v="1"/>
    <n v="1"/>
    <s v="CAT A"/>
    <x v="0"/>
  </r>
  <r>
    <x v="220"/>
    <n v="2019"/>
    <x v="5"/>
    <x v="0"/>
    <s v="Insuretech"/>
    <s v="Bangalore-Insuretech"/>
    <s v="Finsall provides Insurance Premium Financing"/>
    <x v="225"/>
    <s v="Unicorn India Ventures"/>
    <x v="79"/>
    <x v="1"/>
    <n v="1"/>
    <s v="CAT A"/>
    <x v="0"/>
  </r>
  <r>
    <x v="221"/>
    <n v="2019"/>
    <x v="5"/>
    <x v="0"/>
    <s v="Healthcare"/>
    <s v="Bangalore-Healthcare"/>
    <s v="iMumz empowers pregnant mothers to deliver healthy, happy, and intelligent babies through a positive lifestyle."/>
    <x v="226"/>
    <s v="Enzia Ventures, AngelList"/>
    <x v="79"/>
    <x v="0"/>
    <n v="1"/>
    <s v="CAT A"/>
    <x v="0"/>
  </r>
  <r>
    <x v="222"/>
    <n v="2017"/>
    <x v="5"/>
    <x v="1"/>
    <s v="FinTech"/>
    <s v="Mumbai-FinTech"/>
    <s v="Jai Kisan is a fintech platform that provides sustainable financing for rural emerging markets"/>
    <x v="227"/>
    <s v="The Chatterjee Group, Prophetic Ventures"/>
    <x v="14"/>
    <x v="6"/>
    <n v="5"/>
    <s v="CAT A"/>
    <x v="0"/>
  </r>
  <r>
    <x v="223"/>
    <n v="2012"/>
    <x v="5"/>
    <x v="1"/>
    <s v="EdTech"/>
    <s v="Mumbai-EdTech"/>
    <s v="LEAD School offers technology based school transformation system that assures excellent learning for every child."/>
    <x v="228"/>
    <s v="GSV Ventures, Westbridge Capital"/>
    <x v="14"/>
    <x v="12"/>
    <n v="4"/>
    <s v="CAT A"/>
    <x v="0"/>
  </r>
  <r>
    <x v="224"/>
    <n v="2011"/>
    <x v="5"/>
    <x v="1"/>
    <s v="E-commerce"/>
    <s v="Mumbai-E-commerce"/>
    <s v="Pepperfry is an online home and lifestyle shopping store selling products with cash on delivery facilities."/>
    <x v="229"/>
    <s v="InnoVen Capital, Bertelsmann India Investments"/>
    <x v="14"/>
    <x v="2"/>
    <n v="2"/>
    <s v="CAT A"/>
    <x v="0"/>
  </r>
  <r>
    <x v="225"/>
    <n v="2016"/>
    <x v="5"/>
    <x v="0"/>
    <s v="E-commerce"/>
    <s v="Bangalore-E-commerce"/>
    <s v="Udaan is a B2B trade platform that brings manufacturers, traders, retailers, and wholesalers into a single platform"/>
    <x v="230"/>
    <s v="Octahedron Capital, Moonstone Capital"/>
    <x v="80"/>
    <x v="0"/>
    <n v="1"/>
    <s v="CAT A"/>
    <x v="0"/>
  </r>
  <r>
    <x v="186"/>
    <n v="2018"/>
    <x v="5"/>
    <x v="5"/>
    <s v="Automotive"/>
    <s v="New Delhi-Automotive"/>
    <s v="Electric Light Commercial Vehicle"/>
    <x v="191"/>
    <s v="ADB Ventures, Jetty Ventures"/>
    <x v="81"/>
    <x v="6"/>
    <n v="3"/>
    <s v="CAT C"/>
    <x v="0"/>
  </r>
  <r>
    <x v="226"/>
    <n v="2015"/>
    <x v="5"/>
    <x v="0"/>
    <s v="SaaS startup"/>
    <s v="Bangalore-SaaS startup"/>
    <s v="A SAAS platform for retailers and brands to create wonderful post purchase customer journeys using smart receipts technology"/>
    <x v="231"/>
    <s v="http://100x.vc/"/>
    <x v="82"/>
    <x v="1"/>
    <n v="4"/>
    <s v="CAT A"/>
    <x v="0"/>
  </r>
  <r>
    <x v="227"/>
    <n v="2019"/>
    <x v="5"/>
    <x v="27"/>
    <s v="EdTech"/>
    <s v="Gurgaon-EdTech"/>
    <s v="Interactive learning platform for kids"/>
    <x v="232"/>
    <s v="Alpha Wave Incubation"/>
    <x v="82"/>
    <x v="1"/>
    <n v="1"/>
    <s v="CAT C"/>
    <x v="0"/>
  </r>
  <r>
    <x v="228"/>
    <n v="2019"/>
    <x v="5"/>
    <x v="0"/>
    <s v="EdTech"/>
    <s v="Bangalore-EdTech"/>
    <s v="Aim to help students become future-ready, setting them on a path to success that suits them best."/>
    <x v="233"/>
    <s v="Global Founders Capital"/>
    <x v="83"/>
    <x v="0"/>
    <n v="4"/>
    <s v="CAT A"/>
    <x v="0"/>
  </r>
  <r>
    <x v="229"/>
    <n v="2016"/>
    <x v="5"/>
    <x v="0"/>
    <s v="HealthTech"/>
    <s v="Bangalore-HealthTech"/>
    <s v="Maya enables women to keep track of their health via a mobile application."/>
    <x v="234"/>
    <s v="Rajan Anadan"/>
    <x v="83"/>
    <x v="1"/>
    <n v="2"/>
    <s v="CAT A"/>
    <x v="0"/>
  </r>
  <r>
    <x v="144"/>
    <n v="2018"/>
    <x v="5"/>
    <x v="0"/>
    <s v="FinTech"/>
    <s v="Bangalore-FinTech"/>
    <s v="CRED is a members-only credit card management and bill payments platform that rewards users every time they pay their credit card bills."/>
    <x v="146"/>
    <s v="Dragoneer Investment Group, Tiger Global Management"/>
    <x v="84"/>
    <x v="12"/>
    <n v="4"/>
    <s v="CAT A"/>
    <x v="0"/>
  </r>
  <r>
    <x v="230"/>
    <n v="2014"/>
    <x v="5"/>
    <x v="10"/>
    <s v="Renewable Energy"/>
    <s v="Hyderabad-Renewable Energy"/>
    <s v="Freyr Energy is a company that provides full service solar provider based in Hyderabad, India."/>
    <x v="235"/>
    <s v="Impact Partners, C4D Partners"/>
    <x v="3"/>
    <x v="0"/>
    <n v="4"/>
    <s v="CAT B"/>
    <x v="0"/>
  </r>
  <r>
    <x v="231"/>
    <n v="2013"/>
    <x v="5"/>
    <x v="5"/>
    <s v="Dating"/>
    <s v="New Delhi-Dating"/>
    <s v="Trulymadly is a dating platform that uses a match making algorithm."/>
    <x v="236"/>
    <s v="Gaurav Munjal, Snehil Khanor"/>
    <x v="3"/>
    <x v="8"/>
    <n v="4"/>
    <s v="CAT C"/>
    <x v="0"/>
  </r>
  <r>
    <x v="161"/>
    <n v="2015"/>
    <x v="5"/>
    <x v="5"/>
    <s v="Lifestyle"/>
    <s v="New Delhi-Lifestyle"/>
    <s v="Bombay Shaving Company is a consumer goods company that focuses on developing a range of shave care, beard care, and skincare products."/>
    <x v="165"/>
    <s v="Rajesh Sud, KULDEEP JAIN"/>
    <x v="3"/>
    <x v="0"/>
    <n v="3"/>
    <s v="CAT C"/>
    <x v="0"/>
  </r>
  <r>
    <x v="232"/>
    <n v="2018"/>
    <x v="5"/>
    <x v="0"/>
    <s v="HealthTech"/>
    <s v="Bangalore-HealthTech"/>
    <s v="4baseCare develops a unified and patient-centric ecosystem to fight cancer."/>
    <x v="237"/>
    <s v="Mount Judi Ventures, growX Ventures, Season Two Ventures"/>
    <x v="3"/>
    <x v="8"/>
    <n v="3"/>
    <s v="CAT A"/>
    <x v="0"/>
  </r>
  <r>
    <x v="233"/>
    <n v="2017"/>
    <x v="5"/>
    <x v="0"/>
    <s v="EdTech"/>
    <s v="Bangalore-EdTech"/>
    <s v="Kutuki is a learning platform focused on children between the ages of three and seven."/>
    <x v="238"/>
    <s v="Omidyar Network India"/>
    <x v="3"/>
    <x v="1"/>
    <n v="2"/>
    <s v="CAT A"/>
    <x v="0"/>
  </r>
  <r>
    <x v="234"/>
    <n v="2015"/>
    <x v="5"/>
    <x v="26"/>
    <s v="EdTech"/>
    <s v="Pune-EdTech"/>
    <s v="Pariksha - The Sucess App, India's largest vernacular test preparation company for the mobile 1st internet users of India."/>
    <x v="239"/>
    <s v="Venture Catalysts, 9Unicorns Accelerator Fund"/>
    <x v="3"/>
    <x v="8"/>
    <n v="2"/>
    <s v="CAT A"/>
    <x v="0"/>
  </r>
  <r>
    <x v="235"/>
    <n v="2012"/>
    <x v="5"/>
    <x v="0"/>
    <s v="Home Decor"/>
    <s v="Bangalore-Home Decor"/>
    <s v="Furlenco is a subscription-based furniture rental platform that allows users to rent furniture on a monthly basis."/>
    <x v="240"/>
    <s v="BlackSoil Capital"/>
    <x v="3"/>
    <x v="0"/>
    <n v="1"/>
    <s v="CAT A"/>
    <x v="0"/>
  </r>
  <r>
    <x v="236"/>
    <n v="2016"/>
    <x v="5"/>
    <x v="5"/>
    <s v="Beverages"/>
    <s v="New Delhi-Beverages"/>
    <s v="India's first Craft Gin company"/>
    <x v="241"/>
    <m/>
    <x v="3"/>
    <x v="6"/>
    <n v="1"/>
    <s v="CAT C"/>
    <x v="0"/>
  </r>
  <r>
    <x v="237"/>
    <n v="2013"/>
    <x v="5"/>
    <x v="1"/>
    <s v="Media"/>
    <s v="Mumbai-Media"/>
    <s v="Pocket Aces is a digital entertainment company focused on mobile video."/>
    <x v="242"/>
    <s v="3one4 Capital, DSP Group"/>
    <x v="3"/>
    <x v="0"/>
    <n v="1"/>
    <s v="CAT A"/>
    <x v="0"/>
  </r>
  <r>
    <x v="238"/>
    <n v="2017"/>
    <x v="5"/>
    <x v="0"/>
    <s v="Hospitality"/>
    <s v="Bangalore-Hospitality"/>
    <s v="Transform buildings into beautiful, collaborative workspaces and provide infrastructure, services, events and tech"/>
    <x v="243"/>
    <m/>
    <x v="85"/>
    <x v="0"/>
    <n v="4"/>
    <s v="CAT A"/>
    <x v="0"/>
  </r>
  <r>
    <x v="239"/>
    <n v="2016"/>
    <x v="5"/>
    <x v="0"/>
    <s v="FinTech"/>
    <s v="Bangalore-FinTech"/>
    <s v="Avanti Finance lends relatively large but trust-based loans without formal credit footprint."/>
    <x v="244"/>
    <s v="Michael &amp; Susan Dell Foundation"/>
    <x v="85"/>
    <x v="6"/>
    <n v="4"/>
    <s v="CAT A"/>
    <x v="0"/>
  </r>
  <r>
    <x v="240"/>
    <n v="2017"/>
    <x v="5"/>
    <x v="0"/>
    <s v="FinTech"/>
    <s v="Bangalore-FinTech"/>
    <s v="CoinSwitch Kuber is an India-based cryptocurrency exchange platform."/>
    <x v="245"/>
    <s v="Paradigm, Kunal Shah"/>
    <x v="86"/>
    <x v="4"/>
    <n v="4"/>
    <s v="CAT A"/>
    <x v="0"/>
  </r>
  <r>
    <x v="241"/>
    <n v="2010"/>
    <x v="5"/>
    <x v="0"/>
    <s v="Telecommuncation"/>
    <s v="Bangalore-Telecommuncation"/>
    <s v="iBus Networks is an in-building connectivity solutions company"/>
    <x v="246"/>
    <s v="Morgan Stanley"/>
    <x v="87"/>
    <x v="0"/>
    <n v="4"/>
    <s v="CAT A"/>
    <x v="0"/>
  </r>
  <r>
    <x v="242"/>
    <n v="2019"/>
    <x v="5"/>
    <x v="5"/>
    <s v="FinTech"/>
    <s v="New Delhi-FinTech"/>
    <s v="Bank Sathi provides loans, insurance, cards comparison, and approval facility."/>
    <x v="247"/>
    <s v="Dinesh Godara, Aditya Talwar"/>
    <x v="42"/>
    <x v="1"/>
    <n v="5"/>
    <s v="CAT C"/>
    <x v="0"/>
  </r>
  <r>
    <x v="243"/>
    <n v="2015"/>
    <x v="5"/>
    <x v="1"/>
    <s v="EdTech"/>
    <s v="Mumbai-EdTech"/>
    <s v="Mentoria is a holistic career discovery platform that enables students to discover themselves and the careers they will enjoy and excel at."/>
    <x v="248"/>
    <s v="Pradeep K Jaisingh, Jayant Mehrotra"/>
    <x v="42"/>
    <x v="8"/>
    <n v="5"/>
    <s v="CAT A"/>
    <x v="0"/>
  </r>
  <r>
    <x v="244"/>
    <n v="2016"/>
    <x v="5"/>
    <x v="1"/>
    <s v="EdTech"/>
    <s v="Mumbai-EdTech"/>
    <s v="Klassroom offers a one-of-a-kind LIVE interactive learning experience to students."/>
    <x v="249"/>
    <s v="ah! Ventures"/>
    <x v="42"/>
    <x v="8"/>
    <n v="5"/>
    <s v="CAT A"/>
    <x v="0"/>
  </r>
  <r>
    <x v="245"/>
    <n v="2019"/>
    <x v="5"/>
    <x v="0"/>
    <s v="FinTech"/>
    <s v="Bangalore-FinTech"/>
    <s v="Pickright is a fintech marketplace platform for stock market investors and the stock market advisors."/>
    <x v="250"/>
    <s v="Gaurav Gupta, Vivek Srivatsav"/>
    <x v="42"/>
    <x v="0"/>
    <n v="5"/>
    <s v="CAT A"/>
    <x v="0"/>
  </r>
  <r>
    <x v="246"/>
    <n v="2018"/>
    <x v="5"/>
    <x v="0"/>
    <s v="HealthTech"/>
    <s v="Bangalore-HealthTech"/>
    <s v="Comofi Medtech is a healthcare robotics startup."/>
    <x v="251"/>
    <s v="CIIE.CO, KIIT-TBI"/>
    <x v="42"/>
    <x v="0"/>
    <n v="4"/>
    <s v="CAT A"/>
    <x v="0"/>
  </r>
  <r>
    <x v="246"/>
    <n v="2017"/>
    <x v="5"/>
    <x v="0"/>
    <s v="HeathTech"/>
    <s v="Bangalore-HeathTech"/>
    <s v="Comofi Medtech develops healthcare products using artificial intelligence, augmented reality and IoT technologies"/>
    <x v="252"/>
    <s v="CIIE.CO"/>
    <x v="42"/>
    <x v="0"/>
    <n v="2"/>
    <s v="CAT A"/>
    <x v="0"/>
  </r>
  <r>
    <x v="247"/>
    <n v="2017"/>
    <x v="5"/>
    <x v="6"/>
    <s v="Cannabis startup"/>
    <s v="Noida-Cannabis startup"/>
    <s v="Cannabis and Hemp company"/>
    <x v="253"/>
    <s v="Mumbai Angels"/>
    <x v="42"/>
    <x v="1"/>
    <n v="2"/>
    <s v="CAT C"/>
    <x v="0"/>
  </r>
  <r>
    <x v="248"/>
    <n v="2015"/>
    <x v="5"/>
    <x v="1"/>
    <s v="Beauty products"/>
    <s v="Mumbai-Beauty products"/>
    <s v="MyGlamm is a direct-to-consumer brand of award winning European beauty products."/>
    <x v="254"/>
    <s v="Bessemer Venture Partners"/>
    <x v="88"/>
    <x v="9"/>
    <n v="3"/>
    <s v="CAT A"/>
    <x v="0"/>
  </r>
  <r>
    <x v="249"/>
    <n v="2012"/>
    <x v="5"/>
    <x v="5"/>
    <s v="E-commerce"/>
    <s v="New Delhi-E-commerce"/>
    <s v="Ecom Express is an end-to-end technology-enabled logistics solutions provider to the Indian e-commerce industry."/>
    <x v="255"/>
    <s v="CDC Group, Partners Group"/>
    <x v="88"/>
    <x v="0"/>
    <n v="3"/>
    <s v="CAT C"/>
    <x v="0"/>
  </r>
  <r>
    <x v="250"/>
    <n v="2017"/>
    <x v="5"/>
    <x v="5"/>
    <s v="FinTech"/>
    <s v="New Delhi-FinTech"/>
    <s v="Satya MicroCapital is a micro finance company based on a group lending model that allows borrowers to share liability."/>
    <x v="256"/>
    <s v="BlueOrchard Finance S A, Gojo &amp; Company"/>
    <x v="88"/>
    <x v="0"/>
    <n v="2"/>
    <s v="CAT C"/>
    <x v="0"/>
  </r>
  <r>
    <x v="251"/>
    <n v="2010"/>
    <x v="5"/>
    <x v="0"/>
    <s v="AgriTech"/>
    <s v="Bangalore-AgriTech"/>
    <s v="CropIn is a leading AI and Data-led agri-tech organization that provides SaaS solutions to agribusinesses globally using deep learning."/>
    <x v="257"/>
    <s v="Invested Development, Pratithi Investment Trust"/>
    <x v="88"/>
    <x v="9"/>
    <n v="1"/>
    <s v="CAT A"/>
    <x v="0"/>
  </r>
  <r>
    <x v="252"/>
    <n v="2014"/>
    <x v="5"/>
    <x v="5"/>
    <s v="Home services"/>
    <s v="New Delhi-Home services"/>
    <s v="Urban Company (Formerly UrbanClap) is a home and beauty services platform in India, Middle East, Singapore and Australia"/>
    <x v="258"/>
    <s v="Vy Capital"/>
    <x v="89"/>
    <x v="0"/>
    <n v="4"/>
    <s v="CAT C"/>
    <x v="0"/>
  </r>
  <r>
    <x v="253"/>
    <n v="2014"/>
    <x v="5"/>
    <x v="0"/>
    <s v="Advertisement"/>
    <s v="Bangalore-Advertisement"/>
    <s v="Voiro is the first all-in-one revenue management suite exclusively for ad-led digital publishers across media."/>
    <x v="259"/>
    <s v="1Crowd"/>
    <x v="90"/>
    <x v="8"/>
    <n v="3"/>
    <s v="CAT A"/>
    <x v="0"/>
  </r>
  <r>
    <x v="254"/>
    <n v="2018"/>
    <x v="5"/>
    <x v="0"/>
    <s v="Blockchain startup"/>
    <s v="Bangalore-Blockchain startup"/>
    <s v="Koinearth is a stealth mode startup working at the intersection of blockchains, machine learning and mechanism design"/>
    <x v="260"/>
    <s v="YourNest"/>
    <x v="90"/>
    <x v="8"/>
    <n v="3"/>
    <s v="CAT A"/>
    <x v="0"/>
  </r>
  <r>
    <x v="234"/>
    <n v="2015"/>
    <x v="5"/>
    <x v="26"/>
    <s v="EdTech"/>
    <s v="Pune-EdTech"/>
    <s v="Pariksha - The Sucess App, India's largest vernacular test preparation company for the mobile 1st internet users of India"/>
    <x v="239"/>
    <s v="Venture Catalysts, 9Unicorns Accelerator Fund"/>
    <x v="90"/>
    <x v="0"/>
    <n v="1"/>
    <s v="CAT A"/>
    <x v="0"/>
  </r>
  <r>
    <x v="255"/>
    <n v="2016"/>
    <x v="5"/>
    <x v="6"/>
    <s v="FinTech"/>
    <s v="Noida-FinTech"/>
    <s v="Nivesh.com is a mass market mutual funds investment platform."/>
    <x v="261"/>
    <s v="Raghav Kapur, Indian Angel Network"/>
    <x v="91"/>
    <x v="8"/>
    <n v="5"/>
    <s v="CAT C"/>
    <x v="0"/>
  </r>
  <r>
    <x v="256"/>
    <n v="2014"/>
    <x v="5"/>
    <x v="0"/>
    <s v="FinTech"/>
    <s v="Bangalore-FinTech"/>
    <s v="Razorpay is a platform that enables businesses to accept, process, and disburse payments."/>
    <x v="262"/>
    <s v="Matrix Partners India, GIC"/>
    <x v="92"/>
    <x v="7"/>
    <n v="4"/>
    <s v="CAT A"/>
    <x v="0"/>
  </r>
  <r>
    <x v="257"/>
    <n v="2013"/>
    <x v="5"/>
    <x v="26"/>
    <s v="EdTech"/>
    <s v="Pune-EdTech"/>
    <s v="ImaginXP is a curriculum company with a focus on training and certification in UX Design and Design Thinking."/>
    <x v="263"/>
    <s v="Venture Catalysts"/>
    <x v="43"/>
    <x v="0"/>
    <n v="3"/>
    <s v="CAT A"/>
    <x v="0"/>
  </r>
  <r>
    <x v="258"/>
    <n v="2016"/>
    <x v="5"/>
    <x v="0"/>
    <s v="AI startup"/>
    <s v="Bangalore-AI startup"/>
    <s v="Enable true digital transformation with AI driven insights, to enable manufacturers stay ten steps ahead of process inefficiencies and equipment failures"/>
    <x v="264"/>
    <s v="YourNest Venture Capital"/>
    <x v="43"/>
    <x v="1"/>
    <n v="2"/>
    <s v="CAT A"/>
    <x v="0"/>
  </r>
  <r>
    <x v="259"/>
    <n v="2019"/>
    <x v="5"/>
    <x v="5"/>
    <s v="Blockchain startup"/>
    <s v="New Delhi-Blockchain startup"/>
    <s v="Biconomy is a technology company building transaction infrastructure for next-generation Web 3 applications."/>
    <x v="265"/>
    <s v="Binance Labs, Zee Prime Capital"/>
    <x v="43"/>
    <x v="1"/>
    <n v="1"/>
    <s v="CAT C"/>
    <x v="0"/>
  </r>
  <r>
    <x v="260"/>
    <n v="2018"/>
    <x v="5"/>
    <x v="1"/>
    <s v="Manufacturing startup"/>
    <s v="Mumbai-Manufacturing startup"/>
    <s v="Karkhana.io is an on-demand manufacturing platform with a vision of digitalizing manufacturing."/>
    <x v="266"/>
    <s v="Zone Startups In"/>
    <x v="43"/>
    <x v="1"/>
    <n v="1"/>
    <s v="CAT A"/>
    <x v="0"/>
  </r>
  <r>
    <x v="181"/>
    <n v="2011"/>
    <x v="5"/>
    <x v="0"/>
    <s v="EdTech"/>
    <s v="Bangalore-EdTech"/>
    <s v="BYJU'S is an educational technology company that develops personalized learning programs for K-12 students."/>
    <x v="186"/>
    <s v="Tiga Investments, Baron Capital"/>
    <x v="93"/>
    <x v="0"/>
    <n v="5"/>
    <s v="CAT A"/>
    <x v="0"/>
  </r>
  <r>
    <x v="261"/>
    <n v="2018"/>
    <x v="5"/>
    <x v="0"/>
    <s v="B2B Marketplace"/>
    <s v="Bangalore-B2B Marketplace"/>
    <s v="Gig Economy Platform | Task Fulfillment Platform | New-age fulfillment solutions"/>
    <x v="267"/>
    <s v="Quess Corp India"/>
    <x v="94"/>
    <x v="0"/>
    <n v="1"/>
    <s v="CAT A"/>
    <x v="0"/>
  </r>
  <r>
    <x v="262"/>
    <n v="2016"/>
    <x v="5"/>
    <x v="0"/>
    <s v="Tech Startup"/>
    <s v="Bangalore-Tech Startup"/>
    <s v="Zoko makes it easy for businesses to do Sales, Marketing &amp; Customer Support on WhatsApp."/>
    <x v="268"/>
    <s v="Y Combinator"/>
    <x v="19"/>
    <x v="1"/>
    <n v="4"/>
    <s v="CAT A"/>
    <x v="0"/>
  </r>
  <r>
    <x v="263"/>
    <n v="2018"/>
    <x v="5"/>
    <x v="27"/>
    <s v="FinTech"/>
    <s v="Gurgaon-FinTech"/>
    <s v="Convert smartphones into a POS machine using our ZUP proximity payment technology, with no additional hardware and no need for NFC."/>
    <x v="269"/>
    <s v="Anthill Ventures"/>
    <x v="95"/>
    <x v="8"/>
    <n v="1"/>
    <s v="CAT C"/>
    <x v="0"/>
  </r>
  <r>
    <x v="264"/>
    <n v="2019"/>
    <x v="5"/>
    <x v="26"/>
    <s v="Tech Startup"/>
    <s v="Pune-Tech Startup"/>
    <s v="Zotalabs gives the power of Emerging Technology to your digital automation with our easy to use APIs."/>
    <x v="270"/>
    <s v="Alfa Ventures"/>
    <x v="96"/>
    <x v="1"/>
    <n v="3"/>
    <s v="CAT A"/>
    <x v="0"/>
  </r>
  <r>
    <x v="265"/>
    <n v="2019"/>
    <x v="5"/>
    <x v="0"/>
    <s v="AI startup"/>
    <s v="Bangalore-AI startup"/>
    <s v="Unbox Robotics builds on-demand AI-driven warehouse robotics solutions, which can be deployed using limited foot-print, time, and capital."/>
    <x v="271"/>
    <s v="BEENEXT, Entrepreneur First"/>
    <x v="97"/>
    <x v="8"/>
    <n v="4"/>
    <s v="CAT A"/>
    <x v="0"/>
  </r>
  <r>
    <x v="266"/>
    <n v="2015"/>
    <x v="5"/>
    <x v="1"/>
    <s v="EdTech"/>
    <s v="Mumbai-EdTech"/>
    <s v="UpGrad is an online higher education platform."/>
    <x v="272"/>
    <s v="Unilazer Ventures, IIFL Asset Management"/>
    <x v="98"/>
    <x v="0"/>
    <n v="4"/>
    <s v="CAT A"/>
    <x v="0"/>
  </r>
  <r>
    <x v="267"/>
    <n v="2018"/>
    <x v="5"/>
    <x v="0"/>
    <s v="E-commerce"/>
    <s v="Bangalore-E-commerce"/>
    <s v="Zetwerk is an online marketplace that connects buyers and suppliers for manufacturing jobs."/>
    <x v="273"/>
    <s v="Sequoia Capital India, Accel"/>
    <x v="98"/>
    <x v="12"/>
    <n v="2"/>
    <s v="CAT A"/>
    <x v="0"/>
  </r>
  <r>
    <x v="268"/>
    <n v="2017"/>
    <x v="5"/>
    <x v="0"/>
    <s v="Retail"/>
    <s v="Bangalore-Retail"/>
    <s v="DusMinute aims to transform how communities live by giving them access to world-class amenities at their doorstep."/>
    <x v="274"/>
    <s v="Indian Angel Network"/>
    <x v="99"/>
    <x v="8"/>
    <n v="4"/>
    <s v="CAT A"/>
    <x v="0"/>
  </r>
  <r>
    <x v="73"/>
    <n v="2019"/>
    <x v="5"/>
    <x v="0"/>
    <s v="FinTech"/>
    <s v="Bangalore-FinTech"/>
    <s v="Karbon Card is a financial platform for Indian entrepreneurs."/>
    <x v="275"/>
    <s v="MyAsia VC, Orios Venture Partners"/>
    <x v="37"/>
    <x v="8"/>
    <n v="5"/>
    <s v="CAT A"/>
    <x v="0"/>
  </r>
  <r>
    <x v="269"/>
    <n v="2019"/>
    <x v="5"/>
    <x v="0"/>
    <s v="Tech Startup"/>
    <s v="Bangalore-Tech Startup"/>
    <s v="Rulezero is a technology platform created by experienced startup executives to automate and manage the equity ownership of a startup."/>
    <x v="276"/>
    <s v="Induslaw, Reddy Futures"/>
    <x v="37"/>
    <x v="1"/>
    <n v="5"/>
    <s v="CAT A"/>
    <x v="0"/>
  </r>
  <r>
    <x v="270"/>
    <n v="2019"/>
    <x v="5"/>
    <x v="0"/>
    <s v="AI startup"/>
    <s v="Bangalore-AI startup"/>
    <s v="Myelin Foundry is a deep tech product start-up transforming human experiences and industry outcomes by building Artificial Intelligence algorithms on video, voice, and sensor data, for consumer edge devices"/>
    <x v="277"/>
    <s v="Beyond Next Ventures"/>
    <x v="37"/>
    <x v="8"/>
    <n v="5"/>
    <s v="CAT A"/>
    <x v="0"/>
  </r>
  <r>
    <x v="271"/>
    <n v="2014"/>
    <x v="5"/>
    <x v="1"/>
    <s v="Retail"/>
    <s v="Mumbai-Retail"/>
    <s v="6Degree is a fashion retail startup that provides a launchpad to fashion talent and brands using a tech-enabled platform."/>
    <x v="278"/>
    <s v="Keiretsu Forum, SucSEED Venture Partners"/>
    <x v="37"/>
    <x v="0"/>
    <n v="5"/>
    <s v="CAT A"/>
    <x v="0"/>
  </r>
  <r>
    <x v="272"/>
    <n v="2010"/>
    <x v="5"/>
    <x v="1"/>
    <s v="E-commerce"/>
    <s v="Mumbai-E-commerce"/>
    <s v="Taikee is the ISO-certified, B2B e-commerce platform of Peel-Works, enabling better lives for corner stores."/>
    <x v="279"/>
    <m/>
    <x v="37"/>
    <x v="0"/>
    <n v="4"/>
    <s v="CAT A"/>
    <x v="0"/>
  </r>
  <r>
    <x v="273"/>
    <n v="2017"/>
    <x v="5"/>
    <x v="5"/>
    <s v="Oil and Energy"/>
    <s v="New Delhi-Oil and Energy"/>
    <s v="FuelBuddy is the FIRST legal private company in India to have permissions in place to deliver fuel. FUELDELIVERY APP."/>
    <x v="280"/>
    <s v="Jaipuria Family Office"/>
    <x v="37"/>
    <x v="0"/>
    <n v="4"/>
    <s v="CAT C"/>
    <x v="0"/>
  </r>
  <r>
    <x v="274"/>
    <n v="2015"/>
    <x v="5"/>
    <x v="26"/>
    <s v="MarTech"/>
    <s v="Pune-MarTech"/>
    <s v="Data Science powered - Admission &amp; Marketing CRM Automation for Education Enrolments"/>
    <x v="281"/>
    <s v="9Unicorns Accelerator Fund, Indian Angel Network"/>
    <x v="37"/>
    <x v="8"/>
    <n v="3"/>
    <s v="CAT A"/>
    <x v="0"/>
  </r>
  <r>
    <x v="275"/>
    <n v="2019"/>
    <x v="5"/>
    <x v="1"/>
    <s v="Content publishing"/>
    <s v="Mumbai-Content publishing"/>
    <s v="Pencil is a content publishing platform that enables writers to publish their work for free."/>
    <x v="282"/>
    <s v="Inflection Point Ventures, SucSEED Venture Partners"/>
    <x v="37"/>
    <x v="8"/>
    <n v="2"/>
    <s v="CAT A"/>
    <x v="0"/>
  </r>
  <r>
    <x v="276"/>
    <n v="2017"/>
    <x v="5"/>
    <x v="5"/>
    <s v="FinTech"/>
    <s v="New Delhi-FinTech"/>
    <s v="Progcap is a financial service company that provides financial opportunities for micro and small businesses in the last mile."/>
    <x v="283"/>
    <s v="Somak Ghosh, M V Nair"/>
    <x v="37"/>
    <x v="2"/>
    <n v="2"/>
    <s v="CAT C"/>
    <x v="0"/>
  </r>
  <r>
    <x v="277"/>
    <n v="2016"/>
    <x v="5"/>
    <x v="5"/>
    <s v="FinTech"/>
    <s v="New Delhi-FinTech"/>
    <s v="AVIOM India is an Affordable Housing Finance company facilitating families in mostly semi urban areas in realising their dream of owning their first home."/>
    <x v="284"/>
    <s v="Gojo &amp; Company"/>
    <x v="37"/>
    <x v="2"/>
    <n v="2"/>
    <s v="CAT C"/>
    <x v="0"/>
  </r>
  <r>
    <x v="278"/>
    <n v="2015"/>
    <x v="5"/>
    <x v="1"/>
    <s v="Hospitality"/>
    <s v="Mumbai-Hospitality"/>
    <s v="Vista Rooms is a South Asia's largest luxury holiday home rental management company. We are on a mission to build the &quot;Marriott for Homes&quot;"/>
    <x v="285"/>
    <s v="Singapore Angel Network, Artha India Ventures"/>
    <x v="37"/>
    <x v="0"/>
    <n v="1"/>
    <s v="CAT A"/>
    <x v="0"/>
  </r>
  <r>
    <x v="279"/>
    <n v="2015"/>
    <x v="5"/>
    <x v="5"/>
    <s v="EdTech"/>
    <s v="New Delhi-EdTech"/>
    <s v="Mindler is a career counseling company that provides career development guidance counseling services for students."/>
    <x v="286"/>
    <s v="Inflection Point Ventures, DLabs"/>
    <x v="37"/>
    <x v="8"/>
    <n v="1"/>
    <s v="CAT C"/>
    <x v="0"/>
  </r>
  <r>
    <x v="280"/>
    <n v="2011"/>
    <x v="5"/>
    <x v="26"/>
    <s v="Food and Beverages"/>
    <s v="Pune-Food and Beverages"/>
    <s v="Committed to improving the quality of life, True Elements provides food that is packed with the goodness of nature!"/>
    <x v="287"/>
    <s v="RP-Sanjiv Goenka Group"/>
    <x v="37"/>
    <x v="0"/>
    <n v="1"/>
    <s v="CAT A"/>
    <x v="0"/>
  </r>
  <r>
    <x v="281"/>
    <n v="2018"/>
    <x v="5"/>
    <x v="0"/>
    <s v="Vehicle repair startup"/>
    <s v="Bangalore-Vehicle repair startup"/>
    <s v="ReadyAssist is one of the India's leading 24/7 roadside assistance, breakdown support, towing and repairs provider for both Bikes &amp; Cars."/>
    <x v="288"/>
    <s v="Satish Grampurohit"/>
    <x v="37"/>
    <x v="1"/>
    <n v="1"/>
    <s v="CAT A"/>
    <x v="0"/>
  </r>
  <r>
    <x v="282"/>
    <n v="2018"/>
    <x v="5"/>
    <x v="0"/>
    <s v="Pollution control equiptment"/>
    <s v="Bangalore-Pollution control equiptment"/>
    <s v="State-of-the-art air pollution control equipment to improve air quality across buildings, industries, and cities."/>
    <x v="289"/>
    <s v="Blue Ashva Capital"/>
    <x v="37"/>
    <x v="0"/>
    <n v="1"/>
    <s v="CAT A"/>
    <x v="0"/>
  </r>
  <r>
    <x v="283"/>
    <n v="2019"/>
    <x v="5"/>
    <x v="0"/>
    <s v="FinTech"/>
    <s v="Bangalore-FinTech"/>
    <s v="Avataar Venture Partners is a growth Capital Investment Firm."/>
    <x v="290"/>
    <m/>
    <x v="100"/>
    <x v="0"/>
    <n v="2"/>
    <s v="CAT A"/>
    <x v="0"/>
  </r>
  <r>
    <x v="139"/>
    <n v="2018"/>
    <x v="5"/>
    <x v="5"/>
    <s v="FinTech"/>
    <s v="New Delhi-FinTech"/>
    <s v="BharatPe develops a QR code-based payment app for offline retailers and businesses."/>
    <x v="141"/>
    <s v="Amplo, Insight Partners"/>
    <x v="100"/>
    <x v="12"/>
    <n v="2"/>
    <s v="CAT C"/>
    <x v="0"/>
  </r>
  <r>
    <x v="158"/>
    <n v="2016"/>
    <x v="5"/>
    <x v="1"/>
    <s v="Fashion &amp; Lifestyle"/>
    <s v="Mumbai-Fashion &amp; Lifestyle"/>
    <s v="boAt is a lifestyle brand that deals in fashionable consumer electronics."/>
    <x v="162"/>
    <s v="InnoVen Capital, InnoVen Capita"/>
    <x v="100"/>
    <x v="14"/>
    <n v="1"/>
    <s v="CAT A"/>
    <x v="0"/>
  </r>
  <r>
    <x v="284"/>
    <n v="2016"/>
    <x v="5"/>
    <x v="0"/>
    <s v="EdTech"/>
    <s v="Bangalore-EdTech"/>
    <s v="PlayShifu is an EdTech startup that offers teaching/learning tools for kids (4-12 years of age)."/>
    <x v="291"/>
    <s v="Chiratae Ventures, Bharat Innovation Fund"/>
    <x v="101"/>
    <x v="4"/>
    <n v="4"/>
    <s v="CAT A"/>
    <x v="0"/>
  </r>
  <r>
    <x v="285"/>
    <n v="2019"/>
    <x v="5"/>
    <x v="0"/>
    <s v="FinTech"/>
    <s v="Bangalore-FinTech"/>
    <s v="Leap Finance is a fintech startup for Indian students pursuing international higher education"/>
    <x v="292"/>
    <s v="Jungle Ventures"/>
    <x v="101"/>
    <x v="4"/>
    <n v="3"/>
    <s v="CAT A"/>
    <x v="0"/>
  </r>
  <r>
    <x v="286"/>
    <n v="2017"/>
    <x v="5"/>
    <x v="0"/>
    <s v="Health care"/>
    <s v="Bangalore-Health care"/>
    <s v="Mfine is an health-tech startup that offers an AI-powered online doctor consultation app."/>
    <x v="293"/>
    <s v="Blockchain Capital, SBI Ven Capital"/>
    <x v="102"/>
    <x v="0"/>
    <n v="1"/>
    <s v="CAT A"/>
    <x v="0"/>
  </r>
  <r>
    <x v="287"/>
    <n v="2015"/>
    <x v="5"/>
    <x v="5"/>
    <s v="Food &amp; Beverages"/>
    <s v="New Delhi-Food &amp; Beverages"/>
    <s v="Creating a sustainable and scalable cloud kitchen network."/>
    <x v="294"/>
    <s v="Mumbai Angels Network, Expert DOJO"/>
    <x v="103"/>
    <x v="11"/>
    <n v="4"/>
    <s v="CAT C"/>
    <x v="0"/>
  </r>
  <r>
    <x v="288"/>
    <n v="2017"/>
    <x v="5"/>
    <x v="1"/>
    <s v="Renewable Energy"/>
    <s v="Mumbai-Renewable Energy"/>
    <s v="Magenta is in the business of Enabling electric mobility &amp; Making electricity clean"/>
    <x v="295"/>
    <s v="JITO Angel Network, LetsVenture"/>
    <x v="6"/>
    <x v="6"/>
    <n v="5"/>
    <s v="CAT A"/>
    <x v="0"/>
  </r>
  <r>
    <x v="289"/>
    <n v="2019"/>
    <x v="5"/>
    <x v="0"/>
    <s v="HealthCare"/>
    <s v="Bangalore-HealthCare"/>
    <s v="High quality health insurance and health benefits"/>
    <x v="296"/>
    <s v="Harsh Jain, Lalit Keshre"/>
    <x v="6"/>
    <x v="6"/>
    <n v="5"/>
    <s v="CAT A"/>
    <x v="0"/>
  </r>
  <r>
    <x v="290"/>
    <n v="2015"/>
    <x v="5"/>
    <x v="10"/>
    <s v="HR Tech"/>
    <s v="Hyderabad-HR Tech"/>
    <s v="Darwinbox is an end-to-end enterprise HR software that enables enterprises to automate entire employee lifecycle in one HR platform."/>
    <x v="297"/>
    <s v="Sequoia Capital India, 3one4 Capital"/>
    <x v="6"/>
    <x v="0"/>
    <n v="1"/>
    <s v="CAT B"/>
    <x v="0"/>
  </r>
  <r>
    <x v="240"/>
    <n v="2017"/>
    <x v="5"/>
    <x v="0"/>
    <s v="Cryptocurrency"/>
    <s v="Bangalore-Cryptocurrency"/>
    <s v="Coinswitch.co is a cryptocurrency exchange aggregator platform."/>
    <x v="245"/>
    <s v="Ribbit Capital, Kunal Shah"/>
    <x v="6"/>
    <x v="6"/>
    <n v="1"/>
    <s v="CAT A"/>
    <x v="0"/>
  </r>
  <r>
    <x v="291"/>
    <n v="2018"/>
    <x v="5"/>
    <x v="1"/>
    <s v="FinTech"/>
    <s v="Mumbai-FinTech"/>
    <s v="Alteria Capital is a Venture debt firm ."/>
    <x v="298"/>
    <m/>
    <x v="104"/>
    <x v="2"/>
    <n v="4"/>
    <s v="CAT A"/>
    <x v="0"/>
  </r>
  <r>
    <x v="292"/>
    <n v="2015"/>
    <x v="5"/>
    <x v="0"/>
    <s v="Food and Beverages"/>
    <s v="Bangalore-Food and Beverages"/>
    <s v="Jumbotail is solving an important problem of organising food and grocery ecosystem in India through technology, data science and design."/>
    <x v="299"/>
    <s v="Nexus Venture Partners, 23 High Networth Individuals (HNIs)"/>
    <x v="105"/>
    <x v="15"/>
    <n v="1"/>
    <s v="CAT A"/>
    <x v="0"/>
  </r>
  <r>
    <x v="293"/>
    <n v="2014"/>
    <x v="5"/>
    <x v="0"/>
    <s v="HealthCare"/>
    <s v="Bangalore-HealthCare"/>
    <s v="HealthPlix is a healthtech startup"/>
    <x v="300"/>
    <s v="JSW Ventures, Kalaari Capital"/>
    <x v="106"/>
    <x v="4"/>
    <n v="3"/>
    <s v="CAT A"/>
    <x v="0"/>
  </r>
  <r>
    <x v="294"/>
    <n v="2018"/>
    <x v="5"/>
    <x v="0"/>
    <s v="Social Media"/>
    <s v="Bangalore-Social Media"/>
    <s v="Chingari operates as a short video platform."/>
    <x v="301"/>
    <s v="FJ Labs, Brian Norgard"/>
    <x v="107"/>
    <x v="0"/>
    <n v="4"/>
    <s v="CAT A"/>
    <x v="0"/>
  </r>
  <r>
    <x v="295"/>
    <n v="2016"/>
    <x v="5"/>
    <x v="0"/>
    <s v="Bike Rental"/>
    <s v="Bangalore-Bike Rental"/>
    <s v="A bike-share for Indian campuses"/>
    <x v="302"/>
    <s v="Y Combinator"/>
    <x v="108"/>
    <x v="0"/>
    <n v="3"/>
    <s v="CAT A"/>
    <x v="0"/>
  </r>
  <r>
    <x v="296"/>
    <n v="2015"/>
    <x v="5"/>
    <x v="0"/>
    <s v="EdTech"/>
    <s v="Bangalore-EdTech"/>
    <s v="Quizizz is a Education based startup"/>
    <x v="303"/>
    <s v="Eight Roads Ventures India, Nexus Venture Partners"/>
    <x v="109"/>
    <x v="6"/>
    <n v="3"/>
    <s v="CAT A"/>
    <x v="0"/>
  </r>
  <r>
    <x v="297"/>
    <n v="2019"/>
    <x v="5"/>
    <x v="0"/>
    <s v="Recruitment"/>
    <s v="Bangalore-Recruitment"/>
    <s v="Apna is a recruitment platform that gives opportunities for blue or grey collar jobs."/>
    <x v="304"/>
    <s v="Sequoia Capital India, Rocketship.vc"/>
    <x v="109"/>
    <x v="0"/>
    <n v="3"/>
    <s v="CAT A"/>
    <x v="0"/>
  </r>
  <r>
    <x v="298"/>
    <n v="2016"/>
    <x v="5"/>
    <x v="1"/>
    <s v="Heathcare"/>
    <s v="Mumbai-Heathcare"/>
    <s v="OZiva is a plant-based Clean Nutrition Brand."/>
    <x v="305"/>
    <s v="F-Prime Capital, Eight Roads Ventures India"/>
    <x v="110"/>
    <x v="4"/>
    <n v="3"/>
    <s v="CAT A"/>
    <x v="0"/>
  </r>
  <r>
    <x v="299"/>
    <n v="2017"/>
    <x v="5"/>
    <x v="0"/>
    <s v="HealthTech"/>
    <s v="Bangalore-HealthTech"/>
    <s v="Mobile App for Patients and Doctors"/>
    <x v="306"/>
    <s v="Fresco Capital, Social Starts"/>
    <x v="110"/>
    <x v="6"/>
    <n v="2"/>
    <s v="CAT A"/>
    <x v="0"/>
  </r>
  <r>
    <x v="300"/>
    <n v="2016"/>
    <x v="5"/>
    <x v="0"/>
    <s v="E-commerce"/>
    <s v="Bangalore-E-commerce"/>
    <s v="Paperfly is an e-commerce fulfillment and nationwide delivery solution in Bangladesh"/>
    <x v="307"/>
    <s v="Ecom Express"/>
    <x v="111"/>
    <x v="0"/>
    <n v="1"/>
    <s v="CAT A"/>
    <x v="0"/>
  </r>
  <r>
    <x v="301"/>
    <n v="2017"/>
    <x v="5"/>
    <x v="5"/>
    <s v="B2B service"/>
    <s v="New Delhi-B2B service"/>
    <s v="FreeStand enables FMCG brands to execute trackable and scalable product sampling campaigns."/>
    <x v="308"/>
    <s v="SucSEED Indovation, IIM Calcutta Innovation Park"/>
    <x v="112"/>
    <x v="0"/>
    <n v="4"/>
    <s v="CAT C"/>
    <x v="0"/>
  </r>
  <r>
    <x v="302"/>
    <n v="2019"/>
    <x v="5"/>
    <x v="0"/>
    <s v="IT"/>
    <s v="Bangalore-IT"/>
    <s v="Product Visualisation Technology for Commerce"/>
    <x v="309"/>
    <s v="Spanache"/>
    <x v="112"/>
    <x v="1"/>
    <n v="4"/>
    <s v="CAT A"/>
    <x v="0"/>
  </r>
  <r>
    <x v="303"/>
    <n v="2018"/>
    <x v="5"/>
    <x v="0"/>
    <s v="Helathcare"/>
    <s v="Bangalore-Helathcare"/>
    <s v="Supply6 is a food supplement brand that claims to provide nutritional supplements in drinkable forms such as smoothies."/>
    <x v="310"/>
    <s v="Rohit Goutamchand, India CXO Fund"/>
    <x v="112"/>
    <x v="1"/>
    <n v="2"/>
    <s v="CAT A"/>
    <x v="0"/>
  </r>
  <r>
    <x v="304"/>
    <n v="2019"/>
    <x v="5"/>
    <x v="1"/>
    <s v="EdTech"/>
    <s v="Mumbai-EdTech"/>
    <s v="HobSpace is a platform for extra-curricular activities online and offline for kids between 3-14 years."/>
    <x v="311"/>
    <s v="Siddharth Bhaskar Shah, Upsparks"/>
    <x v="112"/>
    <x v="16"/>
    <n v="1"/>
    <s v="CAT A"/>
    <x v="0"/>
  </r>
  <r>
    <x v="305"/>
    <n v="2017"/>
    <x v="5"/>
    <x v="0"/>
    <s v="FinTech"/>
    <s v="Bangalore-FinTech"/>
    <s v="Speciale Invest is an early stage investor focusing on Tech-driven/Deep-tech ventures."/>
    <x v="312"/>
    <m/>
    <x v="20"/>
    <x v="0"/>
    <n v="4"/>
    <s v="CAT A"/>
    <x v="0"/>
  </r>
  <r>
    <x v="306"/>
    <n v="2019"/>
    <x v="5"/>
    <x v="0"/>
    <s v="Tech Startup"/>
    <s v="Bangalore-Tech Startup"/>
    <s v="India’s first neobusiness platform"/>
    <x v="313"/>
    <s v="Elevation Capital"/>
    <x v="20"/>
    <x v="6"/>
    <n v="3"/>
    <s v="CAT A"/>
    <x v="0"/>
  </r>
  <r>
    <x v="307"/>
    <n v="2019"/>
    <x v="5"/>
    <x v="1"/>
    <s v="FinTech"/>
    <s v="Mumbai-FinTech"/>
    <s v="SarvaGram provides livelihood upgradation for aspiring households based in rural and semi-urban India."/>
    <x v="314"/>
    <s v="Elevation Capital"/>
    <x v="20"/>
    <x v="4"/>
    <n v="2"/>
    <s v="CAT A"/>
    <x v="0"/>
  </r>
  <r>
    <x v="308"/>
    <n v="2016"/>
    <x v="5"/>
    <x v="1"/>
    <s v="FinTech"/>
    <s v="Mumbai-FinTech"/>
    <s v="Eduvanz is new, innovative finance company, which is completely revolutionizing the student loan market."/>
    <x v="315"/>
    <s v="InCred Financial Services, Vivriti Capital, Northern Arc Capital"/>
    <x v="20"/>
    <x v="2"/>
    <n v="2"/>
    <s v="CAT A"/>
    <x v="0"/>
  </r>
  <r>
    <x v="139"/>
    <n v="2018"/>
    <x v="5"/>
    <x v="5"/>
    <s v="FinTech"/>
    <s v="New Delhi-FinTech"/>
    <s v="BharatPe develops a QR code-based payment app for offline retailers and businesses."/>
    <x v="141"/>
    <s v="InnoVen Capital, Steadview Capital"/>
    <x v="20"/>
    <x v="2"/>
    <n v="1"/>
    <s v="CAT C"/>
    <x v="0"/>
  </r>
  <r>
    <x v="309"/>
    <n v="2018"/>
    <x v="5"/>
    <x v="27"/>
    <s v="Gaming"/>
    <s v="Gurgaon-Gaming"/>
    <s v="Zupee is a skill-based gaming app that enables its users to play against each-other live"/>
    <x v="316"/>
    <s v="Orios Venture Partners, Matrix Partners India"/>
    <x v="20"/>
    <x v="0"/>
    <n v="1"/>
    <s v="CAT C"/>
    <x v="0"/>
  </r>
  <r>
    <x v="267"/>
    <n v="2018"/>
    <x v="5"/>
    <x v="0"/>
    <s v="Mechanical Or Industrial Engineering"/>
    <s v="Bangalore-Mechanical Or Industrial Engineering"/>
    <s v="ZETWERK is a universal manufacturing network powered by new-age technology."/>
    <x v="317"/>
    <s v="TradeCred"/>
    <x v="113"/>
    <x v="0"/>
    <n v="10"/>
    <s v="CAT A"/>
    <x v="0"/>
  </r>
  <r>
    <x v="214"/>
    <n v="2015"/>
    <x v="5"/>
    <x v="0"/>
    <s v="Social commerce"/>
    <s v="Bangalore-Social commerce"/>
    <s v="Meesho is India’s largest marketplace for longtail products."/>
    <x v="219"/>
    <s v="Fidelity, B Capital"/>
    <x v="114"/>
    <x v="0"/>
    <n v="9"/>
    <s v="CAT A"/>
    <x v="0"/>
  </r>
  <r>
    <x v="310"/>
    <n v="2010"/>
    <x v="5"/>
    <x v="0"/>
    <s v="Mobility"/>
    <s v="Bangalore-Mobility"/>
    <s v="Ola is India’s largest mobility platform and one of the world’s largest ride-hailing companies, serving 250+ cities across India, Australia, New Zealand, and the UK"/>
    <x v="318"/>
    <s v="Marquee international institutional investors"/>
    <x v="115"/>
    <x v="0"/>
    <n v="12"/>
    <s v="CAT A"/>
    <x v="0"/>
  </r>
  <r>
    <x v="24"/>
    <n v="2018"/>
    <x v="5"/>
    <x v="0"/>
    <s v="Media"/>
    <s v="Bangalore-Media"/>
    <s v="The core of the company (VerSe Innovation), is the idea that technology can help bridge the digital divide."/>
    <x v="319"/>
    <s v="Siguler Guff, Baillie Gifford"/>
    <x v="116"/>
    <x v="0"/>
    <n v="8"/>
    <s v="CAT A"/>
    <x v="0"/>
  </r>
  <r>
    <x v="139"/>
    <n v="2018"/>
    <x v="5"/>
    <x v="5"/>
    <s v="FinTech"/>
    <s v="New Delhi-FinTech"/>
    <s v="BharatPe launched India’s first UPI interoperable QR code, first ZERO MDR payment acceptance service, and first UPI payment backed merchant cash advance service."/>
    <x v="141"/>
    <s v="Tiger Global"/>
    <x v="117"/>
    <x v="7"/>
    <n v="8"/>
    <s v="CAT C"/>
    <x v="0"/>
  </r>
  <r>
    <x v="181"/>
    <n v="2011"/>
    <x v="5"/>
    <x v="0"/>
    <s v="EdTech"/>
    <s v="Bangalore-EdTech"/>
    <s v="BYJU'S is an educational technology company that develops personalized learning programs for K-12 students."/>
    <x v="186"/>
    <s v="Tiga Investments, Baron Capital"/>
    <x v="118"/>
    <x v="0"/>
    <n v="6"/>
    <s v="CAT A"/>
    <x v="0"/>
  </r>
  <r>
    <x v="181"/>
    <n v="2011"/>
    <x v="5"/>
    <x v="0"/>
    <s v="EdTech"/>
    <s v="Bangalore-EdTech"/>
    <s v="BYJU’S is India's largest ed-tech company and the creator of India’s most loved school learning app."/>
    <x v="186"/>
    <s v="Oxshott Capital Partners, XN Exponent, Edelweiss"/>
    <x v="119"/>
    <x v="0"/>
    <n v="10"/>
    <s v="CAT A"/>
    <x v="0"/>
  </r>
  <r>
    <x v="311"/>
    <n v="2015"/>
    <x v="5"/>
    <x v="0"/>
    <s v="Social media"/>
    <s v="Bangalore-Social media"/>
    <s v="Mohalla Tech Pvt. Ltd. is a computer software company based out of Bengaluru, India."/>
    <x v="320"/>
    <s v="Alkeon Capital"/>
    <x v="120"/>
    <x v="17"/>
    <n v="12"/>
    <s v="CAT A"/>
    <x v="0"/>
  </r>
  <r>
    <x v="240"/>
    <n v="2017"/>
    <x v="5"/>
    <x v="0"/>
    <s v="Crypto"/>
    <s v="Bangalore-Crypto"/>
    <s v="CoinSwitch Kuber is the largest crypto trading platform in India with a user base of 10M+, in just 15 months and growing every second."/>
    <x v="245"/>
    <s v="Coinbase Ventures, Andreessen Horowitz"/>
    <x v="121"/>
    <x v="9"/>
    <n v="10"/>
    <s v="CAT A"/>
    <x v="0"/>
  </r>
  <r>
    <x v="312"/>
    <n v="2016"/>
    <x v="5"/>
    <x v="0"/>
    <s v="Insurance"/>
    <s v="Bangalore-Insurance"/>
    <s v="ACKO is India’s first and fastest growing InsurTech company which makes buying and using insurance effortless."/>
    <x v="321"/>
    <s v="General Atlantic, Multiples"/>
    <x v="122"/>
    <x v="12"/>
    <n v="10"/>
    <s v="CAT A"/>
    <x v="0"/>
  </r>
  <r>
    <x v="144"/>
    <n v="2018"/>
    <x v="5"/>
    <x v="0"/>
    <s v="Finance"/>
    <s v="Bangalore-Finance"/>
    <s v="CRED is a credit card payment platform that rewards users with points for paying their bills."/>
    <x v="146"/>
    <s v="Tiger Global, Falcon Edge"/>
    <x v="34"/>
    <x v="7"/>
    <n v="10"/>
    <s v="CAT A"/>
    <x v="0"/>
  </r>
  <r>
    <x v="143"/>
    <n v="2016"/>
    <x v="5"/>
    <x v="0"/>
    <s v="Finance"/>
    <s v="Bangalore-Finance"/>
    <s v="Groww is on a mission to democratize access to financial services for millions of Indians responsibly."/>
    <x v="322"/>
    <s v="Iconiq Growth"/>
    <x v="34"/>
    <x v="7"/>
    <n v="10"/>
    <s v="CAT A"/>
    <x v="0"/>
  </r>
  <r>
    <x v="252"/>
    <n v="2014"/>
    <x v="5"/>
    <x v="5"/>
    <s v="Home services"/>
    <s v="New Delhi-Home services"/>
    <s v="Urban Company is an India-based company providing a marketplace for freelance labor."/>
    <x v="258"/>
    <s v="Vy Capital, Wellington Management"/>
    <x v="34"/>
    <x v="3"/>
    <n v="6"/>
    <s v="CAT C"/>
    <x v="0"/>
  </r>
  <r>
    <x v="313"/>
    <n v="2014"/>
    <x v="5"/>
    <x v="0"/>
    <s v="Computer software"/>
    <s v="Bangalore-Computer software"/>
    <s v="Postman is the collaboration platform for API development."/>
    <x v="323"/>
    <s v="CRV, Nexus Venture Partners"/>
    <x v="123"/>
    <x v="12"/>
    <n v="8"/>
    <s v="CAT A"/>
    <x v="0"/>
  </r>
  <r>
    <x v="314"/>
    <n v="2015"/>
    <x v="5"/>
    <x v="0"/>
    <s v="Venture Capital"/>
    <s v="Bangalore-Venture Capital"/>
    <s v="Early-stage tech VC in India."/>
    <x v="324"/>
    <m/>
    <x v="123"/>
    <x v="0"/>
    <n v="8"/>
    <s v="CAT A"/>
    <x v="0"/>
  </r>
  <r>
    <x v="315"/>
    <n v="2015"/>
    <x v="5"/>
    <x v="0"/>
    <s v="Financial Services"/>
    <s v="Bangalore-Financial Services"/>
    <s v="Slice is India's best credit card challenger to pay bills, manage expenses, and unlock rewards"/>
    <x v="325"/>
    <s v="Tiger Global, Insight Partners"/>
    <x v="38"/>
    <x v="4"/>
    <n v="11"/>
    <s v="CAT A"/>
    <x v="0"/>
  </r>
  <r>
    <x v="316"/>
    <n v="2017"/>
    <x v="5"/>
    <x v="0"/>
    <s v="Automotive"/>
    <s v="Bangalore-Automotive"/>
    <s v="Sustainability for the future."/>
    <x v="318"/>
    <s v="Falcon Edge, Softbank"/>
    <x v="124"/>
    <x v="0"/>
    <n v="10"/>
    <s v="CAT A"/>
    <x v="0"/>
  </r>
  <r>
    <x v="316"/>
    <n v="2017"/>
    <x v="5"/>
    <x v="0"/>
    <s v="Automotive"/>
    <s v="Bangalore-Automotive"/>
    <s v="Charging ahead to accelerate the world’s transition to sustainable mobility."/>
    <x v="318"/>
    <s v="Falcon Edge, Softbank"/>
    <x v="124"/>
    <x v="0"/>
    <n v="9"/>
    <s v="CAT A"/>
    <x v="0"/>
  </r>
  <r>
    <x v="130"/>
    <n v="2016"/>
    <x v="5"/>
    <x v="0"/>
    <s v="Insuretech"/>
    <s v="Bangalore-Insuretech"/>
    <s v="Digit becomes the first Unicorn of 2021, valued at 1.9B."/>
    <x v="132"/>
    <s v="Faering Capital, Sequoia Capital India, IIFL Alternate Asset Managers"/>
    <x v="124"/>
    <x v="0"/>
    <n v="7"/>
    <s v="CAT A"/>
    <x v="0"/>
  </r>
  <r>
    <x v="317"/>
    <n v="2011"/>
    <x v="5"/>
    <x v="1"/>
    <s v="SaaS startup"/>
    <s v="Mumbai-SaaS startup"/>
    <s v="BrowserStack is a leading software testing platform powering over two million tests every day across 15 global data centres."/>
    <x v="326"/>
    <s v="Accel"/>
    <x v="124"/>
    <x v="4"/>
    <n v="6"/>
    <s v="CAT A"/>
    <x v="0"/>
  </r>
  <r>
    <x v="318"/>
    <n v="2015"/>
    <x v="5"/>
    <x v="0"/>
    <s v="Food &amp; Beverages"/>
    <s v="Bangalore-Food &amp; Beverages"/>
    <s v="Licious is a consumer food company, focussed at delighting the world with an unmatched range of meat &amp; meat products."/>
    <x v="327"/>
    <s v="Temasek, Multiples PE"/>
    <x v="125"/>
    <x v="3"/>
    <n v="7"/>
    <s v="CAT A"/>
    <x v="0"/>
  </r>
  <r>
    <x v="319"/>
    <n v="2011"/>
    <x v="5"/>
    <x v="1"/>
    <s v="Cloud kitchen"/>
    <s v="Mumbai-Cloud kitchen"/>
    <s v="World’s largest internet restaurant company. Building Unique, Memorable, Delightful &amp; Sure delivery-only restaurants."/>
    <x v="328"/>
    <s v="Qatar Investment Authority"/>
    <x v="126"/>
    <x v="3"/>
    <n v="10"/>
    <s v="CAT A"/>
    <x v="0"/>
  </r>
  <r>
    <x v="267"/>
    <n v="2018"/>
    <x v="5"/>
    <x v="0"/>
    <s v="Mechanical &amp; Industrial Engineering"/>
    <s v="Bangalore-Mechanical &amp; Industrial Engineering"/>
    <s v="ZETWERK is a universal manufacturing network powered by new-age technology."/>
    <x v="329"/>
    <m/>
    <x v="127"/>
    <x v="7"/>
    <n v="8"/>
    <s v="CAT A"/>
    <x v="0"/>
  </r>
  <r>
    <x v="320"/>
    <n v="2016"/>
    <x v="5"/>
    <x v="0"/>
    <s v="Health, Wellness &amp; Fitness"/>
    <s v="Bangalore-Health, Wellness &amp; Fitness"/>
    <s v="Tata Digital-backed Curefit"/>
    <x v="330"/>
    <s v="Zomato"/>
    <x v="128"/>
    <x v="0"/>
    <n v="12"/>
    <s v="CAT A"/>
    <x v="0"/>
  </r>
  <r>
    <x v="321"/>
    <n v="2018"/>
    <x v="5"/>
    <x v="0"/>
    <s v="Retail"/>
    <s v="Bangalore-Retail"/>
    <s v="The next generation disruptive (social) e-commerce product for the masses."/>
    <x v="331"/>
    <s v="Tiger Global"/>
    <x v="129"/>
    <x v="0"/>
    <n v="7"/>
    <s v="CAT A"/>
    <x v="0"/>
  </r>
  <r>
    <x v="322"/>
    <n v="2010"/>
    <x v="5"/>
    <x v="10"/>
    <s v="Solar"/>
    <s v="Hyderabad-Solar"/>
    <s v="Fourth Partner Energy is India’s leading distributed solar energy firm focusing on building and financing solar projects across the private and public sectors for commercial, industrial and institutional entities."/>
    <x v="332"/>
    <s v="Norfund, The Rise Fund"/>
    <x v="130"/>
    <x v="0"/>
    <n v="6"/>
    <s v="CAT B"/>
    <x v="0"/>
  </r>
  <r>
    <x v="174"/>
    <n v="2015"/>
    <x v="5"/>
    <x v="1"/>
    <s v="Information Technology &amp; Services"/>
    <s v="Mumbai-Information Technology &amp; Services"/>
    <s v="Bizongo is India’s largest B2B platform for made-to-order products."/>
    <x v="333"/>
    <s v="Tiger Global"/>
    <x v="10"/>
    <x v="12"/>
    <n v="12"/>
    <s v="CAT A"/>
    <x v="0"/>
  </r>
  <r>
    <x v="174"/>
    <n v="2015"/>
    <x v="5"/>
    <x v="1"/>
    <s v="B2B Ecommerce"/>
    <s v="Mumbai-B2B Ecommerce"/>
    <s v="izongo is India’s largest B2B platform for made-to-order products."/>
    <x v="333"/>
    <s v="Tiger Global"/>
    <x v="10"/>
    <x v="12"/>
    <n v="12"/>
    <s v="CAT A"/>
    <x v="0"/>
  </r>
  <r>
    <x v="323"/>
    <n v="2016"/>
    <x v="5"/>
    <x v="0"/>
    <s v="Social commerce"/>
    <s v="Bangalore-Social commerce"/>
    <s v="Trell is turning over a new leaf with the wave of digitalization sweeping across the nation"/>
    <x v="334"/>
    <s v="Amazon"/>
    <x v="10"/>
    <x v="0"/>
    <n v="10"/>
    <s v="CAT A"/>
    <x v="0"/>
  </r>
  <r>
    <x v="324"/>
    <n v="2014"/>
    <x v="5"/>
    <x v="0"/>
    <s v="Logistics &amp; Supply Chain"/>
    <s v="Bangalore-Logistics &amp; Supply Chain"/>
    <s v="Porter is India's Largest Marketplace for Intra-City Logistics."/>
    <x v="335"/>
    <s v="Tiger Global, Vitruvian Partners"/>
    <x v="10"/>
    <x v="7"/>
    <n v="10"/>
    <s v="CAT A"/>
    <x v="0"/>
  </r>
  <r>
    <x v="325"/>
    <n v="2011"/>
    <x v="5"/>
    <x v="0"/>
    <s v="E-learning"/>
    <s v="Bangalore-E-learning"/>
    <s v="Vedantu is a LIVE online learning platform that brings together students and teachers to achieve best results."/>
    <x v="336"/>
    <s v="ABC World Asia"/>
    <x v="10"/>
    <x v="7"/>
    <n v="9"/>
    <s v="CAT A"/>
    <x v="0"/>
  </r>
  <r>
    <x v="326"/>
    <n v="2019"/>
    <x v="5"/>
    <x v="0"/>
    <s v="Recruitment"/>
    <s v="Bangalore-Recruitment"/>
    <s v="India's largest professional networking &amp; job opportunities platform for the rising workforce."/>
    <x v="304"/>
    <s v="Tiger Global"/>
    <x v="10"/>
    <x v="9"/>
    <n v="9"/>
    <s v="CAT A"/>
    <x v="0"/>
  </r>
  <r>
    <x v="327"/>
    <n v="2018"/>
    <x v="5"/>
    <x v="0"/>
    <s v="Financial Services"/>
    <s v="Bangalore-Financial Services"/>
    <s v="Khatabook is the world's fastest-growing Saas company. It has become India's leading business management app for MSMEs with 50M+ downloads in a remarkably short period of time."/>
    <x v="337"/>
    <s v="Tribe Capital, Moore Strategic Ventures (MSV)"/>
    <x v="10"/>
    <x v="9"/>
    <n v="8"/>
    <s v="CAT A"/>
    <x v="0"/>
  </r>
  <r>
    <x v="316"/>
    <n v="2017"/>
    <x v="5"/>
    <x v="0"/>
    <s v="Automotive"/>
    <s v="Bangalore-Automotive"/>
    <s v="Ola Electric - The future of mobility is here. Charging ahead to accelerate the world’s transition to sustainable mobility."/>
    <x v="318"/>
    <s v="Bank of Baroda"/>
    <x v="10"/>
    <x v="2"/>
    <n v="7"/>
    <s v="CAT A"/>
    <x v="0"/>
  </r>
  <r>
    <x v="235"/>
    <n v="2012"/>
    <x v="5"/>
    <x v="0"/>
    <s v="Consumer Goods"/>
    <s v="Bangalore-Consumer Goods"/>
    <s v="Furlenco is a different furniture company."/>
    <x v="338"/>
    <s v="Zinnia Global"/>
    <x v="10"/>
    <x v="0"/>
    <n v="7"/>
    <s v="CAT A"/>
    <x v="0"/>
  </r>
  <r>
    <x v="328"/>
    <n v="2012"/>
    <x v="5"/>
    <x v="0"/>
    <s v="Mobility"/>
    <s v="Bangalore-Mobility"/>
    <s v="Zoomcar holds the distinction of being India’s first personal mobility platform"/>
    <x v="339"/>
    <s v="SternAegis Ventures"/>
    <x v="131"/>
    <x v="0"/>
    <n v="11"/>
    <s v="CAT A"/>
    <x v="0"/>
  </r>
  <r>
    <x v="329"/>
    <n v="2017"/>
    <x v="5"/>
    <x v="0"/>
    <s v="Financial Services"/>
    <s v="Bangalore-Financial Services"/>
    <s v="Open is Asia’s first neobanking platform for SMEs and startups."/>
    <x v="340"/>
    <s v="Temasek, Google, SBI Investment"/>
    <x v="132"/>
    <x v="9"/>
    <n v="10"/>
    <s v="CAT A"/>
    <x v="0"/>
  </r>
  <r>
    <x v="292"/>
    <n v="2015"/>
    <x v="5"/>
    <x v="0"/>
    <s v="B2B Ecommerce"/>
    <s v="Bangalore-B2B Ecommerce"/>
    <s v="Jumbotail is India's leading B2B marketplace and New Retail platform, serving thousands of mom &amp; pop stores"/>
    <x v="341"/>
    <s v="Invus"/>
    <x v="133"/>
    <x v="9"/>
    <n v="12"/>
    <s v="CAT A"/>
    <x v="0"/>
  </r>
  <r>
    <x v="330"/>
    <n v="2011"/>
    <x v="5"/>
    <x v="0"/>
    <s v="Computer Software"/>
    <s v="Bangalore-Computer Software"/>
    <s v="India’s leading FinTech SaaS platform"/>
    <x v="342"/>
    <s v="Kora Capital, Stripe, Alua Capital"/>
    <x v="44"/>
    <x v="9"/>
    <n v="10"/>
    <s v="CAT A"/>
    <x v="0"/>
  </r>
  <r>
    <x v="331"/>
    <n v="2014"/>
    <x v="5"/>
    <x v="1"/>
    <s v="Healthtech"/>
    <s v="Mumbai-Healthtech"/>
    <s v="Medikabazaar, India’s pioneering and largest online B2B marketspace for medical supplies and equipment."/>
    <x v="343"/>
    <s v="CDC Group, Creaegis"/>
    <x v="44"/>
    <x v="9"/>
    <n v="9"/>
    <s v="CAT A"/>
    <x v="0"/>
  </r>
  <r>
    <x v="332"/>
    <n v="2012"/>
    <x v="5"/>
    <x v="0"/>
    <s v="Healthcare"/>
    <s v="Bangalore-Healthcare"/>
    <s v="HealthifyMe is a revolutionary health and fitness application that is on a mission to transform a billion lives!"/>
    <x v="344"/>
    <s v="LeapFrog, Khosla Ventures"/>
    <x v="44"/>
    <x v="9"/>
    <n v="7"/>
    <s v="CAT A"/>
    <x v="0"/>
  </r>
  <r>
    <x v="333"/>
    <n v="2013"/>
    <x v="5"/>
    <x v="26"/>
    <s v="AgriTech"/>
    <s v="Pune-AgriTech"/>
    <s v="AgroStar is one of India’s foremost AgTech start-ups, working on the mission of #HelpingFarmersWin."/>
    <x v="345"/>
    <s v="Evolvence, Hero Enterprise"/>
    <x v="134"/>
    <x v="12"/>
    <n v="12"/>
    <s v="CAT A"/>
    <x v="0"/>
  </r>
  <r>
    <x v="192"/>
    <n v="2012"/>
    <x v="5"/>
    <x v="1"/>
    <s v="E-commerce"/>
    <s v="Mumbai-E-commerce"/>
    <s v="Purplle.com is one of India’s largest e-beauty destinations with more than 7 million monthly active users."/>
    <x v="346"/>
    <s v="Kedaara"/>
    <x v="134"/>
    <x v="0"/>
    <n v="10"/>
    <s v="CAT A"/>
    <x v="0"/>
  </r>
  <r>
    <x v="326"/>
    <n v="2019"/>
    <x v="5"/>
    <x v="0"/>
    <s v="Human Resources"/>
    <s v="Bangalore-Human Resources"/>
    <s v="India's Professional App - Apna is dedicated to solving the problem of unemployment at the grassroot level"/>
    <x v="304"/>
    <s v="Sequoia Capital India, rocketship.vc"/>
    <x v="134"/>
    <x v="4"/>
    <n v="6"/>
    <s v="CAT A"/>
    <x v="0"/>
  </r>
  <r>
    <x v="334"/>
    <n v="2015"/>
    <x v="5"/>
    <x v="0"/>
    <s v="Logistics &amp; Supply Chain"/>
    <s v="Bangalore-Logistics &amp; Supply Chain"/>
    <s v="BlackBuck marks the beginning of a new path in trucking. A path that is organized and makes trucking simple for every shipper and trucker."/>
    <x v="347"/>
    <s v="Tribe Capital, IFC Emerging Asia Fund, VEF"/>
    <x v="135"/>
    <x v="7"/>
    <n v="7"/>
    <s v="CAT A"/>
    <x v="0"/>
  </r>
  <r>
    <x v="335"/>
    <n v="2018"/>
    <x v="5"/>
    <x v="5"/>
    <s v="Gaming"/>
    <s v="New Delhi-Gaming"/>
    <s v="WinZO is the largest social gaming and entertainment platform in India."/>
    <x v="348"/>
    <s v="Griffin Gaming Partners"/>
    <x v="136"/>
    <x v="9"/>
    <n v="7"/>
    <s v="CAT C"/>
    <x v="0"/>
  </r>
  <r>
    <x v="336"/>
    <n v="2017"/>
    <x v="5"/>
    <x v="6"/>
    <s v="EdTech"/>
    <s v="Noida-EdTech"/>
    <s v="Classplus was born out of an urge to redefine classroom engagement in this country."/>
    <x v="349"/>
    <s v="Tiger Global"/>
    <x v="136"/>
    <x v="9"/>
    <n v="6"/>
    <s v="CAT C"/>
    <x v="0"/>
  </r>
  <r>
    <x v="337"/>
    <n v="2012"/>
    <x v="5"/>
    <x v="1"/>
    <s v="Venture capitalist"/>
    <s v="Mumbai-Venture capitalist"/>
    <s v="India Quotient is a new type of early stage investor. We fund companies building disruptive businesses aimed at Indian consumers. We're"/>
    <x v="350"/>
    <m/>
    <x v="137"/>
    <x v="0"/>
    <n v="6"/>
    <s v="CAT A"/>
    <x v="0"/>
  </r>
  <r>
    <x v="338"/>
    <n v="2012"/>
    <x v="5"/>
    <x v="0"/>
    <s v="FinTech"/>
    <s v="Bangalore-FinTech"/>
    <s v="Enable frictionless payments for the billion Indians."/>
    <x v="351"/>
    <s v="SoftBank Vision Fund 2"/>
    <x v="0"/>
    <x v="9"/>
    <n v="12"/>
    <s v="CAT A"/>
    <x v="0"/>
  </r>
  <r>
    <x v="197"/>
    <n v="2013"/>
    <x v="5"/>
    <x v="6"/>
    <s v="Internet"/>
    <s v="Noida-Internet"/>
    <s v="Built Inshorts with a promise to deliver news"/>
    <x v="352"/>
    <s v="Vy Capital"/>
    <x v="0"/>
    <x v="0"/>
    <n v="7"/>
    <s v="CAT C"/>
    <x v="0"/>
  </r>
  <r>
    <x v="285"/>
    <n v="2019"/>
    <x v="5"/>
    <x v="0"/>
    <s v="Financial Services"/>
    <s v="Bangalore-Financial Services"/>
    <s v="International education loans for high potential students."/>
    <x v="353"/>
    <s v="Owl Ventures"/>
    <x v="138"/>
    <x v="9"/>
    <n v="9"/>
    <s v="CAT A"/>
    <x v="0"/>
  </r>
  <r>
    <x v="318"/>
    <n v="2015"/>
    <x v="5"/>
    <x v="0"/>
    <s v="Food &amp; Beverages"/>
    <s v="Bangalore-Food &amp; Beverages"/>
    <s v="Licious is a consumer food company, focussed at delighting the world with an unmatched range of meat &amp; meat products."/>
    <x v="354"/>
    <m/>
    <x v="139"/>
    <x v="17"/>
    <n v="10"/>
    <s v="CAT A"/>
    <x v="0"/>
  </r>
  <r>
    <x v="194"/>
    <n v="2015"/>
    <x v="5"/>
    <x v="0"/>
    <s v="Information Technology &amp; Services"/>
    <s v="Bangalore-Information Technology &amp; Services"/>
    <s v="Rapido is a bike taxi service spread widely across all of India from Tier 1 to Tier 3 cities."/>
    <x v="355"/>
    <s v="Shell Ventures, Yamaha, Kunal Shah"/>
    <x v="139"/>
    <x v="0"/>
    <n v="8"/>
    <s v="CAT A"/>
    <x v="0"/>
  </r>
  <r>
    <x v="339"/>
    <n v="2018"/>
    <x v="5"/>
    <x v="1"/>
    <s v="Venture Capital &amp; Private Equity"/>
    <s v="Mumbai-Venture Capital &amp; Private Equity"/>
    <s v="8i is a Mumbai &amp; Bangalore based early stage fund that backs founders creating fintech and consumer category leaders in India."/>
    <x v="356"/>
    <m/>
    <x v="140"/>
    <x v="0"/>
    <n v="12"/>
    <s v="CAT A"/>
    <x v="0"/>
  </r>
  <r>
    <x v="340"/>
    <n v="2019"/>
    <x v="5"/>
    <x v="0"/>
    <s v="Financial Services"/>
    <s v="Bangalore-Financial Services"/>
    <s v="Fi is a neo bank."/>
    <x v="357"/>
    <s v="Capital Group, Falcon Edge"/>
    <x v="140"/>
    <x v="4"/>
    <n v="11"/>
    <s v="CAT A"/>
    <x v="0"/>
  </r>
  <r>
    <x v="341"/>
    <n v="2017"/>
    <x v="5"/>
    <x v="0"/>
    <s v="Automotive"/>
    <s v="Bangalore-Automotive"/>
    <s v="Provider of universal energy infrastructure and services to accelerate mass EV usage!"/>
    <x v="358"/>
    <s v="Vitol"/>
    <x v="140"/>
    <x v="0"/>
    <n v="10"/>
    <s v="CAT A"/>
    <x v="0"/>
  </r>
  <r>
    <x v="342"/>
    <n v="2013"/>
    <x v="5"/>
    <x v="0"/>
    <s v="Financial Services"/>
    <s v="Bangalore-Financial Services"/>
    <s v="India's leading BNPL and digital credit platform serving millions of aspirational individuals."/>
    <x v="359"/>
    <s v="Lightrock India"/>
    <x v="140"/>
    <x v="0"/>
    <n v="9"/>
    <s v="CAT A"/>
    <x v="0"/>
  </r>
  <r>
    <x v="343"/>
    <n v="2015"/>
    <x v="5"/>
    <x v="0"/>
    <s v="Financial Services"/>
    <s v="Bangalore-Financial Services"/>
    <s v="ZestMoney helps make it accessible for millions to upgrade, to enhance, to rise, while keeping it affordable."/>
    <x v="360"/>
    <s v="Zip Co"/>
    <x v="140"/>
    <x v="9"/>
    <n v="9"/>
    <s v="CAT A"/>
    <x v="0"/>
  </r>
  <r>
    <x v="344"/>
    <n v="2014"/>
    <x v="5"/>
    <x v="0"/>
    <s v="Interior Design"/>
    <s v="Bangalore-Interior Design"/>
    <s v="Tech-empowered teams have delivered over 20,000 homes across 16 cities over the last 7 years."/>
    <x v="361"/>
    <s v="IIFL AMC, Oman India Joint Investment Fund"/>
    <x v="140"/>
    <x v="7"/>
    <n v="9"/>
    <s v="CAT A"/>
    <x v="0"/>
  </r>
  <r>
    <x v="345"/>
    <n v="2015"/>
    <x v="5"/>
    <x v="0"/>
    <s v="Logistics"/>
    <s v="Bangalore-Logistics"/>
    <s v="Locus is an intelligent decision-making and automation platform for logistics."/>
    <x v="362"/>
    <s v="Blume Ventures, Exfinity Venture Partners"/>
    <x v="140"/>
    <x v="9"/>
    <n v="6"/>
    <s v="CAT A"/>
    <x v="0"/>
  </r>
  <r>
    <x v="346"/>
    <n v="2011"/>
    <x v="5"/>
    <x v="0"/>
    <s v="EdTech"/>
    <s v="Bangalore-EdTech"/>
    <s v="BYJU'S is an educational technology company that develops personalized learning programs for K-12 students."/>
    <x v="186"/>
    <s v="Blackstone Group, ADQ"/>
    <x v="140"/>
    <x v="0"/>
    <n v="6"/>
    <s v="CAT A"/>
    <x v="0"/>
  </r>
  <r>
    <x v="286"/>
    <n v="2017"/>
    <x v="5"/>
    <x v="0"/>
    <s v="Hospital &amp; Health Care"/>
    <s v="Bangalore-Hospital &amp; Health Care"/>
    <s v="MFine aims to make access to trusted healthcare simple, fast, and effective."/>
    <x v="363"/>
    <s v="Moore Strategic Ventures, BEENEXT"/>
    <x v="141"/>
    <x v="9"/>
    <n v="9"/>
    <s v="CAT A"/>
    <x v="0"/>
  </r>
  <r>
    <x v="347"/>
    <n v="2015"/>
    <x v="5"/>
    <x v="0"/>
    <s v="Online storytelling"/>
    <s v="Bangalore-Online storytelling"/>
    <s v="Pratilipi is the largest Indian language self-publishing platform with over 350,000 authors and more than 28,000,000 unique monthly readers."/>
    <x v="364"/>
    <s v="Krafton Inc, Omidyar"/>
    <x v="141"/>
    <x v="0"/>
    <n v="7"/>
    <s v="CAT A"/>
    <x v="0"/>
  </r>
  <r>
    <x v="323"/>
    <n v="2016"/>
    <x v="5"/>
    <x v="0"/>
    <s v="Social commerce"/>
    <s v="Bangalore-Social commerce"/>
    <s v="India's Largest Lifestyle Social Commerce platform. Empowering millions of storytellers &amp; Micro-Entrepreneurs."/>
    <x v="365"/>
    <s v="Mirae Asset, H&amp;M"/>
    <x v="142"/>
    <x v="4"/>
    <n v="7"/>
    <s v="CAT A"/>
    <x v="0"/>
  </r>
  <r>
    <x v="348"/>
    <n v="2019"/>
    <x v="5"/>
    <x v="1"/>
    <s v="Banking"/>
    <s v="Mumbai-Banking"/>
    <s v="A digital banking experience that keeps pace with you, and helps master money too."/>
    <x v="366"/>
    <s v="Nubank, Global Founders Capital, Sequoia Capital India, Matrix Partners India"/>
    <x v="143"/>
    <x v="4"/>
    <n v="8"/>
    <s v="CAT A"/>
    <x v="0"/>
  </r>
  <r>
    <x v="349"/>
    <n v="2012"/>
    <x v="5"/>
    <x v="5"/>
    <s v="Logistics"/>
    <s v="New Delhi-Logistics"/>
    <s v="India's #1 eCommerce Logistics and Shipping Solution Empowering over 1 Lakh Indian eCommerce Sellers."/>
    <x v="367"/>
    <s v="March Capital, Tribe Capital"/>
    <x v="144"/>
    <x v="18"/>
    <n v="7"/>
    <s v="CAT C"/>
    <x v="0"/>
  </r>
  <r>
    <x v="350"/>
    <n v="2012"/>
    <x v="5"/>
    <x v="1"/>
    <s v="Food &amp; Beverages"/>
    <s v="Mumbai-Food &amp; Beverages"/>
    <s v="India's Largest Desi Meals Brand"/>
    <x v="368"/>
    <s v="Tiger Global"/>
    <x v="145"/>
    <x v="0"/>
    <n v="12"/>
    <s v="CAT A"/>
    <x v="0"/>
  </r>
  <r>
    <x v="351"/>
    <n v="2015"/>
    <x v="5"/>
    <x v="0"/>
    <s v="Consumer Services"/>
    <s v="Bangalore-Consumer Services"/>
    <s v="Simpl empowers merchants to build trusted relationships with their customers one transaction at a time through one-click checkout, personalized PoS credit and intelligent loyalty rewards"/>
    <x v="369"/>
    <s v="Valar Ventures, IA Ventures"/>
    <x v="145"/>
    <x v="4"/>
    <n v="12"/>
    <s v="CAT A"/>
    <x v="0"/>
  </r>
  <r>
    <x v="210"/>
    <n v="2019"/>
    <x v="5"/>
    <x v="0"/>
    <s v="Logistics &amp; Supply Chain"/>
    <s v="Bangalore-Logistics &amp; Supply Chain"/>
    <s v="A B2B marketplace leveraging technology to deliver the fastest harvest-to-retail in the industry."/>
    <x v="215"/>
    <s v="Tiger Global, Prosus Ventures"/>
    <x v="145"/>
    <x v="4"/>
    <n v="12"/>
    <s v="CAT A"/>
    <x v="0"/>
  </r>
  <r>
    <x v="150"/>
    <n v="2014"/>
    <x v="5"/>
    <x v="1"/>
    <s v="Mobility"/>
    <s v="Mumbai-Mobility"/>
    <s v="India’s #1 bus transport technology company."/>
    <x v="370"/>
    <s v="Lightrock India, Filter Capital"/>
    <x v="145"/>
    <x v="9"/>
    <n v="10"/>
    <s v="CAT A"/>
    <x v="0"/>
  </r>
  <r>
    <x v="352"/>
    <n v="2015"/>
    <x v="5"/>
    <x v="0"/>
    <s v="FinTech"/>
    <s v="Bangalore-FinTech"/>
    <s v="Smallcase is a new way to invest in the stock markets."/>
    <x v="371"/>
    <s v="Faering Capital"/>
    <x v="145"/>
    <x v="9"/>
    <n v="8"/>
    <s v="CAT A"/>
    <x v="0"/>
  </r>
  <r>
    <x v="248"/>
    <n v="2015"/>
    <x v="5"/>
    <x v="1"/>
    <s v="D2C"/>
    <s v="Mumbai-D2C"/>
    <s v="MyGlamm is India’s fastest growing direct-to-consumer beauty brand."/>
    <x v="372"/>
    <s v="Accel Partners"/>
    <x v="145"/>
    <x v="0"/>
    <n v="7"/>
    <s v="CAT A"/>
    <x v="0"/>
  </r>
  <r>
    <x v="353"/>
    <n v="2019"/>
    <x v="5"/>
    <x v="0"/>
    <s v="FinTech"/>
    <s v="Bangalore-FinTech"/>
    <s v="India's first numberless card and UPI without a bank account"/>
    <x v="373"/>
    <s v="Greenoaks Capital, Elevation Capital"/>
    <x v="146"/>
    <x v="6"/>
    <n v="6"/>
    <s v="CAT A"/>
    <x v="0"/>
  </r>
  <r>
    <x v="354"/>
    <n v="2015"/>
    <x v="5"/>
    <x v="27"/>
    <s v="E-learning"/>
    <s v="Gurgaon-E-learning"/>
    <s v="Collegedekho.com is Student’s Partner, Friend &amp; Confidante, To Help Him Take a Decision and Move On to His Career Goals"/>
    <x v="374"/>
    <s v="Disrupt ADQ, QIC"/>
    <x v="147"/>
    <x v="4"/>
    <n v="12"/>
    <s v="CAT C"/>
    <x v="0"/>
  </r>
  <r>
    <x v="355"/>
    <n v="2011"/>
    <x v="5"/>
    <x v="0"/>
    <s v="Telecommunications"/>
    <s v="Bangalore-Telecommunications"/>
    <s v="Asia's largest customer engagement platform, streamlining customer interactions for Swiggy, Ola, Flipkart, GoJek etc."/>
    <x v="375"/>
    <s v="IIFL AMC, Sistema Asia Fund, CX Partners, Singularity Growth Opportunities Fund"/>
    <x v="147"/>
    <x v="9"/>
    <n v="9"/>
    <s v="CAT A"/>
    <x v="0"/>
  </r>
  <r>
    <x v="356"/>
    <n v="2017"/>
    <x v="5"/>
    <x v="0"/>
    <s v="Automotive"/>
    <s v="Bangalore-Automotive"/>
    <s v="Autonomous industrial vehicle maker"/>
    <x v="376"/>
    <s v="Blume Ventures, Exfinity Venture Partners"/>
    <x v="147"/>
    <x v="8"/>
    <n v="7"/>
    <s v="CAT A"/>
    <x v="0"/>
  </r>
  <r>
    <x v="306"/>
    <n v="2019"/>
    <x v="5"/>
    <x v="0"/>
    <s v="Information Technology &amp; Services"/>
    <s v="Bangalore-Information Technology &amp; Services"/>
    <s v="Neobank for Growing SMBs. Simplify GST Billing &amp; Accounting needs with myBillBook App."/>
    <x v="377"/>
    <s v="Sequoia Capital India"/>
    <x v="148"/>
    <x v="4"/>
    <n v="9"/>
    <s v="CAT A"/>
    <x v="0"/>
  </r>
  <r>
    <x v="357"/>
    <n v="2014"/>
    <x v="5"/>
    <x v="0"/>
    <s v="Software Startup"/>
    <s v="Bangalore-Software Startup"/>
    <s v="Insights-led customer engagement platform for the customer-obsessed marketers &amp; product owners."/>
    <x v="378"/>
    <s v="Steadview Capital"/>
    <x v="35"/>
    <x v="12"/>
    <n v="12"/>
    <s v="CAT A"/>
    <x v="0"/>
  </r>
  <r>
    <x v="358"/>
    <n v="2017"/>
    <x v="5"/>
    <x v="26"/>
    <s v="Financial Services"/>
    <s v="Pune-Financial Services"/>
    <s v="Vayana Network is an electronic network that connects Corporates and their Supply Chain to Financial Institutions for easy, quick and low-cost access to Trade Financing of their Payables and Receivables."/>
    <x v="379"/>
    <s v="CDC Group, Jungle Ventures, March Capital, Marshall Wace"/>
    <x v="35"/>
    <x v="9"/>
    <n v="11"/>
    <s v="CAT A"/>
    <x v="0"/>
  </r>
  <r>
    <x v="276"/>
    <n v="2016"/>
    <x v="5"/>
    <x v="5"/>
    <s v="FinTech"/>
    <s v="New Delhi-FinTech"/>
    <s v="Progcap (Desiderata Impact Ventures Private Limited) is a mission-driven, inclusive financing technology firm"/>
    <x v="283"/>
    <s v="Tiger Global"/>
    <x v="35"/>
    <x v="9"/>
    <n v="10"/>
    <s v="CAT C"/>
    <x v="0"/>
  </r>
  <r>
    <x v="359"/>
    <n v="2017"/>
    <x v="5"/>
    <x v="1"/>
    <s v="Financial Services"/>
    <s v="Mumbai-Financial Services"/>
    <s v="CredAble provides liquidity programs for enterprise supply chains."/>
    <x v="380"/>
    <s v="Plutus Wealth, Oaks Asset Management"/>
    <x v="35"/>
    <x v="4"/>
    <n v="10"/>
    <s v="CAT A"/>
    <x v="0"/>
  </r>
  <r>
    <x v="121"/>
    <n v="2015"/>
    <x v="5"/>
    <x v="5"/>
    <s v="B2B startup"/>
    <s v="New Delhi-B2B startup"/>
    <s v="Bijnis is revolutionizing the way manufacturers operate and scale their factories by digitizing their Demand/Supply/Captial/Operations."/>
    <x v="381"/>
    <s v="Westbridge Capital"/>
    <x v="35"/>
    <x v="4"/>
    <n v="9"/>
    <s v="CAT C"/>
    <x v="0"/>
  </r>
  <r>
    <x v="157"/>
    <n v="2015"/>
    <x v="5"/>
    <x v="1"/>
    <s v="Consumer Electronics"/>
    <s v="Mumbai-Consumer Electronics"/>
    <s v="Miko is an advanced robotics startup founded by three IIT Bombay post-graduates on the pillars of robotics, AI &amp; IoT."/>
    <x v="382"/>
    <s v="IIFL AMC, Mankind Pharma Family Office, Aroa Ventures"/>
    <x v="149"/>
    <x v="0"/>
    <n v="8"/>
    <s v="CAT A"/>
    <x v="0"/>
  </r>
  <r>
    <x v="360"/>
    <n v="2019"/>
    <x v="5"/>
    <x v="5"/>
    <s v="Tech startup"/>
    <s v="New Delhi-Tech startup"/>
    <s v="Building an eco-system for car owners which will be a one-stop solution for all their needs."/>
    <x v="383"/>
    <s v="Sequoia Capital, Matrix Partners"/>
    <x v="150"/>
    <x v="4"/>
    <n v="11"/>
    <s v="CAT C"/>
    <x v="0"/>
  </r>
  <r>
    <x v="361"/>
    <n v="2015"/>
    <x v="5"/>
    <x v="0"/>
    <s v="Design"/>
    <s v="Bangalore-Design"/>
    <s v="Design Cafe is on a mission to democratize good design for homes in India."/>
    <x v="384"/>
    <s v="Westbridge Capital, Sixth Sense Ventures"/>
    <x v="150"/>
    <x v="0"/>
    <n v="9"/>
    <s v="CAT A"/>
    <x v="0"/>
  </r>
  <r>
    <x v="266"/>
    <n v="2015"/>
    <x v="5"/>
    <x v="1"/>
    <s v="EdTech"/>
    <s v="Mumbai-EdTech"/>
    <s v="upGrad is India’s largest online higher education company providing programs in Data Science, Technology, Management and Law, to students, working professionals and enterprises."/>
    <x v="385"/>
    <s v="India Infoline Finance"/>
    <x v="150"/>
    <x v="0"/>
    <n v="8"/>
    <s v="CAT A"/>
    <x v="0"/>
  </r>
  <r>
    <x v="362"/>
    <n v="2018"/>
    <x v="5"/>
    <x v="5"/>
    <s v="Financial Services"/>
    <s v="New Delhi-Financial Services"/>
    <s v="Credgenics is India’s first of it's kind NPA resolution platform backed by credible investors including Accel Partners and Titan Capital."/>
    <x v="386"/>
    <s v="Westbridge Capital, Tanglin Venture Partners"/>
    <x v="150"/>
    <x v="6"/>
    <n v="8"/>
    <s v="CAT C"/>
    <x v="0"/>
  </r>
  <r>
    <x v="363"/>
    <n v="2017"/>
    <x v="5"/>
    <x v="5"/>
    <s v="FinTech"/>
    <s v="New Delhi-FinTech"/>
    <s v="An education loan platform to finance meritorious students for the college expenses by underwriting future employability"/>
    <x v="387"/>
    <s v="Capital India"/>
    <x v="150"/>
    <x v="0"/>
    <n v="7"/>
    <s v="CAT C"/>
    <x v="0"/>
  </r>
  <r>
    <x v="364"/>
    <n v="2019"/>
    <x v="5"/>
    <x v="1"/>
    <s v="Health, Wellness &amp; Fitness"/>
    <s v="Mumbai-Health, Wellness &amp; Fitness"/>
    <s v="A platform of digital first health clinics for men and women"/>
    <x v="388"/>
    <s v="Sequoia"/>
    <x v="25"/>
    <x v="6"/>
    <n v="11"/>
    <s v="CAT A"/>
    <x v="0"/>
  </r>
  <r>
    <x v="365"/>
    <n v="2015"/>
    <x v="5"/>
    <x v="0"/>
    <s v="D2C jewellery"/>
    <s v="Bangalore-D2C jewellery"/>
    <s v="A company that styles jewellery for the contemporary wardrobe."/>
    <x v="389"/>
    <s v="9Unicorns, Symphony International Holdings Limited, Value Quest"/>
    <x v="25"/>
    <x v="0"/>
    <n v="10"/>
    <s v="CAT A"/>
    <x v="0"/>
  </r>
  <r>
    <x v="366"/>
    <n v="2014"/>
    <x v="5"/>
    <x v="0"/>
    <s v="Information Technology &amp; Services"/>
    <s v="Bangalore-Information Technology &amp; Services"/>
    <s v="BetterPlace is India’s largest technology platform delivering digital solutions for blue-collar workforce management, throughout the entire value chain."/>
    <x v="390"/>
    <s v="Jungle Ventures, CX Partners"/>
    <x v="25"/>
    <x v="9"/>
    <n v="9"/>
    <s v="CAT A"/>
    <x v="0"/>
  </r>
  <r>
    <x v="367"/>
    <n v="2016"/>
    <x v="5"/>
    <x v="0"/>
    <s v="AI startup"/>
    <s v="Bangalore-AI startup"/>
    <s v="Enabling enterprises to automate their contact centre operations using Voice AI."/>
    <x v="391"/>
    <s v="WestBridge Capital"/>
    <x v="151"/>
    <x v="4"/>
    <n v="9"/>
    <s v="CAT A"/>
    <x v="0"/>
  </r>
  <r>
    <x v="368"/>
    <n v="2018"/>
    <x v="5"/>
    <x v="0"/>
    <s v="OTT"/>
    <s v="Bangalore-OTT"/>
    <s v="Pocket FM lets users discover and enjoy the greatest selection of audio content ranging from audiobooks, stories and podcasts from the most diverse creator community."/>
    <x v="392"/>
    <s v="Lightspeed, Times Group, Tanglin Venture Partners"/>
    <x v="152"/>
    <x v="4"/>
    <n v="12"/>
    <s v="CAT A"/>
    <x v="0"/>
  </r>
  <r>
    <x v="369"/>
    <n v="2019"/>
    <x v="5"/>
    <x v="0"/>
    <s v="Automotive"/>
    <s v="Bangalore-Automotive"/>
    <s v="A Research and development driven company on a mission to build the future of mobility that is electric and connected."/>
    <x v="393"/>
    <m/>
    <x v="153"/>
    <x v="19"/>
    <n v="11"/>
    <s v="CAT A"/>
    <x v="0"/>
  </r>
  <r>
    <x v="370"/>
    <n v="2012"/>
    <x v="5"/>
    <x v="1"/>
    <s v="Consumer Electronics"/>
    <s v="Mumbai-Consumer Electronics"/>
    <s v="Atomberg has built the ‘Brushless DC Motor’ (BLDC) technology for ceiling fans in India and has continuously innovated and improved on the technology."/>
    <x v="394"/>
    <s v="Jungle Ventures"/>
    <x v="26"/>
    <x v="0"/>
    <n v="12"/>
    <s v="CAT A"/>
    <x v="0"/>
  </r>
  <r>
    <x v="371"/>
    <n v="2014"/>
    <x v="5"/>
    <x v="0"/>
    <s v="Furniture"/>
    <s v="Bangalore-Furniture"/>
    <s v="A home solutions and sleep company, currently collaborating with the world's biggest sleep influencer."/>
    <x v="395"/>
    <s v="SIG"/>
    <x v="26"/>
    <x v="9"/>
    <n v="11"/>
    <s v="CAT A"/>
    <x v="0"/>
  </r>
  <r>
    <x v="372"/>
    <n v="2017"/>
    <x v="5"/>
    <x v="26"/>
    <s v="Industrial Automation"/>
    <s v="Pune-Industrial Automation"/>
    <s v="Real-time, automated insights to increase plant efficiency"/>
    <x v="396"/>
    <s v="Ascent Capital"/>
    <x v="26"/>
    <x v="4"/>
    <n v="11"/>
    <s v="CAT A"/>
    <x v="0"/>
  </r>
  <r>
    <x v="373"/>
    <n v="2015"/>
    <x v="5"/>
    <x v="5"/>
    <s v="Food &amp; Beverages"/>
    <s v="New Delhi-Food &amp; Beverages"/>
    <s v="VAHDAM is among the world’s first vertically integrated online-first tea brands."/>
    <x v="397"/>
    <s v="IIFL AMC"/>
    <x v="26"/>
    <x v="12"/>
    <n v="9"/>
    <s v="CAT C"/>
    <x v="0"/>
  </r>
  <r>
    <x v="139"/>
    <n v="2018"/>
    <x v="5"/>
    <x v="5"/>
    <s v="FinTech"/>
    <s v="New Delhi-FinTech"/>
    <s v="The vision to make financial inclusion a reality for Indian merchants."/>
    <x v="141"/>
    <s v="IIFL Wealth, Asset Management, Northern Arc Capital"/>
    <x v="26"/>
    <x v="2"/>
    <n v="8"/>
    <s v="CAT C"/>
    <x v="0"/>
  </r>
  <r>
    <x v="374"/>
    <n v="2019"/>
    <x v="5"/>
    <x v="0"/>
    <s v="Financial Services"/>
    <s v="Bangalore-Financial Services"/>
    <s v="Klub was founded with the vision of revolutionizing growth capital for Asia’s most loved brands.a"/>
    <x v="398"/>
    <s v="9Unicorns, Sequoia Capital India’s Surge"/>
    <x v="26"/>
    <x v="0"/>
    <n v="8"/>
    <s v="CAT A"/>
    <x v="0"/>
  </r>
  <r>
    <x v="172"/>
    <n v="2018"/>
    <x v="5"/>
    <x v="1"/>
    <s v="Health"/>
    <s v="Mumbai-Health"/>
    <s v="India’s first and largest at home smile makeover service using invisible aligners."/>
    <x v="176"/>
    <s v="Eight Roads Ventures, Think Investments, Mankekar Family Office"/>
    <x v="26"/>
    <x v="4"/>
    <n v="8"/>
    <s v="CAT A"/>
    <x v="0"/>
  </r>
  <r>
    <x v="315"/>
    <n v="2016"/>
    <x v="5"/>
    <x v="0"/>
    <s v="FinTech"/>
    <s v="Bangalore-FinTech"/>
    <s v="Slice is India's best credit card challenger to pay bills, manage expenses, and unlock rewards."/>
    <x v="399"/>
    <s v="Gunosy, Blume Ventures"/>
    <x v="26"/>
    <x v="0"/>
    <n v="6"/>
    <s v="CAT A"/>
    <x v="0"/>
  </r>
  <r>
    <x v="294"/>
    <n v="2018"/>
    <x v="5"/>
    <x v="0"/>
    <s v="Entertainment"/>
    <s v="Bangalore-Entertainment"/>
    <s v="Chingari - Bharat Ka Super Entertainment App. A unique and fun short video app, can create interesting videos and share them with the world."/>
    <x v="301"/>
    <s v="Solana"/>
    <x v="154"/>
    <x v="0"/>
    <n v="10"/>
    <s v="CAT A"/>
    <x v="0"/>
  </r>
  <r>
    <x v="375"/>
    <n v="2015"/>
    <x v="5"/>
    <x v="1"/>
    <s v="Retail"/>
    <s v="Mumbai-Retail"/>
    <s v="LoveLocal (formerly known as m.Paani) is bringing Trusted Local Shops Online and empowering them to deliver the neighbourhood shopping experience of the future."/>
    <x v="400"/>
    <s v="Vulcan Capital"/>
    <x v="155"/>
    <x v="10"/>
    <n v="10"/>
    <s v="CAT A"/>
    <x v="0"/>
  </r>
  <r>
    <x v="376"/>
    <n v="2016"/>
    <x v="5"/>
    <x v="6"/>
    <s v="SaaS"/>
    <s v="Noida-SaaS"/>
    <s v="Building high impact communication, workflow and productivity tools for sales and support teams throughout the globe."/>
    <x v="401"/>
    <s v="Base 10 Partners, Eight Roads Ventures"/>
    <x v="156"/>
    <x v="6"/>
    <n v="10"/>
    <s v="CAT C"/>
    <x v="0"/>
  </r>
  <r>
    <x v="377"/>
    <n v="2015"/>
    <x v="5"/>
    <x v="0"/>
    <s v="Hospitality"/>
    <s v="Bangalore-Hospitality"/>
    <s v="Treebo Hotels is India's most loved hotel chain in the premium-budget segment."/>
    <x v="402"/>
    <s v="Accor"/>
    <x v="157"/>
    <x v="12"/>
    <n v="6"/>
    <s v="CAT A"/>
    <x v="0"/>
  </r>
  <r>
    <x v="239"/>
    <n v="2017"/>
    <x v="5"/>
    <x v="0"/>
    <s v="Financial Services"/>
    <s v="Bangalore-Financial Services"/>
    <s v="A digital platform to make financial services accessible to 100 million unserved and underserved households across India"/>
    <x v="403"/>
    <s v="Oikocredit, Nomura, The Bill &amp; Melinda Gates Foundation"/>
    <x v="36"/>
    <x v="20"/>
    <n v="10"/>
    <s v="CAT A"/>
    <x v="0"/>
  </r>
  <r>
    <x v="378"/>
    <n v="2013"/>
    <x v="5"/>
    <x v="0"/>
    <s v="Lifestyle"/>
    <s v="Bangalore-Lifestyle"/>
    <s v="House of Kieraya, well-known for furniture and lifestyle rental brand Furlenco"/>
    <x v="338"/>
    <s v="TradeCred"/>
    <x v="36"/>
    <x v="0"/>
    <n v="8"/>
    <s v="CAT A"/>
    <x v="0"/>
  </r>
  <r>
    <x v="379"/>
    <n v="2015"/>
    <x v="5"/>
    <x v="1"/>
    <s v="E-learning"/>
    <s v="Mumbai-E-learning"/>
    <s v="An AI-powered right skilling suite that helps enterprises unlock business potential."/>
    <x v="404"/>
    <s v="Dallas Venture Capital, Mars Growth Capital"/>
    <x v="158"/>
    <x v="4"/>
    <n v="11"/>
    <s v="CAT A"/>
    <x v="0"/>
  </r>
  <r>
    <x v="380"/>
    <n v="2019"/>
    <x v="5"/>
    <x v="0"/>
    <s v="Logistics &amp; Supply Chain"/>
    <s v="Bangalore-Logistics &amp; Supply Chain"/>
    <s v="India’s first Plug-n-Play distribution ecosystem for brands"/>
    <x v="405"/>
    <s v="Sojitz Corporation, Stride Ventures"/>
    <x v="159"/>
    <x v="10"/>
    <n v="12"/>
    <s v="CAT A"/>
    <x v="0"/>
  </r>
  <r>
    <x v="381"/>
    <n v="2018"/>
    <x v="5"/>
    <x v="26"/>
    <s v="Hospital &amp; Health Care"/>
    <s v="Pune-Hospital &amp; Health Care"/>
    <s v="India's first health insurance with unlimited primary care for employees."/>
    <x v="406"/>
    <s v="Elevation, General Catalyst"/>
    <x v="159"/>
    <x v="0"/>
    <n v="10"/>
    <s v="CAT A"/>
    <x v="0"/>
  </r>
  <r>
    <x v="73"/>
    <n v="2019"/>
    <x v="5"/>
    <x v="0"/>
    <s v="FinTech"/>
    <s v="Bangalore-FinTech"/>
    <s v="Empower Indian startups by creating the right financial products starting with a high-limit corporate credit card with unlimited benefits, no personal liability and no fixed deposit."/>
    <x v="76"/>
    <s v="Ramp, Rainfall Ventures, Roka Works, Y Combinator"/>
    <x v="159"/>
    <x v="8"/>
    <n v="9"/>
    <s v="CAT A"/>
    <x v="0"/>
  </r>
  <r>
    <x v="210"/>
    <n v="2019"/>
    <x v="5"/>
    <x v="0"/>
    <s v="Logistics"/>
    <s v="Bangalore-Logistics"/>
    <s v="A B2B marketplace leveraging technology to deliver the fastest harvest-to-retail in the industry."/>
    <x v="215"/>
    <s v="Accel Partners, Matrix India"/>
    <x v="159"/>
    <x v="6"/>
    <n v="7"/>
    <s v="CAT A"/>
    <x v="0"/>
  </r>
  <r>
    <x v="382"/>
    <n v="2016"/>
    <x v="5"/>
    <x v="1"/>
    <s v="SaaS"/>
    <s v="Mumbai-SaaS"/>
    <s v="Toch is an AI-driven platform that helps broadcasters, OTT platforms, media platforms, and creators to revolutionize videos."/>
    <x v="407"/>
    <m/>
    <x v="160"/>
    <x v="6"/>
    <n v="10"/>
    <s v="CAT A"/>
    <x v="0"/>
  </r>
  <r>
    <x v="383"/>
    <n v="2016"/>
    <x v="5"/>
    <x v="26"/>
    <s v="Health, Wellness &amp; Fitness"/>
    <s v="Pune-Health, Wellness &amp; Fitness"/>
    <s v="FITTR’s mission is to reach out to 50 million people and make them fit, create jobs in the fitness industry, teach people how easy it is to stay fit and move together as a Wolfpack."/>
    <x v="408"/>
    <s v="Dream Capital, Elysian Park Ventures"/>
    <x v="160"/>
    <x v="6"/>
    <n v="9"/>
    <s v="CAT A"/>
    <x v="0"/>
  </r>
  <r>
    <x v="384"/>
    <n v="2015"/>
    <x v="5"/>
    <x v="1"/>
    <s v="Financial Services"/>
    <s v="Mumbai-Financial Services"/>
    <s v="P2P lending platform delivering high returns of up to 12% p.a. for 5 years to investors."/>
    <x v="409"/>
    <s v="Tuscan Ventures, Ohm Stock Brokers, Artha Venture Fund"/>
    <x v="1"/>
    <x v="6"/>
    <n v="12"/>
    <s v="CAT A"/>
    <x v="0"/>
  </r>
  <r>
    <x v="207"/>
    <n v="2015"/>
    <x v="5"/>
    <x v="5"/>
    <s v="Health, Wellness &amp; Fitness"/>
    <s v="New Delhi-Health, Wellness &amp; Fitness"/>
    <s v="An award-winning brand, committed to solving those Intimate &amp; Menstrual Hygiene issues for women"/>
    <x v="410"/>
    <s v="The Good Glamm Group"/>
    <x v="1"/>
    <x v="0"/>
    <n v="12"/>
    <s v="CAT C"/>
    <x v="0"/>
  </r>
  <r>
    <x v="385"/>
    <n v="2013"/>
    <x v="5"/>
    <x v="1"/>
    <s v="Logistics &amp; Supply Chain"/>
    <s v="Mumbai-Logistics &amp; Supply Chain"/>
    <s v="&quot;Leading Enterprise in Asset Pooling&quot; India's Largest Sustainable Supply Chain Solutions Company."/>
    <x v="411"/>
    <s v="CDC Group"/>
    <x v="1"/>
    <x v="0"/>
    <n v="11"/>
    <s v="CAT A"/>
    <x v="0"/>
  </r>
  <r>
    <x v="386"/>
    <n v="2014"/>
    <x v="5"/>
    <x v="0"/>
    <s v="Furniture Rental"/>
    <s v="Bangalore-Furniture Rental"/>
    <s v="Furniture, appliances, electronics, and fitness products on monthly rental subscriptions."/>
    <x v="412"/>
    <s v="Accel, Bain Capital"/>
    <x v="1"/>
    <x v="0"/>
    <n v="11"/>
    <s v="CAT A"/>
    <x v="0"/>
  </r>
  <r>
    <x v="387"/>
    <n v="2011"/>
    <x v="5"/>
    <x v="1"/>
    <s v="Information Technology &amp; Services"/>
    <s v="Mumbai-Information Technology &amp; Services"/>
    <s v="IDfy helps people and business build authentic relationships by ensuring that both parties are who they claim to be and can be trusted."/>
    <x v="413"/>
    <s v="TransUnion, Blume Ventures"/>
    <x v="1"/>
    <x v="12"/>
    <n v="10"/>
    <s v="CAT A"/>
    <x v="0"/>
  </r>
  <r>
    <x v="139"/>
    <n v="2018"/>
    <x v="5"/>
    <x v="5"/>
    <s v="Financial Services"/>
    <s v="New Delhi-Financial Services"/>
    <s v="BharatPe launched India’s first UPI interoperable QR code, first ZERO MDR payment acceptance service, and first UPI payment backed merchant cash advance service."/>
    <x v="141"/>
    <s v="MAS Financial Services"/>
    <x v="1"/>
    <x v="0"/>
    <n v="10"/>
    <s v="CAT C"/>
    <x v="0"/>
  </r>
  <r>
    <x v="388"/>
    <n v="2015"/>
    <x v="5"/>
    <x v="1"/>
    <s v="Financial Services"/>
    <s v="Mumbai-Financial Services"/>
    <s v="ePaylater is a payment solution that aims to separate the experience of shopping from the hassles of payment process."/>
    <x v="414"/>
    <s v="Responsibility, Blue Ashva Capital, Pravega Ventures"/>
    <x v="1"/>
    <x v="4"/>
    <n v="9"/>
    <s v="CAT A"/>
    <x v="0"/>
  </r>
  <r>
    <x v="389"/>
    <n v="2016"/>
    <x v="5"/>
    <x v="1"/>
    <s v="Investment Management"/>
    <s v="Mumbai-Investment Management"/>
    <s v="Sanctum is an Indian wealth management firm which has acquired RBS India’s Private Banking business."/>
    <x v="415"/>
    <s v="The Xander Group"/>
    <x v="1"/>
    <x v="0"/>
    <n v="9"/>
    <s v="CAT A"/>
    <x v="0"/>
  </r>
  <r>
    <x v="390"/>
    <n v="2017"/>
    <x v="5"/>
    <x v="5"/>
    <s v="E-learning"/>
    <s v="New Delhi-E-learning"/>
    <s v="Offer pedagogically differentiated technology driven solutions that lead to critical thinking and achievement of higher learning outcomes"/>
    <x v="416"/>
    <s v="Lightrock India"/>
    <x v="1"/>
    <x v="9"/>
    <n v="9"/>
    <s v="CAT C"/>
    <x v="0"/>
  </r>
  <r>
    <x v="391"/>
    <n v="2016"/>
    <x v="5"/>
    <x v="5"/>
    <s v="Wine &amp; Spirits"/>
    <s v="New Delhi-Wine &amp; Spirits"/>
    <s v="Boutique Spirit Brands is a leading Brand creation &amp; manufacturing company of Branded alcoholic beverages in India."/>
    <x v="417"/>
    <s v="IIFL , Anicut Angel Fund , Kae Capital , TradeCred"/>
    <x v="1"/>
    <x v="0"/>
    <n v="9"/>
    <s v="CAT C"/>
    <x v="0"/>
  </r>
  <r>
    <x v="392"/>
    <n v="2019"/>
    <x v="5"/>
    <x v="1"/>
    <s v="E-learning"/>
    <s v="Mumbai-E-learning"/>
    <s v="LIDO is an ed-tech company revolutionizing formal classroom education through a unique and immersive online classroom for every child in India."/>
    <x v="418"/>
    <s v="Unilazer Ventures"/>
    <x v="1"/>
    <x v="0"/>
    <n v="9"/>
    <s v="CAT A"/>
    <x v="0"/>
  </r>
  <r>
    <x v="393"/>
    <n v="2019"/>
    <x v="5"/>
    <x v="10"/>
    <s v="E-commerce"/>
    <s v="Hyderabad-E-commerce"/>
    <s v="Empowering SMBs in India"/>
    <x v="419"/>
    <s v="Sequoia Capital India"/>
    <x v="1"/>
    <x v="6"/>
    <n v="9"/>
    <s v="CAT B"/>
    <x v="0"/>
  </r>
  <r>
    <x v="250"/>
    <n v="2017"/>
    <x v="5"/>
    <x v="5"/>
    <s v="Banking"/>
    <s v="New Delhi-Banking"/>
    <s v="Satya MicroCapital Limited is a Delhi based NBFC serving low income entrepreneurs in rural and urban areas."/>
    <x v="256"/>
    <s v="responsAbility Investments, Blue Orchard"/>
    <x v="1"/>
    <x v="0"/>
    <n v="8"/>
    <s v="CAT C"/>
    <x v="0"/>
  </r>
  <r>
    <x v="394"/>
    <n v="2012"/>
    <x v="5"/>
    <x v="5"/>
    <s v="Consumer Goods"/>
    <s v="New Delhi-Consumer Goods"/>
    <s v="Soothe is a consumer goods company engaged in manufacture, marketing &amp; distribution of Personal Hygiene products."/>
    <x v="420"/>
    <s v="A91 Partners"/>
    <x v="1"/>
    <x v="9"/>
    <n v="8"/>
    <s v="CAT C"/>
    <x v="0"/>
  </r>
  <r>
    <x v="315"/>
    <n v="2016"/>
    <x v="5"/>
    <x v="0"/>
    <s v="Financial Services"/>
    <s v="Bangalore-Financial Services"/>
    <s v="Slice is India's best credit card challenger to pay bills, manage expenses, and unlock rewards"/>
    <x v="399"/>
    <s v="Northern Arc Capital, Niyogin Fintech Limited, Credit Saison India, Vivriti Capital"/>
    <x v="1"/>
    <x v="0"/>
    <n v="7"/>
    <s v="CAT A"/>
    <x v="0"/>
  </r>
  <r>
    <x v="395"/>
    <n v="2016"/>
    <x v="5"/>
    <x v="0"/>
    <s v="FinTech"/>
    <s v="Bangalore-FinTech"/>
    <s v="India's Most Preferred Instant Loan App"/>
    <x v="421"/>
    <s v="Northern Arc, Vivriti Capital"/>
    <x v="1"/>
    <x v="0"/>
    <n v="7"/>
    <s v="CAT A"/>
    <x v="0"/>
  </r>
  <r>
    <x v="259"/>
    <n v="2019"/>
    <x v="5"/>
    <x v="5"/>
    <s v="Blockchain"/>
    <s v="New Delhi-Blockchain"/>
    <s v="Developer platform to enable a simplified transaction and onboarding experience for Web3 projects"/>
    <x v="422"/>
    <s v="Mechanism Capital, DACM"/>
    <x v="161"/>
    <x v="0"/>
    <n v="7"/>
    <s v="CAT C"/>
    <x v="0"/>
  </r>
  <r>
    <x v="396"/>
    <n v="2010"/>
    <x v="5"/>
    <x v="0"/>
    <s v="Biotechnology"/>
    <s v="Bangalore-Biotechnology"/>
    <s v="Sea6 Energy envisions a future where the abundant oceans will be our biomass farms of tomorrow - to provide solutions in energy, agriculture and food."/>
    <x v="423"/>
    <s v="Aqua-Spark"/>
    <x v="161"/>
    <x v="4"/>
    <n v="7"/>
    <s v="CAT A"/>
    <x v="0"/>
  </r>
  <r>
    <x v="397"/>
    <n v="2019"/>
    <x v="5"/>
    <x v="5"/>
    <s v="SaaS startup"/>
    <s v="New Delhi-SaaS startup"/>
    <s v="A mission - to help community builders become community entrepreneurs."/>
    <x v="424"/>
    <s v="Qualgro"/>
    <x v="161"/>
    <x v="6"/>
    <n v="6"/>
    <s v="CAT C"/>
    <x v="0"/>
  </r>
  <r>
    <x v="398"/>
    <n v="2018"/>
    <x v="5"/>
    <x v="0"/>
    <s v="Gaming"/>
    <s v="Bangalore-Gaming"/>
    <s v="Loco is India's leading live game streaming app."/>
    <x v="425"/>
    <s v="Krafton, Lumikai"/>
    <x v="161"/>
    <x v="1"/>
    <n v="6"/>
    <s v="CAT A"/>
    <x v="0"/>
  </r>
  <r>
    <x v="399"/>
    <n v="2014"/>
    <x v="5"/>
    <x v="0"/>
    <s v="Deeptech"/>
    <s v="Bangalore-Deeptech"/>
    <s v="Log9 Materials is on a mission to make global energy 100% clean."/>
    <x v="426"/>
    <s v="Amara Raja Batteries"/>
    <x v="162"/>
    <x v="21"/>
    <n v="8"/>
    <s v="CAT A"/>
    <x v="0"/>
  </r>
  <r>
    <x v="116"/>
    <n v="2018"/>
    <x v="5"/>
    <x v="0"/>
    <s v="Computer Software"/>
    <s v="Bangalore-Computer Software"/>
    <s v="The platform helps content writers in e-commerce, news, FMCG, and other verticals to optimize emotions in their marketing content."/>
    <x v="427"/>
    <s v="Pritt Investment Partners, 9Unicorns"/>
    <x v="163"/>
    <x v="0"/>
    <n v="10"/>
    <s v="CAT A"/>
    <x v="0"/>
  </r>
  <r>
    <x v="400"/>
    <n v="2016"/>
    <x v="5"/>
    <x v="0"/>
    <s v="Information Technology &amp; Services"/>
    <s v="Bangalore-Information Technology &amp; Services"/>
    <s v="Help companies such as Zomato, Swiggy, Flipkart, Uber, Shadowfax etc. hire blue-collar workers and are on track to become India's largest recruitment platform."/>
    <x v="428"/>
    <s v="Khosla Ventures"/>
    <x v="163"/>
    <x v="6"/>
    <n v="9"/>
    <s v="CAT A"/>
    <x v="0"/>
  </r>
  <r>
    <x v="401"/>
    <n v="2016"/>
    <x v="5"/>
    <x v="1"/>
    <s v="Consumer Services"/>
    <s v="Mumbai-Consumer Services"/>
    <s v="Empowering local markets to sell online socially, our mission is to bring 25M sellers online by 2023"/>
    <x v="429"/>
    <s v="Ameba Capital, 9Unicorns"/>
    <x v="163"/>
    <x v="19"/>
    <n v="9"/>
    <s v="CAT A"/>
    <x v="0"/>
  </r>
  <r>
    <x v="402"/>
    <n v="2019"/>
    <x v="5"/>
    <x v="0"/>
    <s v="Financial Services"/>
    <s v="Bangalore-Financial Services"/>
    <s v="India’s first socially distributed full stack financial services platform for small town India"/>
    <x v="430"/>
    <s v="3one4 Capital, Kalaari Capital"/>
    <x v="163"/>
    <x v="6"/>
    <n v="9"/>
    <s v="CAT A"/>
    <x v="0"/>
  </r>
  <r>
    <x v="185"/>
    <n v="2012"/>
    <x v="5"/>
    <x v="1"/>
    <s v="Apparel &amp; Fashion"/>
    <s v="Mumbai-Apparel &amp; Fashion"/>
    <s v="Bewakoof is a lifestyle fashion brand that makes creative, distinctive fashion for the trendy, contemporary Indian."/>
    <x v="190"/>
    <s v="InvestCorp"/>
    <x v="163"/>
    <x v="0"/>
    <n v="8"/>
    <s v="CAT A"/>
    <x v="0"/>
  </r>
  <r>
    <x v="185"/>
    <n v="2012"/>
    <x v="5"/>
    <x v="1"/>
    <s v="Apparel &amp; Fashion"/>
    <s v="Mumbai-Apparel &amp; Fashion"/>
    <s v="Bewakoof is a lifestyle fashion brand that makes creative, distinctive fashion for the trendy, contemporary Indian."/>
    <x v="190"/>
    <s v="InvestCorp"/>
    <x v="163"/>
    <x v="0"/>
    <n v="8"/>
    <s v="CAT A"/>
    <x v="0"/>
  </r>
  <r>
    <x v="153"/>
    <n v="2018"/>
    <x v="5"/>
    <x v="0"/>
    <s v="FinTech"/>
    <s v="Bangalore-FinTech"/>
    <s v="KreditBee is a digital lending platform developed to assist young professionals with their personal finances."/>
    <x v="155"/>
    <s v="NewQuest Capital Partners, Motilal Oswal Private Equity"/>
    <x v="163"/>
    <x v="0"/>
    <n v="6"/>
    <s v="CAT A"/>
    <x v="0"/>
  </r>
  <r>
    <x v="403"/>
    <n v="2015"/>
    <x v="5"/>
    <x v="5"/>
    <s v="Health, Wellness &amp; Fitness"/>
    <s v="New Delhi-Health, Wellness &amp; Fitness"/>
    <s v="Visit is a 360° integrated, highly engaging Health Benefits Platform- covering end to end health &amp; wellness management."/>
    <x v="431"/>
    <s v="Docprime Technologies"/>
    <x v="164"/>
    <x v="0"/>
    <n v="10"/>
    <s v="CAT C"/>
    <x v="0"/>
  </r>
  <r>
    <x v="404"/>
    <n v="2015"/>
    <x v="5"/>
    <x v="0"/>
    <s v="Computer &amp; Network Security"/>
    <s v="Bangalore-Computer &amp; Network Security"/>
    <s v="AI-powered Digital Risk Monitoring platform that provides real-time visibility of cyber threats and actionable Intel."/>
    <x v="432"/>
    <s v="MassMutual Ventures"/>
    <x v="165"/>
    <x v="6"/>
    <n v="12"/>
    <s v="CAT A"/>
    <x v="0"/>
  </r>
  <r>
    <x v="405"/>
    <n v="2017"/>
    <x v="5"/>
    <x v="1"/>
    <s v="Information Technology &amp; Services"/>
    <s v="Mumbai-Information Technology &amp; Services"/>
    <s v="A mission to digitize millions of Indian SMEs so they can grow better."/>
    <x v="433"/>
    <s v="Tribe Capital, Prime Venture Partners"/>
    <x v="165"/>
    <x v="6"/>
    <n v="12"/>
    <s v="CAT A"/>
    <x v="0"/>
  </r>
  <r>
    <x v="265"/>
    <n v="2019"/>
    <x v="5"/>
    <x v="26"/>
    <s v="Logistics &amp; Supply Chain"/>
    <s v="Pune-Logistics &amp; Supply Chain"/>
    <s v="Unbox Robotics is building software-defined robotics platforms to enable logistics players to automate and radically improve their operations on-demand in a limited footprint and capital."/>
    <x v="434"/>
    <s v="3one4 Capital, Sixth Sense Ventures"/>
    <x v="165"/>
    <x v="6"/>
    <n v="12"/>
    <s v="CAT A"/>
    <x v="0"/>
  </r>
  <r>
    <x v="406"/>
    <n v="2015"/>
    <x v="5"/>
    <x v="0"/>
    <s v="Food &amp; Beverages"/>
    <s v="Bangalore-Food &amp; Beverages"/>
    <s v="100% Natural Dog Treats."/>
    <x v="435"/>
    <s v="Sixth Sense Ventures"/>
    <x v="165"/>
    <x v="8"/>
    <n v="11"/>
    <s v="CAT A"/>
    <x v="0"/>
  </r>
  <r>
    <x v="123"/>
    <n v="2019"/>
    <x v="5"/>
    <x v="5"/>
    <s v="Renewables &amp; Environment"/>
    <s v="New Delhi-Renewables &amp; Environment"/>
    <s v="Battery Smart is building India’s largest network of battery swapping stations providing Li-ion batteries"/>
    <x v="126"/>
    <s v="Blume Ventures, Orios Ventures"/>
    <x v="165"/>
    <x v="8"/>
    <n v="11"/>
    <s v="CAT C"/>
    <x v="0"/>
  </r>
  <r>
    <x v="407"/>
    <n v="2018"/>
    <x v="5"/>
    <x v="10"/>
    <s v="E-commerce"/>
    <s v="Hyderabad-E-commerce"/>
    <s v="An FMCG company selling nutritious products at an affordable price points."/>
    <x v="436"/>
    <s v="OAKS Asset Management"/>
    <x v="165"/>
    <x v="6"/>
    <n v="11"/>
    <s v="CAT B"/>
    <x v="0"/>
  </r>
  <r>
    <x v="408"/>
    <n v="2019"/>
    <x v="5"/>
    <x v="6"/>
    <s v="FinTech"/>
    <s v="Noida-FinTech"/>
    <s v="Fintech powered digital agri ecosystem"/>
    <x v="437"/>
    <s v="Incofin, NabVentures, Orios"/>
    <x v="165"/>
    <x v="6"/>
    <n v="11"/>
    <s v="CAT C"/>
    <x v="0"/>
  </r>
  <r>
    <x v="409"/>
    <n v="2016"/>
    <x v="5"/>
    <x v="6"/>
    <s v="Insurance"/>
    <s v="Noida-Insurance"/>
    <s v="GramCover is a tech-enabled insurance marketplace for rural India."/>
    <x v="438"/>
    <s v="Siana Capital, Inflexor Ventures, Stride Ventures"/>
    <x v="165"/>
    <x v="6"/>
    <n v="10"/>
    <s v="CAT C"/>
    <x v="0"/>
  </r>
  <r>
    <x v="410"/>
    <n v="2017"/>
    <x v="5"/>
    <x v="1"/>
    <s v="Information Technology &amp; Services"/>
    <s v="Mumbai-Information Technology &amp; Services"/>
    <s v="A technology company focused on helping people buy their first home with down payment assistance at zero interest cost."/>
    <x v="439"/>
    <s v="9Unicorns, Varanium NexGen Fund"/>
    <x v="165"/>
    <x v="0"/>
    <n v="9"/>
    <s v="CAT A"/>
    <x v="0"/>
  </r>
  <r>
    <x v="411"/>
    <n v="2016"/>
    <x v="5"/>
    <x v="0"/>
    <s v="Computer software"/>
    <s v="Bangalore-Computer software"/>
    <s v="The easiest way to start a blog on personal domain for free &amp; connect with the readers through our dev community"/>
    <x v="440"/>
    <s v="Salesforce Ventures, Sierra Ventures, Sequoia Capital India’s Surge"/>
    <x v="27"/>
    <x v="6"/>
    <n v="8"/>
    <s v="CAT A"/>
    <x v="0"/>
  </r>
  <r>
    <x v="412"/>
    <n v="2019"/>
    <x v="5"/>
    <x v="0"/>
    <s v="Online Media"/>
    <s v="Bangalore-Online Media"/>
    <s v="FRND is an audio dating app for Bharat"/>
    <x v="441"/>
    <s v="KRAFTON"/>
    <x v="166"/>
    <x v="6"/>
    <n v="12"/>
    <s v="CAT A"/>
    <x v="0"/>
  </r>
  <r>
    <x v="413"/>
    <n v="2017"/>
    <x v="5"/>
    <x v="0"/>
    <s v="AgriTech"/>
    <s v="Bangalore-AgriTech"/>
    <s v="Provide personalized farm solution to the farmers. Only app to provide actionable insights based on weather changes."/>
    <x v="442"/>
    <s v="Omnivore, India Quotient"/>
    <x v="166"/>
    <x v="6"/>
    <n v="9"/>
    <s v="CAT A"/>
    <x v="0"/>
  </r>
  <r>
    <x v="414"/>
    <n v="2015"/>
    <x v="5"/>
    <x v="0"/>
    <s v="Automotive"/>
    <s v="Bangalore-Automotive"/>
    <s v="CredR is India’s Most Trusted Used Two-Wheeler Consumer Brand that leverages Technology &amp; Processes to simplify the Used Two-wheeler Market."/>
    <x v="443"/>
    <s v="Yamaha Motors, Omidyar Network India, Eight Roads Ventures"/>
    <x v="166"/>
    <x v="0"/>
    <n v="6"/>
    <s v="CAT A"/>
    <x v="0"/>
  </r>
  <r>
    <x v="415"/>
    <n v="2019"/>
    <x v="5"/>
    <x v="0"/>
    <s v="Health, Wellness &amp; Fitness"/>
    <s v="Bangalore-Health, Wellness &amp; Fitness"/>
    <s v="Ayu Health is a network of high quality hospitals focused on providing high quality healthcare for all."/>
    <x v="444"/>
    <s v="Vertex Ventures, Stellaris Venture Partners"/>
    <x v="167"/>
    <x v="6"/>
    <n v="9"/>
    <s v="CAT A"/>
    <x v="0"/>
  </r>
  <r>
    <x v="416"/>
    <n v="2019"/>
    <x v="5"/>
    <x v="1"/>
    <s v="Information Technology &amp; Services"/>
    <s v="Mumbai-Information Technology &amp; Services"/>
    <s v="Anar Business Community App is a platform where businesses can create their free profile and grow their business network all over India."/>
    <x v="445"/>
    <s v="Elevation Capital, Accel India"/>
    <x v="168"/>
    <x v="1"/>
    <n v="9"/>
    <s v="CAT A"/>
    <x v="0"/>
  </r>
  <r>
    <x v="417"/>
    <n v="2016"/>
    <x v="5"/>
    <x v="1"/>
    <s v="Food &amp; Beverages"/>
    <s v="Mumbai-Food &amp; Beverages"/>
    <s v="Storia Foods and Beverages is committed to creating products that are natural, full of goodness and promote a healthy lifestyle."/>
    <x v="446"/>
    <s v="Sixth Sense Ventures"/>
    <x v="169"/>
    <x v="6"/>
    <n v="10"/>
    <s v="CAT A"/>
    <x v="0"/>
  </r>
  <r>
    <x v="418"/>
    <n v="2016"/>
    <x v="5"/>
    <x v="0"/>
    <s v="Femtech"/>
    <s v="Bangalore-Femtech"/>
    <s v="Healofy was created with a mission to experience special motherhood through its products and its inexhaustive and evergrowing babycare tips"/>
    <x v="447"/>
    <s v="Celesta Capital, Omidyar Network India"/>
    <x v="169"/>
    <x v="4"/>
    <n v="10"/>
    <s v="CAT A"/>
    <x v="0"/>
  </r>
  <r>
    <x v="419"/>
    <n v="2018"/>
    <x v="5"/>
    <x v="1"/>
    <s v="FinTech"/>
    <s v="Mumbai-FinTech"/>
    <s v="The Future Of Vehicle Ownership!"/>
    <x v="448"/>
    <s v="Matrix Partners India"/>
    <x v="169"/>
    <x v="0"/>
    <n v="8"/>
    <s v="CAT A"/>
    <x v="0"/>
  </r>
  <r>
    <x v="420"/>
    <n v="2019"/>
    <x v="5"/>
    <x v="0"/>
    <s v="Real Estate"/>
    <s v="Bangalore-Real Estate"/>
    <s v="Strata is an innovative tech-driven platform redefining Fractional Investments in Premium Commercial Real Estate"/>
    <x v="449"/>
    <s v="Kotak Investment Advisors Limited, Gruhas Proptech"/>
    <x v="169"/>
    <x v="6"/>
    <n v="7"/>
    <s v="CAT A"/>
    <x v="0"/>
  </r>
  <r>
    <x v="421"/>
    <n v="2019"/>
    <x v="5"/>
    <x v="1"/>
    <s v="Food &amp; Beverages"/>
    <s v="Mumbai-Food &amp; Beverages"/>
    <s v="Believe simple, homely ingredients, minimally processed, are the secret to nutritious, tasty food"/>
    <x v="450"/>
    <s v="Sequoia Capital"/>
    <x v="169"/>
    <x v="6"/>
    <n v="7"/>
    <s v="CAT A"/>
    <x v="0"/>
  </r>
  <r>
    <x v="342"/>
    <n v="2013"/>
    <x v="5"/>
    <x v="0"/>
    <s v="FinTech"/>
    <s v="Bangalore-FinTech"/>
    <s v="Capital Float is an online platform that provides working capital finance to SMEs in India."/>
    <x v="451"/>
    <s v="Triodos Investment Management, SAIF Partners"/>
    <x v="169"/>
    <x v="0"/>
    <n v="6"/>
    <s v="CAT A"/>
    <x v="0"/>
  </r>
  <r>
    <x v="422"/>
    <n v="2016"/>
    <x v="5"/>
    <x v="1"/>
    <s v="EdTech"/>
    <s v="Mumbai-EdTech"/>
    <s v="Skillmatics develops learning games for pre-school and primary school kids aged under 10"/>
    <x v="452"/>
    <s v="Sequoia Capital India"/>
    <x v="169"/>
    <x v="6"/>
    <n v="6"/>
    <s v="CAT A"/>
    <x v="0"/>
  </r>
  <r>
    <x v="423"/>
    <n v="2018"/>
    <x v="5"/>
    <x v="0"/>
    <s v="Information Services"/>
    <s v="Bangalore-Information Services"/>
    <s v="The Best Skills Validation Platform that provides &quot;Interview As-A-Service&quot;​."/>
    <x v="453"/>
    <s v="Data Point Capital"/>
    <x v="170"/>
    <x v="6"/>
    <n v="10"/>
    <s v="CAT A"/>
    <x v="0"/>
  </r>
  <r>
    <x v="424"/>
    <n v="2017"/>
    <x v="5"/>
    <x v="1"/>
    <s v="Financial Services"/>
    <s v="Mumbai-Financial Services"/>
    <s v="MarketWolf provides everyone an opportunity to begin their trading journey with a unique digital platform that is bold, simple and fun."/>
    <x v="454"/>
    <s v="Anil Thadani, Ashutosh Sinha, Roy van Leeuwen"/>
    <x v="171"/>
    <x v="1"/>
    <n v="10"/>
    <s v="CAT A"/>
    <x v="0"/>
  </r>
  <r>
    <x v="425"/>
    <n v="2018"/>
    <x v="5"/>
    <x v="26"/>
    <s v="Veterinary"/>
    <s v="Pune-Veterinary"/>
    <s v="Wiggles India is a preventative healthcare brand for all things pets!"/>
    <x v="455"/>
    <s v="Anthill Ventures"/>
    <x v="171"/>
    <x v="8"/>
    <n v="10"/>
    <s v="CAT A"/>
    <x v="0"/>
  </r>
  <r>
    <x v="426"/>
    <n v="2017"/>
    <x v="5"/>
    <x v="26"/>
    <s v="Gaming"/>
    <s v="Pune-Gaming"/>
    <s v="At SuperGaming, building India's best gaming company."/>
    <x v="456"/>
    <s v="Skycatcher, AET Fund, BAce Capital, Dream Incubator, 1Up Ventures"/>
    <x v="171"/>
    <x v="0"/>
    <n v="8"/>
    <s v="CAT A"/>
    <x v="0"/>
  </r>
  <r>
    <x v="426"/>
    <n v="2017"/>
    <x v="5"/>
    <x v="26"/>
    <s v="Gaming"/>
    <s v="Pune-Gaming"/>
    <s v="At SuperGaming, building India's best gaming company."/>
    <x v="456"/>
    <s v="Skycatcher, AET Fund, BAce Capital, Dream Incubator, 1Up Ventures"/>
    <x v="171"/>
    <x v="6"/>
    <n v="8"/>
    <s v="CAT A"/>
    <x v="0"/>
  </r>
  <r>
    <x v="427"/>
    <n v="2012"/>
    <x v="5"/>
    <x v="26"/>
    <s v="Computer Software"/>
    <s v="Pune-Computer Software"/>
    <s v="E42 is the world’s leading Natural Language Processing- based AI platform driving enterprise cognition across processes."/>
    <x v="457"/>
    <s v="Pavestone Ventures"/>
    <x v="172"/>
    <x v="6"/>
    <n v="10"/>
    <s v="CAT A"/>
    <x v="0"/>
  </r>
  <r>
    <x v="428"/>
    <n v="2018"/>
    <x v="5"/>
    <x v="1"/>
    <s v="Health, Wellness &amp; Fitness"/>
    <s v="Mumbai-Health, Wellness &amp; Fitness"/>
    <s v="Plant-based nutraceutical firm"/>
    <x v="458"/>
    <s v="Guild Capital, RPSG Capital Ventures"/>
    <x v="28"/>
    <x v="6"/>
    <n v="12"/>
    <s v="CAT A"/>
    <x v="0"/>
  </r>
  <r>
    <x v="50"/>
    <n v="2018"/>
    <x v="5"/>
    <x v="10"/>
    <s v="E-learning"/>
    <s v="Hyderabad-E-learning"/>
    <s v="An experiential learning app for grades 6th to 12th."/>
    <x v="459"/>
    <s v="NB Ventures, Earlsfield Capital"/>
    <x v="28"/>
    <x v="0"/>
    <n v="12"/>
    <s v="CAT B"/>
    <x v="0"/>
  </r>
  <r>
    <x v="429"/>
    <n v="2019"/>
    <x v="5"/>
    <x v="0"/>
    <s v="Real Estate"/>
    <s v="Bangalore-Real Estate"/>
    <s v="A complete property management software platform for team&amp;customers."/>
    <x v="460"/>
    <s v="Aurum Proptech"/>
    <x v="28"/>
    <x v="0"/>
    <n v="12"/>
    <s v="CAT A"/>
    <x v="0"/>
  </r>
  <r>
    <x v="430"/>
    <n v="2019"/>
    <x v="5"/>
    <x v="0"/>
    <s v="Financial Services"/>
    <s v="Bangalore-Financial Services"/>
    <s v="Tickertape provides data, information &amp; content for Indian stocks, ETFs &amp; indices"/>
    <x v="461"/>
    <s v="Smallcase"/>
    <x v="28"/>
    <x v="0"/>
    <n v="11"/>
    <s v="CAT A"/>
    <x v="0"/>
  </r>
  <r>
    <x v="431"/>
    <n v="2013"/>
    <x v="5"/>
    <x v="6"/>
    <s v="Education Management"/>
    <s v="Noida-Education Management"/>
    <s v="An EdTech social enterprise focused on closing the gap in educational achievement for children and youth in India."/>
    <x v="462"/>
    <s v="BAce Capital, Heritas Capital, 3Lines Venture Capital"/>
    <x v="28"/>
    <x v="11"/>
    <n v="10"/>
    <s v="CAT C"/>
    <x v="0"/>
  </r>
  <r>
    <x v="432"/>
    <n v="2017"/>
    <x v="5"/>
    <x v="0"/>
    <s v="Deeptech"/>
    <s v="Bangalore-Deeptech"/>
    <s v="Voxelgrids is an Magnetic Resonance Imaging technology startup that is based out of Bengaluru, Karnataka, India."/>
    <x v="463"/>
    <s v="Zoho"/>
    <x v="28"/>
    <x v="0"/>
    <n v="9"/>
    <s v="CAT A"/>
    <x v="0"/>
  </r>
  <r>
    <x v="433"/>
    <n v="2015"/>
    <x v="5"/>
    <x v="0"/>
    <s v="Information Technology"/>
    <s v="Bangalore-Information Technology"/>
    <s v="TartanSense unlocks value for small farm holders by working at the intersection of robotics and AI assisted computer vision."/>
    <x v="464"/>
    <s v="FMC, Omnivore, Blume Ventures"/>
    <x v="28"/>
    <x v="0"/>
    <n v="8"/>
    <s v="CAT A"/>
    <x v="0"/>
  </r>
  <r>
    <x v="433"/>
    <n v="2015"/>
    <x v="5"/>
    <x v="0"/>
    <s v="Information Technology"/>
    <s v="Bangalore-Information Technology"/>
    <s v="TartanSense unlocks value for small farm holders by working at the intersection of robotics and AI assisted computer vision."/>
    <x v="464"/>
    <s v="FMC, Omnivore, Blume Ventures"/>
    <x v="28"/>
    <x v="6"/>
    <n v="8"/>
    <s v="CAT A"/>
    <x v="0"/>
  </r>
  <r>
    <x v="114"/>
    <n v="2018"/>
    <x v="5"/>
    <x v="5"/>
    <s v="Food &amp; Beverages"/>
    <s v="New Delhi-Food &amp; Beverages"/>
    <s v="Rage Coffee is a digitally native FMCG company that manufactures, markets &amp; distributes innovative coffee products."/>
    <x v="117"/>
    <s v="Sixth Sense Ventures"/>
    <x v="28"/>
    <x v="0"/>
    <n v="8"/>
    <s v="CAT C"/>
    <x v="0"/>
  </r>
  <r>
    <x v="434"/>
    <n v="2015"/>
    <x v="5"/>
    <x v="0"/>
    <s v="EdTech"/>
    <s v="Bangalore-EdTech"/>
    <s v="Daskalos Virtual Academy Pvt Ltd is a company set up by a group of professionals who perform innovative work in management."/>
    <x v="465"/>
    <s v="Pearl Investment LLC"/>
    <x v="28"/>
    <x v="6"/>
    <n v="7"/>
    <s v="CAT A"/>
    <x v="0"/>
  </r>
  <r>
    <x v="435"/>
    <n v="2015"/>
    <x v="5"/>
    <x v="0"/>
    <s v="Healthcare"/>
    <s v="Bangalore-Healthcare"/>
    <s v="Dozee is India's only contactless health monitor that silently tracks your heart, respiration, sleep patterns, stress levels, cardiac contractions, apnea and more while you sleep."/>
    <x v="466"/>
    <s v="Prime VP"/>
    <x v="28"/>
    <x v="6"/>
    <n v="7"/>
    <s v="CAT A"/>
    <x v="0"/>
  </r>
  <r>
    <x v="436"/>
    <n v="2015"/>
    <x v="5"/>
    <x v="5"/>
    <s v="Healthcare"/>
    <s v="New Delhi-Healthcare"/>
    <s v="ULTIMATE app to manage chronic conditions."/>
    <x v="467"/>
    <s v="W Health Ventures"/>
    <x v="28"/>
    <x v="10"/>
    <n v="7"/>
    <s v="CAT C"/>
    <x v="0"/>
  </r>
  <r>
    <x v="437"/>
    <n v="2017"/>
    <x v="5"/>
    <x v="0"/>
    <s v="Transportation"/>
    <s v="Bangalore-Transportation"/>
    <s v="Building India's Largest &amp; Most Trusted Online Transport Marketplace &amp; Directory"/>
    <x v="468"/>
    <s v="RTP Global"/>
    <x v="28"/>
    <x v="8"/>
    <n v="7"/>
    <s v="CAT A"/>
    <x v="0"/>
  </r>
  <r>
    <x v="438"/>
    <n v="2019"/>
    <x v="5"/>
    <x v="1"/>
    <s v="Heathcare"/>
    <s v="Mumbai-Heathcare"/>
    <s v="Truemeds is a health-tech startup."/>
    <x v="469"/>
    <s v="InfoEdge"/>
    <x v="28"/>
    <x v="6"/>
    <n v="6"/>
    <s v="CAT A"/>
    <x v="0"/>
  </r>
  <r>
    <x v="439"/>
    <n v="2015"/>
    <x v="5"/>
    <x v="1"/>
    <s v="FinTech"/>
    <s v="Mumbai-FinTech"/>
    <s v="Flexmoney’s mission is to address the enormous digital credit market opportunity created by the disruption from e-commerce, EMI and BNPL checkout finance"/>
    <x v="470"/>
    <s v="Pravega Ventures"/>
    <x v="173"/>
    <x v="6"/>
    <n v="6"/>
    <s v="CAT A"/>
    <x v="0"/>
  </r>
  <r>
    <x v="440"/>
    <n v="2019"/>
    <x v="5"/>
    <x v="1"/>
    <s v="Healthtech"/>
    <s v="Mumbai-Healthtech"/>
    <s v="H2D is the most trusted online platform that connects the finest experts with people aspiring to achieve their Health Goals in a holistic way"/>
    <x v="471"/>
    <s v="Omidyar Network India, Chiratae Ventures"/>
    <x v="174"/>
    <x v="1"/>
    <n v="9"/>
    <s v="CAT C"/>
    <x v="0"/>
  </r>
  <r>
    <x v="441"/>
    <n v="2018"/>
    <x v="5"/>
    <x v="26"/>
    <s v="Renewable Energy"/>
    <s v="Pune-Renewable Energy"/>
    <s v="Greenjoules is a green energy technology startup that specializes in making renewable biofuels."/>
    <x v="472"/>
    <s v="Blue Ashva Capital"/>
    <x v="174"/>
    <x v="6"/>
    <n v="6"/>
    <s v="CAT C"/>
    <x v="0"/>
  </r>
  <r>
    <x v="442"/>
    <n v="2017"/>
    <x v="5"/>
    <x v="0"/>
    <s v="Computer Software"/>
    <s v="Bangalore-Computer Software"/>
    <s v="Metadome (formerly Adloid), is a Metaverse, that provides no-code infrastructure to millions of creators &amp; brands, to build immersive experiences for the virtual world."/>
    <x v="473"/>
    <s v="Chiratae Ventures, Lenskart Vision Fund"/>
    <x v="5"/>
    <x v="8"/>
    <n v="12"/>
    <s v="CAT C"/>
    <x v="0"/>
  </r>
  <r>
    <x v="443"/>
    <n v="2016"/>
    <x v="5"/>
    <x v="0"/>
    <s v="Hospital &amp; Health Care"/>
    <s v="Bangalore-Hospital &amp; Health Care"/>
    <s v="Transforming health insurance by building India's first managed care model"/>
    <x v="474"/>
    <s v="MassMutual Ventures"/>
    <x v="5"/>
    <x v="8"/>
    <n v="11"/>
    <s v="CAT C"/>
    <x v="0"/>
  </r>
  <r>
    <x v="128"/>
    <n v="2017"/>
    <x v="5"/>
    <x v="5"/>
    <s v="Financial Services"/>
    <s v="New Delhi-Financial Services"/>
    <s v="RevFin is a financial technology (FinTech) company, advanced digital lending platform makes getting a loan convenient and accessible for customers"/>
    <x v="130"/>
    <s v="Ruchirans Jaipuria, Rishi Kajaria"/>
    <x v="5"/>
    <x v="8"/>
    <n v="10"/>
    <s v="CAT C"/>
    <x v="0"/>
  </r>
  <r>
    <x v="444"/>
    <n v="2017"/>
    <x v="5"/>
    <x v="0"/>
    <s v="Hospital &amp; Health Care"/>
    <s v="Bangalore-Hospital &amp; Health Care"/>
    <s v="Cloudphysician is a healthtech company that is transforming the delivery of critical care."/>
    <x v="475"/>
    <s v="Elevar Equity"/>
    <x v="5"/>
    <x v="8"/>
    <n v="10"/>
    <s v="CAT C"/>
    <x v="0"/>
  </r>
  <r>
    <x v="445"/>
    <n v="2016"/>
    <x v="5"/>
    <x v="1"/>
    <s v="Retail"/>
    <s v="Mumbai-Retail"/>
    <s v="SuperZop is India's first and only vernacular B2B Grocery e-commerce platform that is transforming the unorganized retail sector."/>
    <x v="476"/>
    <s v="Incofin’s India Progress Fund"/>
    <x v="5"/>
    <x v="6"/>
    <n v="9"/>
    <s v="CAT C"/>
    <x v="0"/>
  </r>
  <r>
    <x v="446"/>
    <n v="2012"/>
    <x v="5"/>
    <x v="1"/>
    <s v="Financial Services"/>
    <s v="Mumbai-Financial Services"/>
    <s v="LivQuik’s vision is to enable the efficient movement of money."/>
    <x v="477"/>
    <s v="M2P Fintech"/>
    <x v="5"/>
    <x v="0"/>
    <n v="9"/>
    <s v="CAT C"/>
    <x v="0"/>
  </r>
  <r>
    <x v="447"/>
    <n v="2017"/>
    <x v="5"/>
    <x v="0"/>
    <s v="Automotive"/>
    <s v="Bangalore-Automotive"/>
    <s v="REVOS is a smart mobility platform that empowers all 2 and 3 wheeler vehicles through AI-integrated IoT solutions"/>
    <x v="478"/>
    <m/>
    <x v="5"/>
    <x v="6"/>
    <n v="9"/>
    <s v="CAT C"/>
    <x v="0"/>
  </r>
  <r>
    <x v="448"/>
    <n v="2017"/>
    <x v="5"/>
    <x v="0"/>
    <s v="Biotechnology"/>
    <s v="Bangalore-Biotechnology"/>
    <s v="Mynvax is a pre-clinical stage vaccine biotechnology. Current develop programs include a recombinant vaccine for human influenza and COVID19."/>
    <x v="479"/>
    <s v="Accel, LetsVenture, 1Crowd"/>
    <x v="5"/>
    <x v="6"/>
    <n v="7"/>
    <s v="CAT C"/>
    <x v="0"/>
  </r>
  <r>
    <x v="292"/>
    <n v="2015"/>
    <x v="5"/>
    <x v="0"/>
    <s v="E-commerce"/>
    <s v="Bangalore-E-commerce"/>
    <s v="Jumbotail is an operator of an online marketplace that simplifies food and grocery shopping."/>
    <x v="299"/>
    <s v="Alteria Capital"/>
    <x v="5"/>
    <x v="2"/>
    <n v="6"/>
    <s v="CAT C"/>
    <x v="0"/>
  </r>
  <r>
    <x v="449"/>
    <n v="2017"/>
    <x v="5"/>
    <x v="5"/>
    <s v="HealthCare"/>
    <s v="New Delhi-HealthCare"/>
    <s v="Artificial Intelligence tools to make quality diagnostic assessment available for all."/>
    <x v="480"/>
    <s v="IvyCap Ventures, Endiya Partners"/>
    <x v="5"/>
    <x v="6"/>
    <n v="6"/>
    <s v="CAT C"/>
    <x v="0"/>
  </r>
  <r>
    <x v="450"/>
    <n v="2017"/>
    <x v="5"/>
    <x v="1"/>
    <s v="Furniture"/>
    <s v="Mumbai-Furniture"/>
    <s v="An online sleep solutions company that believes in delivering luxurious sleep to everyone."/>
    <x v="481"/>
    <s v="Saama Capital, DSG Consumer Partners, Sharrp Ventures"/>
    <x v="175"/>
    <x v="0"/>
    <n v="8"/>
    <s v="CAT C"/>
    <x v="0"/>
  </r>
  <r>
    <x v="451"/>
    <n v="2019"/>
    <x v="5"/>
    <x v="6"/>
    <s v="AgriTech"/>
    <s v="Noida-AgriTech"/>
    <s v="Building India's most sophisticated platform for high quality fresh food"/>
    <x v="482"/>
    <s v="Marquee investors"/>
    <x v="175"/>
    <x v="8"/>
    <n v="6"/>
    <s v="CAT C"/>
    <x v="0"/>
  </r>
  <r>
    <x v="452"/>
    <n v="2016"/>
    <x v="5"/>
    <x v="1"/>
    <s v="Automotive"/>
    <s v="Mumbai-Automotive"/>
    <s v="Advanced Electronics &amp; Software Supplier for Electric Vehicles &amp; Battery Energy Storage"/>
    <x v="483"/>
    <m/>
    <x v="176"/>
    <x v="8"/>
    <n v="7"/>
    <s v="CAT C"/>
    <x v="0"/>
  </r>
  <r>
    <x v="453"/>
    <n v="2019"/>
    <x v="5"/>
    <x v="0"/>
    <s v="Social community"/>
    <s v="Bangalore-Social community"/>
    <s v="Pankhuri is a women's only community for members to socialize, explore and upskill through live interactive courses, expert chat and interest-based clubs."/>
    <x v="484"/>
    <s v="Sequoia’s Surge"/>
    <x v="177"/>
    <x v="0"/>
    <n v="7"/>
    <s v="CAT C"/>
    <x v="0"/>
  </r>
  <r>
    <x v="454"/>
    <n v="2010"/>
    <x v="5"/>
    <x v="1"/>
    <s v="Information Technology &amp; Services"/>
    <s v="Mumbai-Information Technology &amp; Services"/>
    <s v="Veefin is the world leader in contextual SCF and digital lending solution adopting user-led design, data and analytics, built by bankers for bankers."/>
    <x v="485"/>
    <s v="Rajesh Rajendran"/>
    <x v="30"/>
    <x v="0"/>
    <n v="12"/>
    <s v="CAT C"/>
    <x v="0"/>
  </r>
  <r>
    <x v="455"/>
    <n v="2019"/>
    <x v="5"/>
    <x v="0"/>
    <s v="Information Technology &amp; Services"/>
    <s v="Bangalore-Information Technology &amp; Services"/>
    <s v="NeoBanking for Bharat"/>
    <x v="486"/>
    <s v="Info Edge Ventures, Omnivore"/>
    <x v="30"/>
    <x v="8"/>
    <n v="11"/>
    <s v="CAT C"/>
    <x v="0"/>
  </r>
  <r>
    <x v="456"/>
    <n v="2018"/>
    <x v="5"/>
    <x v="5"/>
    <s v="Education"/>
    <s v="New Delhi-Education"/>
    <s v="88academics an 88tuition Pte Ltd has been established with the social objective of making quality video-based learning material available to all students."/>
    <x v="487"/>
    <s v="Aarin Capital"/>
    <x v="30"/>
    <x v="8"/>
    <n v="9"/>
    <s v="CAT C"/>
    <x v="0"/>
  </r>
  <r>
    <x v="457"/>
    <n v="2019"/>
    <x v="5"/>
    <x v="5"/>
    <s v="Hospital &amp; Health Care"/>
    <s v="New Delhi-Hospital &amp; Health Care"/>
    <s v="Glamyo Health is an advanced healthcare co delivering a seamless experience for elective surgeries."/>
    <x v="488"/>
    <s v="Ananta Capital"/>
    <x v="30"/>
    <x v="6"/>
    <n v="9"/>
    <s v="CAT C"/>
    <x v="0"/>
  </r>
  <r>
    <x v="458"/>
    <n v="2018"/>
    <x v="5"/>
    <x v="0"/>
    <s v="Hospitality"/>
    <s v="Bangalore-Hospitality"/>
    <s v="One of the fastest-growing hospitality companies based out of Bangalore."/>
    <x v="489"/>
    <s v="CreedCap Asia Advisors"/>
    <x v="30"/>
    <x v="6"/>
    <n v="9"/>
    <s v="CAT C"/>
    <x v="0"/>
  </r>
  <r>
    <x v="459"/>
    <n v="2019"/>
    <x v="5"/>
    <x v="0"/>
    <s v="Computer Software"/>
    <s v="Bangalore-Computer Software"/>
    <s v="Advance Source-to-Pay cycle to a new level with Artificial Intelligence!"/>
    <x v="490"/>
    <s v="Season Two Ventures, IndiaMart"/>
    <x v="30"/>
    <x v="8"/>
    <n v="9"/>
    <s v="CAT C"/>
    <x v="0"/>
  </r>
  <r>
    <x v="460"/>
    <n v="2012"/>
    <x v="5"/>
    <x v="0"/>
    <s v="EdTech"/>
    <s v="Bangalore-EdTech"/>
    <s v="Oliveboard is the top exam preparation platform for Banking &amp; Government Exams."/>
    <x v="491"/>
    <s v="IAN Fund"/>
    <x v="30"/>
    <x v="0"/>
    <n v="7"/>
    <s v="CAT C"/>
    <x v="0"/>
  </r>
  <r>
    <x v="461"/>
    <n v="2019"/>
    <x v="5"/>
    <x v="0"/>
    <s v="Farming"/>
    <s v="Bangalore-Farming"/>
    <s v="100% contamination free, pesticide free naturoponically grown vegetables."/>
    <x v="492"/>
    <s v="Beyond Next Ventures, M Venture Partners"/>
    <x v="30"/>
    <x v="0"/>
    <n v="7"/>
    <s v="CAT C"/>
    <x v="0"/>
  </r>
  <r>
    <x v="462"/>
    <n v="2014"/>
    <x v="5"/>
    <x v="0"/>
    <s v="Aviation"/>
    <s v="Bangalore-Aviation"/>
    <s v="Enterprise drone solutions that help plan, build, and sustain the world we live in."/>
    <x v="493"/>
    <s v="InfoEdge Ventures, IAN Fund"/>
    <x v="30"/>
    <x v="8"/>
    <n v="7"/>
    <s v="CAT C"/>
    <x v="0"/>
  </r>
  <r>
    <x v="463"/>
    <n v="2015"/>
    <x v="5"/>
    <x v="5"/>
    <s v="E-commerce"/>
    <s v="New Delhi-E-commerce"/>
    <s v="Candes is a home appliances company providing a complete range of home &amp; kitchen electrical appliances at affordable prices."/>
    <x v="494"/>
    <s v="Nitin Passi, Ruchirans Jaipuria"/>
    <x v="30"/>
    <x v="0"/>
    <n v="6"/>
    <s v="CAT C"/>
    <x v="0"/>
  </r>
  <r>
    <x v="464"/>
    <n v="2018"/>
    <x v="5"/>
    <x v="5"/>
    <s v="Insuretech"/>
    <s v="New Delhi-Insuretech"/>
    <s v="An affordable, digital health plan built around to cover both big and small expenses"/>
    <x v="495"/>
    <s v="BLinC Invest"/>
    <x v="30"/>
    <x v="8"/>
    <n v="6"/>
    <s v="CAT C"/>
    <x v="0"/>
  </r>
  <r>
    <x v="465"/>
    <n v="2016"/>
    <x v="5"/>
    <x v="10"/>
    <s v="Financial Services"/>
    <s v="Hyderabad-Financial Services"/>
    <s v="CredRight is a new age digital lending company 100% focused on Micro &amp; Small businesses, making the process of availing loans simple"/>
    <x v="496"/>
    <s v="9Unicorns, Spearhead Capital, Venture Catalysts"/>
    <x v="178"/>
    <x v="0"/>
    <n v="9"/>
    <s v="CAT B"/>
    <x v="0"/>
  </r>
  <r>
    <x v="269"/>
    <n v="2019"/>
    <x v="5"/>
    <x v="0"/>
    <s v="Financial Services"/>
    <s v="Bangalore-Financial Services"/>
    <s v="Rulezero is a legal/fintech startup reimagining private markets by building an intelligent platform that enables stakeholder participation and capital flow in a transparent, efficient and compliant manner."/>
    <x v="276"/>
    <s v="The Treasury"/>
    <x v="179"/>
    <x v="1"/>
    <n v="9"/>
    <s v="CAT C"/>
    <x v="0"/>
  </r>
  <r>
    <x v="466"/>
    <n v="2016"/>
    <x v="5"/>
    <x v="0"/>
    <s v="Consumer Goods"/>
    <s v="Bangalore-Consumer Goods"/>
    <s v="Village Commerce Network - Bridging Aspirations, Creating Opportunities, Bringing Prosperity &amp; Abundance to our village"/>
    <x v="497"/>
    <s v="C4D Partners"/>
    <x v="179"/>
    <x v="0"/>
    <n v="8"/>
    <s v="CAT C"/>
    <x v="0"/>
  </r>
  <r>
    <x v="467"/>
    <n v="2018"/>
    <x v="5"/>
    <x v="5"/>
    <s v="Healthcare"/>
    <s v="New Delhi-Healthcare"/>
    <s v="Nirogstreet as a concept is working to make #Ayurveda first call of treatment."/>
    <x v="498"/>
    <s v="Gokul Rajaram, Pureland Venture, Wavemaker Partners"/>
    <x v="179"/>
    <x v="6"/>
    <n v="7"/>
    <s v="CAT C"/>
    <x v="0"/>
  </r>
  <r>
    <x v="468"/>
    <n v="2018"/>
    <x v="5"/>
    <x v="0"/>
    <s v="SpaceTech"/>
    <s v="Bangalore-SpaceTech"/>
    <s v="Digantara is an Indian Space Technology Company incubated at Indian Institute of Science (IISc), establishing a space-based surveillance platform with global realtime earth coverage"/>
    <x v="499"/>
    <s v="Kalaari Capital"/>
    <x v="179"/>
    <x v="1"/>
    <n v="7"/>
    <s v="CAT C"/>
    <x v="0"/>
  </r>
  <r>
    <x v="469"/>
    <n v="2019"/>
    <x v="5"/>
    <x v="0"/>
    <s v="Information Technology &amp; Services"/>
    <s v="Bangalore-Information Technology &amp; Services"/>
    <s v="Arcana offers a Privacy Stack SDK to DApp developers on EVM compatible blockchains chains to build Privacy-First products."/>
    <x v="500"/>
    <s v="Republic Crypto, Woodstock, DCG, Sahil Lavingia"/>
    <x v="180"/>
    <x v="0"/>
    <n v="10"/>
    <s v="CAT C"/>
    <x v="0"/>
  </r>
  <r>
    <x v="68"/>
    <n v="2019"/>
    <x v="5"/>
    <x v="1"/>
    <s v="EdTech"/>
    <s v="Mumbai-EdTech"/>
    <s v="The world's largest AI Videobot platform providing futuristic solutions for businesses &amp; colleges and employment"/>
    <x v="501"/>
    <s v="Venture Catalysts, Auxano Capital, Venture Garage, Yoga Capital, Ah!Ventures, Lead Angels"/>
    <x v="180"/>
    <x v="0"/>
    <n v="8"/>
    <s v="CAT C"/>
    <x v="0"/>
  </r>
  <r>
    <x v="470"/>
    <n v="2018"/>
    <x v="5"/>
    <x v="5"/>
    <s v="B2B Travel"/>
    <s v="New Delhi-B2B Travel"/>
    <s v="A mission to solve a genuine problem faced by millions of travel entrepreneurs across the world."/>
    <x v="502"/>
    <s v="TheVentures"/>
    <x v="181"/>
    <x v="8"/>
    <n v="9"/>
    <s v="CAT C"/>
    <x v="0"/>
  </r>
  <r>
    <x v="471"/>
    <n v="2014"/>
    <x v="5"/>
    <x v="0"/>
    <s v="Real Estate"/>
    <s v="Bangalore-Real Estate"/>
    <s v="NoBroker is a disruptive force in the Real Estate Industry."/>
    <x v="503"/>
    <s v="General Atlantic, Tiger Global, Moore Strategic Ventures"/>
    <x v="182"/>
    <x v="7"/>
    <n v="11"/>
    <s v="CAT C"/>
    <x v="0"/>
  </r>
  <r>
    <x v="472"/>
    <n v="2017"/>
    <x v="5"/>
    <x v="0"/>
    <s v="Retail"/>
    <s v="Bangalore-Retail"/>
    <s v="Vilcart's motto is sustainable rural development through stability for rural retailers."/>
    <x v="504"/>
    <s v="Nabventures"/>
    <x v="183"/>
    <x v="0"/>
    <n v="11"/>
    <s v="CAT C"/>
    <x v="0"/>
  </r>
  <r>
    <x v="473"/>
    <n v="2012"/>
    <x v="5"/>
    <x v="1"/>
    <s v="Entertainment"/>
    <s v="Mumbai-Entertainment"/>
    <s v="India's leading digital entertainment network."/>
    <x v="505"/>
    <s v="BlackSoil"/>
    <x v="183"/>
    <x v="0"/>
    <n v="11"/>
    <s v="CAT C"/>
    <x v="0"/>
  </r>
  <r>
    <x v="474"/>
    <n v="2013"/>
    <x v="5"/>
    <x v="1"/>
    <s v="Textiles"/>
    <s v="Mumbai-Textiles"/>
    <s v="BOHECO was founded to research on and promote industrial hemp, the super crop of our era in India. BOHECO was formally registered under The Companies Act"/>
    <x v="506"/>
    <s v="Riteesh Mohan Bakshi, Raghav Mohan Bakshi, Achin Kochar"/>
    <x v="183"/>
    <x v="0"/>
    <n v="11"/>
    <s v="CAT C"/>
    <x v="0"/>
  </r>
  <r>
    <x v="399"/>
    <n v="2014"/>
    <x v="5"/>
    <x v="0"/>
    <s v="Nanotechnology"/>
    <s v="Bangalore-Nanotechnology"/>
    <s v="Log9 Materials is on a mission to make global energy 100% clean."/>
    <x v="507"/>
    <s v="Petronas Ventures"/>
    <x v="183"/>
    <x v="0"/>
    <n v="10"/>
    <s v="CAT C"/>
    <x v="0"/>
  </r>
  <r>
    <x v="374"/>
    <n v="2019"/>
    <x v="5"/>
    <x v="0"/>
    <s v="Financial Services"/>
    <s v="Bangalore-Financial Services"/>
    <s v="A team of fintech, investment banking, venture capital, and technology veterans who bring a founder-first mindset."/>
    <x v="398"/>
    <s v="Trifecta Capital"/>
    <x v="183"/>
    <x v="2"/>
    <n v="9"/>
    <s v="CAT C"/>
    <x v="0"/>
  </r>
  <r>
    <x v="475"/>
    <n v="2016"/>
    <x v="5"/>
    <x v="26"/>
    <s v="Health, Wellness &amp; Fitness"/>
    <s v="Pune-Health, Wellness &amp; Fitness"/>
    <s v="India's first tech-enabled healthcare logistics platform."/>
    <x v="508"/>
    <s v="Gokul Rajaram, JPIN, Venture Catalysts UK, AngelList"/>
    <x v="183"/>
    <x v="16"/>
    <n v="9"/>
    <s v="CAT C"/>
    <x v="0"/>
  </r>
  <r>
    <x v="476"/>
    <n v="2011"/>
    <x v="5"/>
    <x v="1"/>
    <s v="Design"/>
    <s v="Mumbai-Design"/>
    <s v="Flipspaces is a global tech-enabled venture towards discovery, design and delivery of commercial and residential spaces"/>
    <x v="509"/>
    <s v="Prashasta Seth"/>
    <x v="183"/>
    <x v="10"/>
    <n v="9"/>
    <s v="CAT C"/>
    <x v="0"/>
  </r>
  <r>
    <x v="477"/>
    <n v="2018"/>
    <x v="5"/>
    <x v="26"/>
    <s v="Food Production"/>
    <s v="Pune-Food Production"/>
    <s v="Innovating plant protein ingredients with superior nutrition, sensory and functional profiles from farm to formulation."/>
    <x v="510"/>
    <s v="Shaival Desai, Flowstate Ventures"/>
    <x v="183"/>
    <x v="1"/>
    <n v="9"/>
    <s v="CAT C"/>
    <x v="0"/>
  </r>
  <r>
    <x v="478"/>
    <n v="2016"/>
    <x v="5"/>
    <x v="0"/>
    <s v="Logistics &amp; Supply Chain"/>
    <s v="Bangalore-Logistics &amp; Supply Chain"/>
    <s v="A smart-tech-enabled platform offering a one-stop destination for all the intra-city link-supply chain."/>
    <x v="511"/>
    <s v="Transworld Group"/>
    <x v="183"/>
    <x v="8"/>
    <n v="9"/>
    <s v="CAT C"/>
    <x v="0"/>
  </r>
  <r>
    <x v="479"/>
    <n v="2017"/>
    <x v="5"/>
    <x v="1"/>
    <s v="Sports"/>
    <s v="Mumbai-Sports"/>
    <s v="A Revolutionary Sports Brand, Engineered For Those Who Want More."/>
    <x v="512"/>
    <s v="Kalaari Capital, Dream Capital"/>
    <x v="183"/>
    <x v="0"/>
    <n v="8"/>
    <s v="CAT C"/>
    <x v="0"/>
  </r>
  <r>
    <x v="480"/>
    <n v="2013"/>
    <x v="5"/>
    <x v="6"/>
    <s v="Information Technology"/>
    <s v="Noida-Information Technology"/>
    <s v="Help enterprises monetize their data and reinvent the digital transformation journey."/>
    <x v="513"/>
    <s v="Info Edge Ventures"/>
    <x v="183"/>
    <x v="1"/>
    <n v="8"/>
    <s v="CAT C"/>
    <x v="0"/>
  </r>
  <r>
    <x v="481"/>
    <n v="2019"/>
    <x v="5"/>
    <x v="26"/>
    <s v="Automotive"/>
    <s v="Pune-Automotive"/>
    <s v="goEgo is a complete E Mobility charging solution, that combines engagement, rewards &amp; adoption through a mix of online and offline channels."/>
    <x v="514"/>
    <m/>
    <x v="183"/>
    <x v="0"/>
    <n v="8"/>
    <s v="CAT C"/>
    <x v="0"/>
  </r>
  <r>
    <x v="482"/>
    <n v="2019"/>
    <x v="5"/>
    <x v="0"/>
    <s v="Computer software"/>
    <s v="Bangalore-Computer software"/>
    <s v="Helping creators globally to engage deeply with their fans and communities"/>
    <x v="515"/>
    <s v="Accel"/>
    <x v="183"/>
    <x v="0"/>
    <n v="8"/>
    <s v="CAT C"/>
    <x v="0"/>
  </r>
  <r>
    <x v="483"/>
    <n v="2012"/>
    <x v="5"/>
    <x v="5"/>
    <s v="Food &amp; Beverages"/>
    <s v="New Delhi-Food &amp; Beverages"/>
    <s v="Source, roast, and brew India's best single-origin Arabica coffee."/>
    <x v="516"/>
    <s v="Anicut Angel Fund"/>
    <x v="183"/>
    <x v="10"/>
    <n v="8"/>
    <s v="CAT C"/>
    <x v="0"/>
  </r>
  <r>
    <x v="484"/>
    <n v="2017"/>
    <x v="5"/>
    <x v="10"/>
    <s v="Consumer Goods"/>
    <s v="Hyderabad-Consumer Goods"/>
    <s v="India's first Startup to use the world's most revolutionary Natural &amp; Renewable fibers in Footwear"/>
    <x v="517"/>
    <s v="Sixth Sense Ventures"/>
    <x v="183"/>
    <x v="6"/>
    <n v="8"/>
    <s v="CAT B"/>
    <x v="0"/>
  </r>
  <r>
    <x v="485"/>
    <n v="2014"/>
    <x v="5"/>
    <x v="26"/>
    <s v="Media"/>
    <s v="Pune-Media"/>
    <s v="JetSynthesys is the group's most innovative company in the promising Digital and Technology Business World with a vision to create world class digital products, platforms and services in India"/>
    <x v="518"/>
    <s v="Sachin Tendulkar"/>
    <x v="183"/>
    <x v="0"/>
    <n v="7"/>
    <s v="CAT C"/>
    <x v="0"/>
  </r>
  <r>
    <x v="486"/>
    <n v="2015"/>
    <x v="5"/>
    <x v="0"/>
    <s v="Gaming"/>
    <s v="Bangalore-Gaming"/>
    <s v="Creator-led Social Gaming &amp; Live Streaming Platform"/>
    <x v="519"/>
    <s v="Waterbridge, Lumikai"/>
    <x v="183"/>
    <x v="8"/>
    <n v="7"/>
    <s v="CAT C"/>
    <x v="0"/>
  </r>
  <r>
    <x v="487"/>
    <n v="2019"/>
    <x v="5"/>
    <x v="0"/>
    <s v="Consumer Services"/>
    <s v="Bangalore-Consumer Services"/>
    <s v="Help small &amp; medium sized businesses to grow by helping them with their shipping requirements at the cheapest and most reliable service."/>
    <x v="520"/>
    <s v="Kalaari Capital"/>
    <x v="183"/>
    <x v="8"/>
    <n v="7"/>
    <s v="CAT C"/>
    <x v="0"/>
  </r>
  <r>
    <x v="488"/>
    <n v="2016"/>
    <x v="5"/>
    <x v="5"/>
    <s v="Solar"/>
    <s v="New Delhi-Solar"/>
    <s v="India's Largest Online Rooftop Solar Platform for SMEs, Industries &amp; Homes"/>
    <x v="521"/>
    <s v="TATA Cleantech Capital"/>
    <x v="183"/>
    <x v="0"/>
    <n v="7"/>
    <s v="CAT C"/>
    <x v="0"/>
  </r>
  <r>
    <x v="489"/>
    <n v="2015"/>
    <x v="5"/>
    <x v="0"/>
    <s v="Healthcare"/>
    <s v="Bangalore-Healthcare"/>
    <s v="GENWORKS Health is an initiative by GE for empowering healthcare professionals operating in the rural areas to deliver better medical facilities and diagnostics while keeping things affordable."/>
    <x v="522"/>
    <s v="Blacksoil"/>
    <x v="183"/>
    <x v="0"/>
    <n v="7"/>
    <s v="CAT C"/>
    <x v="0"/>
  </r>
  <r>
    <x v="490"/>
    <n v="2017"/>
    <x v="5"/>
    <x v="1"/>
    <s v="E-commerce"/>
    <s v="Mumbai-E-commerce"/>
    <s v="B2B Mobile Commerce Platform"/>
    <x v="523"/>
    <s v="Sanjay Baldwa, Ajay Jain"/>
    <x v="183"/>
    <x v="8"/>
    <n v="6"/>
    <s v="CAT C"/>
    <x v="0"/>
  </r>
  <r>
    <x v="69"/>
    <n v="2017"/>
    <x v="5"/>
    <x v="5"/>
    <s v="EdTech"/>
    <s v="New Delhi-EdTech"/>
    <s v="AI-enabled marketplace designed to help students with their higher education and career growth plans"/>
    <x v="72"/>
    <s v="Trifecta Capital Advisors, Blume Ventures"/>
    <x v="183"/>
    <x v="2"/>
    <n v="6"/>
    <s v="CAT C"/>
    <x v="0"/>
  </r>
  <r>
    <x v="491"/>
    <n v="2016"/>
    <x v="5"/>
    <x v="0"/>
    <s v="EV startup"/>
    <s v="Bangalore-EV startup"/>
    <s v="Cell Propulsion is a fleet electrification company developing solutions for large scale electrification of commercial vehicle fleets."/>
    <x v="524"/>
    <s v="growX ventures"/>
    <x v="183"/>
    <x v="0"/>
    <n v="6"/>
    <s v="CAT C"/>
    <x v="0"/>
  </r>
  <r>
    <x v="492"/>
    <n v="2017"/>
    <x v="5"/>
    <x v="5"/>
    <s v="Healthcare"/>
    <s v="New Delhi-Healthcare"/>
    <s v="Contemporary Beauty &amp; Wellness Brand Based on Ayurveda"/>
    <x v="525"/>
    <s v="Venture Catalysts"/>
    <x v="183"/>
    <x v="8"/>
    <n v="6"/>
    <s v="CAT C"/>
    <x v="0"/>
  </r>
  <r>
    <x v="493"/>
    <n v="2019"/>
    <x v="5"/>
    <x v="0"/>
    <s v="Computer Software"/>
    <s v="Bangalore-Computer Software"/>
    <s v="Next-generation end-to-end incident response platform for SREs, DevOps, ITOps and Support teams"/>
    <x v="526"/>
    <s v="StartupXseed Ventures"/>
    <x v="184"/>
    <x v="8"/>
    <n v="10"/>
    <s v="CAT C"/>
    <x v="0"/>
  </r>
  <r>
    <x v="494"/>
    <n v="2019"/>
    <x v="5"/>
    <x v="1"/>
    <s v="Computer software"/>
    <s v="Mumbai-Computer software"/>
    <s v="Fountain9 is a Y Combinator backed company, which offers predictive inventory planning and optimization software for e-commerce, DTC and retail companies."/>
    <x v="527"/>
    <s v="021 Capital, Y Combinator"/>
    <x v="184"/>
    <x v="1"/>
    <n v="7"/>
    <s v="CAT C"/>
    <x v="0"/>
  </r>
  <r>
    <x v="495"/>
    <n v="2016"/>
    <x v="5"/>
    <x v="6"/>
    <s v="Financial Services"/>
    <s v="Noida-Financial Services"/>
    <s v="The Money Club is a mobile platform for peer to peer chit funds."/>
    <x v="528"/>
    <s v="SOSV, Venture Catalysts"/>
    <x v="185"/>
    <x v="8"/>
    <n v="9"/>
    <s v="CAT C"/>
    <x v="0"/>
  </r>
  <r>
    <x v="496"/>
    <n v="2014"/>
    <x v="5"/>
    <x v="1"/>
    <s v="HRTech"/>
    <s v="Mumbai-HRTech"/>
    <s v="Advantage Club is India's largest employee engagement platform, Provide end to end employee benefit management with state of the art products like:"/>
    <x v="529"/>
    <s v="Y Combinator, Broom Ventures, Kunal Shah"/>
    <x v="185"/>
    <x v="0"/>
    <n v="8"/>
    <s v="CAT C"/>
    <x v="0"/>
  </r>
  <r>
    <x v="496"/>
    <n v="2014"/>
    <x v="5"/>
    <x v="1"/>
    <s v="HRTech"/>
    <s v="Mumbai-HRTech"/>
    <s v="Advantage Club is India's largest employee engagement platform, Provide end to end employee benefit management with state of the art products like:"/>
    <x v="529"/>
    <s v="Y Combinator, Broom Ventures, Kunal Shah"/>
    <x v="185"/>
    <x v="0"/>
    <n v="8"/>
    <s v="CAT C"/>
    <x v="0"/>
  </r>
  <r>
    <x v="497"/>
    <n v="2019"/>
    <x v="5"/>
    <x v="1"/>
    <s v="Insuretech"/>
    <s v="Mumbai-Insuretech"/>
    <s v="A unique healthcare financing solution focusing on ROI, affordability and superior customer experience"/>
    <x v="530"/>
    <s v="BEENEXT, Orios"/>
    <x v="185"/>
    <x v="8"/>
    <n v="8"/>
    <s v="CAT C"/>
    <x v="0"/>
  </r>
  <r>
    <x v="498"/>
    <n v="2014"/>
    <x v="5"/>
    <x v="10"/>
    <s v="Information Technology &amp; Services"/>
    <s v="Hyderabad-Information Technology &amp; Services"/>
    <s v="Keka is a simple and intuitive HR software unlike the traditional HR systems."/>
    <x v="531"/>
    <s v="Recur Club"/>
    <x v="186"/>
    <x v="0"/>
    <n v="12"/>
    <s v="CAT B"/>
    <x v="0"/>
  </r>
  <r>
    <x v="499"/>
    <n v="2019"/>
    <x v="5"/>
    <x v="0"/>
    <s v="IT"/>
    <s v="Bangalore-IT"/>
    <s v="Gumlet has built a new-age media delivery infrastructure that provides low code or no-code integration plugins that automate the entire media publishing pipeline."/>
    <x v="532"/>
    <s v="Sequoia’s Surge"/>
    <x v="186"/>
    <x v="0"/>
    <n v="7"/>
    <s v="CAT C"/>
    <x v="0"/>
  </r>
  <r>
    <x v="500"/>
    <n v="2018"/>
    <x v="5"/>
    <x v="6"/>
    <s v="Internet"/>
    <s v="Noida-Internet"/>
    <s v="Crowdsourcing platform imparting best-in-class services with immensely talented, skilled &amp; qualified workforce pan-India"/>
    <x v="533"/>
    <s v="Bharat Inclusion"/>
    <x v="187"/>
    <x v="8"/>
    <n v="7"/>
    <s v="CAT C"/>
    <x v="0"/>
  </r>
  <r>
    <x v="501"/>
    <n v="2015"/>
    <x v="5"/>
    <x v="10"/>
    <s v="Information Technology &amp; Services"/>
    <s v="Hyderabad-Information Technology &amp; Services"/>
    <s v="Enmovil delivers a Business Intelligence Platform driven by a connected asset ecosystem that enables organizations to maximise their operational efficiency."/>
    <x v="534"/>
    <s v="Anicut Angel Fund"/>
    <x v="188"/>
    <x v="8"/>
    <n v="12"/>
    <s v="CAT B"/>
    <x v="0"/>
  </r>
  <r>
    <x v="501"/>
    <n v="2015"/>
    <x v="5"/>
    <x v="10"/>
    <s v="Information Technology &amp; Services"/>
    <s v="Hyderabad-Information Technology &amp; Services"/>
    <s v="Enmovil delivers a Business Intelligence Platform driven by a connected asset ecosystem that enables organizations to maximise their operational efficiency."/>
    <x v="534"/>
    <s v="Anicut Angel Fund"/>
    <x v="188"/>
    <x v="8"/>
    <n v="12"/>
    <s v="CAT B"/>
    <x v="0"/>
  </r>
  <r>
    <x v="502"/>
    <n v="2018"/>
    <x v="5"/>
    <x v="10"/>
    <s v="Automotive"/>
    <s v="Hyderabad-Automotive"/>
    <s v="RACEnergy is working to power the future of mobility through clean and efficient technologies."/>
    <x v="535"/>
    <s v="Micelio Fund, growX ventures"/>
    <x v="188"/>
    <x v="22"/>
    <n v="8"/>
    <s v="CAT B"/>
    <x v="0"/>
  </r>
  <r>
    <x v="503"/>
    <n v="2019"/>
    <x v="5"/>
    <x v="6"/>
    <s v="Consumer software"/>
    <s v="Noida-Consumer software"/>
    <s v="Bikry, a Direct-to-Customer platform to start your online store within 30 seconds at 0% commission"/>
    <x v="536"/>
    <s v="YCombinator"/>
    <x v="188"/>
    <x v="0"/>
    <n v="7"/>
    <s v="CAT C"/>
    <x v="0"/>
  </r>
  <r>
    <x v="504"/>
    <n v="2017"/>
    <x v="5"/>
    <x v="26"/>
    <s v="Computer Software"/>
    <s v="Pune-Computer Software"/>
    <s v="Dista is an AI-enabled location intelligence platform that offers a wide range of solutions for businesses to power their mobility and field operations."/>
    <x v="537"/>
    <s v="Pentathlon Ventures"/>
    <x v="45"/>
    <x v="1"/>
    <n v="12"/>
    <s v="CAT C"/>
    <x v="0"/>
  </r>
  <r>
    <x v="505"/>
    <n v="2015"/>
    <x v="5"/>
    <x v="6"/>
    <s v="Food &amp; Beverages"/>
    <s v="Noida-Food &amp; Beverages"/>
    <s v="SupplyNote is Cloud based web and mobile enabled suite connecting outlets, service providers and suppliers."/>
    <x v="538"/>
    <s v="Venture Catalysts"/>
    <x v="45"/>
    <x v="8"/>
    <n v="10"/>
    <s v="CAT C"/>
    <x v="0"/>
  </r>
  <r>
    <x v="506"/>
    <n v="2016"/>
    <x v="5"/>
    <x v="5"/>
    <s v="Digital mortgage"/>
    <s v="New Delhi-Digital mortgage"/>
    <s v="LoanKuber is the lowest cost lender to Yest-to be Bankable - enabling borrowing with trust and confidence."/>
    <x v="539"/>
    <m/>
    <x v="45"/>
    <x v="8"/>
    <n v="8"/>
    <s v="CAT C"/>
    <x v="0"/>
  </r>
  <r>
    <x v="507"/>
    <n v="2016"/>
    <x v="5"/>
    <x v="0"/>
    <s v="Logistics &amp; Supply Chain"/>
    <s v="Bangalore-Logistics &amp; Supply Chain"/>
    <s v="DISTRIBUTION SIMPLIFIED"/>
    <x v="540"/>
    <s v="Ecosystem Ventures, CMM group"/>
    <x v="45"/>
    <x v="0"/>
    <n v="8"/>
    <s v="CAT C"/>
    <x v="0"/>
  </r>
  <r>
    <x v="508"/>
    <n v="2017"/>
    <x v="5"/>
    <x v="1"/>
    <s v="FinTech"/>
    <s v="Mumbai-FinTech"/>
    <s v="Upside AI on the thesis that technology will make better investing decisions than humans over the long term."/>
    <x v="541"/>
    <s v="Endiya Partners"/>
    <x v="45"/>
    <x v="1"/>
    <n v="6"/>
    <s v="CAT C"/>
    <x v="0"/>
  </r>
  <r>
    <x v="509"/>
    <n v="2016"/>
    <x v="5"/>
    <x v="1"/>
    <s v="Foootwear"/>
    <s v="Mumbai-Foootwear"/>
    <s v="D2C footwear brand"/>
    <x v="542"/>
    <s v="Venture Catalysts"/>
    <x v="189"/>
    <x v="8"/>
    <n v="10"/>
    <s v="CAT C"/>
    <x v="0"/>
  </r>
  <r>
    <x v="510"/>
    <n v="2019"/>
    <x v="5"/>
    <x v="1"/>
    <s v="Financial Services"/>
    <s v="Mumbai-Financial Services"/>
    <s v="Bringing Blockchain technology intro mainstream finance!"/>
    <x v="543"/>
    <s v="Founders Room Capital"/>
    <x v="31"/>
    <x v="8"/>
    <n v="12"/>
    <s v="CAT C"/>
    <x v="0"/>
  </r>
  <r>
    <x v="510"/>
    <n v="2019"/>
    <x v="5"/>
    <x v="1"/>
    <s v="Financial Services"/>
    <s v="Mumbai-Financial Services"/>
    <s v="Bringing Blockchain technology intro mainstream finance!"/>
    <x v="543"/>
    <s v="Founders Room Capital"/>
    <x v="31"/>
    <x v="8"/>
    <n v="12"/>
    <s v="CAT C"/>
    <x v="0"/>
  </r>
  <r>
    <x v="511"/>
    <n v="2011"/>
    <x v="5"/>
    <x v="1"/>
    <s v="Apparel &amp; Fashion"/>
    <s v="Mumbai-Apparel &amp; Fashion"/>
    <s v="Verandah is a conscious luxury travel brand retailing amongst the luxury resort wear space with design roots."/>
    <x v="544"/>
    <s v="Mike Novogratz, Neeraj Arora"/>
    <x v="31"/>
    <x v="1"/>
    <n v="12"/>
    <s v="CAT C"/>
    <x v="0"/>
  </r>
  <r>
    <x v="512"/>
    <n v="2015"/>
    <x v="5"/>
    <x v="1"/>
    <s v="Hospitality"/>
    <s v="Mumbai-Hospitality"/>
    <s v="Pit-stop for global as well as local travellers to relax, rejuvenate and experience India’s rich heritage while not worrying about a clean, safe and smart place to stay."/>
    <x v="545"/>
    <s v="SUNiCON Ventures, Shubhkam Ventures, Jito Angel network, FAAD Network"/>
    <x v="31"/>
    <x v="8"/>
    <n v="11"/>
    <s v="CAT C"/>
    <x v="0"/>
  </r>
  <r>
    <x v="513"/>
    <n v="2017"/>
    <x v="5"/>
    <x v="0"/>
    <s v="Sales and Distribution"/>
    <s v="Bangalore-Sales and Distribution"/>
    <s v="AnKa SumMor is the service that allows businesses to focus on building their brands, while they provide Supply &amp; Distribution expertise."/>
    <x v="546"/>
    <s v="Inflection Point Ventures"/>
    <x v="31"/>
    <x v="8"/>
    <n v="10"/>
    <s v="CAT C"/>
    <x v="0"/>
  </r>
  <r>
    <x v="514"/>
    <n v="2018"/>
    <x v="5"/>
    <x v="5"/>
    <s v="Health, Wellness &amp; Fitness"/>
    <s v="New Delhi-Health, Wellness &amp; Fitness"/>
    <s v="India’s revolutionary feminine hygiene and period care brand that strives to build a better world for women."/>
    <x v="547"/>
    <s v="LetsVenture, Ajay Garg, Tarun Sharma"/>
    <x v="31"/>
    <x v="6"/>
    <n v="9"/>
    <s v="CAT C"/>
    <x v="0"/>
  </r>
  <r>
    <x v="515"/>
    <n v="2017"/>
    <x v="5"/>
    <x v="0"/>
    <s v="Information Technology &amp; Services"/>
    <s v="Bangalore-Information Technology &amp; Services"/>
    <s v="A Single Click Work Flow E-Sign solution to conduct speedy, accurate, efficient transactions through a “cash-less, presence-less, paperless” framework."/>
    <x v="548"/>
    <s v="Bharat Inclusion"/>
    <x v="31"/>
    <x v="8"/>
    <n v="9"/>
    <s v="CAT C"/>
    <x v="0"/>
  </r>
  <r>
    <x v="91"/>
    <n v="2018"/>
    <x v="5"/>
    <x v="0"/>
    <s v="Apparel &amp; Fashion"/>
    <s v="Bangalore-Apparel &amp; Fashion"/>
    <s v="Flatheads are an enthusiastic team of young professionals building a retail brand in the casual footwear space."/>
    <x v="549"/>
    <s v="We Founder Circle, Dexter Angels"/>
    <x v="31"/>
    <x v="8"/>
    <n v="9"/>
    <s v="CAT C"/>
    <x v="0"/>
  </r>
  <r>
    <x v="516"/>
    <n v="2015"/>
    <x v="5"/>
    <x v="0"/>
    <s v="Food &amp; Beverages"/>
    <s v="Bangalore-Food &amp; Beverages"/>
    <s v="Make plant-based food affordable and accessible in India."/>
    <x v="550"/>
    <s v="Jinisha Sharma, Aditya Agarwal, Victoria, Abhishek Shroff"/>
    <x v="31"/>
    <x v="1"/>
    <n v="9"/>
    <s v="CAT C"/>
    <x v="0"/>
  </r>
  <r>
    <x v="517"/>
    <n v="2011"/>
    <x v="5"/>
    <x v="1"/>
    <s v="Information Technology &amp; Services"/>
    <s v="Mumbai-Information Technology &amp; Services"/>
    <s v="End to End Logistics Automation Expert"/>
    <x v="551"/>
    <s v="Rajasthan Venture Capital Fund"/>
    <x v="31"/>
    <x v="8"/>
    <n v="9"/>
    <s v="CAT C"/>
    <x v="0"/>
  </r>
  <r>
    <x v="518"/>
    <n v="2018"/>
    <x v="5"/>
    <x v="5"/>
    <s v="Logistics &amp; Supply Chain"/>
    <s v="New Delhi-Logistics &amp; Supply Chain"/>
    <s v="An on-demand FMCG supply chain company leveraging a deep tech-enabled micro warehousing model to serve Kirana stores."/>
    <x v="552"/>
    <m/>
    <x v="31"/>
    <x v="0"/>
    <n v="8"/>
    <s v="CAT C"/>
    <x v="0"/>
  </r>
  <r>
    <x v="518"/>
    <n v="2018"/>
    <x v="5"/>
    <x v="5"/>
    <s v="Logistics &amp; Supply Chain"/>
    <s v="New Delhi-Logistics &amp; Supply Chain"/>
    <s v="An on-demand FMCG supply chain company leveraging a deep tech-enabled micro warehousing model to serve Kirana stores."/>
    <x v="552"/>
    <m/>
    <x v="31"/>
    <x v="8"/>
    <n v="8"/>
    <s v="CAT C"/>
    <x v="0"/>
  </r>
  <r>
    <x v="519"/>
    <n v="2016"/>
    <x v="5"/>
    <x v="0"/>
    <s v="Industrial Automation"/>
    <s v="Bangalore-Industrial Automation"/>
    <s v="Syook is building the next generation enterprise IOT platform."/>
    <x v="553"/>
    <s v="Inflection Point Ventures, ONGC"/>
    <x v="31"/>
    <x v="6"/>
    <n v="8"/>
    <s v="CAT C"/>
    <x v="0"/>
  </r>
  <r>
    <x v="520"/>
    <n v="2016"/>
    <x v="5"/>
    <x v="0"/>
    <s v="Consumer Goods"/>
    <s v="Bangalore-Consumer Goods"/>
    <s v="India's Smartest Water Purifiers and are redefining water purifier ownership."/>
    <x v="554"/>
    <s v="UC Inclusive Credit, Western Capital"/>
    <x v="31"/>
    <x v="0"/>
    <n v="8"/>
    <s v="CAT C"/>
    <x v="0"/>
  </r>
  <r>
    <x v="521"/>
    <n v="2016"/>
    <x v="5"/>
    <x v="5"/>
    <s v="Healtcare"/>
    <s v="New Delhi-Healtcare"/>
    <s v="Navia Life Care is a health technlogy company with a special focus on patient care."/>
    <x v="555"/>
    <s v="Anicut Angel Fund, 9 Unicorns"/>
    <x v="31"/>
    <x v="0"/>
    <n v="8"/>
    <s v="CAT C"/>
    <x v="0"/>
  </r>
  <r>
    <x v="522"/>
    <n v="2019"/>
    <x v="5"/>
    <x v="0"/>
    <s v="Location Analytics"/>
    <s v="Bangalore-Location Analytics"/>
    <s v="Location Analytics for Companies With Moving Assets and Ground Operations."/>
    <x v="556"/>
    <s v="Chiratae Ventures, Better Capital"/>
    <x v="31"/>
    <x v="0"/>
    <n v="8"/>
    <s v="CAT C"/>
    <x v="0"/>
  </r>
  <r>
    <x v="523"/>
    <n v="2012"/>
    <x v="5"/>
    <x v="0"/>
    <s v="DeepTech"/>
    <s v="Bangalore-DeepTech"/>
    <s v="Pixuate enables intelligent business process automation through advanced computer vision, AI and machine learning."/>
    <x v="557"/>
    <s v="SucSEED Indovation Fund"/>
    <x v="31"/>
    <x v="1"/>
    <n v="8"/>
    <s v="CAT C"/>
    <x v="0"/>
  </r>
  <r>
    <x v="524"/>
    <n v="2017"/>
    <x v="5"/>
    <x v="0"/>
    <s v="Consumer Services"/>
    <s v="Bangalore-Consumer Services"/>
    <s v="Edvizo is an online marketplace to help students and parents find, compare and enroll in the best and trusted private institutes in their locality"/>
    <x v="558"/>
    <s v="Inflection Point Ventures"/>
    <x v="31"/>
    <x v="8"/>
    <n v="7"/>
    <s v="CAT C"/>
    <x v="0"/>
  </r>
  <r>
    <x v="525"/>
    <n v="2019"/>
    <x v="5"/>
    <x v="1"/>
    <s v="Consumer Goods"/>
    <s v="Mumbai-Consumer Goods"/>
    <s v="Patent Pending sleep technology developed by actual Rocket Scientists and sleep experts after years of research."/>
    <x v="559"/>
    <s v="Fireside Ventures"/>
    <x v="31"/>
    <x v="8"/>
    <n v="7"/>
    <s v="CAT C"/>
    <x v="0"/>
  </r>
  <r>
    <x v="526"/>
    <n v="2019"/>
    <x v="5"/>
    <x v="0"/>
    <s v="Food &amp; Beverages"/>
    <s v="Bangalore-Food &amp; Beverages"/>
    <s v="RockClimber is a new age beverage brand with a portfolio of alcoholic and non alcoholic drinks."/>
    <x v="560"/>
    <s v="Anand Prakash Sharma"/>
    <x v="31"/>
    <x v="0"/>
    <n v="7"/>
    <s v="CAT C"/>
    <x v="0"/>
  </r>
  <r>
    <x v="527"/>
    <n v="2014"/>
    <x v="5"/>
    <x v="5"/>
    <s v="Hospitality"/>
    <s v="New Delhi-Hospitality"/>
    <s v="goSTOPS aims to be India’s biggest and most loved backpacker hostel brand."/>
    <x v="561"/>
    <s v="IAN, Yuj Ventures"/>
    <x v="31"/>
    <x v="8"/>
    <n v="7"/>
    <s v="CAT C"/>
    <x v="0"/>
  </r>
  <r>
    <x v="528"/>
    <n v="2015"/>
    <x v="5"/>
    <x v="5"/>
    <s v="HealthCare"/>
    <s v="New Delhi-HealthCare"/>
    <s v="Breathe Wellbeing is an interactive and personalized platform that helps organization increase employee engagement and productivity."/>
    <x v="562"/>
    <s v="Stanford Angels and Entrepreneurs India, Anjali Bansal"/>
    <x v="31"/>
    <x v="8"/>
    <n v="6"/>
    <s v="CAT C"/>
    <x v="0"/>
  </r>
  <r>
    <x v="529"/>
    <n v="2018"/>
    <x v="5"/>
    <x v="5"/>
    <s v="HealthCare"/>
    <s v="New Delhi-HealthCare"/>
    <s v="Now&amp;Me is a safe cocoon in the form of discussion forums, for you to let out your most intimate thoughts."/>
    <x v="563"/>
    <s v="Saama, Whiteboard Capital"/>
    <x v="31"/>
    <x v="0"/>
    <n v="6"/>
    <s v="CAT C"/>
    <x v="0"/>
  </r>
  <r>
    <x v="530"/>
    <n v="2016"/>
    <x v="5"/>
    <x v="5"/>
    <s v="Logistics"/>
    <s v="New Delhi-Logistics"/>
    <s v="Enable E-retailers to automate their logistics and increase efficiency in shipments by providing a single window shipping platform"/>
    <x v="564"/>
    <s v="N+1 Capital"/>
    <x v="31"/>
    <x v="0"/>
    <n v="6"/>
    <s v="CAT C"/>
    <x v="0"/>
  </r>
  <r>
    <x v="531"/>
    <n v="2017"/>
    <x v="5"/>
    <x v="5"/>
    <s v="FinTech"/>
    <s v="New Delhi-FinTech"/>
    <s v="Chqbook is a fintech startup that allows customers to explore, compare, book and get personal finance products."/>
    <x v="565"/>
    <s v="Aavishkaar Venture Capital, YWC Venture Capital"/>
    <x v="31"/>
    <x v="0"/>
    <n v="6"/>
    <s v="CAT C"/>
    <x v="0"/>
  </r>
  <r>
    <x v="532"/>
    <n v="2019"/>
    <x v="5"/>
    <x v="0"/>
    <s v="Logistics"/>
    <s v="Bangalore-Logistics"/>
    <s v="Building technology to make distribution efficient and cheaper for large and small FMCG companies"/>
    <x v="566"/>
    <s v="Inflection Point Ventures"/>
    <x v="31"/>
    <x v="8"/>
    <n v="6"/>
    <s v="CAT C"/>
    <x v="0"/>
  </r>
  <r>
    <x v="533"/>
    <n v="2018"/>
    <x v="5"/>
    <x v="5"/>
    <s v="Nutrition"/>
    <s v="New Delhi-Nutrition"/>
    <s v="Power Gummies are a team of passionate givers who are dedicated to catering nutritional supplements"/>
    <x v="567"/>
    <s v="Venture Catalysts, 9unicorns"/>
    <x v="31"/>
    <x v="0"/>
    <n v="6"/>
    <s v="CAT C"/>
    <x v="0"/>
  </r>
  <r>
    <x v="534"/>
    <n v="2016"/>
    <x v="5"/>
    <x v="26"/>
    <s v="Logistics &amp; Supply Chain"/>
    <s v="Pune-Logistics &amp; Supply Chain"/>
    <s v="Helping D2C brands scale with our AI powered Dashboard that manages Inventory, Order Processing, WMS, Shipping, Customer Support"/>
    <x v="568"/>
    <s v="Anicut Angel Fund, Axilor Ventures"/>
    <x v="190"/>
    <x v="1"/>
    <n v="8"/>
    <s v="CAT C"/>
    <x v="0"/>
  </r>
  <r>
    <x v="535"/>
    <n v="2018"/>
    <x v="5"/>
    <x v="5"/>
    <s v="Insurance"/>
    <s v="New Delhi-Insurance"/>
    <s v="The insurance industry will help in representation with the insurance companies and will help to find adequate redressal for grievances."/>
    <x v="569"/>
    <s v="9Unicorns, ZNL"/>
    <x v="191"/>
    <x v="8"/>
    <n v="12"/>
    <s v="CAT C"/>
    <x v="0"/>
  </r>
  <r>
    <x v="535"/>
    <n v="2018"/>
    <x v="5"/>
    <x v="5"/>
    <s v="Insurance"/>
    <s v="New Delhi-Insurance"/>
    <s v="The insurance industry will help in representation with the insurance companies and will help to find adequate redressal for grievances."/>
    <x v="569"/>
    <s v="9Unicorns, ZNL"/>
    <x v="191"/>
    <x v="8"/>
    <n v="12"/>
    <s v="CAT C"/>
    <x v="0"/>
  </r>
  <r>
    <x v="536"/>
    <n v="2018"/>
    <x v="5"/>
    <x v="5"/>
    <s v="Consumer Goods"/>
    <s v="New Delhi-Consumer Goods"/>
    <s v="Vanity Wagon is India's first true information oriented clean beauty marketplace."/>
    <x v="570"/>
    <s v="Inflection Point Ventures"/>
    <x v="192"/>
    <x v="8"/>
    <n v="10"/>
    <s v="CAT C"/>
    <x v="0"/>
  </r>
  <r>
    <x v="537"/>
    <n v="2019"/>
    <x v="5"/>
    <x v="0"/>
    <s v="SaaS startup"/>
    <s v="Bangalore-SaaS startup"/>
    <s v="Digital Shipping Platform for Creating best Pre &amp; Post Shipping Experiences to Brands and Enterprise Customers. and help grow their business by 5X with automation &amp; cloud technology."/>
    <x v="571"/>
    <s v="Indian Angel Network, Axilor"/>
    <x v="192"/>
    <x v="0"/>
    <n v="9"/>
    <s v="CAT C"/>
    <x v="0"/>
  </r>
  <r>
    <x v="538"/>
    <n v="2018"/>
    <x v="5"/>
    <x v="5"/>
    <s v="Retail"/>
    <s v="New Delhi-Retail"/>
    <s v="One-Stop Solution for Daily Workplace Needs"/>
    <x v="572"/>
    <s v="Auxano Capital"/>
    <x v="11"/>
    <x v="8"/>
    <n v="10"/>
    <s v="CAT C"/>
    <x v="0"/>
  </r>
  <r>
    <x v="539"/>
    <n v="2017"/>
    <x v="5"/>
    <x v="6"/>
    <s v="Translation &amp; Localization"/>
    <s v="Noida-Translation &amp; Localization"/>
    <s v="Devnagri is an AI powered human translation platform, working in all 22 Indian languages."/>
    <x v="573"/>
    <s v="enture Catalyst, IPV"/>
    <x v="11"/>
    <x v="1"/>
    <n v="10"/>
    <s v="CAT C"/>
    <x v="0"/>
  </r>
  <r>
    <x v="540"/>
    <n v="2019"/>
    <x v="5"/>
    <x v="26"/>
    <s v="Industrial Automation"/>
    <s v="Pune-Industrial Automation"/>
    <s v="Intelligent Housekeeping Robots for public and working spaces"/>
    <x v="574"/>
    <s v="Venture Catalysts, Indian Angel Network"/>
    <x v="11"/>
    <x v="0"/>
    <n v="9"/>
    <s v="CAT C"/>
    <x v="0"/>
  </r>
  <r>
    <x v="541"/>
    <n v="2014"/>
    <x v="5"/>
    <x v="5"/>
    <s v="EdTech"/>
    <s v="New Delhi-EdTech"/>
    <s v="India's leading Ed-Tech startup spearheading the Maker Revolution in the sub-continent"/>
    <x v="575"/>
    <s v="Auxano"/>
    <x v="11"/>
    <x v="8"/>
    <n v="6"/>
    <s v="CAT C"/>
    <x v="0"/>
  </r>
  <r>
    <x v="542"/>
    <n v="2015"/>
    <x v="5"/>
    <x v="10"/>
    <s v="Recruitment"/>
    <s v="Hyderabad-Recruitment"/>
    <s v="BigLeap Technologies &amp; Solutions is focused on providing viable offshore consultancy services for enterprises looking to grow their business."/>
    <x v="576"/>
    <s v="Anup Kumar Yama"/>
    <x v="11"/>
    <x v="0"/>
    <n v="6"/>
    <s v="CAT B"/>
    <x v="0"/>
  </r>
  <r>
    <x v="543"/>
    <n v="2016"/>
    <x v="5"/>
    <x v="0"/>
    <s v="Mobility"/>
    <s v="Bangalore-Mobility"/>
    <s v="Tummoc helps track and find actionable &amp; accurate bus/metro/suburban rail intracity travel information."/>
    <x v="577"/>
    <s v="Vineet Singh, Krishna D, Deependra Bisht, Alan Aim"/>
    <x v="193"/>
    <x v="1"/>
    <n v="9"/>
    <s v="CAT C"/>
    <x v="0"/>
  </r>
  <r>
    <x v="544"/>
    <n v="2019"/>
    <x v="5"/>
    <x v="0"/>
    <s v="Financial Services"/>
    <s v="Bangalore-Financial Services"/>
    <s v="Salt is a neo-banking experience created to cater to international businesses."/>
    <x v="578"/>
    <s v="Prashant Pansare, Supermorpheus"/>
    <x v="194"/>
    <x v="11"/>
    <n v="10"/>
    <s v="CAT C"/>
    <x v="0"/>
  </r>
  <r>
    <x v="545"/>
    <n v="2014"/>
    <x v="5"/>
    <x v="26"/>
    <s v="Financial Services"/>
    <s v="Pune-Financial Services"/>
    <s v="EarnWealth is India's First Social Commerce FinTech which enables Financial Consultants, Mutual Fund Distributors, Insurance Agents, Real Estate Consultants, Housewives, Retired People and Students to earn quick money by selling Loans, Credit Cards"/>
    <x v="579"/>
    <m/>
    <x v="194"/>
    <x v="8"/>
    <n v="10"/>
    <s v="CAT C"/>
    <x v="0"/>
  </r>
  <r>
    <x v="546"/>
    <n v="2018"/>
    <x v="5"/>
    <x v="5"/>
    <s v="Investment Banking"/>
    <s v="New Delhi-Investment Banking"/>
    <s v="MergerDomo is the one-stop Global OnLine M&amp;A marketplace for Corporate and Business Growth"/>
    <x v="580"/>
    <s v="Nadir B Godrej"/>
    <x v="194"/>
    <x v="0"/>
    <n v="10"/>
    <s v="CAT C"/>
    <x v="0"/>
  </r>
  <r>
    <x v="547"/>
    <n v="2019"/>
    <x v="5"/>
    <x v="0"/>
    <s v="Food Production"/>
    <s v="Bangalore-Food Production"/>
    <s v="Revolutionizing the food industry through technology by providing high-quality traceable food products"/>
    <x v="581"/>
    <s v="DSG Consumer Partners, Titan Capital"/>
    <x v="194"/>
    <x v="1"/>
    <n v="9"/>
    <s v="CAT C"/>
    <x v="0"/>
  </r>
  <r>
    <x v="548"/>
    <n v="2019"/>
    <x v="5"/>
    <x v="0"/>
    <s v="FinTech"/>
    <s v="Bangalore-FinTech"/>
    <s v="Democratizing Open Banking"/>
    <x v="582"/>
    <s v="Virenxia Group, Rajesh Jain, Nitin Agarwal"/>
    <x v="194"/>
    <x v="1"/>
    <n v="9"/>
    <s v="CAT C"/>
    <x v="0"/>
  </r>
  <r>
    <x v="549"/>
    <n v="2019"/>
    <x v="5"/>
    <x v="1"/>
    <s v="Consumer Goods"/>
    <s v="Mumbai-Consumer Goods"/>
    <s v="A healthy, low-calorie ice cream for the millennial Indian with an incurable sweet tooth."/>
    <x v="583"/>
    <s v="Titan Capital, Rockstud Capital, John Abraham, WEH Ventures"/>
    <x v="194"/>
    <x v="8"/>
    <n v="8"/>
    <s v="CAT C"/>
    <x v="0"/>
  </r>
  <r>
    <x v="550"/>
    <n v="2017"/>
    <x v="5"/>
    <x v="5"/>
    <s v="IoT"/>
    <s v="New Delhi-IoT"/>
    <s v="A mission to increase the per capita consumption of electricity in India by 10X, which is presently 1/3 of global average- by reducing the distribution losses in Indian electricity distribution grid."/>
    <x v="584"/>
    <s v="Unicorn India Ventures"/>
    <x v="194"/>
    <x v="23"/>
    <n v="8"/>
    <s v="CAT C"/>
    <x v="0"/>
  </r>
  <r>
    <x v="551"/>
    <n v="2014"/>
    <x v="5"/>
    <x v="0"/>
    <s v="SportsTech"/>
    <s v="Bangalore-SportsTech"/>
    <s v="Playo is a one stop destination app for all things sports"/>
    <x v="585"/>
    <s v="ah! Ventures High Tables"/>
    <x v="194"/>
    <x v="8"/>
    <n v="8"/>
    <s v="CAT C"/>
    <x v="0"/>
  </r>
  <r>
    <x v="552"/>
    <n v="2018"/>
    <x v="5"/>
    <x v="26"/>
    <s v="Human Resources"/>
    <s v="Pune-Human Resources"/>
    <s v="RiseBird provides on-demand 2.5K + expert video interviews and A.I. powered insights to help companies hire online."/>
    <x v="586"/>
    <s v="SAB Holdings"/>
    <x v="194"/>
    <x v="0"/>
    <n v="7"/>
    <s v="CAT C"/>
    <x v="0"/>
  </r>
  <r>
    <x v="553"/>
    <n v="2015"/>
    <x v="5"/>
    <x v="0"/>
    <s v="Automotive"/>
    <s v="Bangalore-Automotive"/>
    <s v="Automovill is a unique platform to aggregate automobile service providers, where we connect vehicle owners with all kind of automobile service providers under one roof."/>
    <x v="587"/>
    <s v="Mumbai Angels Network"/>
    <x v="194"/>
    <x v="0"/>
    <n v="7"/>
    <s v="CAT C"/>
    <x v="0"/>
  </r>
  <r>
    <x v="554"/>
    <n v="2018"/>
    <x v="5"/>
    <x v="1"/>
    <s v="Consumer Goods"/>
    <s v="Mumbai-Consumer Goods"/>
    <s v="Eco-friendly home and kitchen care products that are plastic-free, high in quality and affordable."/>
    <x v="588"/>
    <s v="Climate Angels Fund"/>
    <x v="194"/>
    <x v="1"/>
    <n v="7"/>
    <s v="CAT C"/>
    <x v="0"/>
  </r>
  <r>
    <x v="74"/>
    <n v="2011"/>
    <x v="5"/>
    <x v="1"/>
    <s v="Innovation management"/>
    <s v="Mumbai-Innovation management"/>
    <s v="An innovative play system to help children create their imagination"/>
    <x v="589"/>
    <s v="Roha Investment Managers, angel investor Saumil Shah"/>
    <x v="194"/>
    <x v="8"/>
    <n v="6"/>
    <s v="CAT C"/>
    <x v="0"/>
  </r>
  <r>
    <x v="555"/>
    <n v="2019"/>
    <x v="5"/>
    <x v="0"/>
    <s v="Industrial Automation"/>
    <s v="Bangalore-Industrial Automation"/>
    <s v="An autonomous tech stack that can be applied to agri-bots, delivery bots, two wheelers and other use cases where compact bots need to navigate in crowded, unstructured environments."/>
    <x v="590"/>
    <s v="DevX Venture Fund, Blume Founder Fund"/>
    <x v="195"/>
    <x v="0"/>
    <n v="12"/>
    <s v="CAT C"/>
    <x v="0"/>
  </r>
  <r>
    <x v="556"/>
    <n v="2015"/>
    <x v="5"/>
    <x v="1"/>
    <s v="Consumer Goods"/>
    <s v="Mumbai-Consumer Goods"/>
    <s v="SuperBottoms was born out of a personal passion for cloth diapering that would give the convenience of diapers while not harming the environment and baby’s skin."/>
    <x v="591"/>
    <s v="Alteria Capital"/>
    <x v="195"/>
    <x v="0"/>
    <n v="11"/>
    <s v="CAT C"/>
    <x v="0"/>
  </r>
  <r>
    <x v="557"/>
    <n v="2018"/>
    <x v="5"/>
    <x v="10"/>
    <s v="Financial Services"/>
    <s v="Hyderabad-Financial Services"/>
    <s v="Helping MSMEs collect customer dues faster &amp; reduce risk by checking credit &amp; payment history before offering credit"/>
    <x v="592"/>
    <s v="Family Office of Kantamaneni, IIM Calcutta Innovation Park"/>
    <x v="195"/>
    <x v="0"/>
    <n v="11"/>
    <s v="CAT C"/>
    <x v="0"/>
  </r>
  <r>
    <x v="558"/>
    <n v="2018"/>
    <x v="5"/>
    <x v="0"/>
    <s v="Higher Education"/>
    <s v="Bangalore-Higher Education"/>
    <s v="“foreignadmits” aims at addressing one of the biggest problems of personalized mentoring for students aiming to pursue higher education and eventually become an expert in their desired discipline of study."/>
    <x v="593"/>
    <s v="Unicorn India Ventures"/>
    <x v="195"/>
    <x v="1"/>
    <n v="10"/>
    <s v="CAT C"/>
    <x v="0"/>
  </r>
  <r>
    <x v="559"/>
    <n v="2017"/>
    <x v="5"/>
    <x v="0"/>
    <s v="Human Resources"/>
    <s v="Bangalore-Human Resources"/>
    <s v="Spottabl is a technology driven recruitment platform that has helped over 50 tech startups and growth stage companies discover their top talent through its intelligent and human backed model."/>
    <x v="594"/>
    <s v="LetsVenture, Paradigm Shift VC, Binny Bansal"/>
    <x v="195"/>
    <x v="1"/>
    <n v="10"/>
    <s v="CAT C"/>
    <x v="0"/>
  </r>
  <r>
    <x v="560"/>
    <n v="2015"/>
    <x v="5"/>
    <x v="0"/>
    <s v="Food &amp; Beverages"/>
    <s v="Bangalore-Food &amp; Beverages"/>
    <s v="Serving delectable and eclectic pan-Asian fare to all foodies in a quick-service &amp; healthy format"/>
    <x v="595"/>
    <s v="India Angel Network"/>
    <x v="195"/>
    <x v="0"/>
    <n v="9"/>
    <s v="CAT C"/>
    <x v="0"/>
  </r>
  <r>
    <x v="561"/>
    <n v="2019"/>
    <x v="5"/>
    <x v="0"/>
    <s v="Wine &amp; Spirits"/>
    <s v="Bangalore-Wine &amp; Spirits"/>
    <s v="India’s first and only Ready to Drink Premium Cocktails."/>
    <x v="596"/>
    <s v="First Cheque, Letsventure"/>
    <x v="195"/>
    <x v="0"/>
    <n v="8"/>
    <s v="CAT C"/>
    <x v="0"/>
  </r>
  <r>
    <x v="562"/>
    <n v="2019"/>
    <x v="5"/>
    <x v="0"/>
    <s v="Tech startup"/>
    <s v="Bangalore-Tech startup"/>
    <s v="Xpresslane makes checkout fast and easy. With a unified identity across all e-commerce merchants, it brings efficiency and perfection in the overall checkout experience of the user."/>
    <x v="597"/>
    <s v="Point One Capital, Yatra Angel Network (YAN), Opus Consulting, Manipal Technologies."/>
    <x v="195"/>
    <x v="11"/>
    <n v="8"/>
    <s v="CAT C"/>
    <x v="0"/>
  </r>
  <r>
    <x v="563"/>
    <n v="2017"/>
    <x v="5"/>
    <x v="6"/>
    <s v="Fintech"/>
    <s v="Noida-Fintech"/>
    <s v="YPay Card is the new way to manage money."/>
    <x v="598"/>
    <s v="We Founder Circle"/>
    <x v="195"/>
    <x v="0"/>
    <n v="8"/>
    <s v="CAT C"/>
    <x v="0"/>
  </r>
  <r>
    <x v="564"/>
    <n v="2016"/>
    <x v="5"/>
    <x v="26"/>
    <s v="EdTech"/>
    <s v="Pune-EdTech"/>
    <s v="Spardha School Of Music, Spardha Academy, Spardha Online are associated marks with Spardha Learnings Private Limited."/>
    <x v="599"/>
    <s v="Inflection Point Ventures"/>
    <x v="195"/>
    <x v="16"/>
    <n v="6"/>
    <s v="CAT C"/>
    <x v="0"/>
  </r>
  <r>
    <x v="565"/>
    <n v="2019"/>
    <x v="5"/>
    <x v="0"/>
    <s v="AgriTech"/>
    <s v="Bangalore-AgriTech"/>
    <s v="Fyllo brings farms on palms by installing on field devices and actions on top of this data."/>
    <x v="600"/>
    <s v="Indian Angel Network, Titan Capital, Lead Angels"/>
    <x v="195"/>
    <x v="1"/>
    <n v="6"/>
    <s v="CAT C"/>
    <x v="0"/>
  </r>
  <r>
    <x v="469"/>
    <n v="2019"/>
    <x v="5"/>
    <x v="0"/>
    <s v="Information Technology"/>
    <s v="Bangalore-Information Technology"/>
    <s v="Arcana is the Storage Layer of Ethereum."/>
    <x v="500"/>
    <s v="Balaji Srinivasan"/>
    <x v="196"/>
    <x v="1"/>
    <n v="7"/>
    <s v="CAT C"/>
    <x v="0"/>
  </r>
  <r>
    <x v="566"/>
    <n v="2019"/>
    <x v="5"/>
    <x v="0"/>
    <s v="Information Technology"/>
    <s v="Bangalore-Information Technology"/>
    <s v="A cloud platform to bring any GUI application regardless of OS and Device type to the browser."/>
    <x v="601"/>
    <s v="Speciale Invest"/>
    <x v="196"/>
    <x v="1"/>
    <n v="7"/>
    <s v="CAT C"/>
    <x v="0"/>
  </r>
  <r>
    <x v="567"/>
    <n v="2017"/>
    <x v="5"/>
    <x v="10"/>
    <s v="FinTech"/>
    <s v="Hyderabad-FinTech"/>
    <s v="India's first app for kids &amp; teens to manage and spend pocket money while learning about money in a fun, gamified way."/>
    <x v="602"/>
    <s v="Jupiter"/>
    <x v="197"/>
    <x v="11"/>
    <n v="7"/>
    <s v="CAT C"/>
    <x v="0"/>
  </r>
  <r>
    <x v="568"/>
    <n v="2013"/>
    <x v="5"/>
    <x v="1"/>
    <s v="Computer Games"/>
    <s v="Mumbai-Computer Games"/>
    <s v="GameEon is based in the sleepless city of Mumbai, India and deals mainly in game development."/>
    <x v="603"/>
    <s v="Mumbai Angels Network"/>
    <x v="198"/>
    <x v="0"/>
    <n v="9"/>
    <s v="CAT C"/>
    <x v="0"/>
  </r>
  <r>
    <x v="569"/>
    <n v="2016"/>
    <x v="5"/>
    <x v="0"/>
    <s v="CRM"/>
    <s v="Bangalore-CRM"/>
    <s v="CustomerGlu is a Low code Interactive Engagement platform to improve user stickiness."/>
    <x v="604"/>
    <s v="Kumar Aakash, Amit Singhal"/>
    <x v="198"/>
    <x v="0"/>
    <n v="6"/>
    <s v="CAT C"/>
    <x v="0"/>
  </r>
  <r>
    <x v="570"/>
    <n v="2018"/>
    <x v="5"/>
    <x v="1"/>
    <s v="Healtcare"/>
    <s v="Mumbai-Healtcare"/>
    <s v="Endimension Technology is a healthcare Artificial Intelligence startup incubated at IIT Bombay."/>
    <x v="605"/>
    <s v="Inflection Point Ventures"/>
    <x v="199"/>
    <x v="1"/>
    <n v="9"/>
    <s v="CAT C"/>
    <x v="0"/>
  </r>
  <r>
    <x v="571"/>
    <n v="2016"/>
    <x v="5"/>
    <x v="1"/>
    <s v="Merchandise"/>
    <s v="Mumbai-Merchandise"/>
    <s v="Merchandise drop-shipping platform for influencers, designers, creators &amp; brands."/>
    <x v="606"/>
    <s v="Anthill Ventures"/>
    <x v="199"/>
    <x v="8"/>
    <n v="7"/>
    <s v="CAT C"/>
    <x v="0"/>
  </r>
  <r>
    <x v="572"/>
    <n v="2018"/>
    <x v="5"/>
    <x v="1"/>
    <s v="Deeptech"/>
    <s v="Mumbai-Deeptech"/>
    <s v="An AR / VR tech based Start-up in Mumbai."/>
    <x v="607"/>
    <s v="Inflection Point Ventures"/>
    <x v="199"/>
    <x v="16"/>
    <n v="7"/>
    <s v="CAT C"/>
    <x v="0"/>
  </r>
  <r>
    <x v="538"/>
    <n v="2018"/>
    <x v="5"/>
    <x v="5"/>
    <s v="Food &amp; Beverages"/>
    <s v="New Delhi-Food &amp; Beverages"/>
    <s v="F5 is a foods and beverages company."/>
    <x v="608"/>
    <s v="Venture Catalysts, Jeevak Gupta"/>
    <x v="199"/>
    <x v="8"/>
    <n v="6"/>
    <s v="CAT C"/>
    <x v="0"/>
  </r>
  <r>
    <x v="573"/>
    <n v="2016"/>
    <x v="5"/>
    <x v="0"/>
    <s v="EdTech"/>
    <s v="Bangalore-EdTech"/>
    <s v="Edmingle is a platform for all educators who want to launch their courses and sell them online."/>
    <x v="609"/>
    <s v="Indovation Fund, Mumbai Angels"/>
    <x v="199"/>
    <x v="0"/>
    <n v="6"/>
    <s v="CAT C"/>
    <x v="0"/>
  </r>
  <r>
    <x v="574"/>
    <n v="2019"/>
    <x v="5"/>
    <x v="26"/>
    <s v="Computer software"/>
    <s v="Pune-Computer software"/>
    <s v="Gyde is a SAAS product that enables enterprises &amp; SAAS companies to guide their application (web &amp; mobile) users with step-by-step voice assistance, byte-sized training videos &amp; rich help articles."/>
    <x v="610"/>
    <s v="Better Capital, Ashish Achrekar"/>
    <x v="200"/>
    <x v="1"/>
    <n v="8"/>
    <s v="CAT C"/>
    <x v="0"/>
  </r>
  <r>
    <x v="575"/>
    <n v="2019"/>
    <x v="5"/>
    <x v="0"/>
    <s v="E-learning"/>
    <s v="Bangalore-E-learning"/>
    <s v="Kohbee is a mobile app for online trainers and educators to run their online business, end to end."/>
    <x v="611"/>
    <s v="Ankit Mehrotra, Saurabh Aggarwal"/>
    <x v="201"/>
    <x v="11"/>
    <n v="12"/>
    <s v="CAT C"/>
    <x v="0"/>
  </r>
  <r>
    <x v="576"/>
    <n v="2018"/>
    <x v="5"/>
    <x v="5"/>
    <s v="Consumer Electronics"/>
    <s v="New Delhi-Consumer Electronics"/>
    <s v="Deciwood makes Eco-friendly wooden speakers using latest technology of Energy tube to enhance sound quality, all products are handmade by skilled people of the industry."/>
    <x v="612"/>
    <s v="Shuru Up, Ankit Kedia, Arun Gupta"/>
    <x v="46"/>
    <x v="0"/>
    <n v="12"/>
    <s v="CAT C"/>
    <x v="0"/>
  </r>
  <r>
    <x v="577"/>
    <n v="2019"/>
    <x v="5"/>
    <x v="1"/>
    <s v="Apparel &amp; Fashion"/>
    <s v="Mumbai-Apparel &amp; Fashion"/>
    <s v="India's favourite Kid's wear and Family Sleepwear D2C Brand"/>
    <x v="613"/>
    <s v="Titan Capital"/>
    <x v="46"/>
    <x v="1"/>
    <n v="10"/>
    <s v="CAT C"/>
    <x v="0"/>
  </r>
  <r>
    <x v="578"/>
    <n v="2019"/>
    <x v="5"/>
    <x v="10"/>
    <s v="E-learning"/>
    <s v="Hyderabad-E-learning"/>
    <s v="ByteXL is the first-ever, one-stop-shop for self-learning course work and guided training – preparing a new generation of coders for the workforce."/>
    <x v="614"/>
    <s v="Joseph Joy"/>
    <x v="46"/>
    <x v="0"/>
    <n v="9"/>
    <s v="CAT C"/>
    <x v="0"/>
  </r>
  <r>
    <x v="579"/>
    <n v="2019"/>
    <x v="5"/>
    <x v="1"/>
    <s v="Consumer Services"/>
    <s v="Mumbai-Consumer Services"/>
    <s v="Smart painting process, latest automatic tools and professional painters make the process faster than any other conventional process of painting ."/>
    <x v="615"/>
    <s v="Inflection Point Ventures"/>
    <x v="46"/>
    <x v="8"/>
    <n v="9"/>
    <s v="CAT C"/>
    <x v="0"/>
  </r>
  <r>
    <x v="580"/>
    <n v="2019"/>
    <x v="5"/>
    <x v="26"/>
    <s v="Facilities Services"/>
    <s v="Pune-Facilities Services"/>
    <s v="For residential commercial and industrial establishments , Inspacco is a one stop solution , that delivers affordable improvement and maintenance services"/>
    <x v="616"/>
    <m/>
    <x v="46"/>
    <x v="0"/>
    <n v="7"/>
    <s v="CAT C"/>
    <x v="0"/>
  </r>
  <r>
    <x v="72"/>
    <n v="2019"/>
    <x v="5"/>
    <x v="1"/>
    <s v="Computer software"/>
    <s v="Mumbai-Computer software"/>
    <s v="Aim to provide the most intelligent AI-powered policy making solutions for government institutions across the world."/>
    <x v="617"/>
    <s v="Parthiv Group"/>
    <x v="202"/>
    <x v="0"/>
    <n v="7"/>
    <s v="CAT C"/>
    <x v="0"/>
  </r>
  <r>
    <x v="581"/>
    <n v="2018"/>
    <x v="5"/>
    <x v="5"/>
    <s v="Consulting"/>
    <s v="New Delhi-Consulting"/>
    <s v="MentorKart™ helps to fulfil dreams and take that big step towards success."/>
    <x v="618"/>
    <s v="Amit Singal, Manish Aggarwal"/>
    <x v="202"/>
    <x v="1"/>
    <n v="6"/>
    <s v="CAT C"/>
    <x v="0"/>
  </r>
  <r>
    <x v="582"/>
    <n v="2018"/>
    <x v="5"/>
    <x v="0"/>
    <s v="Biotechnology"/>
    <s v="Bangalore-Biotechnology"/>
    <s v="Mestastop aims to provide a solution for such challenges with their unique proprietary platforms, METAssay, METSCAN, and METVivo."/>
    <x v="619"/>
    <s v="CIIE.CO"/>
    <x v="203"/>
    <x v="0"/>
    <n v="10"/>
    <s v="CAT C"/>
    <x v="0"/>
  </r>
  <r>
    <x v="583"/>
    <n v="2016"/>
    <x v="5"/>
    <x v="10"/>
    <s v="Computer Software"/>
    <s v="Hyderabad-Computer Software"/>
    <s v="CUSMAT is India’s largest immersive skilling and training platform."/>
    <x v="620"/>
    <s v="We Founder Circle"/>
    <x v="203"/>
    <x v="8"/>
    <n v="9"/>
    <s v="CAT C"/>
    <x v="0"/>
  </r>
  <r>
    <x v="584"/>
    <n v="2019"/>
    <x v="5"/>
    <x v="0"/>
    <s v="IT startup"/>
    <s v="Bangalore-IT startup"/>
    <s v="Knackit is a talent sharing platform where users can showcase and monetize their artistry."/>
    <x v="621"/>
    <s v="Jyoti Bansal"/>
    <x v="203"/>
    <x v="0"/>
    <n v="6"/>
    <s v="CAT C"/>
    <x v="0"/>
  </r>
  <r>
    <x v="585"/>
    <n v="2019"/>
    <x v="5"/>
    <x v="26"/>
    <s v="EdTech"/>
    <s v="Pune-EdTech"/>
    <s v="An inclusive community where students are inspired and empowered to reach their full potential"/>
    <x v="622"/>
    <s v="SucSEED Indovation Fund, Uincept, Palimala Ventures"/>
    <x v="204"/>
    <x v="0"/>
    <n v="9"/>
    <s v="CAT C"/>
    <x v="0"/>
  </r>
  <r>
    <x v="137"/>
    <n v="2018"/>
    <x v="5"/>
    <x v="0"/>
    <s v="Sports"/>
    <s v="Bangalore-Sports"/>
    <s v="Mobile Premier League (MPL), is India’s largest eSports and mobile gaming platform, with over 50+ games on its app on iOS and Android, and over 60 million users in India."/>
    <x v="623"/>
    <s v="Legatum Capital"/>
    <x v="204"/>
    <x v="7"/>
    <n v="9"/>
    <s v="CAT C"/>
    <x v="0"/>
  </r>
  <r>
    <x v="586"/>
    <n v="2017"/>
    <x v="5"/>
    <x v="28"/>
    <s v="Renewables &amp; Environment"/>
    <s v="Kanpur-Renewables &amp; Environment"/>
    <s v="Flowercycling technologies to upcycle cellulose waste and specialises in manufacturing charcoal-free incense and other wellness products"/>
    <x v="624"/>
    <s v="Alia Bhatt, IAN Fund, Social Alpha, Draper Richards Kaplan Foundation"/>
    <x v="15"/>
    <x v="0"/>
    <n v="10"/>
    <s v="CAT C"/>
    <x v="1"/>
  </r>
  <r>
    <x v="587"/>
    <n v="2018"/>
    <x v="5"/>
    <x v="3"/>
    <s v="Automotive"/>
    <s v="Gurugram-Automotive"/>
    <s v="Pumpumpum is empowering millennials with a smart car subscription model. We provide monthly subscription of pre-owned cars at affordable rates."/>
    <x v="625"/>
    <s v="LC Nueva AIF"/>
    <x v="15"/>
    <x v="0"/>
    <n v="9"/>
    <s v="CAT B"/>
    <x v="1"/>
  </r>
  <r>
    <x v="588"/>
    <n v="2016"/>
    <x v="5"/>
    <x v="29"/>
    <s v="Arts &amp; Crafts"/>
    <s v="Guwahati-Arts &amp; Crafts"/>
    <s v="World's first to create 3d figurine from photos"/>
    <x v="626"/>
    <s v="NEVF, AccelNest"/>
    <x v="15"/>
    <x v="8"/>
    <n v="9"/>
    <s v="CAT C"/>
    <x v="1"/>
  </r>
  <r>
    <x v="589"/>
    <n v="2017"/>
    <x v="5"/>
    <x v="3"/>
    <s v="sports"/>
    <s v="Gurugram-sports"/>
    <s v="Upgame is the leading data intelligence and practice tracking platform for golfers"/>
    <x v="627"/>
    <s v="James Milner, Adam Lallana"/>
    <x v="15"/>
    <x v="0"/>
    <n v="9"/>
    <s v="CAT B"/>
    <x v="1"/>
  </r>
  <r>
    <x v="590"/>
    <n v="2015"/>
    <x v="5"/>
    <x v="3"/>
    <s v="EdTech"/>
    <s v="Gurugram-EdTech"/>
    <s v="OckyPocky is India's 1st interactive English learning app for preschool kids."/>
    <x v="628"/>
    <s v="Sujeet Kumar, SucSEED Indovation Fund"/>
    <x v="15"/>
    <x v="1"/>
    <n v="9"/>
    <s v="CAT B"/>
    <x v="1"/>
  </r>
  <r>
    <x v="591"/>
    <n v="2018"/>
    <x v="5"/>
    <x v="3"/>
    <s v="Information Technology"/>
    <s v="Gurugram-Information Technology"/>
    <s v="Grow and manage ecommerce business from single dashboard"/>
    <x v="629"/>
    <s v="NB Ventures"/>
    <x v="15"/>
    <x v="1"/>
    <n v="8"/>
    <s v="CAT B"/>
    <x v="1"/>
  </r>
  <r>
    <x v="592"/>
    <n v="2015"/>
    <x v="5"/>
    <x v="2"/>
    <s v="Industrial Automation"/>
    <s v="Chennai-Industrial Automation"/>
    <s v="Fabheads is a hardware startup creating automation equipment to manufacture high-end carbon fiber parts."/>
    <x v="630"/>
    <s v="Inflection Point Ventures, Rockstud Capital, FirstPort Capital, Bliss Flow Investments Pvt Ltd"/>
    <x v="15"/>
    <x v="8"/>
    <n v="8"/>
    <s v="CAT C"/>
    <x v="1"/>
  </r>
  <r>
    <x v="593"/>
    <n v="2017"/>
    <x v="5"/>
    <x v="30"/>
    <s v="Food &amp; Beverages"/>
    <s v="Lucknow-Food &amp; Beverages"/>
    <s v="Keeros Roasted Supersnacks that are Healthy for All, Safe for Diabetics."/>
    <x v="631"/>
    <s v="Venture Catalysts"/>
    <x v="15"/>
    <x v="8"/>
    <n v="7"/>
    <s v="CAT C"/>
    <x v="1"/>
  </r>
  <r>
    <x v="594"/>
    <n v="2019"/>
    <x v="5"/>
    <x v="3"/>
    <s v="Healthcare"/>
    <s v="Gurugram-Healthcare"/>
    <s v="Simplifying Diagnostics for labs, doctors, and people."/>
    <x v="632"/>
    <s v="Healthcare veterans, PIEDS"/>
    <x v="15"/>
    <x v="1"/>
    <n v="7"/>
    <s v="CAT B"/>
    <x v="1"/>
  </r>
  <r>
    <x v="595"/>
    <n v="2016"/>
    <x v="5"/>
    <x v="3"/>
    <s v="IT company"/>
    <s v="Gurugram-IT company"/>
    <s v="The market standard for eSign, eStamp and Document Workflow in India. Eliminating paper from paperwork since 2016"/>
    <x v="633"/>
    <s v="IIFL, Mumbai Angels"/>
    <x v="15"/>
    <x v="8"/>
    <n v="7"/>
    <s v="CAT B"/>
    <x v="1"/>
  </r>
  <r>
    <x v="596"/>
    <n v="2019"/>
    <x v="5"/>
    <x v="3"/>
    <s v="HealthCare"/>
    <s v="Gurugram-HealthCare"/>
    <s v="The Switch Fix is a plant-based clean and conscious personal care brand for young urbans."/>
    <x v="634"/>
    <s v="Venture Catalysts, 9Unicorns"/>
    <x v="15"/>
    <x v="1"/>
    <n v="6"/>
    <s v="CAT B"/>
    <x v="1"/>
  </r>
  <r>
    <x v="597"/>
    <n v="2018"/>
    <x v="5"/>
    <x v="3"/>
    <s v="EdTech"/>
    <s v="Gurugram-EdTech"/>
    <s v="Virohan is an edtech company using technology to prepare a future-ready workforce for the healthcare industry."/>
    <x v="635"/>
    <s v="National Skill Development Corporation, Rianta Capital"/>
    <x v="15"/>
    <x v="0"/>
    <n v="3"/>
    <s v="CAT B"/>
    <x v="1"/>
  </r>
  <r>
    <x v="598"/>
    <n v="2019"/>
    <x v="5"/>
    <x v="31"/>
    <s v="Transportation"/>
    <s v="Haryana-Transportation"/>
    <s v="Zingbus is an emerging brand in the intercity bus services."/>
    <x v="636"/>
    <s v="Venture Catalysts, 9Unicorns Accelerator Fund"/>
    <x v="15"/>
    <x v="8"/>
    <n v="2"/>
    <s v="CAT C"/>
    <x v="1"/>
  </r>
  <r>
    <x v="599"/>
    <n v="2019"/>
    <x v="5"/>
    <x v="3"/>
    <s v="EdTech"/>
    <s v="Gurugram-EdTech"/>
    <s v="PrepBytes helps college students to learn coding by personalizing their content along with the guidance of expert mentors from industry"/>
    <x v="637"/>
    <s v="Equanimity Ventures"/>
    <x v="15"/>
    <x v="0"/>
    <n v="2"/>
    <s v="CAT B"/>
    <x v="1"/>
  </r>
  <r>
    <x v="600"/>
    <n v="2018"/>
    <x v="5"/>
    <x v="3"/>
    <s v="Consulting"/>
    <s v="Gurugram-Consulting"/>
    <s v="ExMyB provides financial service and consulting services."/>
    <x v="638"/>
    <s v="Campus Fund"/>
    <x v="15"/>
    <x v="1"/>
    <n v="2"/>
    <s v="CAT B"/>
    <x v="1"/>
  </r>
  <r>
    <x v="321"/>
    <n v="2018"/>
    <x v="5"/>
    <x v="7"/>
    <s v="E-commerce"/>
    <s v="Jaipur-E-commerce"/>
    <s v="DealShare is a Social Commerce Startup"/>
    <x v="639"/>
    <s v="Tiger Global Management, InnoVen Capital"/>
    <x v="49"/>
    <x v="0"/>
    <n v="4"/>
    <s v="CAT B"/>
    <x v="1"/>
  </r>
  <r>
    <x v="601"/>
    <n v="2019"/>
    <x v="5"/>
    <x v="3"/>
    <s v="FinTech"/>
    <s v="Gurugram-FinTech"/>
    <s v="DotPe is an innovative offline technology platform digitising merchant's customer engagement with mobile discovery, ordering and payments."/>
    <x v="640"/>
    <s v="Info Edge, Ruizheng Investment"/>
    <x v="53"/>
    <x v="1"/>
    <n v="1"/>
    <s v="CAT B"/>
    <x v="1"/>
  </r>
  <r>
    <x v="602"/>
    <n v="2015"/>
    <x v="5"/>
    <x v="7"/>
    <s v="Finance"/>
    <s v="Jaipur-Finance"/>
    <s v="Haqdarshak is a tech platform that connects citizens with their eligible welfare schemes."/>
    <x v="641"/>
    <s v="Manish Subramaniam, Upaya Social Ventures"/>
    <x v="39"/>
    <x v="8"/>
    <n v="5"/>
    <s v="CAT B"/>
    <x v="1"/>
  </r>
  <r>
    <x v="587"/>
    <n v="2018"/>
    <x v="5"/>
    <x v="3"/>
    <s v="Rental"/>
    <s v="Gurugram-Rental"/>
    <s v="Pumpumpum is a car rental company."/>
    <x v="642"/>
    <s v="Kogta Financial India Limited, ICICI Bank"/>
    <x v="61"/>
    <x v="8"/>
    <n v="4"/>
    <s v="CAT B"/>
    <x v="1"/>
  </r>
  <r>
    <x v="603"/>
    <n v="2015"/>
    <x v="5"/>
    <x v="3"/>
    <s v="Retail"/>
    <s v="Gurugram-Retail"/>
    <s v="Spinny is a used car buying platform enabling trustworthy and hassle-free transactions."/>
    <x v="643"/>
    <s v="Arena Holdings, Think Investments"/>
    <x v="205"/>
    <x v="9"/>
    <n v="4"/>
    <s v="CAT B"/>
    <x v="1"/>
  </r>
  <r>
    <x v="604"/>
    <n v="2015"/>
    <x v="5"/>
    <x v="3"/>
    <s v="FinTech"/>
    <s v="Gurugram-FinTech"/>
    <s v="Indifi Technologies is a digital lending platform that offers loans to those that have potential and intent."/>
    <x v="644"/>
    <s v="Elevar Equity, Accel India"/>
    <x v="33"/>
    <x v="2"/>
    <n v="3"/>
    <s v="CAT B"/>
    <x v="1"/>
  </r>
  <r>
    <x v="605"/>
    <n v="2018"/>
    <x v="5"/>
    <x v="3"/>
    <s v="HealthTech"/>
    <s v="Gurugram-HealthTech"/>
    <s v="Pristyn Care is Health Care Startup that is disrupting Elective Surgery Procedures"/>
    <x v="645"/>
    <s v="Sequoia Capital India, Hummingbird Ventures"/>
    <x v="206"/>
    <x v="12"/>
    <n v="4"/>
    <s v="CAT B"/>
    <x v="1"/>
  </r>
  <r>
    <x v="606"/>
    <n v="2017"/>
    <x v="5"/>
    <x v="3"/>
    <s v="Co-working"/>
    <s v="Gurugram-Co-working"/>
    <s v="Stylework is an unconventional co-working space aggregator that is going to change the way people work."/>
    <x v="646"/>
    <s v="Inflection Point Ventures"/>
    <x v="68"/>
    <x v="8"/>
    <n v="3"/>
    <s v="CAT B"/>
    <x v="1"/>
  </r>
  <r>
    <x v="607"/>
    <n v="2015"/>
    <x v="5"/>
    <x v="32"/>
    <s v="Legaltech"/>
    <s v="Ahmedabad-Legaltech"/>
    <s v="LegalWiz.in is committed to provide high quality professional services for small businesses, start-up entrepreneurs and individuals."/>
    <x v="647"/>
    <s v="ContCentric"/>
    <x v="68"/>
    <x v="0"/>
    <n v="1"/>
    <s v="CAT C"/>
    <x v="1"/>
  </r>
  <r>
    <x v="608"/>
    <n v="2019"/>
    <x v="5"/>
    <x v="3"/>
    <s v="Sports startup"/>
    <s v="Gurugram-Sports startup"/>
    <s v="Reccy Adventures is an adventure sports startup."/>
    <x v="648"/>
    <s v="Kallol Banerjee, Jaydeep Barman"/>
    <x v="74"/>
    <x v="1"/>
    <n v="5"/>
    <s v="CAT B"/>
    <x v="1"/>
  </r>
  <r>
    <x v="597"/>
    <n v="2018"/>
    <x v="5"/>
    <x v="3"/>
    <s v="EdTech"/>
    <s v="Gurugram-EdTech"/>
    <s v="Virohan is an EdTech company that offers healthcare vocational training to students to build a career in the healthcare industry."/>
    <x v="649"/>
    <s v="Rebright Partners, Wadhwani Foundation"/>
    <x v="9"/>
    <x v="6"/>
    <n v="5"/>
    <s v="CAT B"/>
    <x v="1"/>
  </r>
  <r>
    <x v="609"/>
    <n v="2017"/>
    <x v="5"/>
    <x v="3"/>
    <s v="Transportation"/>
    <s v="Gurugram-Transportation"/>
    <s v="Oye Rickshaw is an electric vehicle energy solutions company that connects people with public transportation using a booking app."/>
    <x v="650"/>
    <s v="Alteria Capital, Chiratae Ventures"/>
    <x v="9"/>
    <x v="0"/>
    <n v="4"/>
    <s v="CAT B"/>
    <x v="1"/>
  </r>
  <r>
    <x v="321"/>
    <n v="2018"/>
    <x v="5"/>
    <x v="7"/>
    <s v="E-commerce"/>
    <s v="Jaipur-E-commerce"/>
    <s v="DealShare is a Social Commerce Startup"/>
    <x v="639"/>
    <s v="Omidyar Network, Falcon Edge Capital"/>
    <x v="9"/>
    <x v="2"/>
    <n v="3"/>
    <s v="CAT B"/>
    <x v="1"/>
  </r>
  <r>
    <x v="610"/>
    <n v="2018"/>
    <x v="5"/>
    <x v="2"/>
    <s v="Software"/>
    <s v="Chennai-Software"/>
    <s v="Deliver automation of visual inspection, retaining the power of human intelligence, to enhance quality and efficiency"/>
    <x v="651"/>
    <m/>
    <x v="207"/>
    <x v="1"/>
    <n v="5"/>
    <s v="CAT C"/>
    <x v="1"/>
  </r>
  <r>
    <x v="611"/>
    <n v="2016"/>
    <x v="5"/>
    <x v="3"/>
    <s v="EdTech"/>
    <s v="Gurugram-EdTech"/>
    <s v="Doubtnut operates as an e-learning platform that enables users to ask study questions in Physics, Chemistry, and Math."/>
    <x v="652"/>
    <s v="Omidyar Network, Tencent Holdings"/>
    <x v="14"/>
    <x v="4"/>
    <n v="2"/>
    <s v="CAT B"/>
    <x v="1"/>
  </r>
  <r>
    <x v="151"/>
    <n v="2012"/>
    <x v="5"/>
    <x v="3"/>
    <s v="Hospitality"/>
    <s v="Gurugram-Hospitality"/>
    <s v="OYO operates a branded network of hotels designed to offer standardized stay experiences."/>
    <x v="153"/>
    <s v="Hindustan Media Venture"/>
    <x v="41"/>
    <x v="0"/>
    <n v="3"/>
    <s v="CAT B"/>
    <x v="1"/>
  </r>
  <r>
    <x v="601"/>
    <n v="2019"/>
    <x v="5"/>
    <x v="3"/>
    <s v="FinTech"/>
    <s v="Gurugram-FinTech"/>
    <s v="DotPe is a technology start-up providing a commerce and payments platform to offline enterprise businesses."/>
    <x v="640"/>
    <s v="PayU, Google"/>
    <x v="208"/>
    <x v="6"/>
    <n v="3"/>
    <s v="CAT B"/>
    <x v="1"/>
  </r>
  <r>
    <x v="612"/>
    <n v="2015"/>
    <x v="5"/>
    <x v="3"/>
    <s v="AgriTech"/>
    <s v="Gurugram-AgriTech"/>
    <s v="FarMart is a micro-SaaS platform that helps food businesses source high quality produce at affordable prices"/>
    <x v="653"/>
    <s v="Omidyar Network India, Avaana Capital"/>
    <x v="209"/>
    <x v="8"/>
    <n v="5"/>
    <s v="CAT B"/>
    <x v="1"/>
  </r>
  <r>
    <x v="613"/>
    <n v="2019"/>
    <x v="5"/>
    <x v="3"/>
    <s v="Recruitment"/>
    <s v="Gurugram-Recruitment"/>
    <s v="GetWork is a campus recruiting platform to post your jobs and hire across dozens of colleges at once."/>
    <x v="654"/>
    <s v="Artha Venture Fund"/>
    <x v="42"/>
    <x v="1"/>
    <n v="4"/>
    <s v="CAT B"/>
    <x v="1"/>
  </r>
  <r>
    <x v="614"/>
    <n v="2018"/>
    <x v="5"/>
    <x v="3"/>
    <s v="E-commerce"/>
    <s v="Gurugram-E-commerce"/>
    <s v="24*7 convenience store"/>
    <x v="655"/>
    <s v="Agility Venture Partners"/>
    <x v="42"/>
    <x v="0"/>
    <n v="3"/>
    <s v="CAT B"/>
    <x v="1"/>
  </r>
  <r>
    <x v="615"/>
    <n v="2016"/>
    <x v="5"/>
    <x v="30"/>
    <s v="Media"/>
    <s v="Lucknow-Media"/>
    <s v="Knocksense which owns and operates an eponymous digital content platform."/>
    <x v="656"/>
    <s v="Mumbai Angels, Amitesh Pandey"/>
    <x v="42"/>
    <x v="0"/>
    <n v="1"/>
    <s v="CAT C"/>
    <x v="1"/>
  </r>
  <r>
    <x v="536"/>
    <n v="2018"/>
    <x v="5"/>
    <x v="31"/>
    <s v="Cosmetics"/>
    <s v="Haryana-Cosmetics"/>
    <s v="Vanity Wagon is India’s #1 Natural Organic Beauty Marketplace. Buy Ayurvedic Natural Beauty Products in India for skin, hair &amp; body care."/>
    <x v="657"/>
    <s v="Dhianu Das, Agility Venture Partners"/>
    <x v="42"/>
    <x v="1"/>
    <n v="1"/>
    <s v="CAT C"/>
    <x v="1"/>
  </r>
  <r>
    <x v="616"/>
    <n v="2012"/>
    <x v="5"/>
    <x v="3"/>
    <s v="Gaming"/>
    <s v="Gurugram-Gaming"/>
    <s v="NODWIN Gaming is a gaming solutions company and creator of e-sports events."/>
    <x v="658"/>
    <s v="Krafton"/>
    <x v="88"/>
    <x v="0"/>
    <n v="3"/>
    <s v="CAT B"/>
    <x v="1"/>
  </r>
  <r>
    <x v="617"/>
    <n v="2015"/>
    <x v="5"/>
    <x v="3"/>
    <s v="Water purification"/>
    <s v="Gurugram-Water purification"/>
    <s v="Swajal uses clean solar energy to purify drinking water at an affordable rate."/>
    <x v="659"/>
    <s v="Rajasthan Venture Capital Fund, ACPL Exports"/>
    <x v="91"/>
    <x v="8"/>
    <n v="2"/>
    <s v="CAT B"/>
    <x v="1"/>
  </r>
  <r>
    <x v="618"/>
    <n v="2017"/>
    <x v="5"/>
    <x v="3"/>
    <s v="EdTech"/>
    <s v="Gurugram-EdTech"/>
    <s v="Tekie is a live coding platform for kids that uses the power of storytelling, to make learning to code a movie-like experience."/>
    <x v="660"/>
    <s v="GSV, Multiply Ventures"/>
    <x v="43"/>
    <x v="1"/>
    <n v="5"/>
    <s v="CAT B"/>
    <x v="1"/>
  </r>
  <r>
    <x v="619"/>
    <n v="2018"/>
    <x v="5"/>
    <x v="3"/>
    <s v="Marketing"/>
    <s v="Gurugram-Marketing"/>
    <s v="World's first shared economy platform for digital assets."/>
    <x v="624"/>
    <s v="Angelbay Holdings, Faad Network"/>
    <x v="43"/>
    <x v="0"/>
    <n v="4"/>
    <s v="CAT B"/>
    <x v="1"/>
  </r>
  <r>
    <x v="620"/>
    <n v="2015"/>
    <x v="5"/>
    <x v="3"/>
    <s v="FinTech"/>
    <s v="Gurugram-FinTech"/>
    <s v="OfBusiness is a financing platform that offers smart financing to SMEs."/>
    <x v="661"/>
    <s v="Falcon Edge India, Norwest Venture Partners"/>
    <x v="210"/>
    <x v="0"/>
    <n v="4"/>
    <s v="CAT B"/>
    <x v="1"/>
  </r>
  <r>
    <x v="621"/>
    <n v="2018"/>
    <x v="5"/>
    <x v="3"/>
    <s v="Fashion"/>
    <s v="Gurugram-Fashion"/>
    <s v="SOLETHREADS is a ‘Made in India’ footwear brand that’s creating a flip flop revolution."/>
    <x v="662"/>
    <s v="DSG Consumer Partners, Saama Capital"/>
    <x v="37"/>
    <x v="6"/>
    <n v="4"/>
    <s v="CAT B"/>
    <x v="1"/>
  </r>
  <r>
    <x v="622"/>
    <n v="2016"/>
    <x v="5"/>
    <x v="2"/>
    <s v="Drone"/>
    <s v="Chennai-Drone"/>
    <s v="Transforming the mobility landscape using aerial transport. Currently, we build drones for industrial applications"/>
    <x v="663"/>
    <s v="Speciale Invest, Farid Ahsan"/>
    <x v="37"/>
    <x v="1"/>
    <n v="3"/>
    <s v="CAT C"/>
    <x v="1"/>
  </r>
  <r>
    <x v="623"/>
    <n v="2019"/>
    <x v="5"/>
    <x v="3"/>
    <s v="E-commerce"/>
    <s v="Gurugram-E-commerce"/>
    <s v="Express Stores is a retail and omnichannel startup company"/>
    <x v="664"/>
    <s v="Venture Highway, Rohit Bansal"/>
    <x v="37"/>
    <x v="1"/>
    <n v="2"/>
    <s v="CAT B"/>
    <x v="1"/>
  </r>
  <r>
    <x v="624"/>
    <n v="2018"/>
    <x v="5"/>
    <x v="3"/>
    <s v="EdTech"/>
    <s v="Gurugram-EdTech"/>
    <s v="SplashLearn is an EdTech startup company providing game-based math and reading courses to students in pre-kindergarten to grade five."/>
    <x v="665"/>
    <s v="Accel, Owl Ventures"/>
    <x v="211"/>
    <x v="9"/>
    <n v="2"/>
    <s v="CAT B"/>
    <x v="1"/>
  </r>
  <r>
    <x v="625"/>
    <n v="2017"/>
    <x v="5"/>
    <x v="32"/>
    <s v="Housing Marketplace"/>
    <s v="Ahmedabad-Housing Marketplace"/>
    <s v="Homversity is the digital ecosystem that aims to support the 93 BN USD student housing &amp; Co-living industry in India."/>
    <x v="666"/>
    <m/>
    <x v="212"/>
    <x v="0"/>
    <n v="11"/>
    <s v="CAT C"/>
    <x v="1"/>
  </r>
  <r>
    <x v="626"/>
    <n v="2011"/>
    <x v="5"/>
    <x v="2"/>
    <s v="Food Industry"/>
    <s v="Chennai-Food Industry"/>
    <s v="TenderCuts is an online meat shop that delivers antibiotic-free, hygienic, and farm fresh chicken, free range goat, and seafood."/>
    <x v="667"/>
    <s v="Paragon Partners, NABVENTURES"/>
    <x v="6"/>
    <x v="0"/>
    <n v="2"/>
    <s v="CAT C"/>
    <x v="1"/>
  </r>
  <r>
    <x v="627"/>
    <n v="2017"/>
    <x v="5"/>
    <x v="2"/>
    <s v="SpaceTech"/>
    <s v="Chennai-SpaceTech"/>
    <s v="Agnikul is a space tech startup that designs, manufactures, tests, and launch orbital class rockets for micro and nano satellites."/>
    <x v="668"/>
    <s v="Artha India Ventures, Sriram Krishnan"/>
    <x v="111"/>
    <x v="6"/>
    <n v="5"/>
    <s v="CAT C"/>
    <x v="1"/>
  </r>
  <r>
    <x v="628"/>
    <n v="2019"/>
    <x v="5"/>
    <x v="3"/>
    <s v="E-commerce"/>
    <s v="Gurugram-E-commerce"/>
    <s v="CityMall is a social e-commerce platform that sells lifestyle and curated products via peer-to-peer referrals on WhatsApp."/>
    <x v="669"/>
    <s v="WaterBridge Ventures, SAIF Partners"/>
    <x v="111"/>
    <x v="6"/>
    <n v="3"/>
    <s v="CAT B"/>
    <x v="1"/>
  </r>
  <r>
    <x v="629"/>
    <n v="2019"/>
    <x v="5"/>
    <x v="33"/>
    <s v="Milk startup"/>
    <s v="Ranchi-Milk startup"/>
    <s v="PUREandFRES-Milk delivers fresh milk directly from its farm to home. Fresh Milk without any trace of chemicals is packed and sealed in glass bottle."/>
    <x v="670"/>
    <s v="Alfa Ventures, Agility Venture Partners"/>
    <x v="112"/>
    <x v="1"/>
    <n v="4"/>
    <s v="CAT C"/>
    <x v="1"/>
  </r>
  <r>
    <x v="630"/>
    <n v="2017"/>
    <x v="5"/>
    <x v="3"/>
    <s v="FinTech"/>
    <s v="Gurugram-FinTech"/>
    <s v="M1 an online exchange for TReDS set up under the approval RBI to facilitate discounting of invoices on a PAN India basis."/>
    <x v="671"/>
    <s v="Amazon"/>
    <x v="20"/>
    <x v="0"/>
    <n v="4"/>
    <s v="CAT B"/>
    <x v="1"/>
  </r>
  <r>
    <x v="631"/>
    <n v="2014"/>
    <x v="5"/>
    <x v="3"/>
    <s v="FinTech"/>
    <s v="Gurugram-FinTech"/>
    <s v="True Balance is a digital wallet that enables users to access utility bill payment and other financial products."/>
    <x v="672"/>
    <s v="Bon Angels Venture Partners, Daesung Private Equity"/>
    <x v="20"/>
    <x v="2"/>
    <n v="3"/>
    <s v="CAT B"/>
    <x v="1"/>
  </r>
  <r>
    <x v="632"/>
    <n v="2014"/>
    <x v="5"/>
    <x v="2"/>
    <s v="FinTech"/>
    <s v="Chennai-FinTech"/>
    <s v="YAP is the API Platform for Banking and Payments products in Asia. More than 200 Fintechs across Asia rely on YAP"/>
    <x v="673"/>
    <s v="Jitendra Gupta, Better Capital"/>
    <x v="20"/>
    <x v="4"/>
    <n v="3"/>
    <s v="CAT C"/>
    <x v="1"/>
  </r>
  <r>
    <x v="633"/>
    <n v="2010"/>
    <x v="5"/>
    <x v="3"/>
    <s v="AgriTech"/>
    <s v="Gurugram-AgriTech"/>
    <s v="Origo Commodities, a complete post-harvest management financial solution for agricultural commodities."/>
    <x v="674"/>
    <s v="YES Bank"/>
    <x v="20"/>
    <x v="2"/>
    <n v="2"/>
    <s v="CAT B"/>
    <x v="1"/>
  </r>
  <r>
    <x v="634"/>
    <n v="2014"/>
    <x v="5"/>
    <x v="2"/>
    <s v="AgriTech"/>
    <s v="Chennai-AgriTech"/>
    <s v="Samunnati is a specialized agriculture value chain enabler providing innovative and customized financial and non-financial solutions."/>
    <x v="675"/>
    <s v="U.S. International Development Finance Corp, responsAbility"/>
    <x v="20"/>
    <x v="2"/>
    <n v="1"/>
    <s v="CAT C"/>
    <x v="1"/>
  </r>
  <r>
    <x v="151"/>
    <n v="2013"/>
    <x v="5"/>
    <x v="3"/>
    <s v="Hospitality"/>
    <s v="Gurugram-Hospitality"/>
    <s v="OYO is a global platform that empowers entrepreneurs and small businesses with hotels and homes by providing full-stack technology"/>
    <x v="153"/>
    <s v="SoftBank Vision Fund, Hindustan Media Venture"/>
    <x v="213"/>
    <x v="0"/>
    <n v="7"/>
    <s v="CAT B"/>
    <x v="1"/>
  </r>
  <r>
    <x v="635"/>
    <n v="2015"/>
    <x v="5"/>
    <x v="3"/>
    <s v="Automotive"/>
    <s v="Gurugram-Automotive"/>
    <s v="CARS24 is proud to be a tech-first organisation, looking to make inroads into the global auto-tech market in groundbreaking ways."/>
    <x v="676"/>
    <s v="DST Global, Falcon Edge, SoftBank Vision Fund 2"/>
    <x v="116"/>
    <x v="3"/>
    <n v="9"/>
    <s v="CAT B"/>
    <x v="1"/>
  </r>
  <r>
    <x v="620"/>
    <n v="2015"/>
    <x v="5"/>
    <x v="3"/>
    <s v="Financial Services"/>
    <s v="Gurugram-Financial Services"/>
    <s v="OfBusiness is a new age commerce and fintech start up, and is technologically driven to provide smart procurement and smart financing to SMEs."/>
    <x v="677"/>
    <s v="Alpha Wave Ventures II, Tiger Global Management, SoftBank Vision Fund II"/>
    <x v="214"/>
    <x v="0"/>
    <n v="12"/>
    <s v="CAT B"/>
    <x v="1"/>
  </r>
  <r>
    <x v="636"/>
    <n v="2011"/>
    <x v="5"/>
    <x v="3"/>
    <s v="Logistics"/>
    <s v="Gurugram-Logistics"/>
    <s v="Delhivery is a supply chain services company that provides transportation, warehousing, freight, and order fulfillment services."/>
    <x v="678"/>
    <s v="Fidelity, GIC"/>
    <x v="215"/>
    <x v="5"/>
    <n v="6"/>
    <s v="CAT B"/>
    <x v="1"/>
  </r>
  <r>
    <x v="603"/>
    <n v="2015"/>
    <x v="5"/>
    <x v="3"/>
    <s v="Automotive"/>
    <s v="Gurugram-Automotive"/>
    <s v="Spinny is a new age used car end-to-end platform in India."/>
    <x v="679"/>
    <s v="Abu Dhabi Growth Fund, Tiger Global"/>
    <x v="216"/>
    <x v="7"/>
    <n v="11"/>
    <s v="CAT B"/>
    <x v="1"/>
  </r>
  <r>
    <x v="637"/>
    <n v="2014"/>
    <x v="5"/>
    <x v="3"/>
    <s v="Automobile"/>
    <s v="Gurugram-Automobile"/>
    <s v="Droom is an AI and data science driven online transactional platform, which offers 21st century experience in buying &amp; selling used &amp; new automobiles in India"/>
    <x v="680"/>
    <m/>
    <x v="124"/>
    <x v="0"/>
    <n v="7"/>
    <s v="CAT B"/>
    <x v="1"/>
  </r>
  <r>
    <x v="638"/>
    <n v="2018"/>
    <x v="5"/>
    <x v="2"/>
    <s v="Health, Wellness &amp; Fitness"/>
    <s v="Chennai-Health, Wellness &amp; Fitness"/>
    <s v="Twin Health invented the Whole Body Digital Twin™ to help reverse and prevent chronic metabolic diseases."/>
    <x v="681"/>
    <s v="Sequoia Capital India, ICONIQ Capital, Perceptive Advisors"/>
    <x v="217"/>
    <x v="9"/>
    <n v="10"/>
    <s v="CAT C"/>
    <x v="1"/>
  </r>
  <r>
    <x v="636"/>
    <n v="2011"/>
    <x v="5"/>
    <x v="3"/>
    <s v="Logistics &amp; Supply Chain"/>
    <s v="Gurugram-Logistics &amp; Supply Chain"/>
    <s v="Delhivery is a leading logistics and supply chain services company in India."/>
    <x v="682"/>
    <s v="Lee Fixel’s venture capital firm, Addition"/>
    <x v="130"/>
    <x v="0"/>
    <n v="9"/>
    <s v="CAT B"/>
    <x v="1"/>
  </r>
  <r>
    <x v="639"/>
    <n v="2012"/>
    <x v="5"/>
    <x v="3"/>
    <s v="Information Technology &amp; Services"/>
    <s v="Gurugram-Information Technology &amp; Services"/>
    <s v="DeHaat™ is one of the fastest growing start-ups in Agri Tech sector and one of the very few companies providing end-to-end solutions and services to the farming community in India."/>
    <x v="683"/>
    <s v="Sofina, Lightrock India, Temasek"/>
    <x v="218"/>
    <x v="12"/>
    <n v="10"/>
    <s v="CAT B"/>
    <x v="1"/>
  </r>
  <r>
    <x v="603"/>
    <n v="2015"/>
    <x v="5"/>
    <x v="3"/>
    <s v="Automotive"/>
    <s v="Gurugram-Automotive"/>
    <s v="Spinny is a new age used car end-to-end platform in India."/>
    <x v="679"/>
    <s v="Tiger Global"/>
    <x v="219"/>
    <x v="12"/>
    <n v="7"/>
    <s v="CAT B"/>
    <x v="1"/>
  </r>
  <r>
    <x v="605"/>
    <n v="2018"/>
    <x v="5"/>
    <x v="3"/>
    <s v="Hospital &amp; Health Care"/>
    <s v="Gurugram-Hospital &amp; Health Care"/>
    <s v="A new age health tech company that aims to simplify the surgery journey of a patient by offering care at every step."/>
    <x v="684"/>
    <s v="Kunal Shah, Deepinder Goyal, Abhiraj Singh Bhal"/>
    <x v="220"/>
    <x v="7"/>
    <n v="12"/>
    <s v="CAT B"/>
    <x v="1"/>
  </r>
  <r>
    <x v="640"/>
    <n v="2017"/>
    <x v="5"/>
    <x v="2"/>
    <s v="FinTech"/>
    <s v="Chennai-FinTech"/>
    <s v="CredAvenue is an organization on a mission to deepen and power the 120Trillion global enterprise debt market which would unlock a GDP multiplier and thus create massive economic value."/>
    <x v="685"/>
    <s v="Sequoia Capital, Lightspeed, TVS Capital Funds"/>
    <x v="132"/>
    <x v="6"/>
    <n v="9"/>
    <s v="CAT C"/>
    <x v="1"/>
  </r>
  <r>
    <x v="636"/>
    <n v="2011"/>
    <x v="5"/>
    <x v="3"/>
    <s v="Logistics &amp; Supply Chain"/>
    <s v="Gurugram-Logistics &amp; Supply Chain"/>
    <s v="Delhivery is a leading logistics and supply chain services company in India."/>
    <x v="682"/>
    <s v="Addition"/>
    <x v="221"/>
    <x v="24"/>
    <n v="9"/>
    <s v="CAT B"/>
    <x v="1"/>
  </r>
  <r>
    <x v="641"/>
    <n v="2016"/>
    <x v="5"/>
    <x v="3"/>
    <s v="Healthcare"/>
    <s v="Gurugram-Healthcare"/>
    <s v="A brand which develops products from world-class research and attempts to solve every little problem that we as parents face."/>
    <x v="686"/>
    <s v="Sofina Ventures SA"/>
    <x v="140"/>
    <x v="0"/>
    <n v="7"/>
    <s v="CAT B"/>
    <x v="1"/>
  </r>
  <r>
    <x v="642"/>
    <n v="2015"/>
    <x v="5"/>
    <x v="3"/>
    <s v="Insuretech"/>
    <s v="Gurugram-Insuretech"/>
    <s v="Simplest way to renew car insurance. Get quote and insure car in couple of minutes"/>
    <x v="687"/>
    <s v="Lok Capital, IIFL Asset Management"/>
    <x v="142"/>
    <x v="9"/>
    <n v="6"/>
    <s v="CAT B"/>
    <x v="1"/>
  </r>
  <r>
    <x v="643"/>
    <n v="2016"/>
    <x v="5"/>
    <x v="3"/>
    <s v="Automotive"/>
    <s v="Gurugram-Automotive"/>
    <s v="GoMechanic is India’s leading multi-brand car service company, committed to making the car servicing experience hassle-free &amp; easy for everyone."/>
    <x v="688"/>
    <s v="Tiger Global, Sequoia"/>
    <x v="222"/>
    <x v="9"/>
    <n v="6"/>
    <s v="CAT B"/>
    <x v="1"/>
  </r>
  <r>
    <x v="604"/>
    <n v="2015"/>
    <x v="5"/>
    <x v="3"/>
    <s v="Financial Services"/>
    <s v="Gurugram-Financial Services"/>
    <s v="Indifi believes in helping small businesses grow by offering loans to those that have potential and intent."/>
    <x v="689"/>
    <s v="Omidyar Network, Flourish Ventures, Elevar Equity, Accel"/>
    <x v="145"/>
    <x v="0"/>
    <n v="11"/>
    <s v="CAT B"/>
    <x v="1"/>
  </r>
  <r>
    <x v="644"/>
    <n v="2015"/>
    <x v="5"/>
    <x v="2"/>
    <s v="Financial Services"/>
    <s v="Chennai-Financial Services"/>
    <s v="M2P fintech was born out of the need to build highly scalable, secure yet nimble technology stack at the intersection of Mobility, Commerce and payments."/>
    <x v="690"/>
    <s v="Tiger Global"/>
    <x v="147"/>
    <x v="9"/>
    <n v="10"/>
    <s v="CAT C"/>
    <x v="1"/>
  </r>
  <r>
    <x v="645"/>
    <n v="2015"/>
    <x v="5"/>
    <x v="32"/>
    <s v="Consumer Goods"/>
    <s v="Ahmedabad-Consumer Goods"/>
    <s v="Ninety One makes cycles, which the company claims are affordable and different from the ones available in the market."/>
    <x v="691"/>
    <s v="A91 Partners"/>
    <x v="35"/>
    <x v="6"/>
    <n v="12"/>
    <s v="CAT C"/>
    <x v="1"/>
  </r>
  <r>
    <x v="631"/>
    <n v="2014"/>
    <x v="5"/>
    <x v="3"/>
    <s v="Financial Services"/>
    <s v="Gurugram-Financial Services"/>
    <s v="Balancehero India Private Limited (BHI), the wholly owned subsidiary of Balancehero Co. Ltd., Korea which runs and operates mobile App “True Balance”."/>
    <x v="692"/>
    <s v="Northern Arc, Arthmate, Shine Star, E clear, Hinduja"/>
    <x v="35"/>
    <x v="0"/>
    <n v="11"/>
    <s v="CAT B"/>
    <x v="1"/>
  </r>
  <r>
    <x v="646"/>
    <n v="2014"/>
    <x v="5"/>
    <x v="3"/>
    <s v="Information Technology &amp; Services"/>
    <s v="Gurugram-Information Technology &amp; Services"/>
    <s v="‘ApplicateAI’ is an integrated AI BOT platform for Enterprise with defined and curated work-flows for Sales, Consumer Engagement and Employee support and engagement."/>
    <x v="693"/>
    <m/>
    <x v="35"/>
    <x v="6"/>
    <n v="10"/>
    <s v="CAT B"/>
    <x v="1"/>
  </r>
  <r>
    <x v="647"/>
    <n v="2016"/>
    <x v="5"/>
    <x v="32"/>
    <s v="Hospital &amp; Health Care"/>
    <s v="Ahmedabad-Hospital &amp; Health Care"/>
    <s v="STERLING ACCURIS WELLNESS PRIVATE LIMITED is a hospital &amp; health care company based out of 3-FLOOR HERITAGE COMPLEX, NR."/>
    <x v="694"/>
    <s v="Morgan Stanley Private Equity Asia"/>
    <x v="35"/>
    <x v="0"/>
    <n v="9"/>
    <s v="CAT C"/>
    <x v="1"/>
  </r>
  <r>
    <x v="648"/>
    <n v="2015"/>
    <x v="5"/>
    <x v="3"/>
    <s v="Computer Software"/>
    <s v="Gurugram-Computer Software"/>
    <s v="AI to help enterprises transform the employee experience."/>
    <x v="695"/>
    <s v="Bessemer Venture Partners"/>
    <x v="35"/>
    <x v="4"/>
    <n v="9"/>
    <s v="CAT B"/>
    <x v="1"/>
  </r>
  <r>
    <x v="309"/>
    <n v="2018"/>
    <x v="5"/>
    <x v="3"/>
    <s v="Gaming"/>
    <s v="Gurugram-Gaming"/>
    <s v="Mission to improve people’s lives by improving their learning ability, skills and mental aptitude through scientifically designed mental exercises, applications"/>
    <x v="696"/>
    <s v="WestCap Group, Tomales Bay Capital"/>
    <x v="35"/>
    <x v="0"/>
    <n v="8"/>
    <s v="CAT B"/>
    <x v="1"/>
  </r>
  <r>
    <x v="649"/>
    <n v="2011"/>
    <x v="5"/>
    <x v="3"/>
    <s v="EdTech"/>
    <s v="Gurugram-EdTech"/>
    <s v="Sunstone Eduversity is a one-of-its-kind business school operating in an asset-light model since 2011."/>
    <x v="697"/>
    <s v="WestBridge Capital"/>
    <x v="149"/>
    <x v="4"/>
    <n v="10"/>
    <s v="CAT B"/>
    <x v="1"/>
  </r>
  <r>
    <x v="354"/>
    <n v="2015"/>
    <x v="5"/>
    <x v="3"/>
    <s v="EdTech"/>
    <s v="Gurugram-EdTech"/>
    <s v="Collegedekho.com is Student’s Partner, Friend &amp; Confidante, To Help Him Take a Decision and Move On to His Career Goals."/>
    <x v="374"/>
    <s v="Winter Capital, ETS, Man Capital"/>
    <x v="223"/>
    <x v="4"/>
    <n v="9"/>
    <s v="CAT B"/>
    <x v="1"/>
  </r>
  <r>
    <x v="650"/>
    <n v="2014"/>
    <x v="5"/>
    <x v="3"/>
    <s v="Real Estate"/>
    <s v="Gurugram-Real Estate"/>
    <s v="India’s largest tech enabled Real Estate Brokerage and Mortgage Marketplace"/>
    <x v="698"/>
    <s v="ADM Capital"/>
    <x v="150"/>
    <x v="0"/>
    <n v="7"/>
    <s v="CAT B"/>
    <x v="1"/>
  </r>
  <r>
    <x v="628"/>
    <n v="2019"/>
    <x v="5"/>
    <x v="3"/>
    <s v="E-commerce"/>
    <s v="Gurugram-E-commerce"/>
    <s v="CityMall is a social e-commerce platform that sells lifestyle and curated products via peer-to-peer referrals on WhatsApp."/>
    <x v="699"/>
    <s v="General Catalyst, Jungle Ventures"/>
    <x v="152"/>
    <x v="4"/>
    <n v="6"/>
    <s v="CAT B"/>
    <x v="1"/>
  </r>
  <r>
    <x v="651"/>
    <n v="2016"/>
    <x v="5"/>
    <x v="3"/>
    <s v="E-learning"/>
    <s v="Gurugram-E-learning"/>
    <s v="The multilingual edtech platform provides 360 degree learning solutions catering to all major educational needs of Tier II, tier III including online courses for competitive exams"/>
    <x v="700"/>
    <s v="WestBridge Capital"/>
    <x v="26"/>
    <x v="4"/>
    <n v="11"/>
    <s v="CAT B"/>
    <x v="1"/>
  </r>
  <r>
    <x v="652"/>
    <n v="2015"/>
    <x v="5"/>
    <x v="3"/>
    <s v="Logistics"/>
    <s v="Gurugram-Logistics"/>
    <s v="GoBOLT is a tech-logistics company operating in Line Haul &amp; Short Haul Trucking, creating value through dis-intermediation, increased asset utilization and extensive use of technology."/>
    <x v="701"/>
    <s v="Paragon Partners, Aavishkaar Capital"/>
    <x v="26"/>
    <x v="4"/>
    <n v="6"/>
    <s v="CAT B"/>
    <x v="1"/>
  </r>
  <r>
    <x v="653"/>
    <n v="2011"/>
    <x v="5"/>
    <x v="3"/>
    <s v="Food &amp; Beverages"/>
    <s v="Gurugram-Food &amp; Beverages"/>
    <s v="Wingreens Farms is a fully integrated (farm to retail) Food Company in the business of making and selling a range of fresh, healthy, tasty and innovative food products."/>
    <x v="702"/>
    <s v="Investcorp, Omidyar Network"/>
    <x v="156"/>
    <x v="0"/>
    <n v="11"/>
    <s v="CAT B"/>
    <x v="1"/>
  </r>
  <r>
    <x v="654"/>
    <n v="2018"/>
    <x v="5"/>
    <x v="3"/>
    <s v="Logistics"/>
    <s v="Gurugram-Logistics"/>
    <s v="An end-to-end supply chain analytics company that provides execution and analytics solutions which are comprehensive and customized."/>
    <x v="703"/>
    <s v="GEF Capital’s South Asia Fund"/>
    <x v="36"/>
    <x v="4"/>
    <n v="7"/>
    <s v="CAT B"/>
    <x v="1"/>
  </r>
  <r>
    <x v="655"/>
    <n v="2017"/>
    <x v="5"/>
    <x v="3"/>
    <s v="Education Management"/>
    <s v="Gurugram-Education Management"/>
    <s v="PlanetSpark is building the World Leader in Communication Skills for children in the age groups of 4 to 14 years"/>
    <x v="704"/>
    <s v="Binny Bansal, Deep Kalra, Dr Ashish Gupta, Gokul Rajaram, Shirish Nadkarni"/>
    <x v="158"/>
    <x v="4"/>
    <n v="12"/>
    <s v="CAT B"/>
    <x v="1"/>
  </r>
  <r>
    <x v="656"/>
    <n v="2017"/>
    <x v="5"/>
    <x v="2"/>
    <s v="Information Technology &amp; Services"/>
    <s v="Chennai-Information Technology &amp; Services"/>
    <s v="Building tech infrastructure to help NFT commerce go mainstream"/>
    <x v="705"/>
    <s v="Kalaari Capital"/>
    <x v="159"/>
    <x v="6"/>
    <n v="11"/>
    <s v="CAT C"/>
    <x v="1"/>
  </r>
  <r>
    <x v="657"/>
    <n v="2010"/>
    <x v="5"/>
    <x v="3"/>
    <s v="EdTech"/>
    <s v="Gurugram-EdTech"/>
    <s v="Camp K12 is a global online school for 21st century skills, teaching Coding and other STEAM subjects to kids age 6-18 via LIVE, interactive, gamified online sessions"/>
    <x v="706"/>
    <s v="Matrix Partners India, Elevation Capital"/>
    <x v="159"/>
    <x v="0"/>
    <n v="8"/>
    <s v="CAT B"/>
    <x v="1"/>
  </r>
  <r>
    <x v="657"/>
    <n v="2010"/>
    <x v="5"/>
    <x v="3"/>
    <s v="EdTech"/>
    <s v="Gurugram-EdTech"/>
    <s v="Camp K12 is a global online school for 21st century skills, teaching Coding and other STEAM subjects to kids age 6-18 via LIVE, interactive, gamified online sessions"/>
    <x v="706"/>
    <s v="Matrix Partners India, Elevation Capital"/>
    <x v="159"/>
    <x v="6"/>
    <n v="8"/>
    <s v="CAT B"/>
    <x v="1"/>
  </r>
  <r>
    <x v="658"/>
    <n v="2015"/>
    <x v="5"/>
    <x v="3"/>
    <s v="Logistics &amp; Supply Chain"/>
    <s v="Gurugram-Logistics &amp; Supply Chain"/>
    <s v="India's 1st Virtual Logistics solution catering to Global Brands/SMEs/Online sellers/AmazonSellers"/>
    <x v="707"/>
    <s v="IIFL, Amicus Capital, Ananta Capital"/>
    <x v="159"/>
    <x v="4"/>
    <n v="8"/>
    <s v="CAT B"/>
    <x v="1"/>
  </r>
  <r>
    <x v="659"/>
    <n v="2016"/>
    <x v="5"/>
    <x v="2"/>
    <s v="Automation"/>
    <s v="Chennai-Automation"/>
    <s v="Detect Technologies is a leading Industrial AI company that is building innovative solutions and cutting-edge technology for the industrial ecosystem."/>
    <x v="708"/>
    <s v="Accel Partners, Elevation Capital"/>
    <x v="159"/>
    <x v="0"/>
    <n v="6"/>
    <s v="CAT C"/>
    <x v="1"/>
  </r>
  <r>
    <x v="660"/>
    <n v="2018"/>
    <x v="5"/>
    <x v="34"/>
    <s v="Automotive"/>
    <s v="Vadodara-Automotive"/>
    <s v="CHARGE+ZONE is a tech-driven EV Charging infrastructure company specializing in B2B and B2C charging services on both dedicated and opportunity based charging using smart-grid network."/>
    <x v="709"/>
    <s v="Venture Catalysts"/>
    <x v="1"/>
    <x v="0"/>
    <n v="12"/>
    <s v="CAT C"/>
    <x v="1"/>
  </r>
  <r>
    <x v="612"/>
    <n v="2015"/>
    <x v="5"/>
    <x v="3"/>
    <s v="Farming"/>
    <s v="Gurugram-Farming"/>
    <s v="FarMart is an agritech platform that helps businesses easily source high quality produce at reasonable prices."/>
    <x v="653"/>
    <s v="Matrix Partners India"/>
    <x v="1"/>
    <x v="6"/>
    <n v="10"/>
    <s v="CAT B"/>
    <x v="1"/>
  </r>
  <r>
    <x v="661"/>
    <n v="2016"/>
    <x v="5"/>
    <x v="35"/>
    <s v="AgriTech"/>
    <s v="Indore-AgriTech"/>
    <s v="Create a difference in farming by bringing timely information, technology and right kind of inputs to achieve better yields for farmers."/>
    <x v="710"/>
    <s v="Z3Partners"/>
    <x v="1"/>
    <x v="0"/>
    <n v="10"/>
    <s v="CAT C"/>
    <x v="1"/>
  </r>
  <r>
    <x v="662"/>
    <n v="2010"/>
    <x v="5"/>
    <x v="2"/>
    <s v="Legal Services"/>
    <s v="Chennai-Legal Services"/>
    <s v="India's largest Legal, Compliance &amp; Tax services platform, and trusted partner in making legal simple!"/>
    <x v="711"/>
    <s v="InCorp India"/>
    <x v="1"/>
    <x v="0"/>
    <n v="10"/>
    <s v="CAT C"/>
    <x v="1"/>
  </r>
  <r>
    <x v="642"/>
    <n v="2015"/>
    <x v="5"/>
    <x v="3"/>
    <s v="FinTech"/>
    <s v="Gurugram-FinTech"/>
    <s v="Simplify insurance and aim to take it to the last Indian, through our digitally enabled POSP advisors."/>
    <x v="712"/>
    <s v="Evolvence Capital"/>
    <x v="1"/>
    <x v="9"/>
    <n v="8"/>
    <s v="CAT B"/>
    <x v="1"/>
  </r>
  <r>
    <x v="663"/>
    <n v="2018"/>
    <x v="5"/>
    <x v="3"/>
    <s v="Healthcare"/>
    <s v="Gurugram-Healthcare"/>
    <s v="Bella Vita Organic or ‘The Good Life’ is dedicated to creating handcrafted and organic beauty solutions inspired by the natural elements of the earth and age old beauty best practices."/>
    <x v="713"/>
    <s v="Ananta Capital"/>
    <x v="1"/>
    <x v="0"/>
    <n v="7"/>
    <s v="CAT B"/>
    <x v="1"/>
  </r>
  <r>
    <x v="664"/>
    <n v="2018"/>
    <x v="5"/>
    <x v="3"/>
    <s v="FinTech"/>
    <s v="Gurugram-FinTech"/>
    <s v="A blockchain products company, developing a proprietary product in the FinTech space"/>
    <x v="714"/>
    <s v="Bertelsmann India"/>
    <x v="224"/>
    <x v="0"/>
    <n v="8"/>
    <s v="CAT B"/>
    <x v="1"/>
  </r>
  <r>
    <x v="665"/>
    <n v="2017"/>
    <x v="5"/>
    <x v="3"/>
    <s v="Logistics &amp; Supply Chain"/>
    <s v="Gurugram-Logistics &amp; Supply Chain"/>
    <s v="Zypp is working to convert all deliveries for e-commerce, grocery, medicine and food vertical to go electric with e-scooter sharing app."/>
    <x v="715"/>
    <s v="9Unicorns, Anthill Ventures"/>
    <x v="165"/>
    <x v="6"/>
    <n v="9"/>
    <s v="CAT B"/>
    <x v="1"/>
  </r>
  <r>
    <x v="666"/>
    <n v="2018"/>
    <x v="5"/>
    <x v="3"/>
    <s v="Retail"/>
    <s v="Gurugram-Retail"/>
    <s v="India's First and Largest Network of Small-Town Kirana Stores"/>
    <x v="716"/>
    <s v="Info Edge, FalconEdge"/>
    <x v="165"/>
    <x v="0"/>
    <n v="8"/>
    <s v="CAT B"/>
    <x v="1"/>
  </r>
  <r>
    <x v="667"/>
    <n v="2019"/>
    <x v="5"/>
    <x v="3"/>
    <s v="Health, Wellness &amp; Fitness"/>
    <s v="Gurugram-Health, Wellness &amp; Fitness"/>
    <s v="Mindhouse is a Yoga &amp; Nutrition driven personalized healthcare platform."/>
    <x v="717"/>
    <s v="Binny Bansal, General Catalyst"/>
    <x v="169"/>
    <x v="1"/>
    <n v="11"/>
    <s v="CAT B"/>
    <x v="1"/>
  </r>
  <r>
    <x v="668"/>
    <n v="2017"/>
    <x v="5"/>
    <x v="3"/>
    <s v="Information Technology &amp; Services"/>
    <s v="Gurugram-Information Technology &amp; Services"/>
    <s v="O4S SaaS helps Consumer Brands to Digitize and Automate their Supply Chain thereby increasing Sales and Performance."/>
    <x v="718"/>
    <s v="Think Investments, Venture Highway"/>
    <x v="169"/>
    <x v="6"/>
    <n v="10"/>
    <s v="CAT B"/>
    <x v="1"/>
  </r>
  <r>
    <x v="669"/>
    <n v="2015"/>
    <x v="5"/>
    <x v="3"/>
    <s v="Consumer Goods"/>
    <s v="Gurugram-Consumer Goods"/>
    <s v="India's largest premium discovery and trial platform!"/>
    <x v="719"/>
    <s v="Fireside Ventures"/>
    <x v="169"/>
    <x v="6"/>
    <n v="8"/>
    <s v="CAT B"/>
    <x v="1"/>
  </r>
  <r>
    <x v="213"/>
    <n v="2018"/>
    <x v="5"/>
    <x v="3"/>
    <s v="Healthcare"/>
    <s v="Gurugram-Healthcare"/>
    <s v="Meddo (Arctern Healthcare) are re-defining how primary and secondary healthcare is provided in India through a connected care delivery platform."/>
    <x v="720"/>
    <s v="SRI Capital, Picus Capital, Alkemi Capital"/>
    <x v="169"/>
    <x v="0"/>
    <n v="6"/>
    <s v="CAT B"/>
    <x v="1"/>
  </r>
  <r>
    <x v="528"/>
    <n v="2015"/>
    <x v="5"/>
    <x v="3"/>
    <s v="Health"/>
    <s v="Gurugram-Health"/>
    <s v="Help people to prevent, manage or reverse Type 2 Diabetes through our clinically proven digital program."/>
    <x v="721"/>
    <s v="Accel"/>
    <x v="171"/>
    <x v="6"/>
    <n v="8"/>
    <s v="CAT B"/>
    <x v="1"/>
  </r>
  <r>
    <x v="670"/>
    <n v="2019"/>
    <x v="5"/>
    <x v="3"/>
    <s v="IT startup"/>
    <s v="Gurugram-IT startup"/>
    <s v="Airblack is on a mission to help people convert their passion to a livelihood."/>
    <x v="722"/>
    <s v="Edge Ventures, Elevation Capital"/>
    <x v="225"/>
    <x v="6"/>
    <n v="6"/>
    <s v="CAT B"/>
    <x v="1"/>
  </r>
  <r>
    <x v="671"/>
    <n v="2014"/>
    <x v="5"/>
    <x v="32"/>
    <s v="Consumer Goods"/>
    <s v="Ahmedabad-Consumer Goods"/>
    <s v="The concept of R for Rabbit was conceived after the founder of the company was blessed with a baby."/>
    <x v="723"/>
    <s v="Xponentia Capital Partners"/>
    <x v="28"/>
    <x v="0"/>
    <n v="10"/>
    <s v="CAT C"/>
    <x v="1"/>
  </r>
  <r>
    <x v="531"/>
    <n v="2017"/>
    <x v="5"/>
    <x v="3"/>
    <s v="FinTech"/>
    <s v="Gurugram-FinTech"/>
    <s v="Chqbook.com is India’s first neobank for small business owners offering world-class financial services through its five pillars of banking, khata, lending, insurance, and rewards."/>
    <x v="724"/>
    <s v="Aavishkaar Capital, Rajiv Dadlani Group"/>
    <x v="28"/>
    <x v="10"/>
    <n v="9"/>
    <s v="CAT B"/>
    <x v="1"/>
  </r>
  <r>
    <x v="151"/>
    <n v="2013"/>
    <x v="5"/>
    <x v="3"/>
    <s v="Hospitality"/>
    <s v="Gurugram-Hospitality"/>
    <s v="OYO is a global travel tech company that connects its patrons and guests."/>
    <x v="153"/>
    <s v="Microsoft"/>
    <x v="28"/>
    <x v="25"/>
    <n v="8"/>
    <s v="CAT B"/>
    <x v="1"/>
  </r>
  <r>
    <x v="598"/>
    <n v="2019"/>
    <x v="5"/>
    <x v="3"/>
    <s v="Mobility"/>
    <s v="Gurugram-Mobility"/>
    <s v="Zingbus is a renowned brand in the bus operating industry."/>
    <x v="725"/>
    <s v="Infoedge ventures"/>
    <x v="28"/>
    <x v="8"/>
    <n v="7"/>
    <s v="CAT B"/>
    <x v="1"/>
  </r>
  <r>
    <x v="672"/>
    <n v="2011"/>
    <x v="5"/>
    <x v="11"/>
    <s v="EdTech"/>
    <s v="Kolkata-EdTech"/>
    <s v="India's 1st Online Preschool with Blended Learning Model"/>
    <x v="726"/>
    <s v="Aavishkaar Capital"/>
    <x v="28"/>
    <x v="0"/>
    <n v="6"/>
    <s v="CAT C"/>
    <x v="1"/>
  </r>
  <r>
    <x v="673"/>
    <n v="2011"/>
    <x v="5"/>
    <x v="32"/>
    <s v="Information Technology &amp; Services"/>
    <s v="Ahmedabad-Information Technology &amp; Services"/>
    <s v="Petpooja is the largest next-generation PoS platform for the F&amp;B sector with more than 25,000+ clients across India and UAE."/>
    <x v="727"/>
    <s v="Aroa Ventures, GVFL, Udaan"/>
    <x v="174"/>
    <x v="0"/>
    <n v="11"/>
    <s v="CAT C"/>
    <x v="1"/>
  </r>
  <r>
    <x v="674"/>
    <n v="2018"/>
    <x v="5"/>
    <x v="11"/>
    <s v="Retail"/>
    <s v="Kolkata-Retail"/>
    <s v="Artisanal, Handmade, bio conscious crafts from South East Asia."/>
    <x v="728"/>
    <s v="Varun Alagh, Sahil Barua"/>
    <x v="5"/>
    <x v="6"/>
    <n v="12"/>
    <s v="CAT C"/>
    <x v="1"/>
  </r>
  <r>
    <x v="675"/>
    <n v="2016"/>
    <x v="5"/>
    <x v="36"/>
    <s v="Retail"/>
    <s v="Ghaziabad-Retail"/>
    <s v="ClearDekho is India’s Leading Affordable Eyewear Brand."/>
    <x v="729"/>
    <s v="Aroa Ventures"/>
    <x v="5"/>
    <x v="8"/>
    <n v="10"/>
    <s v="CAT C"/>
    <x v="1"/>
  </r>
  <r>
    <x v="676"/>
    <n v="2017"/>
    <x v="5"/>
    <x v="2"/>
    <s v="Fishery"/>
    <s v="Chennai-Fishery"/>
    <s v="Aquaconnect is a global full-stack aquaculture technology venture that provides data-driven farm advisory and marketplace solutions to fish and shrimp farmers"/>
    <x v="730"/>
    <s v="Rebright Partners, Flourish Ventures"/>
    <x v="5"/>
    <x v="8"/>
    <n v="7"/>
    <s v="CAT C"/>
    <x v="1"/>
  </r>
  <r>
    <x v="677"/>
    <n v="2019"/>
    <x v="5"/>
    <x v="3"/>
    <s v="B2B marketplace"/>
    <s v="Gurugram-B2B marketplace"/>
    <s v="India’s first B2B online marketplace for building material."/>
    <x v="731"/>
    <s v="Info Edge Ventures"/>
    <x v="175"/>
    <x v="0"/>
    <n v="8"/>
    <s v="CAT B"/>
    <x v="1"/>
  </r>
  <r>
    <x v="678"/>
    <n v="2017"/>
    <x v="5"/>
    <x v="3"/>
    <s v="Food &amp; Beverages"/>
    <s v="Gurugram-Food &amp; Beverages"/>
    <s v="Make a meaningful impact to improve the protein consumption of people by enriching the lives of the rural egg farmers."/>
    <x v="732"/>
    <s v="Nabventures, Avaana Capital"/>
    <x v="226"/>
    <x v="6"/>
    <n v="12"/>
    <s v="CAT B"/>
    <x v="1"/>
  </r>
  <r>
    <x v="496"/>
    <n v="2014"/>
    <x v="5"/>
    <x v="3"/>
    <s v="HR Tech"/>
    <s v="Gurugram-HR Tech"/>
    <s v="Advantage Club is India's largest employee engagement platform."/>
    <x v="733"/>
    <s v="Y Combinator, Jetty Ventures, Earlsfield Capital, SMC Advisors, Kunal Shah"/>
    <x v="227"/>
    <x v="8"/>
    <n v="11"/>
    <s v="CAT B"/>
    <x v="1"/>
  </r>
  <r>
    <x v="679"/>
    <n v="2018"/>
    <x v="5"/>
    <x v="2"/>
    <s v="Tech startup"/>
    <s v="Chennai-Tech startup"/>
    <s v="The next generation of web services that democratize access to finance for developers and businesses."/>
    <x v="734"/>
    <s v="Stellaris Venture Partners"/>
    <x v="30"/>
    <x v="1"/>
    <n v="10"/>
    <s v="CAT C"/>
    <x v="1"/>
  </r>
  <r>
    <x v="680"/>
    <n v="2019"/>
    <x v="5"/>
    <x v="3"/>
    <s v="Staffing &amp; Recruiting"/>
    <s v="Gurugram-Staffing &amp; Recruiting"/>
    <s v="A gig/on-demand staffing company."/>
    <x v="735"/>
    <s v="Endiya Partners"/>
    <x v="30"/>
    <x v="8"/>
    <n v="9"/>
    <s v="CAT B"/>
    <x v="1"/>
  </r>
  <r>
    <x v="681"/>
    <n v="2012"/>
    <x v="5"/>
    <x v="2"/>
    <s v="EdTech"/>
    <s v="Chennai-EdTech"/>
    <s v="An innovative place to explore next-generation technologies for students and all tech enthusiasts."/>
    <x v="736"/>
    <s v="Mount Judi India Growth Fund"/>
    <x v="30"/>
    <x v="6"/>
    <n v="7"/>
    <s v="CAT C"/>
    <x v="1"/>
  </r>
  <r>
    <x v="682"/>
    <n v="2019"/>
    <x v="5"/>
    <x v="3"/>
    <s v="EdTech"/>
    <s v="Gurugram-EdTech"/>
    <s v="Swiflearn provides online tuition classes to small batches to ensure personalised learning."/>
    <x v="737"/>
    <s v="Venture Highway, Stellaris Venture Partners"/>
    <x v="30"/>
    <x v="8"/>
    <n v="6"/>
    <s v="CAT B"/>
    <x v="1"/>
  </r>
  <r>
    <x v="683"/>
    <n v="2013"/>
    <x v="5"/>
    <x v="3"/>
    <s v="HealthCare"/>
    <s v="Gurugram-HealthCare"/>
    <s v="Redcliffe Hygiene Private Limited is India's fastest growing hygiene company."/>
    <x v="738"/>
    <s v="Shaival Desai, Alkemi Venture Partners"/>
    <x v="30"/>
    <x v="10"/>
    <n v="6"/>
    <s v="CAT B"/>
    <x v="1"/>
  </r>
  <r>
    <x v="684"/>
    <n v="2019"/>
    <x v="5"/>
    <x v="3"/>
    <s v="FinTech"/>
    <s v="Gurugram-FinTech"/>
    <s v="Bueno Gig Growth Technologies Pvt Ltd (&quot;Bueno Finance&quot;) is a financial services platform which aims is to help improve the financial health of customers."/>
    <x v="739"/>
    <s v="Goat Capital, JAM Fund"/>
    <x v="30"/>
    <x v="1"/>
    <n v="6"/>
    <s v="CAT B"/>
    <x v="1"/>
  </r>
  <r>
    <x v="685"/>
    <n v="2018"/>
    <x v="5"/>
    <x v="11"/>
    <s v="Healthcare"/>
    <s v="Kolkata-Healthcare"/>
    <s v="TABLT [Previously Sabse Sasta Dukaan] is one of India's most trusted online pharmacy dealing in medicines and other healthcare products."/>
    <x v="740"/>
    <s v="Siti Cable"/>
    <x v="30"/>
    <x v="26"/>
    <n v="6"/>
    <s v="CAT C"/>
    <x v="1"/>
  </r>
  <r>
    <x v="686"/>
    <n v="2018"/>
    <x v="5"/>
    <x v="3"/>
    <s v="Hospital &amp; Health Care"/>
    <s v="Gurugram-Hospital &amp; Health Care"/>
    <s v="Connect different sectors of healthcare system and give the patients complete control over their information."/>
    <x v="741"/>
    <s v="Kalaari Capital, Incubate Fund India"/>
    <x v="180"/>
    <x v="1"/>
    <n v="9"/>
    <s v="CAT B"/>
    <x v="1"/>
  </r>
  <r>
    <x v="687"/>
    <n v="2017"/>
    <x v="5"/>
    <x v="3"/>
    <s v="E-commerce"/>
    <s v="Gurugram-E-commerce"/>
    <s v="ANS Commerce is India’s #1 full-stack e-commerce enabler helping brands sell online."/>
    <x v="742"/>
    <s v="Gokul Rajaram, Venture Catalysts"/>
    <x v="181"/>
    <x v="8"/>
    <n v="10"/>
    <s v="CAT B"/>
    <x v="1"/>
  </r>
  <r>
    <x v="688"/>
    <n v="2017"/>
    <x v="5"/>
    <x v="3"/>
    <s v="Media"/>
    <s v="Gurugram-Media"/>
    <s v="Khabri is India’s fastest growing vernacular audio platform targeted at next billion internet users."/>
    <x v="743"/>
    <m/>
    <x v="183"/>
    <x v="8"/>
    <n v="8"/>
    <s v="CAT B"/>
    <x v="1"/>
  </r>
  <r>
    <x v="689"/>
    <n v="2013"/>
    <x v="5"/>
    <x v="2"/>
    <s v="Automotive"/>
    <s v="Chennai-Automotive"/>
    <s v="Grinntech is an investor backed, growth phase start-up, leading on all front of battery design for EV applications."/>
    <x v="744"/>
    <m/>
    <x v="183"/>
    <x v="0"/>
    <n v="6"/>
    <s v="CAT C"/>
    <x v="1"/>
  </r>
  <r>
    <x v="690"/>
    <n v="2015"/>
    <x v="5"/>
    <x v="2"/>
    <s v="Maritime"/>
    <s v="Chennai-Maritime"/>
    <s v="Planys is an Indian deep tech start-up creating a paradigm shift in the underwater inspection industry."/>
    <x v="745"/>
    <s v="Kieretsu Forum, Lets Venture, Shell"/>
    <x v="186"/>
    <x v="8"/>
    <n v="11"/>
    <s v="CAT C"/>
    <x v="1"/>
  </r>
  <r>
    <x v="691"/>
    <n v="2019"/>
    <x v="5"/>
    <x v="32"/>
    <s v="Cosmetics"/>
    <s v="Ahmedabad-Cosmetics"/>
    <s v="RENÉE Cosmetics is an Indian makeup brand empowering bold &amp; beautiful women with innovative, cruelty-free products."/>
    <x v="746"/>
    <s v="Equanimity Ventures, 9Unicorns"/>
    <x v="228"/>
    <x v="8"/>
    <n v="10"/>
    <s v="CAT C"/>
    <x v="1"/>
  </r>
  <r>
    <x v="692"/>
    <n v="2017"/>
    <x v="5"/>
    <x v="3"/>
    <s v="Hospitality"/>
    <s v="Gurugram-Hospitality"/>
    <s v="BookingJini strive to empower Hotels from all aspects ranging from customer outreach to automate their booking process and improve their online presence and revenue to stimulate Top-line and Bottom-line growth."/>
    <x v="747"/>
    <s v="Mumbai Angels Network"/>
    <x v="45"/>
    <x v="8"/>
    <n v="10"/>
    <s v="CAT B"/>
    <x v="1"/>
  </r>
  <r>
    <x v="693"/>
    <n v="2016"/>
    <x v="5"/>
    <x v="2"/>
    <s v="Consumer Goods"/>
    <s v="Chennai-Consumer Goods"/>
    <s v="Consumer GoodsThe Indus Valley is a Direct to Consumer (D2C) healthy kitchenware brand."/>
    <x v="748"/>
    <s v="Rukam Capital, DSG Consumer Partners, The Chennai Angels"/>
    <x v="189"/>
    <x v="0"/>
    <n v="10"/>
    <s v="CAT C"/>
    <x v="1"/>
  </r>
  <r>
    <x v="694"/>
    <n v="2015"/>
    <x v="5"/>
    <x v="7"/>
    <s v="Education Management"/>
    <s v="Jaipur-Education Management"/>
    <s v="Toppersnotes is an edtech company, primarily operating in the test preparation industry."/>
    <x v="749"/>
    <s v="Inflection Point Ventures"/>
    <x v="31"/>
    <x v="1"/>
    <n v="11"/>
    <s v="CAT B"/>
    <x v="1"/>
  </r>
  <r>
    <x v="695"/>
    <n v="2018"/>
    <x v="5"/>
    <x v="32"/>
    <s v="Computer Software"/>
    <s v="Ahmedabad-Computer Software"/>
    <s v="Sort to create value’ using #AI, #Robotics and #AirSorter to achieve a #circulareconomy with environmental benefits."/>
    <x v="750"/>
    <s v="Inflection Point Ventures"/>
    <x v="31"/>
    <x v="8"/>
    <n v="10"/>
    <s v="CAT C"/>
    <x v="1"/>
  </r>
  <r>
    <x v="696"/>
    <n v="2017"/>
    <x v="5"/>
    <x v="3"/>
    <s v="Entertainment"/>
    <s v="Gurugram-Entertainment"/>
    <s v="Totality with the goal of combining scalability through technology, innovation through design &amp; retention through content."/>
    <x v="751"/>
    <s v="Leo Capital, Mayfield Fund"/>
    <x v="31"/>
    <x v="0"/>
    <n v="10"/>
    <s v="CAT B"/>
    <x v="1"/>
  </r>
  <r>
    <x v="697"/>
    <n v="2018"/>
    <x v="5"/>
    <x v="2"/>
    <s v="MLOps platform"/>
    <s v="Chennai-MLOps platform"/>
    <s v="A full-stack MLOps platform built to create &amp; launch multi-cloud apps on the cloud"/>
    <x v="752"/>
    <s v="Venture Catalysts"/>
    <x v="31"/>
    <x v="1"/>
    <n v="8"/>
    <s v="CAT C"/>
    <x v="1"/>
  </r>
  <r>
    <x v="698"/>
    <n v="2018"/>
    <x v="5"/>
    <x v="3"/>
    <s v="Automotive"/>
    <s v="Gurugram-Automotive"/>
    <s v="India's Most Trusted Automotive Repair Brand"/>
    <x v="753"/>
    <m/>
    <x v="31"/>
    <x v="8"/>
    <n v="7"/>
    <s v="CAT B"/>
    <x v="1"/>
  </r>
  <r>
    <x v="699"/>
    <n v="2016"/>
    <x v="5"/>
    <x v="3"/>
    <s v="EdTech"/>
    <s v="Gurugram-EdTech"/>
    <s v="Saas platform offers a feature packed platform enables businesses, experts, professionals, artists, instructors, specialists, coaches, people seeking work from home opportunities"/>
    <x v="754"/>
    <s v="Inflection Point Ventures, Rockstud Capital, Pentathlon Ventures, Prophetic Ventures syndicate"/>
    <x v="31"/>
    <x v="8"/>
    <n v="7"/>
    <s v="CAT B"/>
    <x v="1"/>
  </r>
  <r>
    <x v="700"/>
    <n v="2019"/>
    <x v="5"/>
    <x v="3"/>
    <s v="Retail"/>
    <s v="Gurugram-Retail"/>
    <s v="A 24x7 automated retail store filled with daily essentials."/>
    <x v="755"/>
    <s v="Anicut Angel Fund, Sauce.VC"/>
    <x v="229"/>
    <x v="8"/>
    <n v="9"/>
    <s v="CAT B"/>
    <x v="1"/>
  </r>
  <r>
    <x v="701"/>
    <n v="2014"/>
    <x v="5"/>
    <x v="3"/>
    <s v="Community"/>
    <s v="Gurugram-Community"/>
    <s v="A community-led professional network for women"/>
    <x v="756"/>
    <s v="Enzia Ventures, Kunal Shah"/>
    <x v="230"/>
    <x v="8"/>
    <n v="10"/>
    <s v="CAT B"/>
    <x v="1"/>
  </r>
  <r>
    <x v="702"/>
    <n v="2015"/>
    <x v="5"/>
    <x v="7"/>
    <s v="EdTech"/>
    <s v="Jaipur-EdTech"/>
    <s v="A STEM learning online-offline solutions provider that makes STEM learning &amp; Coding fun and interesting with superior pedagogy, blended learning, and play-based curriculum."/>
    <x v="757"/>
    <s v="Navneet Education"/>
    <x v="231"/>
    <x v="0"/>
    <n v="9"/>
    <s v="CAT B"/>
    <x v="1"/>
  </r>
  <r>
    <x v="703"/>
    <n v="2015"/>
    <x v="5"/>
    <x v="37"/>
    <s v="AgriTech"/>
    <s v="Kochi-AgriTech"/>
    <s v="D2C Health and Wellness Brand for Fresh and Safe Fruits and Vegetables from farmers through traceable Supply Chain"/>
    <x v="758"/>
    <s v="IAN Fund, Malabar Angel Network, Native Angel Network"/>
    <x v="231"/>
    <x v="8"/>
    <n v="9"/>
    <s v="CAT C"/>
    <x v="1"/>
  </r>
  <r>
    <x v="704"/>
    <n v="2016"/>
    <x v="5"/>
    <x v="7"/>
    <s v="Apparel &amp; Fashion"/>
    <s v="Jaipur-Apparel &amp; Fashion"/>
    <s v="India's top brand of artisanal &amp; contemporary fabrics, offering the largest catalog of both curated &amp; original designs."/>
    <x v="759"/>
    <s v="Fluid Ventures, Mulberry Silks"/>
    <x v="192"/>
    <x v="8"/>
    <n v="12"/>
    <s v="CAT B"/>
    <x v="1"/>
  </r>
  <r>
    <x v="705"/>
    <n v="2018"/>
    <x v="5"/>
    <x v="2"/>
    <s v="AgriTech"/>
    <s v="Chennai-AgriTech"/>
    <s v="Aqgormalin is a tech driven farm diversification platform enabling farmers to diversify into Animal Husbandry and Aquaculture."/>
    <x v="760"/>
    <s v="Zephyr Peacock"/>
    <x v="192"/>
    <x v="1"/>
    <n v="7"/>
    <s v="CAT C"/>
    <x v="1"/>
  </r>
  <r>
    <x v="706"/>
    <n v="2019"/>
    <x v="5"/>
    <x v="2"/>
    <s v="Automotive"/>
    <s v="Chennai-Automotive"/>
    <s v="Raptee Energy Inc. is looking to accelerate the transition to smart and sustainable mobility!"/>
    <x v="761"/>
    <m/>
    <x v="192"/>
    <x v="0"/>
    <n v="6"/>
    <s v="CAT C"/>
    <x v="1"/>
  </r>
  <r>
    <x v="707"/>
    <n v="2018"/>
    <x v="5"/>
    <x v="2"/>
    <s v="Food &amp; Beverages"/>
    <s v="Chennai-Food &amp; Beverages"/>
    <s v="A wide range of exotic flavoured chai, in the most hygienic ambience at pocket-friendly prices."/>
    <x v="762"/>
    <s v="Sunil Sethia, Sunil Kumar Singhvi, Manish Mardia"/>
    <x v="11"/>
    <x v="0"/>
    <n v="7"/>
    <s v="CAT C"/>
    <x v="1"/>
  </r>
  <r>
    <x v="708"/>
    <n v="2017"/>
    <x v="5"/>
    <x v="3"/>
    <s v="EdTech"/>
    <s v="Gurugram-EdTech"/>
    <s v="Vidyakul is a group of academic experts."/>
    <x v="763"/>
    <s v="We Founder Circle"/>
    <x v="194"/>
    <x v="23"/>
    <n v="9"/>
    <s v="CAT B"/>
    <x v="1"/>
  </r>
  <r>
    <x v="709"/>
    <n v="2015"/>
    <x v="5"/>
    <x v="3"/>
    <s v="Aviation &amp; Aerospace"/>
    <s v="Gurugram-Aviation &amp; Aerospace"/>
    <s v="Safe, secure &amp; reliable On-Demand Drone delivery network for medical, parcel &amp; essential items"/>
    <x v="764"/>
    <s v="India Accelerator"/>
    <x v="194"/>
    <x v="1"/>
    <n v="9"/>
    <s v="CAT B"/>
    <x v="1"/>
  </r>
  <r>
    <x v="710"/>
    <n v="2017"/>
    <x v="5"/>
    <x v="3"/>
    <s v="FinTech"/>
    <s v="Gurugram-FinTech"/>
    <s v="GalaxyCard is a mobile based Instant Credit Card."/>
    <x v="765"/>
    <s v="JITO Angel Network"/>
    <x v="232"/>
    <x v="0"/>
    <n v="7"/>
    <s v="CAT C"/>
    <x v="1"/>
  </r>
  <r>
    <x v="711"/>
    <n v="2016"/>
    <x v="5"/>
    <x v="2"/>
    <s v="Mechanical Or Industrial Engineering"/>
    <s v="Chennai-Mechanical Or Industrial Engineering"/>
    <s v="Developing new-age manufacturing and automation technologies that can increase human productivity by allowing deep personalization."/>
    <x v="766"/>
    <s v="Habitat for Humanity International"/>
    <x v="195"/>
    <x v="0"/>
    <n v="10"/>
    <s v="CAT C"/>
    <x v="1"/>
  </r>
  <r>
    <x v="712"/>
    <n v="2018"/>
    <x v="5"/>
    <x v="32"/>
    <s v="Media"/>
    <s v="Ahmedabad-Media"/>
    <s v="NewsReach is a Mumbai based company that wants to create a disruptive ecosystem of original and local news content."/>
    <x v="767"/>
    <s v="JITO Angel Network"/>
    <x v="199"/>
    <x v="1"/>
    <n v="7"/>
    <s v="CAT C"/>
    <x v="1"/>
  </r>
  <r>
    <x v="713"/>
    <n v="2019"/>
    <x v="5"/>
    <x v="3"/>
    <s v="Apparel &amp; Fashion"/>
    <s v="Gurugram-Apparel &amp; Fashion"/>
    <s v="Building India's version of Stitch Fix"/>
    <x v="768"/>
    <s v="Titan Capital, Sequoia Capital"/>
    <x v="199"/>
    <x v="8"/>
    <n v="7"/>
    <s v="CAT C"/>
    <x v="1"/>
  </r>
  <r>
    <x v="714"/>
    <n v="2014"/>
    <x v="5"/>
    <x v="2"/>
    <s v="Mobility"/>
    <s v="Chennai-Mobility"/>
    <s v="Meant to augment human power and not completely replace it"/>
    <x v="769"/>
    <s v="The Chennai Angels"/>
    <x v="199"/>
    <x v="0"/>
    <n v="6"/>
    <s v="CAT C"/>
    <x v="1"/>
  </r>
  <r>
    <x v="715"/>
    <n v="2019"/>
    <x v="5"/>
    <x v="3"/>
    <s v="Furniture"/>
    <s v="Gurugram-Furniture"/>
    <s v="D2C furniture brand"/>
    <x v="770"/>
    <s v="Inflection Point Ventures"/>
    <x v="46"/>
    <x v="1"/>
    <n v="11"/>
    <s v="CAT C"/>
    <x v="1"/>
  </r>
  <r>
    <x v="716"/>
    <n v="2013"/>
    <x v="5"/>
    <x v="32"/>
    <s v="Information Technology &amp; Services"/>
    <s v="Ahmedabad-Information Technology &amp; Services"/>
    <s v="Enercomp Solutions Pvt Ltd provide drone based economically viable solutions for different sectors to improve efficiency and accuracy."/>
    <x v="771"/>
    <s v="ah! Ventures"/>
    <x v="46"/>
    <x v="0"/>
    <n v="9"/>
    <s v="CAT C"/>
    <x v="1"/>
  </r>
  <r>
    <x v="717"/>
    <n v="2016"/>
    <x v="5"/>
    <x v="2"/>
    <s v="SaaS startup"/>
    <s v="Chennai-SaaS startup"/>
    <s v="Fieldproxy is a no-code platform that helps field servicing companies digitize their processes to better manage their on-ground technicians"/>
    <x v="772"/>
    <s v="LetsVenture, 2am VC, magic.fund"/>
    <x v="46"/>
    <x v="1"/>
    <n v="9"/>
    <s v="CAT C"/>
    <x v="1"/>
  </r>
  <r>
    <x v="718"/>
    <n v="2015"/>
    <x v="5"/>
    <x v="38"/>
    <s v="Retail"/>
    <s v="Cochin-Retail"/>
    <s v="Kochi-based digital catalogue and marketplace IsGoingOnline"/>
    <x v="773"/>
    <s v="Unicorn India Ventures, SEA Fund, Devdatt Shah"/>
    <x v="46"/>
    <x v="0"/>
    <n v="8"/>
    <s v="CAT C"/>
    <x v="1"/>
  </r>
  <r>
    <x v="718"/>
    <n v="2015"/>
    <x v="5"/>
    <x v="38"/>
    <s v="Retail"/>
    <s v="Cochin-Retail"/>
    <s v="Kochi-based digital catalogue and marketplace IsGoingOnline"/>
    <x v="773"/>
    <s v="Unicorn India Ventures, SEA Fund, Devdatt Shah"/>
    <x v="46"/>
    <x v="8"/>
    <n v="8"/>
    <s v="CAT C"/>
    <x v="1"/>
  </r>
  <r>
    <x v="719"/>
    <n v="2015"/>
    <x v="5"/>
    <x v="2"/>
    <s v="EdTech"/>
    <s v="Chennai-EdTech"/>
    <s v="BrainGroom is an online marketplace for educational, recreational &amp; wellness classes with defined target segment, quantifiable outcomes &amp; specified time duration."/>
    <x v="774"/>
    <s v="IAN, Social Alpha, Startup Oasis"/>
    <x v="46"/>
    <x v="0"/>
    <n v="7"/>
    <s v="CAT C"/>
    <x v="1"/>
  </r>
  <r>
    <x v="615"/>
    <n v="2016"/>
    <x v="5"/>
    <x v="30"/>
    <s v="Online Media"/>
    <s v="Lucknow-Online Media"/>
    <s v="Knocksense is a local news and recommendations platform."/>
    <x v="775"/>
    <s v="We Founder Circle, Appyhigh, Mumbai Angels"/>
    <x v="202"/>
    <x v="0"/>
    <n v="11"/>
    <s v="CAT C"/>
    <x v="1"/>
  </r>
  <r>
    <x v="720"/>
    <n v="2019"/>
    <x v="5"/>
    <x v="2"/>
    <s v="Drone"/>
    <s v="Chennai-Drone"/>
    <s v="Helping Industries &amp; Organizations to seamlessly adopt drones in their workflow to elevate efficiency &amp; profitability"/>
    <x v="776"/>
    <s v="SARA ELGI"/>
    <x v="203"/>
    <x v="0"/>
    <n v="8"/>
    <s v="CAT C"/>
    <x v="1"/>
  </r>
  <r>
    <x v="721"/>
    <n v="2016"/>
    <x v="5"/>
    <x v="3"/>
    <s v="Fashion"/>
    <s v="Gurugram-Fashion"/>
    <s v="Ottoman, Stool, Brass Kitchen Solutions, Masala Box, Roti Box, Bar Accessories and Many Gifting Options at Nestroots."/>
    <x v="777"/>
    <s v="We Founder Circle"/>
    <x v="203"/>
    <x v="1"/>
    <n v="6"/>
    <s v="CAT C"/>
    <x v="1"/>
  </r>
  <r>
    <x v="722"/>
    <n v="2014"/>
    <x v="5"/>
    <x v="39"/>
    <s v="Healthcare"/>
    <s v="Thane-Healthcare"/>
    <s v="MedPrime Technologies is a medical device company, dedicated to developing the best, customer-centric solutions for the healthcare needs of the world."/>
    <x v="778"/>
    <s v="Mumbai Angels Network, Social Alpha"/>
    <x v="15"/>
    <x v="1"/>
    <n v="8"/>
    <s v="CAT C"/>
    <x v="3"/>
  </r>
  <r>
    <x v="723"/>
    <n v="2016"/>
    <x v="5"/>
    <x v="40"/>
    <s v="Human Resources"/>
    <s v="Thiruvananthapuram-Human Resources"/>
    <s v="Hyreo stands for delivering a ‘customer-like’ experience for candidates throughout the recruiting process."/>
    <x v="779"/>
    <s v="Callapina Capital"/>
    <x v="15"/>
    <x v="8"/>
    <n v="7"/>
    <s v="CAT C"/>
    <x v="3"/>
  </r>
  <r>
    <x v="724"/>
    <n v="2019"/>
    <x v="5"/>
    <x v="41"/>
    <s v="Renewables &amp; Environment"/>
    <s v="Roorkee-Renewables &amp; Environment"/>
    <s v="Indi Energy is an energy storage startup involved in R&amp;D of next generation battery technologies, with superior performance than current counterparts."/>
    <x v="780"/>
    <s v="Mumbai Angels Network"/>
    <x v="15"/>
    <x v="1"/>
    <n v="7"/>
    <s v="CAT C"/>
    <x v="3"/>
  </r>
  <r>
    <x v="725"/>
    <n v="2014"/>
    <x v="5"/>
    <x v="42"/>
    <s v="HealthCare"/>
    <s v="Coimbatore-HealthCare"/>
    <s v="Juicy Chemistry operates as an eponymous consumer brand."/>
    <x v="781"/>
    <s v="Spring Marketing Capital"/>
    <x v="15"/>
    <x v="0"/>
    <n v="6"/>
    <s v="CAT C"/>
    <x v="3"/>
  </r>
  <r>
    <x v="726"/>
    <n v="2019"/>
    <x v="5"/>
    <x v="43"/>
    <s v="EdTech"/>
    <s v="Mangalore-EdTech"/>
    <s v="MicroDegree is an ed-tech platform working towards democratising technology and job ready skills for Bharat."/>
    <x v="782"/>
    <s v="Research Innovation Incubation Design Labs"/>
    <x v="15"/>
    <x v="0"/>
    <n v="6"/>
    <s v="CAT C"/>
    <x v="3"/>
  </r>
  <r>
    <x v="727"/>
    <n v="2015"/>
    <x v="5"/>
    <x v="44"/>
    <s v="EdTech"/>
    <s v="Ahmadabad-EdTech"/>
    <s v="India's fastest growing Pedagogy company, serving to school as an academic growth partner and provide 360° solutions to schools on Academic Strategies"/>
    <x v="783"/>
    <s v="Sushil Agarwal"/>
    <x v="233"/>
    <x v="27"/>
    <n v="6"/>
    <s v="CAT C"/>
    <x v="3"/>
  </r>
  <r>
    <x v="47"/>
    <n v="2010"/>
    <x v="5"/>
    <x v="45"/>
    <s v="Fashion"/>
    <s v="Faridabad, Haryana-Fashion"/>
    <s v="Lenskart is an India-based online shopping portal for eyewear."/>
    <x v="784"/>
    <s v="Kohlberg Kravis Roberts, Temasek Holdings"/>
    <x v="50"/>
    <x v="0"/>
    <n v="5"/>
    <s v="CAT C"/>
    <x v="3"/>
  </r>
  <r>
    <x v="725"/>
    <n v="2014"/>
    <x v="5"/>
    <x v="42"/>
    <s v="Healthcare"/>
    <s v="Coimbatore-Healthcare"/>
    <s v="Juicy Chemistry operates as an eponymous consumer brand."/>
    <x v="785"/>
    <s v="Akya Ventures"/>
    <x v="234"/>
    <x v="6"/>
    <n v="3"/>
    <s v="CAT C"/>
    <x v="3"/>
  </r>
  <r>
    <x v="728"/>
    <n v="2017"/>
    <x v="5"/>
    <x v="39"/>
    <s v="FinTech"/>
    <s v="Thane-FinTech"/>
    <s v="SafexPay is set up with the aim to build digital payments businesses and channel platforms encompassing payment gateways"/>
    <x v="786"/>
    <s v="T Choithrams BVI, Ardor"/>
    <x v="62"/>
    <x v="0"/>
    <n v="4"/>
    <s v="CAT C"/>
    <x v="3"/>
  </r>
  <r>
    <x v="729"/>
    <n v="2016"/>
    <x v="5"/>
    <x v="39"/>
    <s v="E-commerce"/>
    <s v="Thane-E-commerce"/>
    <s v="Infra.Market is an online procurement marketplace for every category of materials and products needed for building projects."/>
    <x v="787"/>
    <s v="InnoVen Capital"/>
    <x v="62"/>
    <x v="2"/>
    <n v="1"/>
    <s v="CAT C"/>
    <x v="3"/>
  </r>
  <r>
    <x v="730"/>
    <n v="2017"/>
    <x v="5"/>
    <x v="46"/>
    <s v="HealthCare"/>
    <s v="Orissia-HealthCare"/>
    <s v="An aggregator for Digital Health Clinics in low resource settings."/>
    <x v="788"/>
    <m/>
    <x v="33"/>
    <x v="8"/>
    <n v="5"/>
    <s v="CAT C"/>
    <x v="3"/>
  </r>
  <r>
    <x v="731"/>
    <n v="2017"/>
    <x v="5"/>
    <x v="47"/>
    <s v="Tech Startup"/>
    <s v="Goa-Tech Startup"/>
    <s v="Wireless cloud based access control platform"/>
    <x v="789"/>
    <s v="Riso Capital"/>
    <x v="68"/>
    <x v="0"/>
    <n v="4"/>
    <s v="CAT C"/>
    <x v="3"/>
  </r>
  <r>
    <x v="732"/>
    <n v="2017"/>
    <x v="5"/>
    <x v="48"/>
    <s v="Automation"/>
    <s v="Powai-Automation"/>
    <s v="AutomataPi is a next generation cognitive business process automation engine."/>
    <x v="790"/>
    <s v="Indian Angel Network"/>
    <x v="74"/>
    <x v="1"/>
    <n v="2"/>
    <s v="CAT C"/>
    <x v="3"/>
  </r>
  <r>
    <x v="733"/>
    <n v="2012"/>
    <x v="5"/>
    <x v="49"/>
    <s v="AgriTech"/>
    <s v="Samsitpur-AgriTech"/>
    <s v="Ergos is building an integrated supply chain platform that enables farmers to convert their grains to digital assets."/>
    <x v="791"/>
    <s v="CDC Group, Aavishkaar Venture Capital"/>
    <x v="9"/>
    <x v="6"/>
    <n v="1"/>
    <s v="CAT C"/>
    <x v="3"/>
  </r>
  <r>
    <x v="639"/>
    <n v="2012"/>
    <x v="5"/>
    <x v="50"/>
    <s v="AgriTech"/>
    <s v="Patna-AgriTech"/>
    <s v="DeHaat connects farmers to suppliers and buyers on a single platform."/>
    <x v="792"/>
    <s v="Prosus Ventures, RTP Global"/>
    <x v="14"/>
    <x v="9"/>
    <n v="1"/>
    <s v="CAT C"/>
    <x v="3"/>
  </r>
  <r>
    <x v="734"/>
    <n v="2017"/>
    <x v="5"/>
    <x v="44"/>
    <s v="Aeorspace"/>
    <s v="Ahmadabad-Aeorspace"/>
    <s v="Long distance, multispectral Surveillance Equipment for Defense, Aerospace, Critical Asset Protection"/>
    <x v="793"/>
    <s v="GVFL"/>
    <x v="90"/>
    <x v="8"/>
    <n v="4"/>
    <s v="CAT C"/>
    <x v="3"/>
  </r>
  <r>
    <x v="735"/>
    <n v="2016"/>
    <x v="5"/>
    <x v="44"/>
    <s v="EdTech"/>
    <s v="Ahmadabad-EdTech"/>
    <s v="LearnVern.com is a training portal where anyone can learn any course in vernacular languages for free."/>
    <x v="794"/>
    <m/>
    <x v="37"/>
    <x v="0"/>
    <n v="4"/>
    <s v="CAT C"/>
    <x v="3"/>
  </r>
  <r>
    <x v="729"/>
    <n v="2016"/>
    <x v="5"/>
    <x v="39"/>
    <s v="Construction"/>
    <s v="Thane-Construction"/>
    <s v="Infra.Market is an online procurement marketplace for every category of materials and products needed for building projects."/>
    <x v="795"/>
    <s v="InnoVen Capital, Nexus Venture Partners"/>
    <x v="100"/>
    <x v="9"/>
    <n v="2"/>
    <s v="CAT C"/>
    <x v="3"/>
  </r>
  <r>
    <x v="736"/>
    <n v="2019"/>
    <x v="5"/>
    <x v="51"/>
    <s v="HealthCare"/>
    <s v="Satara-HealthCare"/>
    <s v="ThatMate is a sexual and mental wellness app for teens."/>
    <x v="796"/>
    <s v="Supriya Kumari, Premanshu Singh"/>
    <x v="235"/>
    <x v="0"/>
    <n v="5"/>
    <s v="CAT C"/>
    <x v="3"/>
  </r>
  <r>
    <x v="729"/>
    <n v="2016"/>
    <x v="5"/>
    <x v="39"/>
    <s v="Construction"/>
    <s v="Thane-Construction"/>
    <s v="Infra.Market is a Construction Solutions company that leverages technology to provide an enhanced procurement experience for all players in the construction ecosystem."/>
    <x v="787"/>
    <s v="Tiger Global"/>
    <x v="130"/>
    <x v="12"/>
    <n v="8"/>
    <s v="CAT C"/>
    <x v="3"/>
  </r>
  <r>
    <x v="737"/>
    <n v="2016"/>
    <x v="5"/>
    <x v="52"/>
    <s v="AgriTech"/>
    <s v="Chandigarh-AgriTech"/>
    <s v="AgNext is a fast-growing AgTech company that aims to solve quality and trust in food value chains by making them safer, transparent and fairer."/>
    <x v="797"/>
    <s v="Alpha Wave Incubation"/>
    <x v="153"/>
    <x v="6"/>
    <n v="8"/>
    <s v="CAT C"/>
    <x v="3"/>
  </r>
  <r>
    <x v="738"/>
    <n v="2016"/>
    <x v="5"/>
    <x v="53"/>
    <s v="Financial Services"/>
    <s v="Bhilwara-Financial Services"/>
    <s v="AVIOM India Housing Finance Pvt. Ltd. is a venture started by experienced professionals with a vision to improve the standard of living of families from the informal sector in rural areas"/>
    <x v="284"/>
    <s v="Sabre Partners"/>
    <x v="163"/>
    <x v="9"/>
    <n v="10"/>
    <s v="CAT C"/>
    <x v="3"/>
  </r>
  <r>
    <x v="739"/>
    <n v="2010"/>
    <x v="5"/>
    <x v="39"/>
    <s v="Logistics"/>
    <s v="Thane-Logistics"/>
    <s v="Kale Logistics Solutions is a global IT solutions provider focused on providing cutting-edge technology solutions to the Logistics industry."/>
    <x v="798"/>
    <s v="Inflexor Ventures"/>
    <x v="28"/>
    <x v="6"/>
    <n v="6"/>
    <s v="CAT C"/>
    <x v="3"/>
  </r>
  <r>
    <x v="740"/>
    <n v="2017"/>
    <x v="5"/>
    <x v="54"/>
    <s v="Fashion"/>
    <s v="Surat-Fashion"/>
    <s v="XYXX Apparels,which runs an eponymous innerwear brand"/>
    <x v="799"/>
    <s v="https://sauce.vc/"/>
    <x v="5"/>
    <x v="6"/>
    <n v="6"/>
    <s v="CAT B"/>
    <x v="3"/>
  </r>
  <r>
    <x v="741"/>
    <n v="2019"/>
    <x v="5"/>
    <x v="55"/>
    <s v="Fitness"/>
    <s v="Silvassa-Fitness"/>
    <s v="A new age D2C health &amp; fitness brand with a mission to deliver products that taste good, feel good and do good."/>
    <x v="800"/>
    <s v="9Unicorns"/>
    <x v="31"/>
    <x v="1"/>
    <n v="7"/>
    <s v="CAT C"/>
    <x v="3"/>
  </r>
  <r>
    <x v="742"/>
    <n v="2014"/>
    <x v="5"/>
    <x v="44"/>
    <s v="Rental"/>
    <s v="Ahmadabad-Rental"/>
    <s v="MYBYK is an app that provides premium bicycle sharing and rental service."/>
    <x v="801"/>
    <s v="Avon Cycles"/>
    <x v="31"/>
    <x v="8"/>
    <n v="6"/>
    <s v="CAT C"/>
    <x v="3"/>
  </r>
  <r>
    <x v="743"/>
    <n v="2019"/>
    <x v="5"/>
    <x v="56"/>
    <s v="EdTech"/>
    <s v="Andheri-EdTech"/>
    <s v="MSMEx connects micro and small Business Owners with curated Business Experts over live video."/>
    <x v="802"/>
    <s v="TNF Ventures, Razorpay"/>
    <x v="31"/>
    <x v="8"/>
    <n v="6"/>
    <s v="CAT C"/>
    <x v="3"/>
  </r>
  <r>
    <x v="744"/>
    <n v="2016"/>
    <x v="5"/>
    <x v="44"/>
    <s v="AR startup"/>
    <s v="Ahmadabad-AR startup"/>
    <s v="Plutomen Technologies Pvt Ltd founded in Nov 2016 is recognized start-up by DIPP in the field of Emerging Technology."/>
    <x v="803"/>
    <s v="GUSEC Seed Fund, DeVX Venture Fund"/>
    <x v="199"/>
    <x v="0"/>
    <n v="6"/>
    <s v="CAT C"/>
    <x v="3"/>
  </r>
  <r>
    <x v="745"/>
    <n v="2019"/>
    <x v="5"/>
    <x v="39"/>
    <s v="E-commerce"/>
    <s v="Thane-E-commerce"/>
    <s v="YODACART is an e-commerce startup offering real-time product discovery using AI/ML for appliances based on consumers’ needs with an AR-enabled browsing experience."/>
    <x v="804"/>
    <s v="Ajith Daneil"/>
    <x v="236"/>
    <x v="11"/>
    <n v="12"/>
    <s v="CAT C"/>
    <x v="3"/>
  </r>
  <r>
    <x v="746"/>
    <n v="2016"/>
    <x v="5"/>
    <x v="57"/>
    <s v="Biotechnology"/>
    <s v="The Nilgiris-Biotechnology"/>
    <s v="Prolgae Spirulina Supplies Pvt. Ltd. is a Nordic-India joint operating company."/>
    <x v="805"/>
    <s v="Vijayan"/>
    <x v="46"/>
    <x v="1"/>
    <n v="9"/>
    <s v="CAT C"/>
    <x v="3"/>
  </r>
  <r>
    <x v="747"/>
    <n v="2019"/>
    <x v="5"/>
    <x v="58"/>
    <s v="AgriTech"/>
    <s v="Gandhinagar-AgriTech"/>
    <s v="InfyU Labs is a team of dedicated professionals from various fields of engineering with a common goal of making chemical-free fruits and vegetables accessible to everyone."/>
    <x v="806"/>
    <s v="IAN"/>
    <x v="46"/>
    <x v="1"/>
    <n v="9"/>
    <s v="CAT C"/>
    <x v="3"/>
  </r>
  <r>
    <x v="748"/>
    <n v="2019"/>
    <x v="5"/>
    <x v="59"/>
    <s v="IT startup"/>
    <s v="Panchkula-IT startup"/>
    <s v="IntelleWings develops Sanctions &amp; Anti-money laundering solutions with a clear, concise, and fresh perspective."/>
    <x v="807"/>
    <m/>
    <x v="203"/>
    <x v="1"/>
    <n v="6"/>
    <s v="CAT C"/>
    <x v="3"/>
  </r>
  <r>
    <x v="708"/>
    <n v="2018"/>
    <x v="5"/>
    <x v="60"/>
    <s v="EdTech"/>
    <s v="-EdTech"/>
    <s v="Vidyakul is an vernacular e-learning platform that helps state board students to learn academics via pre-recorded and live lectures"/>
    <x v="808"/>
    <s v="JITO Angel Network, SOSV"/>
    <x v="68"/>
    <x v="1"/>
    <n v="4"/>
    <s v="CAT C"/>
    <x v="4"/>
  </r>
  <r>
    <x v="749"/>
    <n v="2020"/>
    <x v="6"/>
    <x v="61"/>
    <s v="Computer Games"/>
    <s v="Computer Games-Computer Games"/>
    <s v="A real money game app specializing in trivia games"/>
    <x v="809"/>
    <s v="Pritesh Kumar, Bharat Gupta"/>
    <x v="237"/>
    <x v="28"/>
    <n v="8"/>
    <s v="CAT C"/>
    <x v="2"/>
  </r>
  <r>
    <x v="749"/>
    <n v="2020"/>
    <x v="6"/>
    <x v="61"/>
    <s v="Computer Games"/>
    <s v="Computer Games-Computer Games"/>
    <s v="A real money game app specializing in trivia games"/>
    <x v="809"/>
    <s v="Pritesh Kumar, Bharat Gupta"/>
    <x v="237"/>
    <x v="28"/>
    <n v="8"/>
    <s v="CAT C"/>
    <x v="2"/>
  </r>
  <r>
    <x v="750"/>
    <n v="2021"/>
    <x v="6"/>
    <x v="62"/>
    <s v="Computer Software"/>
    <s v="Mountain View, CA-Computer Software"/>
    <s v="Finance technology"/>
    <x v="810"/>
    <s v="Sequoia Capital"/>
    <x v="15"/>
    <x v="0"/>
    <n v="11"/>
    <s v="CAT C"/>
    <x v="2"/>
  </r>
  <r>
    <x v="751"/>
    <n v="2020"/>
    <x v="6"/>
    <x v="4"/>
    <s v="FinTech"/>
    <s v="Gujarat-FinTech"/>
    <s v="Changing the way Indians evaluate and plan higher education"/>
    <x v="811"/>
    <s v="View Trade Holding Corp"/>
    <x v="79"/>
    <x v="11"/>
    <n v="2"/>
    <s v="CAT C"/>
    <x v="2"/>
  </r>
  <r>
    <x v="752"/>
    <n v="2020"/>
    <x v="6"/>
    <x v="63"/>
    <s v="Company-as-a-Service"/>
    <s v="New York-Company-as-a-Service"/>
    <s v="The ultimate One-Stop-Shop™️ to help US and Non-US Founders to turn an idea into their dream US Business"/>
    <x v="812"/>
    <s v="Nexus Venture Partners"/>
    <x v="30"/>
    <x v="0"/>
    <n v="11"/>
    <s v="CAT C"/>
    <x v="2"/>
  </r>
  <r>
    <x v="753"/>
    <n v="2020"/>
    <x v="6"/>
    <x v="64"/>
    <s v="Hauz Khas"/>
    <s v="Food &amp; Beverages-Hauz Khas"/>
    <s v="A ready-to-cook Asian cuisine brand"/>
    <x v="813"/>
    <s v="WEH Ventures"/>
    <x v="238"/>
    <x v="1"/>
    <n v="12"/>
    <s v="CAT C"/>
    <x v="2"/>
  </r>
  <r>
    <x v="753"/>
    <n v="2020"/>
    <x v="6"/>
    <x v="64"/>
    <s v="Hauz Khas"/>
    <s v="Food &amp; Beverages-Hauz Khas"/>
    <s v="A ready-to-cook Asian cuisine brand"/>
    <x v="813"/>
    <s v="WEH Ventures"/>
    <x v="238"/>
    <x v="1"/>
    <n v="12"/>
    <s v="CAT C"/>
    <x v="2"/>
  </r>
  <r>
    <x v="754"/>
    <n v="2020"/>
    <x v="6"/>
    <x v="65"/>
    <s v="Sochcast is an Audio experiences company that give the listener and creators an Immersive Audio experience"/>
    <s v="Online Media -Sochcast is an Audio experiences company that give the listener and creators an Immersive Audio experience"/>
    <s v="CA Harvinderjit Singh Bhatia, Garima Surana, Anil Srivatsa"/>
    <x v="814"/>
    <s v="Undisclosed"/>
    <x v="204"/>
    <x v="0"/>
    <n v="9"/>
    <s v="CAT C"/>
    <x v="2"/>
  </r>
  <r>
    <x v="755"/>
    <n v="2021"/>
    <x v="6"/>
    <x v="0"/>
    <s v="Financial Services"/>
    <s v="Bangalore-Financial Services"/>
    <s v="Celebrity NFT platform"/>
    <x v="815"/>
    <s v="Oasis Capital, Scorpio VC, DeltaHub Capital"/>
    <x v="15"/>
    <x v="1"/>
    <n v="12"/>
    <s v="CAT A"/>
    <x v="0"/>
  </r>
  <r>
    <x v="755"/>
    <n v="2021"/>
    <x v="6"/>
    <x v="0"/>
    <s v="Financial Services"/>
    <s v="Bangalore-Financial Services"/>
    <s v="Celebrity NFT platform"/>
    <x v="815"/>
    <s v="Oasis Capital, Scorpio VC, DeltaHub Capital"/>
    <x v="15"/>
    <x v="1"/>
    <n v="12"/>
    <s v="CAT A"/>
    <x v="0"/>
  </r>
  <r>
    <x v="756"/>
    <n v="2020"/>
    <x v="6"/>
    <x v="5"/>
    <s v="Health, Wellness &amp; Fitness"/>
    <s v="New Delhi-Health, Wellness &amp; Fitness"/>
    <s v="mHealth is AI based corporate wellness platform to spread happiness &amp; well-being"/>
    <x v="816"/>
    <s v="India Accelerator"/>
    <x v="15"/>
    <x v="1"/>
    <n v="10"/>
    <s v="CAT C"/>
    <x v="0"/>
  </r>
  <r>
    <x v="757"/>
    <n v="2021"/>
    <x v="6"/>
    <x v="26"/>
    <s v="Financial Services"/>
    <s v="Pune-Financial Services"/>
    <s v="A true Contactless &amp; Cashless and secure payment system reducing cash dependency"/>
    <x v="817"/>
    <s v="MaGEHold"/>
    <x v="15"/>
    <x v="11"/>
    <n v="9"/>
    <s v="CAT A"/>
    <x v="0"/>
  </r>
  <r>
    <x v="758"/>
    <n v="2020"/>
    <x v="6"/>
    <x v="1"/>
    <s v="Online Media"/>
    <s v="Mumbai-Online Media"/>
    <s v="India’s Fastest Growing Streaming Social Network"/>
    <x v="818"/>
    <s v="SucSEED Indovation Fund"/>
    <x v="15"/>
    <x v="1"/>
    <n v="9"/>
    <s v="CAT A"/>
    <x v="0"/>
  </r>
  <r>
    <x v="759"/>
    <n v="2020"/>
    <x v="6"/>
    <x v="1"/>
    <s v="Healthtech"/>
    <s v="Mumbai-Healthtech"/>
    <s v="Neodocs is a part of India's prominent Social Impact Accelerator program, AISEA."/>
    <x v="819"/>
    <s v="Y Combinator, 9Unicorns, Titan Capital"/>
    <x v="15"/>
    <x v="0"/>
    <n v="8"/>
    <s v="CAT A"/>
    <x v="0"/>
  </r>
  <r>
    <x v="759"/>
    <n v="2020"/>
    <x v="6"/>
    <x v="1"/>
    <s v="Healthtech"/>
    <s v="Mumbai-Healthtech"/>
    <s v="Neodocs is a part of India's prominent Social Impact Accelerator program, AISEA."/>
    <x v="819"/>
    <s v="Y Combinator, 9Unicorns, Titan Capital"/>
    <x v="15"/>
    <x v="11"/>
    <n v="8"/>
    <s v="CAT A"/>
    <x v="0"/>
  </r>
  <r>
    <x v="760"/>
    <n v="2020"/>
    <x v="6"/>
    <x v="0"/>
    <s v="FinTech"/>
    <s v="Bangalore-FinTech"/>
    <s v="Akudo is pioneering the concept of Learning-First Banking for Teenagers."/>
    <x v="820"/>
    <s v="Y Combinator, Incubate Fund India"/>
    <x v="15"/>
    <x v="11"/>
    <n v="8"/>
    <s v="CAT A"/>
    <x v="0"/>
  </r>
  <r>
    <x v="761"/>
    <n v="2020"/>
    <x v="6"/>
    <x v="0"/>
    <s v="Transportation"/>
    <s v="Bangalore-Transportation"/>
    <s v="Urban Mobility Affordable, Punctual &amp; Sustainable."/>
    <x v="821"/>
    <m/>
    <x v="15"/>
    <x v="0"/>
    <n v="8"/>
    <s v="CAT A"/>
    <x v="0"/>
  </r>
  <r>
    <x v="762"/>
    <n v="2020"/>
    <x v="6"/>
    <x v="10"/>
    <s v="Automotive"/>
    <s v="Hyderabad-Automotive"/>
    <s v="GODI is a technology innovation organization focused on the design and manufacturing of green energy storage solutions."/>
    <x v="822"/>
    <s v="Blue Ashva Capital"/>
    <x v="15"/>
    <x v="0"/>
    <n v="7"/>
    <s v="CAT B"/>
    <x v="0"/>
  </r>
  <r>
    <x v="763"/>
    <n v="2020"/>
    <x v="6"/>
    <x v="5"/>
    <s v="B2B E-commerce"/>
    <s v="New Delhi-B2B E-commerce"/>
    <s v="Tyreplex is digitizing the tyre dealers in India."/>
    <x v="823"/>
    <s v="AdvantEdge Founders"/>
    <x v="15"/>
    <x v="1"/>
    <n v="7"/>
    <s v="CAT C"/>
    <x v="0"/>
  </r>
  <r>
    <x v="764"/>
    <n v="2020"/>
    <x v="6"/>
    <x v="0"/>
    <s v="EdTech"/>
    <s v="Bangalore-EdTech"/>
    <s v="A goal-oriented, outcome-driven platform to make leadership coaching accessible to all."/>
    <x v="824"/>
    <s v="Antler India"/>
    <x v="15"/>
    <x v="29"/>
    <n v="7"/>
    <s v="CAT A"/>
    <x v="0"/>
  </r>
  <r>
    <x v="765"/>
    <n v="2020"/>
    <x v="6"/>
    <x v="5"/>
    <s v="Computer software"/>
    <s v="New Delhi-Computer software"/>
    <s v="Codedamn enables anyone to learn and practice real-world programming skills and become industry relevant through our learning paths."/>
    <x v="825"/>
    <s v="Antler India"/>
    <x v="15"/>
    <x v="11"/>
    <n v="7"/>
    <s v="CAT C"/>
    <x v="0"/>
  </r>
  <r>
    <x v="766"/>
    <n v="2020"/>
    <x v="6"/>
    <x v="0"/>
    <s v="Industrial Automation"/>
    <s v="Bangalore-Industrial Automation"/>
    <s v="Accio Robotics is involved in the designing and manufacturing of state-of-the-art Robotics Automation solutions."/>
    <x v="826"/>
    <s v="Uday Sodhi"/>
    <x v="15"/>
    <x v="0"/>
    <n v="6"/>
    <s v="CAT A"/>
    <x v="0"/>
  </r>
  <r>
    <x v="767"/>
    <n v="2020"/>
    <x v="6"/>
    <x v="0"/>
    <s v="HealthCare"/>
    <s v="Bangalore-HealthCare"/>
    <s v="Social Commerce Marketplace for health and wellness. Help people discover products suited to their health needs."/>
    <x v="827"/>
    <m/>
    <x v="15"/>
    <x v="0"/>
    <n v="6"/>
    <s v="CAT A"/>
    <x v="0"/>
  </r>
  <r>
    <x v="768"/>
    <n v="2020"/>
    <x v="6"/>
    <x v="5"/>
    <s v="Logistics"/>
    <s v="New Delhi-Logistics"/>
    <s v="Wherehouse.io is a supply chain intelligence company, helping brands to move closer to their customers enabling faster and better deliveries and accelerating business growth."/>
    <x v="828"/>
    <s v="Better Capital"/>
    <x v="15"/>
    <x v="1"/>
    <n v="6"/>
    <s v="CAT C"/>
    <x v="0"/>
  </r>
  <r>
    <x v="769"/>
    <n v="2021"/>
    <x v="6"/>
    <x v="0"/>
    <s v="Insuretech"/>
    <s v="Bangalore-Insuretech"/>
    <s v="Paz Care is India's leading Employee Benefits &amp; Health insurance platform"/>
    <x v="829"/>
    <s v="Ashish Hemrajani, Parikshit Dar"/>
    <x v="15"/>
    <x v="0"/>
    <n v="6"/>
    <s v="CAT A"/>
    <x v="0"/>
  </r>
  <r>
    <x v="770"/>
    <n v="2020"/>
    <x v="6"/>
    <x v="1"/>
    <s v="FinTech"/>
    <s v="Mumbai-FinTech"/>
    <s v="DigiSparsh is India's first and only healthcare fintech platform which aims to make healthcare facilities accessible to everyone in the country."/>
    <x v="830"/>
    <s v="GoAhead Ventures"/>
    <x v="15"/>
    <x v="1"/>
    <n v="6"/>
    <s v="CAT A"/>
    <x v="0"/>
  </r>
  <r>
    <x v="771"/>
    <n v="2020"/>
    <x v="6"/>
    <x v="0"/>
    <s v="E-commerce"/>
    <s v="Bangalore-E-commerce"/>
    <s v="Supporting independent businesses and retail entrepreneurs with better than market wholesale prices and supply chain."/>
    <x v="831"/>
    <s v="Blume Ventures, Whiteboard Capital"/>
    <x v="15"/>
    <x v="8"/>
    <n v="6"/>
    <s v="CAT A"/>
    <x v="0"/>
  </r>
  <r>
    <x v="772"/>
    <n v="2020"/>
    <x v="6"/>
    <x v="0"/>
    <s v="Music"/>
    <s v="Bangalore-Music"/>
    <s v="Humit is a social networking app for music sharing and discovery."/>
    <x v="832"/>
    <s v="Antler India"/>
    <x v="15"/>
    <x v="11"/>
    <n v="6"/>
    <s v="CAT A"/>
    <x v="0"/>
  </r>
  <r>
    <x v="773"/>
    <n v="2021"/>
    <x v="6"/>
    <x v="5"/>
    <s v="SaaS startup"/>
    <s v="New Delhi-SaaS startup"/>
    <s v="World's fastest collaborative environment to take tech interviews."/>
    <x v="833"/>
    <s v="Titan Capital, Kunal Shah"/>
    <x v="15"/>
    <x v="1"/>
    <n v="6"/>
    <s v="CAT C"/>
    <x v="0"/>
  </r>
  <r>
    <x v="774"/>
    <n v="2020"/>
    <x v="6"/>
    <x v="0"/>
    <s v="EdTech"/>
    <s v="Bangalore-EdTech"/>
    <s v="Online courses to build creativity and confidence in children through extra-curricular learning"/>
    <x v="834"/>
    <s v="Better Capital"/>
    <x v="15"/>
    <x v="1"/>
    <n v="5"/>
    <s v="CAT A"/>
    <x v="0"/>
  </r>
  <r>
    <x v="775"/>
    <n v="2020"/>
    <x v="6"/>
    <x v="1"/>
    <s v="Logistics"/>
    <s v="Mumbai-Logistics"/>
    <s v="The “ONLINE” Cold Chain network for Reefer trucks and Cold storage facilities."/>
    <x v="835"/>
    <s v="Eaglewings Ventures"/>
    <x v="15"/>
    <x v="1"/>
    <n v="5"/>
    <s v="CAT A"/>
    <x v="0"/>
  </r>
  <r>
    <x v="776"/>
    <n v="2020"/>
    <x v="6"/>
    <x v="0"/>
    <s v="Tech Startup"/>
    <s v="Bangalore-Tech Startup"/>
    <s v="Vitra.ai is an AI-based video translation platform"/>
    <x v="836"/>
    <s v="Inflexor Ventures"/>
    <x v="15"/>
    <x v="0"/>
    <n v="4"/>
    <s v="CAT A"/>
    <x v="0"/>
  </r>
  <r>
    <x v="777"/>
    <n v="2020"/>
    <x v="6"/>
    <x v="0"/>
    <s v="EdTech"/>
    <s v="Bangalore-EdTech"/>
    <s v="Uable offers role based programmes to empower children to explore different domains."/>
    <x v="837"/>
    <s v="Chiratae Ventures, JAFCO Asia"/>
    <x v="15"/>
    <x v="1"/>
    <n v="4"/>
    <s v="CAT A"/>
    <x v="0"/>
  </r>
  <r>
    <x v="778"/>
    <n v="2020"/>
    <x v="6"/>
    <x v="1"/>
    <s v="Tech Startup"/>
    <s v="Mumbai-Tech Startup"/>
    <s v="Anar is a communications and networking platform for businesses around the world."/>
    <x v="445"/>
    <s v="Titan Capital, First Cheque"/>
    <x v="15"/>
    <x v="0"/>
    <n v="3"/>
    <s v="CAT A"/>
    <x v="0"/>
  </r>
  <r>
    <x v="779"/>
    <n v="2020"/>
    <x v="6"/>
    <x v="0"/>
    <s v="EdTech"/>
    <s v="Bangalore-EdTech"/>
    <s v="Coding education platform for K-12 students"/>
    <x v="838"/>
    <s v="Y Combinator, Rebright Partners"/>
    <x v="15"/>
    <x v="0"/>
    <n v="2"/>
    <s v="CAT A"/>
    <x v="0"/>
  </r>
  <r>
    <x v="780"/>
    <n v="2020"/>
    <x v="6"/>
    <x v="5"/>
    <s v="Content commerce"/>
    <s v="New Delhi-Content commerce"/>
    <s v="A shop worthy content platform, personalized!"/>
    <x v="839"/>
    <s v="ScoopWhoop"/>
    <x v="15"/>
    <x v="11"/>
    <n v="2"/>
    <s v="CAT C"/>
    <x v="0"/>
  </r>
  <r>
    <x v="781"/>
    <n v="2020"/>
    <x v="6"/>
    <x v="1"/>
    <s v="E-commerce"/>
    <s v="Mumbai-E-commerce"/>
    <s v="KIKO TV is an AI-based short live video e-commerce platform."/>
    <x v="840"/>
    <s v="Sunil Kumar Singhvi, 9Unicorns Accelerator Fund"/>
    <x v="15"/>
    <x v="8"/>
    <n v="1"/>
    <s v="CAT A"/>
    <x v="0"/>
  </r>
  <r>
    <x v="782"/>
    <n v="2020"/>
    <x v="6"/>
    <x v="1"/>
    <s v="Human Resources"/>
    <s v="Mumbai-Human Resources"/>
    <s v="A Future of Work Platform for diffusing Employee Tacit Knowledge and enabling Peer Learning Networks"/>
    <x v="841"/>
    <s v="Omkar Pandharkame, Ketaki Ogale"/>
    <x v="239"/>
    <x v="30"/>
    <n v="7"/>
    <s v="CAT A"/>
    <x v="0"/>
  </r>
  <r>
    <x v="783"/>
    <n v="2020"/>
    <x v="6"/>
    <x v="5"/>
    <s v="EdTech"/>
    <s v="New Delhi-EdTech"/>
    <s v="Soft Skills that make Smart Leaders"/>
    <x v="842"/>
    <s v="Vishal Gupta"/>
    <x v="240"/>
    <x v="30"/>
    <n v="7"/>
    <s v="CAT C"/>
    <x v="0"/>
  </r>
  <r>
    <x v="784"/>
    <n v="2020"/>
    <x v="6"/>
    <x v="0"/>
    <s v="Social platform"/>
    <s v="Bangalore-Social platform"/>
    <s v="A platform for creators to build immersive connections with their fans and followers and monetize them."/>
    <x v="843"/>
    <s v="Angel investors"/>
    <x v="39"/>
    <x v="1"/>
    <n v="3"/>
    <s v="CAT A"/>
    <x v="0"/>
  </r>
  <r>
    <x v="785"/>
    <n v="2020"/>
    <x v="6"/>
    <x v="1"/>
    <s v="E-commerce"/>
    <s v="Mumbai-E-commerce"/>
    <s v="A better model for instant grocery delivery in India."/>
    <x v="844"/>
    <s v="Global Founders Capital"/>
    <x v="241"/>
    <x v="11"/>
    <n v="1"/>
    <s v="CAT A"/>
    <x v="0"/>
  </r>
  <r>
    <x v="786"/>
    <n v="2020"/>
    <x v="6"/>
    <x v="1"/>
    <s v="FinTech"/>
    <s v="Mumbai-FinTech"/>
    <s v="Make purchases online or at neighborhood store in easy EMIs through ShopSe."/>
    <x v="845"/>
    <s v="Chiratae Ventures, BEENEXT"/>
    <x v="242"/>
    <x v="0"/>
    <n v="4"/>
    <s v="CAT A"/>
    <x v="0"/>
  </r>
  <r>
    <x v="787"/>
    <n v="2020"/>
    <x v="6"/>
    <x v="0"/>
    <s v="EdTech"/>
    <s v="Bangalore-EdTech"/>
    <s v="An online-first, global academy for extracurricular learning | Private &amp; small group online classes for kids"/>
    <x v="846"/>
    <s v="Alpha Wave Incubation"/>
    <x v="33"/>
    <x v="6"/>
    <n v="1"/>
    <s v="CAT A"/>
    <x v="0"/>
  </r>
  <r>
    <x v="788"/>
    <n v="2020"/>
    <x v="6"/>
    <x v="1"/>
    <s v="FinTech"/>
    <s v="Mumbai-FinTech"/>
    <s v="Affordable insurance for the next billion Indians"/>
    <x v="847"/>
    <s v="Titan Capital, Y Combinator"/>
    <x v="68"/>
    <x v="1"/>
    <n v="3"/>
    <s v="CAT A"/>
    <x v="0"/>
  </r>
  <r>
    <x v="789"/>
    <n v="2020"/>
    <x v="6"/>
    <x v="5"/>
    <s v="EdTech"/>
    <s v="New Delhi-EdTech"/>
    <s v="EMPOWER LEARNERS TO BE FUTURE READY USING AI"/>
    <x v="848"/>
    <s v="S Chand"/>
    <x v="68"/>
    <x v="0"/>
    <n v="1"/>
    <s v="CAT C"/>
    <x v="0"/>
  </r>
  <r>
    <x v="790"/>
    <n v="2021"/>
    <x v="6"/>
    <x v="0"/>
    <s v="Clothing"/>
    <s v="Bangalore-Clothing"/>
    <s v="Mensa scales brands leveraging its expertise in ecommerce, technology, marketing, category management &amp; demand planning."/>
    <x v="849"/>
    <s v="Accel Partners, Falcon Edge Capital, Norwest Venture Partners"/>
    <x v="7"/>
    <x v="6"/>
    <n v="5"/>
    <s v="CAT A"/>
    <x v="0"/>
  </r>
  <r>
    <x v="791"/>
    <n v="2020"/>
    <x v="6"/>
    <x v="0"/>
    <s v="Blogging"/>
    <s v="Bangalore-Blogging"/>
    <s v="Koo App operates as a microblogging app."/>
    <x v="850"/>
    <s v="3one4 Capital, Accel"/>
    <x v="70"/>
    <x v="6"/>
    <n v="2"/>
    <s v="CAT A"/>
    <x v="0"/>
  </r>
  <r>
    <x v="792"/>
    <n v="2020"/>
    <x v="6"/>
    <x v="0"/>
    <s v="IT startup"/>
    <s v="Bangalore-IT startup"/>
    <s v="AI-Powered Robotic Virtual Assistant (RVA) for Amplifying Performance of Poor quality leads and bring more MQL and SQL"/>
    <x v="851"/>
    <s v="Inflection Point Ventures"/>
    <x v="74"/>
    <x v="8"/>
    <n v="4"/>
    <s v="CAT A"/>
    <x v="0"/>
  </r>
  <r>
    <x v="777"/>
    <n v="2020"/>
    <x v="6"/>
    <x v="0"/>
    <s v="EdTech"/>
    <s v="Bangalore-EdTech"/>
    <s v="Uable are on a bold mission to redefine the future for millions of teenagers around the world."/>
    <x v="837"/>
    <s v="JAFCO Asia, Chiratae Ventures"/>
    <x v="243"/>
    <x v="8"/>
    <n v="4"/>
    <s v="CAT A"/>
    <x v="0"/>
  </r>
  <r>
    <x v="793"/>
    <n v="2020"/>
    <x v="6"/>
    <x v="0"/>
    <s v="EdTech"/>
    <s v="Bangalore-EdTech"/>
    <s v="Mission to support young graduates in enhancing their learnings and transform them into big earnings."/>
    <x v="852"/>
    <s v="Titan Capital"/>
    <x v="79"/>
    <x v="1"/>
    <n v="3"/>
    <s v="CAT A"/>
    <x v="0"/>
  </r>
  <r>
    <x v="794"/>
    <n v="2020"/>
    <x v="6"/>
    <x v="0"/>
    <s v="Gaming"/>
    <s v="Bangalore-Gaming"/>
    <s v="Video integrated social-gaming platform"/>
    <x v="853"/>
    <s v="Titan Capital, iSeed, First Cheque, 3.0 Fund."/>
    <x v="79"/>
    <x v="11"/>
    <n v="3"/>
    <s v="CAT A"/>
    <x v="0"/>
  </r>
  <r>
    <x v="795"/>
    <n v="2020"/>
    <x v="6"/>
    <x v="0"/>
    <s v="B2B service"/>
    <s v="Bangalore-B2B service"/>
    <s v="Digitising the interactions between core industry and vendors for engineering services"/>
    <x v="854"/>
    <s v="Accel, Nexus Venture"/>
    <x v="79"/>
    <x v="1"/>
    <n v="1"/>
    <s v="CAT A"/>
    <x v="0"/>
  </r>
  <r>
    <x v="791"/>
    <n v="2020"/>
    <x v="6"/>
    <x v="0"/>
    <s v="Social Media"/>
    <s v="Bangalore-Social Media"/>
    <s v="Koo App operates as a microblogging app."/>
    <x v="855"/>
    <s v="Balaji Srinivasan, Naval Ravikant"/>
    <x v="14"/>
    <x v="4"/>
    <n v="5"/>
    <s v="CAT A"/>
    <x v="0"/>
  </r>
  <r>
    <x v="796"/>
    <n v="2020"/>
    <x v="6"/>
    <x v="27"/>
    <s v="B2B Manufacturing"/>
    <s v="Gurgaon-B2B Manufacturing"/>
    <s v="Fashinza is a B2B manufacturing marketplace that solves apparel/fashion supply chain challenges."/>
    <x v="856"/>
    <s v="Accel Partners, Elevation Capital"/>
    <x v="81"/>
    <x v="1"/>
    <n v="1"/>
    <s v="CAT C"/>
    <x v="0"/>
  </r>
  <r>
    <x v="797"/>
    <n v="2020"/>
    <x v="6"/>
    <x v="0"/>
    <s v="Fashion"/>
    <s v="Bangalore-Fashion"/>
    <s v="BlissClub is a community first women’s activewear brand. It is a Direct-to-Consumer brand in the active lifestyle space, founded in 2020 by ISB Alum Minu Margeret"/>
    <x v="857"/>
    <s v="Elevation Capital"/>
    <x v="3"/>
    <x v="1"/>
    <n v="5"/>
    <s v="CAT A"/>
    <x v="0"/>
  </r>
  <r>
    <x v="798"/>
    <n v="2020"/>
    <x v="6"/>
    <x v="1"/>
    <s v="FinTech"/>
    <s v="Mumbai-FinTech"/>
    <s v="A global platform of founders for founders offering investment, network and business opportunities."/>
    <x v="231"/>
    <s v="Geekster"/>
    <x v="3"/>
    <x v="11"/>
    <n v="5"/>
    <s v="CAT A"/>
    <x v="0"/>
  </r>
  <r>
    <x v="799"/>
    <n v="2020"/>
    <x v="6"/>
    <x v="5"/>
    <s v="FinTech"/>
    <s v="New Delhi-FinTech"/>
    <s v="CredFlow provides financial solutions to automate your cashflows."/>
    <x v="858"/>
    <s v="Stellaris Venture Partners, Omidyar Network India, Flourish Ventures"/>
    <x v="3"/>
    <x v="1"/>
    <n v="4"/>
    <s v="CAT C"/>
    <x v="0"/>
  </r>
  <r>
    <x v="800"/>
    <n v="2020"/>
    <x v="6"/>
    <x v="5"/>
    <s v="Consulting"/>
    <s v="New Delhi-Consulting"/>
    <s v="Nexprt Solutions offers end-to-end and 100% customized import solutions."/>
    <x v="859"/>
    <s v="Titan Capital"/>
    <x v="3"/>
    <x v="0"/>
    <n v="3"/>
    <s v="CAT C"/>
    <x v="0"/>
  </r>
  <r>
    <x v="801"/>
    <n v="2020"/>
    <x v="6"/>
    <x v="1"/>
    <s v="Real Estate"/>
    <s v="Mumbai-Real Estate"/>
    <s v="Method &amp; Madness Technology operates as a real-estate tech company."/>
    <x v="860"/>
    <s v="Justin Mateen"/>
    <x v="3"/>
    <x v="1"/>
    <n v="2"/>
    <s v="CAT A"/>
    <x v="0"/>
  </r>
  <r>
    <x v="802"/>
    <n v="2020"/>
    <x v="6"/>
    <x v="0"/>
    <s v="FinTech"/>
    <s v="Bangalore-FinTech"/>
    <s v="Building high-yield Debt assets for retail investors"/>
    <x v="861"/>
    <s v="Zerodha's Rainmatter Capital, Better Capital"/>
    <x v="3"/>
    <x v="1"/>
    <n v="1"/>
    <s v="CAT A"/>
    <x v="0"/>
  </r>
  <r>
    <x v="803"/>
    <n v="2020"/>
    <x v="6"/>
    <x v="1"/>
    <s v="EdTech"/>
    <s v="Mumbai-EdTech"/>
    <s v="BeyondSkool is a live upskilling platform for kids"/>
    <x v="862"/>
    <s v="Tomorrow Capital"/>
    <x v="3"/>
    <x v="1"/>
    <n v="1"/>
    <s v="CAT A"/>
    <x v="0"/>
  </r>
  <r>
    <x v="804"/>
    <n v="2020"/>
    <x v="6"/>
    <x v="5"/>
    <s v="EdTech"/>
    <s v="New Delhi-EdTech"/>
    <s v="Instant learning platform for students while self study."/>
    <x v="863"/>
    <s v="Better Capital"/>
    <x v="244"/>
    <x v="11"/>
    <n v="2"/>
    <s v="CAT C"/>
    <x v="0"/>
  </r>
  <r>
    <x v="805"/>
    <n v="2020"/>
    <x v="6"/>
    <x v="5"/>
    <s v="TaaS startup"/>
    <s v="New Delhi-TaaS startup"/>
    <s v="A peer to peer support network, which would enable billions of users across the world"/>
    <x v="864"/>
    <s v="PointOne Capital, Core91 VC"/>
    <x v="245"/>
    <x v="1"/>
    <n v="1"/>
    <s v="CAT C"/>
    <x v="0"/>
  </r>
  <r>
    <x v="806"/>
    <n v="2020"/>
    <x v="6"/>
    <x v="0"/>
    <s v="SaaS startup"/>
    <s v="Bangalore-SaaS startup"/>
    <s v="India's #1 SaaS based Salon experience Software"/>
    <x v="865"/>
    <s v="Inflection Point Ventures"/>
    <x v="42"/>
    <x v="8"/>
    <n v="5"/>
    <s v="CAT A"/>
    <x v="0"/>
  </r>
  <r>
    <x v="807"/>
    <n v="2020"/>
    <x v="6"/>
    <x v="0"/>
    <s v="Human Resources"/>
    <s v="Bangalore-Human Resources"/>
    <s v="Help startups to find interns who are verified on their software development skills and problem-solving abilities."/>
    <x v="866"/>
    <s v="Varun Alagh, Harish Daiya"/>
    <x v="90"/>
    <x v="1"/>
    <n v="5"/>
    <s v="CAT A"/>
    <x v="0"/>
  </r>
  <r>
    <x v="808"/>
    <n v="2020"/>
    <x v="6"/>
    <x v="0"/>
    <s v="AgriTech"/>
    <s v="Bangalore-AgriTech"/>
    <s v="India's 1st award winning technology led digital ecosystem for Silk"/>
    <x v="867"/>
    <s v="Omnivore, Strive Ventures"/>
    <x v="246"/>
    <x v="1"/>
    <n v="3"/>
    <s v="CAT A"/>
    <x v="0"/>
  </r>
  <r>
    <x v="809"/>
    <n v="2020"/>
    <x v="6"/>
    <x v="0"/>
    <s v="Gaming"/>
    <s v="Bangalore-Gaming"/>
    <s v="Turnip is a live game streaming and community platform."/>
    <x v="868"/>
    <s v="Elevation Capital"/>
    <x v="91"/>
    <x v="1"/>
    <n v="1"/>
    <s v="CAT A"/>
    <x v="0"/>
  </r>
  <r>
    <x v="810"/>
    <n v="2020"/>
    <x v="6"/>
    <x v="5"/>
    <s v="Health care"/>
    <s v="New Delhi-Health care"/>
    <s v="Jeevam Health is an Online Medical Clinic to Cure Root Cause of Chronic Issues in India."/>
    <x v="869"/>
    <s v="Y Combinator"/>
    <x v="43"/>
    <x v="11"/>
    <n v="3"/>
    <s v="CAT C"/>
    <x v="0"/>
  </r>
  <r>
    <x v="811"/>
    <n v="2020"/>
    <x v="6"/>
    <x v="0"/>
    <s v="FinTech"/>
    <s v="Bangalore-FinTech"/>
    <s v="Velocity provides revenue-based-financing to online businesses. It aims to build the future of banking and financial services for new age businesses in India."/>
    <x v="870"/>
    <s v="Valar Ventures"/>
    <x v="95"/>
    <x v="1"/>
    <n v="3"/>
    <s v="CAT A"/>
    <x v="0"/>
  </r>
  <r>
    <x v="812"/>
    <n v="2021"/>
    <x v="6"/>
    <x v="0"/>
    <s v="Gaming"/>
    <s v="Bangalore-Gaming"/>
    <s v="A competitive game publishing platform to help developers in India and Southeast Asia to publish their games, and compete with the global incumbents."/>
    <x v="871"/>
    <m/>
    <x v="99"/>
    <x v="1"/>
    <n v="4"/>
    <s v="CAT A"/>
    <x v="0"/>
  </r>
  <r>
    <x v="813"/>
    <n v="2020"/>
    <x v="6"/>
    <x v="26"/>
    <s v="IoT platform"/>
    <s v="Pune-IoT platform"/>
    <s v="Thingsup is an Enterprise Grade IoT Platform."/>
    <x v="872"/>
    <s v="GSF Accelerator"/>
    <x v="37"/>
    <x v="0"/>
    <n v="5"/>
    <s v="CAT A"/>
    <x v="0"/>
  </r>
  <r>
    <x v="814"/>
    <n v="2020"/>
    <x v="6"/>
    <x v="1"/>
    <s v="FinTech"/>
    <s v="Mumbai-FinTech"/>
    <s v="A comprehensive, high quality, open-architecture based Wealth Management and Investment Advisory platform, to cater to investors across the board: Individuals, Businesses/Corporate Treasuries, Family Offices, Trusts and more."/>
    <x v="873"/>
    <s v="Rishi Kumar Bagla, Krishen Lal Khanna"/>
    <x v="37"/>
    <x v="8"/>
    <n v="5"/>
    <s v="CAT A"/>
    <x v="0"/>
  </r>
  <r>
    <x v="815"/>
    <n v="2020"/>
    <x v="6"/>
    <x v="0"/>
    <s v="Heathcare"/>
    <s v="Bangalore-Heathcare"/>
    <s v="Janani.ai is a fertility care provider."/>
    <x v="874"/>
    <s v="Sweta Rau, 9Unicorns Accelerator Fund"/>
    <x v="37"/>
    <x v="1"/>
    <n v="3"/>
    <s v="CAT A"/>
    <x v="0"/>
  </r>
  <r>
    <x v="816"/>
    <n v="2020"/>
    <x v="6"/>
    <x v="0"/>
    <s v="FinTech"/>
    <s v="Bangalore-FinTech"/>
    <s v="Youth Neobank enabling financial solutions for the teenagers and young people"/>
    <x v="875"/>
    <m/>
    <x v="37"/>
    <x v="1"/>
    <n v="3"/>
    <s v="CAT A"/>
    <x v="0"/>
  </r>
  <r>
    <x v="817"/>
    <n v="2020"/>
    <x v="6"/>
    <x v="1"/>
    <s v="FemTech"/>
    <s v="Mumbai-FemTech"/>
    <s v="Say Cheese is the first holistic women-happiness platform in India, focused to increase the happiness of women through personalized solutions"/>
    <x v="876"/>
    <m/>
    <x v="37"/>
    <x v="1"/>
    <n v="3"/>
    <s v="CAT A"/>
    <x v="0"/>
  </r>
  <r>
    <x v="818"/>
    <n v="2020"/>
    <x v="6"/>
    <x v="0"/>
    <s v="FinTech"/>
    <s v="Bangalore-FinTech"/>
    <s v="Siply Services operates as a micro-savings platform."/>
    <x v="877"/>
    <s v="Inflection Point Ventures"/>
    <x v="37"/>
    <x v="1"/>
    <n v="2"/>
    <s v="CAT A"/>
    <x v="0"/>
  </r>
  <r>
    <x v="819"/>
    <n v="2020"/>
    <x v="6"/>
    <x v="5"/>
    <s v="Tech Startup"/>
    <s v="New Delhi-Tech Startup"/>
    <s v="Leverages artificial intelligence (AI) to build products for the education sector"/>
    <x v="878"/>
    <s v="Jimmy Singh"/>
    <x v="37"/>
    <x v="1"/>
    <n v="1"/>
    <s v="CAT C"/>
    <x v="0"/>
  </r>
  <r>
    <x v="820"/>
    <n v="2020"/>
    <x v="6"/>
    <x v="5"/>
    <s v="EdTech"/>
    <s v="New Delhi-EdTech"/>
    <s v="Junio is a kids-focused digital pocket money-smart card."/>
    <x v="879"/>
    <s v="Kunal Shah, Deepak Abbot"/>
    <x v="37"/>
    <x v="0"/>
    <n v="1"/>
    <s v="CAT C"/>
    <x v="0"/>
  </r>
  <r>
    <x v="818"/>
    <n v="2020"/>
    <x v="6"/>
    <x v="0"/>
    <s v="FinTech"/>
    <s v="Bangalore-FinTech"/>
    <s v="Siply Services operates as a micro-savings platform."/>
    <x v="880"/>
    <s v="Inflection Point Ventures"/>
    <x v="37"/>
    <x v="1"/>
    <n v="1"/>
    <s v="CAT A"/>
    <x v="0"/>
  </r>
  <r>
    <x v="821"/>
    <n v="2020"/>
    <x v="6"/>
    <x v="0"/>
    <s v="EdTech"/>
    <s v="Bangalore-EdTech"/>
    <s v="Teachmint is an online learning platform that focuses on tutor-student connectivity."/>
    <x v="881"/>
    <s v="Lightspeed India Partners, CM Ventures"/>
    <x v="247"/>
    <x v="6"/>
    <n v="5"/>
    <s v="CAT A"/>
    <x v="0"/>
  </r>
  <r>
    <x v="822"/>
    <n v="2020"/>
    <x v="6"/>
    <x v="0"/>
    <s v="FinTech"/>
    <s v="Bangalore-FinTech"/>
    <s v="Zolve Innovations operates as a neo-banking startup."/>
    <x v="882"/>
    <s v="Kunal Shah, Greg Kidd"/>
    <x v="6"/>
    <x v="1"/>
    <n v="2"/>
    <s v="CAT A"/>
    <x v="0"/>
  </r>
  <r>
    <x v="823"/>
    <n v="2020"/>
    <x v="6"/>
    <x v="5"/>
    <s v="FinTech"/>
    <s v="New Delhi-FinTech"/>
    <s v="Ruptok operates as a fintech platform for gold loans"/>
    <x v="883"/>
    <s v="Wurk"/>
    <x v="20"/>
    <x v="0"/>
    <n v="1"/>
    <s v="CAT C"/>
    <x v="0"/>
  </r>
  <r>
    <x v="824"/>
    <n v="2021"/>
    <x v="6"/>
    <x v="0"/>
    <s v="Automotive"/>
    <s v="Bangalore-Automotive"/>
    <s v="Create and Inspire the future of sustainable urban transportation through Accelerated Innovation."/>
    <x v="884"/>
    <s v="TVS Motor, Zoho"/>
    <x v="127"/>
    <x v="9"/>
    <n v="12"/>
    <s v="CAT A"/>
    <x v="0"/>
  </r>
  <r>
    <x v="824"/>
    <n v="2021"/>
    <x v="6"/>
    <x v="0"/>
    <s v="Automotive"/>
    <s v="Bangalore-Automotive"/>
    <s v="Create and Inspire the future of sustainable urban transportation through Accelerated Innovation."/>
    <x v="884"/>
    <s v="TVS Motor, Zoho"/>
    <x v="127"/>
    <x v="9"/>
    <n v="12"/>
    <s v="CAT A"/>
    <x v="0"/>
  </r>
  <r>
    <x v="825"/>
    <n v="2021"/>
    <x v="6"/>
    <x v="26"/>
    <s v="Information Technology &amp; Services"/>
    <s v="Pune-Information Technology &amp; Services"/>
    <s v="South Asia’s largest Content-to-Commerce scale-up investing 100 million in fast-growing beauty &amp; personal care brands."/>
    <x v="885"/>
    <s v="Warburg Pincus , Prosus Ventures"/>
    <x v="127"/>
    <x v="12"/>
    <n v="11"/>
    <s v="CAT A"/>
    <x v="0"/>
  </r>
  <r>
    <x v="826"/>
    <n v="2021"/>
    <x v="6"/>
    <x v="5"/>
    <s v="D2C Business"/>
    <s v="New Delhi-D2C Business"/>
    <s v="Globalbees partners with entrepreneurs who have built an online-first business. Our team scales up D2C businesses in India and abroad."/>
    <x v="886"/>
    <s v="FirstCry, Lightspeed Venture Partners"/>
    <x v="127"/>
    <x v="6"/>
    <n v="7"/>
    <s v="CAT C"/>
    <x v="0"/>
  </r>
  <r>
    <x v="827"/>
    <n v="2021"/>
    <x v="6"/>
    <x v="0"/>
    <s v="D2C"/>
    <s v="Bangalore-D2C"/>
    <s v="Mensa scales brands leveraging its expertise in ecommerce, technology, marketing, category management &amp; demand planning."/>
    <x v="849"/>
    <s v="Alpha Wave Ventures, Falcon Edge Capital"/>
    <x v="248"/>
    <x v="4"/>
    <n v="11"/>
    <s v="CAT A"/>
    <x v="0"/>
  </r>
  <r>
    <x v="828"/>
    <n v="2021"/>
    <x v="6"/>
    <x v="0"/>
    <s v="E-commerce"/>
    <s v="Bangalore-E-commerce"/>
    <s v="Ability to consistently deliver 2,500+ products in 10 minutes flat."/>
    <x v="887"/>
    <s v="Y-Combinator"/>
    <x v="10"/>
    <x v="0"/>
    <n v="12"/>
    <s v="CAT A"/>
    <x v="0"/>
  </r>
  <r>
    <x v="821"/>
    <n v="2020"/>
    <x v="6"/>
    <x v="0"/>
    <s v="E-learning"/>
    <s v="Bangalore-E-learning"/>
    <s v="Teachmint is an education infrastructure provider and India’s largest teaching platform."/>
    <x v="888"/>
    <s v="Rocketship.vc, Vulcan Capital"/>
    <x v="249"/>
    <x v="4"/>
    <n v="10"/>
    <s v="CAT A"/>
    <x v="0"/>
  </r>
  <r>
    <x v="829"/>
    <n v="2020"/>
    <x v="6"/>
    <x v="0"/>
    <s v="Financial Services"/>
    <s v="Bangalore-Financial Services"/>
    <s v="Uni Card splits your payments into 3 parts, over 3 months, at 0 extra costs."/>
    <x v="889"/>
    <s v="General Catalyst, Eight Roads Ventures, Elevation Capital"/>
    <x v="134"/>
    <x v="6"/>
    <n v="12"/>
    <s v="CAT A"/>
    <x v="0"/>
  </r>
  <r>
    <x v="828"/>
    <n v="2021"/>
    <x v="6"/>
    <x v="1"/>
    <s v="E-commerce"/>
    <s v="Mumbai-E-commerce"/>
    <s v="Grocery delivery startup"/>
    <x v="887"/>
    <s v="Glade Brook Capital, Nexus, Y Combinator"/>
    <x v="0"/>
    <x v="0"/>
    <n v="11"/>
    <s v="CAT A"/>
    <x v="0"/>
  </r>
  <r>
    <x v="830"/>
    <n v="2020"/>
    <x v="6"/>
    <x v="1"/>
    <s v="Food &amp; Beverages"/>
    <s v="Mumbai-Food &amp; Beverages"/>
    <s v="FRAAZO is Mumbai's favourite App for Fresh Vegetables and Fruits coming straight from the Farm to your Doorstep within 18 Hours."/>
    <x v="890"/>
    <s v="WestBridge Capital"/>
    <x v="140"/>
    <x v="4"/>
    <n v="10"/>
    <s v="CAT A"/>
    <x v="0"/>
  </r>
  <r>
    <x v="822"/>
    <n v="2020"/>
    <x v="6"/>
    <x v="0"/>
    <s v="Financial Services"/>
    <s v="Bangalore-Financial Services"/>
    <s v="World's first cross-border Neobank"/>
    <x v="882"/>
    <s v="DST Global"/>
    <x v="145"/>
    <x v="6"/>
    <n v="10"/>
    <s v="CAT A"/>
    <x v="0"/>
  </r>
  <r>
    <x v="831"/>
    <n v="2021"/>
    <x v="6"/>
    <x v="0"/>
    <s v="D2C"/>
    <s v="Bangalore-D2C"/>
    <s v="G.O.A.T Brand Labs provides a tech-enabled platform for D2C brands to scale."/>
    <x v="891"/>
    <s v="Tiger Global, Flipkart Ventures"/>
    <x v="250"/>
    <x v="6"/>
    <n v="7"/>
    <s v="CAT A"/>
    <x v="0"/>
  </r>
  <r>
    <x v="808"/>
    <n v="2020"/>
    <x v="6"/>
    <x v="0"/>
    <s v="B2B"/>
    <s v="Bangalore-B2B"/>
    <s v="ReshaMandi provides a full-stack digital ecosystem in the form of a super app, from FARM to RETAIL."/>
    <x v="867"/>
    <s v="9Unicorns, Venture Catalysts, Sandeep Singhal"/>
    <x v="35"/>
    <x v="6"/>
    <n v="10"/>
    <s v="CAT A"/>
    <x v="0"/>
  </r>
  <r>
    <x v="832"/>
    <n v="2020"/>
    <x v="6"/>
    <x v="0"/>
    <s v="Community platform"/>
    <s v="Bangalore-Community platform"/>
    <s v="Kutumb is a social community enabler."/>
    <x v="892"/>
    <s v="Tiger Global Management, DST Global"/>
    <x v="223"/>
    <x v="6"/>
    <n v="6"/>
    <s v="CAT A"/>
    <x v="0"/>
  </r>
  <r>
    <x v="811"/>
    <n v="2020"/>
    <x v="6"/>
    <x v="0"/>
    <s v="Financial Services"/>
    <s v="Bangalore-Financial Services"/>
    <s v="Velocity provides revenue based financing, up to Rs 3 crores, for marketing and inventory spends of online businesses."/>
    <x v="893"/>
    <s v="Valar Ventures"/>
    <x v="26"/>
    <x v="6"/>
    <n v="11"/>
    <s v="CAT A"/>
    <x v="0"/>
  </r>
  <r>
    <x v="821"/>
    <n v="2020"/>
    <x v="6"/>
    <x v="0"/>
    <s v="EdTech"/>
    <s v="Bangalore-EdTech"/>
    <s v="Teachmint is an all-in-one education technology platform created specifically for the tutors of the digital age."/>
    <x v="894"/>
    <s v="Learn Capital"/>
    <x v="26"/>
    <x v="10"/>
    <n v="7"/>
    <s v="CAT A"/>
    <x v="0"/>
  </r>
  <r>
    <x v="833"/>
    <n v="2020"/>
    <x v="6"/>
    <x v="0"/>
    <s v="FinTech"/>
    <s v="Bangalore-FinTech"/>
    <s v="Refyne partners with organisations to extend on-demand Earned Wage Access (EWA) to employees."/>
    <x v="895"/>
    <s v="DST Global, RTP Global"/>
    <x v="26"/>
    <x v="6"/>
    <n v="6"/>
    <s v="CAT A"/>
    <x v="0"/>
  </r>
  <r>
    <x v="834"/>
    <n v="2020"/>
    <x v="6"/>
    <x v="0"/>
    <s v="Healthcare"/>
    <s v="Bangalore-Healthcare"/>
    <s v="Ultrahuman is a global health and fitness platform that aids our user to achieve their true physical and mental potential."/>
    <x v="896"/>
    <s v="Tiger Global’s Scott Schleifer"/>
    <x v="251"/>
    <x v="0"/>
    <n v="8"/>
    <s v="CAT A"/>
    <x v="0"/>
  </r>
  <r>
    <x v="835"/>
    <n v="2020"/>
    <x v="6"/>
    <x v="0"/>
    <s v="Healthcare"/>
    <s v="Bangalore-Healthcare"/>
    <s v="Onsurity is a HealthTech &amp; Employee Benefits organization, disrupting the SME and startup healthcare market with technology and innovation!"/>
    <x v="897"/>
    <s v="Nexus Venture Partners"/>
    <x v="157"/>
    <x v="6"/>
    <n v="8"/>
    <s v="CAT A"/>
    <x v="0"/>
  </r>
  <r>
    <x v="836"/>
    <n v="2020"/>
    <x v="6"/>
    <x v="5"/>
    <s v="Information Technology &amp; Services"/>
    <s v="New Delhi-Information Technology &amp; Services"/>
    <s v="GoKwik is a platform for solving shopping experience problems on e-commerce websites on the internet."/>
    <x v="898"/>
    <s v="Sequoia Capital India"/>
    <x v="36"/>
    <x v="6"/>
    <n v="11"/>
    <s v="CAT C"/>
    <x v="0"/>
  </r>
  <r>
    <x v="837"/>
    <n v="2020"/>
    <x v="6"/>
    <x v="0"/>
    <s v="E-learning"/>
    <s v="Bangalore-E-learning"/>
    <s v="FrontRow enables everyone to pursue their passions - get better, learn from the best and get noticed!"/>
    <x v="899"/>
    <s v="Eight Roads Ventures, GSV"/>
    <x v="252"/>
    <x v="6"/>
    <n v="9"/>
    <s v="CAT A"/>
    <x v="0"/>
  </r>
  <r>
    <x v="838"/>
    <n v="2020"/>
    <x v="6"/>
    <x v="0"/>
    <s v="Food &amp; Beverages"/>
    <s v="Bangalore-Food &amp; Beverages"/>
    <s v="Healthy &amp; nutritious foods and cold pressed juices produced in Edinburgh. Currently distributing wholesale within the Edinburgh region."/>
    <x v="900"/>
    <s v="Iron Pillar, Nordstar, Binny Bansal"/>
    <x v="158"/>
    <x v="0"/>
    <n v="8"/>
    <s v="CAT A"/>
    <x v="0"/>
  </r>
  <r>
    <x v="838"/>
    <n v="2020"/>
    <x v="6"/>
    <x v="0"/>
    <s v="Food &amp; Beverages"/>
    <s v="Bangalore-Food &amp; Beverages"/>
    <s v="Healthy &amp; nutritious foods and cold pressed juices produced in Edinburgh. Currently distributing wholesale within the Edinburgh region."/>
    <x v="900"/>
    <s v="Iron Pillar, Nordstar, Binny Bansal"/>
    <x v="158"/>
    <x v="0"/>
    <n v="8"/>
    <s v="CAT A"/>
    <x v="0"/>
  </r>
  <r>
    <x v="839"/>
    <n v="2020"/>
    <x v="6"/>
    <x v="0"/>
    <s v="Farming"/>
    <s v="Bangalore-Farming"/>
    <s v="Vegrow is in the business of fresh fruits &amp; vegetables with addressable market size of 43 Billion."/>
    <x v="901"/>
    <s v="Lightspeed Venture Partners, Elevation Capital"/>
    <x v="158"/>
    <x v="0"/>
    <n v="7"/>
    <s v="CAT A"/>
    <x v="0"/>
  </r>
  <r>
    <x v="840"/>
    <n v="2020"/>
    <x v="6"/>
    <x v="0"/>
    <s v="Retail"/>
    <s v="Bangalore-Retail"/>
    <s v="Help forward thinking entrepreneurs by providing them the platform to start, grow, and manage their business online."/>
    <x v="902"/>
    <s v="HOF Capital, Old Well Ventures, LetsVenture, 9Unicorns"/>
    <x v="160"/>
    <x v="6"/>
    <n v="9"/>
    <s v="CAT A"/>
    <x v="0"/>
  </r>
  <r>
    <x v="830"/>
    <n v="2020"/>
    <x v="6"/>
    <x v="1"/>
    <s v="Food &amp; Beverages"/>
    <s v="Mumbai-Food &amp; Beverages"/>
    <s v="FRAAZO is Mumbai's favourite App for Fresh Vegetables and Fruits coming straight from the Farm to your Doorstep within 18 Hours."/>
    <x v="890"/>
    <s v="Sixth Sense Ventures, NABVENTURES"/>
    <x v="160"/>
    <x v="6"/>
    <n v="7"/>
    <s v="CAT A"/>
    <x v="0"/>
  </r>
  <r>
    <x v="841"/>
    <n v="2020"/>
    <x v="6"/>
    <x v="0"/>
    <s v="Health, Wellness &amp; Fitness"/>
    <s v="Bangalore-Health, Wellness &amp; Fitness"/>
    <s v="Nova Benefits is the one stop tech platform for providing the best health and wellness benefits to employees."/>
    <x v="903"/>
    <s v="Susquehanna International Group, Bessemer Venture Partners"/>
    <x v="1"/>
    <x v="6"/>
    <n v="9"/>
    <s v="CAT A"/>
    <x v="0"/>
  </r>
  <r>
    <x v="842"/>
    <n v="2020"/>
    <x v="6"/>
    <x v="0"/>
    <s v="Product studio"/>
    <s v="Bangalore-Product studio"/>
    <s v="A mission to assist a billion Indians in their spiritual journey, through a range of products &amp; services"/>
    <x v="904"/>
    <s v="Elevation Capital"/>
    <x v="1"/>
    <x v="6"/>
    <n v="9"/>
    <s v="CAT A"/>
    <x v="0"/>
  </r>
  <r>
    <x v="843"/>
    <n v="2021"/>
    <x v="6"/>
    <x v="0"/>
    <s v="Health"/>
    <s v="Bangalore-Health"/>
    <s v="Innovative technology, compassionate diabetes experts and personalised plans, which will help lead a normal life once more."/>
    <x v="905"/>
    <s v="Cure.fit, Endiya Partners, Tanglin Venture"/>
    <x v="1"/>
    <x v="0"/>
    <n v="9"/>
    <s v="CAT A"/>
    <x v="0"/>
  </r>
  <r>
    <x v="844"/>
    <n v="2021"/>
    <x v="6"/>
    <x v="6"/>
    <s v="E-learning"/>
    <s v="Noida-E-learning"/>
    <s v="AI powered teaching assistant for 100 Mn teachers across the world"/>
    <x v="559"/>
    <s v="Aditya Singhal, Nishant Sinha"/>
    <x v="224"/>
    <x v="1"/>
    <n v="12"/>
    <s v="CAT C"/>
    <x v="0"/>
  </r>
  <r>
    <x v="845"/>
    <n v="2020"/>
    <x v="6"/>
    <x v="1"/>
    <s v="Marketing &amp; Advertising"/>
    <s v="Mumbai-Marketing &amp; Advertising"/>
    <s v="India's largest platform-first martech startup"/>
    <x v="906"/>
    <s v="Pi Ventures LLP, Tanas Capital, Prodapt Holdings"/>
    <x v="165"/>
    <x v="8"/>
    <n v="10"/>
    <s v="CAT A"/>
    <x v="0"/>
  </r>
  <r>
    <x v="846"/>
    <n v="2021"/>
    <x v="6"/>
    <x v="1"/>
    <s v="Investment Management"/>
    <s v="Mumbai-Investment Management"/>
    <s v="Integrated Portfolios designed by experts with decades of investing, Unique access to pre-IPO and startup investing"/>
    <x v="907"/>
    <s v="Elevation Capital, Matrix Partners India"/>
    <x v="165"/>
    <x v="1"/>
    <n v="9"/>
    <s v="CAT A"/>
    <x v="0"/>
  </r>
  <r>
    <x v="847"/>
    <n v="2021"/>
    <x v="6"/>
    <x v="0"/>
    <s v="Capital Markets"/>
    <s v="Bangalore-Capital Markets"/>
    <s v="Trinkerr is India's first social trading platform."/>
    <x v="908"/>
    <s v="Accel India"/>
    <x v="253"/>
    <x v="6"/>
    <n v="12"/>
    <s v="CAT A"/>
    <x v="0"/>
  </r>
  <r>
    <x v="847"/>
    <n v="2021"/>
    <x v="6"/>
    <x v="0"/>
    <s v="Capital Markets"/>
    <s v="Bangalore-Capital Markets"/>
    <s v="Trinkerr is India's first social trading platform."/>
    <x v="908"/>
    <s v="Accel India"/>
    <x v="253"/>
    <x v="6"/>
    <n v="12"/>
    <s v="CAT A"/>
    <x v="0"/>
  </r>
  <r>
    <x v="848"/>
    <n v="2021"/>
    <x v="6"/>
    <x v="0"/>
    <s v="Financial Services"/>
    <s v="Bangalore-Financial Services"/>
    <s v="Building India's first social crypto exchange"/>
    <x v="909"/>
    <s v="Y Combinator, Goat VC, JAM Fund, Goodwater Capital"/>
    <x v="171"/>
    <x v="0"/>
    <n v="11"/>
    <s v="CAT A"/>
    <x v="0"/>
  </r>
  <r>
    <x v="849"/>
    <n v="2020"/>
    <x v="6"/>
    <x v="0"/>
    <s v="Construction"/>
    <s v="Bangalore-Construction"/>
    <s v="Powerplay helps simplify end to end Construction and Architecture project management."/>
    <x v="910"/>
    <s v="Sequoia’s Surge, Accel Partners"/>
    <x v="225"/>
    <x v="0"/>
    <n v="7"/>
    <s v="CAT A"/>
    <x v="0"/>
  </r>
  <r>
    <x v="850"/>
    <n v="2020"/>
    <x v="6"/>
    <x v="0"/>
    <s v="Automotive"/>
    <s v="Bangalore-Automotive"/>
    <s v="Simplifying energy for EVs by building a Flexible Energy Stack."/>
    <x v="911"/>
    <s v="YourNest VC"/>
    <x v="28"/>
    <x v="8"/>
    <n v="12"/>
    <s v="CAT A"/>
    <x v="0"/>
  </r>
  <r>
    <x v="851"/>
    <n v="2020"/>
    <x v="6"/>
    <x v="0"/>
    <s v="E-learning"/>
    <s v="Bangalore-E-learning"/>
    <s v="21K School is India's First Online School that provides a complete online school experience and personalized learning – anytime, anywhere."/>
    <x v="912"/>
    <s v="Ronnie Screwvala"/>
    <x v="28"/>
    <x v="8"/>
    <n v="11"/>
    <s v="CAT A"/>
    <x v="0"/>
  </r>
  <r>
    <x v="852"/>
    <n v="2020"/>
    <x v="6"/>
    <x v="26"/>
    <s v="Computer Software"/>
    <s v="Pune-Computer Software"/>
    <s v="Lio is the one app for all data where you can create, keep records and track all the records"/>
    <x v="913"/>
    <s v="Lightspeed, Sequioa"/>
    <x v="28"/>
    <x v="1"/>
    <n v="9"/>
    <s v="CAT A"/>
    <x v="0"/>
  </r>
  <r>
    <x v="836"/>
    <n v="2020"/>
    <x v="6"/>
    <x v="5"/>
    <s v="Information Technology &amp; Services"/>
    <s v="New Delhi-Information Technology &amp; Services"/>
    <s v="GoKwik is a platform for solving shopping experience problems on e-commerce websites on the internet."/>
    <x v="914"/>
    <s v="Matrix Partners India, Jitendra Gupta, RTP Global"/>
    <x v="28"/>
    <x v="8"/>
    <n v="9"/>
    <s v="CAT C"/>
    <x v="0"/>
  </r>
  <r>
    <x v="853"/>
    <n v="2020"/>
    <x v="6"/>
    <x v="0"/>
    <s v="FinTech"/>
    <s v="Bangalore-FinTech"/>
    <s v="Making Investment Social- India's First Social Trading Platform"/>
    <x v="915"/>
    <s v="Roots Ventures, Velo Partners"/>
    <x v="28"/>
    <x v="8"/>
    <n v="8"/>
    <s v="CAT A"/>
    <x v="0"/>
  </r>
  <r>
    <x v="854"/>
    <n v="2020"/>
    <x v="6"/>
    <x v="0"/>
    <s v="Healthcare"/>
    <s v="Bangalore-Healthcare"/>
    <s v="One monthly subscription to cover all your healthcare needs."/>
    <x v="916"/>
    <s v="Khosla Ventures"/>
    <x v="28"/>
    <x v="1"/>
    <n v="7"/>
    <s v="CAT A"/>
    <x v="0"/>
  </r>
  <r>
    <x v="855"/>
    <n v="2020"/>
    <x v="6"/>
    <x v="0"/>
    <s v="Internet"/>
    <s v="Bangalore-Internet"/>
    <s v="OneCode is a platform which connects new age digital first brands with &quot;relevant&quot; sellers (aka OneCoders) to sell their products and services"/>
    <x v="917"/>
    <s v="Sequoia’s Surge, Nexus Venture Partners"/>
    <x v="28"/>
    <x v="0"/>
    <n v="7"/>
    <s v="CAT A"/>
    <x v="0"/>
  </r>
  <r>
    <x v="856"/>
    <n v="2021"/>
    <x v="6"/>
    <x v="10"/>
    <s v="HealthCare"/>
    <s v="Hyderabad-HealthCare"/>
    <s v="Full Stack Digital Health Clinic"/>
    <x v="918"/>
    <s v="Khosla Ventures"/>
    <x v="28"/>
    <x v="0"/>
    <n v="6"/>
    <s v="CAT B"/>
    <x v="0"/>
  </r>
  <r>
    <x v="857"/>
    <n v="2021"/>
    <x v="6"/>
    <x v="0"/>
    <s v="Financial Services"/>
    <s v="Bangalore-Financial Services"/>
    <s v="PayGlocal is a FinTech solving for global payments acceptance"/>
    <x v="919"/>
    <s v="Sequoia Capital India"/>
    <x v="254"/>
    <x v="6"/>
    <n v="12"/>
    <s v="CAT A"/>
    <x v="0"/>
  </r>
  <r>
    <x v="858"/>
    <n v="2020"/>
    <x v="6"/>
    <x v="0"/>
    <s v="Financial Services"/>
    <s v="Bangalore-Financial Services"/>
    <s v="Stack is an investing platform set to put money to work and help invest like some of the world’s biggest money-makers"/>
    <x v="920"/>
    <s v="Y Combinator, Harvard Management"/>
    <x v="174"/>
    <x v="1"/>
    <n v="12"/>
    <s v="CAT C"/>
    <x v="0"/>
  </r>
  <r>
    <x v="859"/>
    <n v="2021"/>
    <x v="6"/>
    <x v="0"/>
    <s v="FinTech"/>
    <s v="Bangalore-FinTech"/>
    <s v="A daily gold-savings app that saves spare change &amp; auto-invests."/>
    <x v="921"/>
    <s v="Tribe Capital, Arkam Ventures, WEH, Kunal Shah"/>
    <x v="174"/>
    <x v="8"/>
    <n v="9"/>
    <s v="CAT C"/>
    <x v="0"/>
  </r>
  <r>
    <x v="860"/>
    <n v="2020"/>
    <x v="6"/>
    <x v="0"/>
    <s v="Healthcare"/>
    <s v="Bangalore-Healthcare"/>
    <s v="A digitally enabled and connected healthcare ecosystem for better health outcomes."/>
    <x v="922"/>
    <s v="Deep Kalra, Ashish Kashyap, Rajesh Magow"/>
    <x v="174"/>
    <x v="0"/>
    <n v="7"/>
    <s v="CAT C"/>
    <x v="0"/>
  </r>
  <r>
    <x v="861"/>
    <n v="2020"/>
    <x v="6"/>
    <x v="0"/>
    <s v="Recruitment"/>
    <s v="Bangalore-Recruitment"/>
    <s v="Smartstaff (previously Qikwork) is a full stack blue-collar workforce management platform."/>
    <x v="923"/>
    <s v="Blume Ventures, Nexus Venture Partners"/>
    <x v="255"/>
    <x v="0"/>
    <n v="10"/>
    <s v="CAT C"/>
    <x v="0"/>
  </r>
  <r>
    <x v="760"/>
    <n v="2020"/>
    <x v="6"/>
    <x v="0"/>
    <s v="Financial Services"/>
    <s v="Bangalore-Financial Services"/>
    <s v="A Learning-First Neobank for teenagers - Enable practical financial education for child today"/>
    <x v="924"/>
    <s v="Y Combinator, JAFCO Asia, Incubate Fund India, marquee angels"/>
    <x v="256"/>
    <x v="1"/>
    <n v="9"/>
    <s v="CAT C"/>
    <x v="0"/>
  </r>
  <r>
    <x v="842"/>
    <n v="2020"/>
    <x v="6"/>
    <x v="0"/>
    <s v="Spiritual"/>
    <s v="Bangalore-Spiritual"/>
    <s v="A mission to assist a billion Indians in their spiritual journey and help them feel happier, peaceful &amp; more content."/>
    <x v="904"/>
    <s v="Sequoia Capital India, BEENEXT"/>
    <x v="5"/>
    <x v="1"/>
    <n v="8"/>
    <s v="CAT C"/>
    <x v="0"/>
  </r>
  <r>
    <x v="862"/>
    <n v="2020"/>
    <x v="6"/>
    <x v="1"/>
    <s v="Healthcare"/>
    <s v="Mumbai-Healthcare"/>
    <s v="I am Love came into existence in early 2020, with the aim of redefining the relationship we have with our health."/>
    <x v="925"/>
    <s v="Xentel Investments"/>
    <x v="5"/>
    <x v="1"/>
    <n v="7"/>
    <s v="CAT C"/>
    <x v="0"/>
  </r>
  <r>
    <x v="769"/>
    <n v="2020"/>
    <x v="6"/>
    <x v="0"/>
    <s v="Insurance"/>
    <s v="Bangalore-Insurance"/>
    <s v="Paz Care is India's leading Employee Benefits &amp; Health insurance platform"/>
    <x v="926"/>
    <s v="BEENEXT, 3one4 Capital"/>
    <x v="226"/>
    <x v="1"/>
    <n v="10"/>
    <s v="CAT C"/>
    <x v="0"/>
  </r>
  <r>
    <x v="863"/>
    <n v="2021"/>
    <x v="6"/>
    <x v="0"/>
    <s v="Financial Services"/>
    <s v="Bangalore-Financial Services"/>
    <s v="Embedding personal credit products into leading consumer internet platforms."/>
    <x v="927"/>
    <s v="Elevar Equity"/>
    <x v="226"/>
    <x v="1"/>
    <n v="10"/>
    <s v="CAT C"/>
    <x v="0"/>
  </r>
  <r>
    <x v="864"/>
    <n v="2020"/>
    <x v="6"/>
    <x v="5"/>
    <s v="Tobacco"/>
    <s v="New Delhi-Tobacco"/>
    <s v="Hash is a new startup in consumer goods."/>
    <x v="928"/>
    <s v="Amrac Investment Trust"/>
    <x v="226"/>
    <x v="0"/>
    <n v="8"/>
    <s v="CAT C"/>
    <x v="0"/>
  </r>
  <r>
    <x v="771"/>
    <n v="2020"/>
    <x v="6"/>
    <x v="0"/>
    <s v="Wholesale"/>
    <s v="Bangalore-Wholesale"/>
    <s v="Apnaklub is India's most trusted wholesale platform that empowers people to set up their own retail and sales businesses by providing better-than-industry margins"/>
    <x v="831"/>
    <s v="Sequoia’s Surge"/>
    <x v="226"/>
    <x v="1"/>
    <n v="8"/>
    <s v="CAT C"/>
    <x v="0"/>
  </r>
  <r>
    <x v="818"/>
    <n v="2020"/>
    <x v="6"/>
    <x v="0"/>
    <s v="Financial Services"/>
    <s v="Bangalore-Financial Services"/>
    <s v="A tech-enabled micro-savings platform, for the underserved masses, that makes it possible to save starting at Re. 1"/>
    <x v="877"/>
    <s v="LetsVenture, AngelList India, Founder's Room Circle"/>
    <x v="177"/>
    <x v="8"/>
    <n v="10"/>
    <s v="CAT C"/>
    <x v="0"/>
  </r>
  <r>
    <x v="865"/>
    <n v="2021"/>
    <x v="6"/>
    <x v="0"/>
    <s v="NFT"/>
    <s v="Bangalore-NFT"/>
    <s v="Lysto is building APIs, Tools &amp; Infrastructure to enable the creation &amp; distribution of NFTs across platforms with a few clicks or few lines of code."/>
    <x v="929"/>
    <s v="BEENEXT"/>
    <x v="30"/>
    <x v="1"/>
    <n v="11"/>
    <s v="CAT C"/>
    <x v="0"/>
  </r>
  <r>
    <x v="866"/>
    <n v="2021"/>
    <x v="6"/>
    <x v="0"/>
    <s v="EV"/>
    <s v="Bangalore-EV"/>
    <s v="India's largest Electric Vehicle Charging Platform"/>
    <x v="930"/>
    <s v="Blume Ventures, Micelio Fund"/>
    <x v="30"/>
    <x v="1"/>
    <n v="11"/>
    <s v="CAT C"/>
    <x v="0"/>
  </r>
  <r>
    <x v="867"/>
    <n v="2021"/>
    <x v="6"/>
    <x v="1"/>
    <s v="Equity Management"/>
    <s v="Mumbai-Equity Management"/>
    <s v="Powering private markets - A technology platform for startups and investors."/>
    <x v="931"/>
    <s v="LetsVenture"/>
    <x v="30"/>
    <x v="1"/>
    <n v="10"/>
    <s v="CAT C"/>
    <x v="0"/>
  </r>
  <r>
    <x v="868"/>
    <n v="2020"/>
    <x v="6"/>
    <x v="1"/>
    <s v="Marketing &amp; Advertising"/>
    <s v="Mumbai-Marketing &amp; Advertising"/>
    <s v="ProfitWheel's belief is that only a fraction of customers drive the most profitability for a brand - and we want to help increase their high value customer base."/>
    <x v="932"/>
    <s v="Netcore Cloud, Vallabh Bhansali, Jimmy Mahtani"/>
    <x v="30"/>
    <x v="1"/>
    <n v="10"/>
    <s v="CAT C"/>
    <x v="0"/>
  </r>
  <r>
    <x v="869"/>
    <n v="2020"/>
    <x v="6"/>
    <x v="1"/>
    <s v="Entertainment"/>
    <s v="Mumbai-Entertainment"/>
    <s v="Tamasha, the next-generation interactive entertainment platform."/>
    <x v="933"/>
    <s v="Chiratae Ventures"/>
    <x v="30"/>
    <x v="8"/>
    <n v="10"/>
    <s v="CAT C"/>
    <x v="0"/>
  </r>
  <r>
    <x v="870"/>
    <n v="2020"/>
    <x v="6"/>
    <x v="0"/>
    <s v="Automotive"/>
    <s v="Bangalore-Automotive"/>
    <s v="BeepKart is building a platform to digitize and organize the used two-wheeler market."/>
    <x v="934"/>
    <s v="Stellaris Venture Partners, Chiratae Ventures"/>
    <x v="30"/>
    <x v="1"/>
    <n v="9"/>
    <s v="CAT C"/>
    <x v="0"/>
  </r>
  <r>
    <x v="871"/>
    <n v="2020"/>
    <x v="6"/>
    <x v="0"/>
    <s v="EdTech"/>
    <s v="Bangalore-EdTech"/>
    <s v="Crejo.Fun is a digital extracurricular learning platform being built with an intent to help children discover their passions and interests through creative learning."/>
    <x v="935"/>
    <s v="Matrix Partners India, 021 Capital"/>
    <x v="30"/>
    <x v="1"/>
    <n v="6"/>
    <s v="CAT C"/>
    <x v="0"/>
  </r>
  <r>
    <x v="872"/>
    <n v="2020"/>
    <x v="6"/>
    <x v="5"/>
    <s v="Social commerce"/>
    <s v="New Delhi-Social commerce"/>
    <s v="Redefining social commerce for Tier 2+ cities in India - making e-commerce SOCIAL!"/>
    <x v="936"/>
    <s v="YCombinator, Justin Mateen, Pioneer Fund"/>
    <x v="257"/>
    <x v="1"/>
    <n v="12"/>
    <s v="CAT C"/>
    <x v="0"/>
  </r>
  <r>
    <x v="873"/>
    <n v="2021"/>
    <x v="6"/>
    <x v="0"/>
    <s v="Pet care"/>
    <s v="Bangalore-Pet care"/>
    <s v="Supertails is building a digital pet care platform which offers expert led healthcare services and products."/>
    <x v="937"/>
    <s v="Saama Capital, DSG Consumer Partners"/>
    <x v="258"/>
    <x v="8"/>
    <n v="6"/>
    <s v="CAT C"/>
    <x v="0"/>
  </r>
  <r>
    <x v="874"/>
    <n v="2021"/>
    <x v="6"/>
    <x v="0"/>
    <s v="Computer Software"/>
    <s v="Bangalore-Computer Software"/>
    <s v="Toplyne helps sales teams at product-led companies convert their freemium users!"/>
    <x v="938"/>
    <s v="Sequoia Capital , Together Fund"/>
    <x v="179"/>
    <x v="0"/>
    <n v="11"/>
    <s v="CAT C"/>
    <x v="0"/>
  </r>
  <r>
    <x v="875"/>
    <n v="2020"/>
    <x v="6"/>
    <x v="0"/>
    <s v="FinTech"/>
    <s v="Bangalore-FinTech"/>
    <s v="TWID is shaping the future of Digital Currencies, delivering new-age fintech solutions"/>
    <x v="939"/>
    <s v="BEENEXT, Sequoia’s Surge"/>
    <x v="179"/>
    <x v="0"/>
    <n v="7"/>
    <s v="CAT C"/>
    <x v="0"/>
  </r>
  <r>
    <x v="788"/>
    <n v="2020"/>
    <x v="6"/>
    <x v="0"/>
    <s v="Insuretech"/>
    <s v="Bangalore-Insuretech"/>
    <s v="Affordable insurance for the next billion Indians"/>
    <x v="847"/>
    <s v="Roshan Abbas, Ritesh Malik"/>
    <x v="179"/>
    <x v="8"/>
    <n v="6"/>
    <s v="CAT C"/>
    <x v="0"/>
  </r>
  <r>
    <x v="876"/>
    <n v="2021"/>
    <x v="6"/>
    <x v="0"/>
    <s v="Computer Software"/>
    <s v="Bangalore-Computer Software"/>
    <s v="A startup solving inefficiencies in the agri supply chain"/>
    <x v="940"/>
    <s v="Vertex Ventures, Omnivore"/>
    <x v="181"/>
    <x v="0"/>
    <n v="10"/>
    <s v="CAT C"/>
    <x v="0"/>
  </r>
  <r>
    <x v="877"/>
    <n v="2020"/>
    <x v="6"/>
    <x v="5"/>
    <s v="Financial Services"/>
    <s v="New Delhi-Financial Services"/>
    <s v="Ruptok fintech Pvt. Ltd. is an online gold loan service provider , with attractive interests rate ."/>
    <x v="941"/>
    <s v="Manuvel Malabar Jewellers"/>
    <x v="183"/>
    <x v="8"/>
    <n v="11"/>
    <s v="CAT C"/>
    <x v="0"/>
  </r>
  <r>
    <x v="878"/>
    <n v="2020"/>
    <x v="6"/>
    <x v="0"/>
    <s v="Automotive"/>
    <s v="Bangalore-Automotive"/>
    <s v="Building India’s strongest and smartest electric 2 wheelers"/>
    <x v="942"/>
    <s v="Let’s Venture, Better Capital"/>
    <x v="183"/>
    <x v="1"/>
    <n v="10"/>
    <s v="CAT C"/>
    <x v="0"/>
  </r>
  <r>
    <x v="879"/>
    <n v="2020"/>
    <x v="6"/>
    <x v="10"/>
    <s v="Computer Software"/>
    <s v="Hyderabad-Computer Software"/>
    <s v="Just-in-time Sales Enablement Platform"/>
    <x v="943"/>
    <s v="Stellaris Venture Partners"/>
    <x v="183"/>
    <x v="1"/>
    <n v="9"/>
    <s v="CAT B"/>
    <x v="0"/>
  </r>
  <r>
    <x v="880"/>
    <n v="2020"/>
    <x v="6"/>
    <x v="6"/>
    <s v="Gaming"/>
    <s v="Noida-Gaming"/>
    <s v="An online platform on which developers can host their games and gamers can come together as a community to enjoy experiences, compete, challenge and win!"/>
    <x v="944"/>
    <s v="Aditya Duggar"/>
    <x v="183"/>
    <x v="1"/>
    <n v="9"/>
    <s v="CAT C"/>
    <x v="0"/>
  </r>
  <r>
    <x v="881"/>
    <n v="2020"/>
    <x v="6"/>
    <x v="0"/>
    <s v="SaaS startup"/>
    <s v="Bangalore-SaaS startup"/>
    <s v="Factors.AI is a Marketing Analytics platform providing sophisticated omnichannel, every-touch attribution technology and unparalleled performance insights for Marketers"/>
    <x v="945"/>
    <s v="Elevation Partners, Emergent Ventures"/>
    <x v="183"/>
    <x v="0"/>
    <n v="8"/>
    <s v="CAT C"/>
    <x v="0"/>
  </r>
  <r>
    <x v="882"/>
    <n v="2020"/>
    <x v="6"/>
    <x v="1"/>
    <s v="SportsTech"/>
    <s v="Mumbai-SportsTech"/>
    <s v="A one stop destination to build a successful career in the Indian sports industry!"/>
    <x v="946"/>
    <s v="Punit Balan"/>
    <x v="183"/>
    <x v="0"/>
    <n v="8"/>
    <s v="CAT C"/>
    <x v="0"/>
  </r>
  <r>
    <x v="882"/>
    <n v="2020"/>
    <x v="6"/>
    <x v="1"/>
    <s v="SportsTech"/>
    <s v="Mumbai-SportsTech"/>
    <s v="A one stop destination to build a successful career in the Indian sports industry!"/>
    <x v="946"/>
    <s v="Punit Balan"/>
    <x v="183"/>
    <x v="8"/>
    <n v="8"/>
    <s v="CAT C"/>
    <x v="0"/>
  </r>
  <r>
    <x v="883"/>
    <n v="2020"/>
    <x v="6"/>
    <x v="0"/>
    <s v="AgriTech"/>
    <s v="Bangalore-AgriTech"/>
    <s v="FAARMS™ is a new age digital platform which aims to offer a one-stop solution to farmers."/>
    <x v="947"/>
    <m/>
    <x v="183"/>
    <x v="1"/>
    <n v="8"/>
    <s v="CAT C"/>
    <x v="0"/>
  </r>
  <r>
    <x v="884"/>
    <n v="2020"/>
    <x v="6"/>
    <x v="6"/>
    <s v="EdTech"/>
    <s v="Noida-EdTech"/>
    <s v="Edukemy is the first EdTech company in the country, in the non –STEM segment, offering an immersive learning experience to the students, supported by cutting-edge technology and an AI-based evaluation system."/>
    <x v="948"/>
    <s v="Auxano, Falcon5"/>
    <x v="183"/>
    <x v="8"/>
    <n v="7"/>
    <s v="CAT C"/>
    <x v="0"/>
  </r>
  <r>
    <x v="885"/>
    <n v="2020"/>
    <x v="6"/>
    <x v="0"/>
    <s v="Marketing &amp; Advertising"/>
    <s v="Bangalore-Marketing &amp; Advertising"/>
    <s v="Mailmodo is a complete email marketing solution enabling users to create and send app-like interactive emails to improve email conversions."/>
    <x v="949"/>
    <s v="Sequoia’s Surge, Y Combinator"/>
    <x v="183"/>
    <x v="1"/>
    <n v="7"/>
    <s v="CAT C"/>
    <x v="0"/>
  </r>
  <r>
    <x v="886"/>
    <n v="2020"/>
    <x v="6"/>
    <x v="10"/>
    <s v="IT startup"/>
    <s v="Hyderabad-IT startup"/>
    <s v="HESA is connecting Bharat with India and India with Bharat Phygitally. We are bridging the gap for the world’s largest customer base that resides in rural India."/>
    <x v="950"/>
    <s v="Venture Catalysts, 9Unicorns"/>
    <x v="183"/>
    <x v="1"/>
    <n v="6"/>
    <s v="CAT B"/>
    <x v="0"/>
  </r>
  <r>
    <x v="887"/>
    <n v="2021"/>
    <x v="6"/>
    <x v="0"/>
    <s v="Consulting"/>
    <s v="Bangalore-Consulting"/>
    <s v="Help small businesses grow their sales via our customer interaction and growth platform."/>
    <x v="951"/>
    <s v="021 Capital, Sparrow Capital"/>
    <x v="259"/>
    <x v="1"/>
    <n v="7"/>
    <s v="CAT C"/>
    <x v="0"/>
  </r>
  <r>
    <x v="888"/>
    <n v="2020"/>
    <x v="6"/>
    <x v="0"/>
    <s v="EdTech"/>
    <s v="Bangalore-EdTech"/>
    <s v="A mission to educate India and make its young and dynamic population job ready."/>
    <x v="952"/>
    <s v="Sequoia Surge"/>
    <x v="259"/>
    <x v="0"/>
    <n v="7"/>
    <s v="CAT C"/>
    <x v="0"/>
  </r>
  <r>
    <x v="889"/>
    <n v="2020"/>
    <x v="6"/>
    <x v="0"/>
    <s v="Software"/>
    <s v="Bangalore-Software"/>
    <s v="SimpliContract is an Enterprise SaaS offering, focused on end to end Contract Life-cycle Management."/>
    <x v="953"/>
    <s v="Kalaari Capital"/>
    <x v="259"/>
    <x v="1"/>
    <n v="6"/>
    <s v="CAT C"/>
    <x v="0"/>
  </r>
  <r>
    <x v="890"/>
    <n v="2020"/>
    <x v="6"/>
    <x v="0"/>
    <s v="Computer software"/>
    <s v="Bangalore-Computer software"/>
    <s v="AI-Based Platform Built Exclusively for Remote Selling"/>
    <x v="954"/>
    <s v="Chiratae Ventures"/>
    <x v="185"/>
    <x v="6"/>
    <n v="8"/>
    <s v="CAT C"/>
    <x v="0"/>
  </r>
  <r>
    <x v="891"/>
    <n v="2021"/>
    <x v="6"/>
    <x v="1"/>
    <s v="Music"/>
    <s v="Mumbai-Music"/>
    <s v="THE BEST ROYALTY-FREE MUSIC TO CREATE TRENDING VIDEOS"/>
    <x v="955"/>
    <s v="9Unicorns, Ashneer Grover"/>
    <x v="228"/>
    <x v="1"/>
    <n v="12"/>
    <s v="CAT C"/>
    <x v="0"/>
  </r>
  <r>
    <x v="891"/>
    <n v="2021"/>
    <x v="6"/>
    <x v="1"/>
    <s v="Music"/>
    <s v="Mumbai-Music"/>
    <s v="THE BEST ROYALTY-FREE MUSIC TO CREATE TRENDING VIDEOS"/>
    <x v="955"/>
    <s v="9Unicorns, Ashneer Grover"/>
    <x v="228"/>
    <x v="1"/>
    <n v="12"/>
    <s v="CAT C"/>
    <x v="0"/>
  </r>
  <r>
    <x v="892"/>
    <n v="2021"/>
    <x v="6"/>
    <x v="5"/>
    <s v="Retail"/>
    <s v="New Delhi-Retail"/>
    <s v="LMCE handholds brands and enables their reach across the UNSERVED &amp; UNDER-SERVED pockets of the country in a SUSTAINABLE manner to drive MEASURABLE growth."/>
    <x v="956"/>
    <s v="Akash Prakash, Madhu Jayakumar, Dipinder Sandhu, Shagun Khandelwal"/>
    <x v="228"/>
    <x v="8"/>
    <n v="11"/>
    <s v="CAT C"/>
    <x v="0"/>
  </r>
  <r>
    <x v="893"/>
    <n v="2021"/>
    <x v="6"/>
    <x v="1"/>
    <s v="Crypto"/>
    <s v="Mumbai-Crypto"/>
    <s v="AcknoLedger is a Global platform that distributes Web 3.0 Digital Assets Seamlessly across all the Metaverses and Gaming"/>
    <x v="957"/>
    <s v="Momentum 6, Basics Capital, Krypital Capital, Shima Capital, Magnus Capital"/>
    <x v="228"/>
    <x v="1"/>
    <n v="10"/>
    <s v="CAT C"/>
    <x v="0"/>
  </r>
  <r>
    <x v="894"/>
    <n v="2020"/>
    <x v="6"/>
    <x v="5"/>
    <s v="Financial Services"/>
    <s v="New Delhi-Financial Services"/>
    <s v="Paytail is revolutionizing the offline commerce by enabling instant paperless EMI's to consumers"/>
    <x v="958"/>
    <s v="Cholamandalam"/>
    <x v="228"/>
    <x v="1"/>
    <n v="9"/>
    <s v="CAT C"/>
    <x v="0"/>
  </r>
  <r>
    <x v="895"/>
    <n v="2020"/>
    <x v="6"/>
    <x v="0"/>
    <s v="Healthcare"/>
    <s v="Bangalore-Healthcare"/>
    <s v="Elda Health is a digital wellness platform that understands women intimately and offers a holistic wellness solution through physical, mental and social interventions."/>
    <x v="959"/>
    <s v="Avaana Capital, Orios Ventures"/>
    <x v="228"/>
    <x v="0"/>
    <n v="8"/>
    <s v="CAT C"/>
    <x v="0"/>
  </r>
  <r>
    <x v="895"/>
    <n v="2020"/>
    <x v="6"/>
    <x v="0"/>
    <s v="Healthcare"/>
    <s v="Bangalore-Healthcare"/>
    <s v="Elda Health is a digital wellness platform that understands women intimately and offers a holistic wellness solution through physical, mental and social interventions."/>
    <x v="959"/>
    <s v="Avaana Capital, Orios Ventures"/>
    <x v="228"/>
    <x v="1"/>
    <n v="8"/>
    <s v="CAT C"/>
    <x v="0"/>
  </r>
  <r>
    <x v="896"/>
    <n v="2020"/>
    <x v="6"/>
    <x v="0"/>
    <s v="SaaS startup"/>
    <s v="Bangalore-SaaS startup"/>
    <s v="Murf AI is working on simplifying voice audio and making high-quality voice overs accessible to everyone, using artificial intelligence."/>
    <x v="960"/>
    <s v="Elevation Capital"/>
    <x v="228"/>
    <x v="1"/>
    <n v="7"/>
    <s v="CAT C"/>
    <x v="0"/>
  </r>
  <r>
    <x v="897"/>
    <n v="2021"/>
    <x v="6"/>
    <x v="0"/>
    <s v="Information Technology &amp; Services"/>
    <s v="Bangalore-Information Technology &amp; Services"/>
    <s v="Empowering Brands and Fintechs to offer banking products contextually to their customers."/>
    <x v="961"/>
    <s v="Kunal Shah, Better Capital"/>
    <x v="188"/>
    <x v="0"/>
    <n v="10"/>
    <s v="CAT C"/>
    <x v="0"/>
  </r>
  <r>
    <x v="898"/>
    <n v="2021"/>
    <x v="6"/>
    <x v="0"/>
    <s v="E-learning"/>
    <s v="Bangalore-E-learning"/>
    <s v="Kafqa Academy is a global performing arts academy that offers classes in dancing, singing, and speech &amp; drama."/>
    <x v="962"/>
    <s v="Global Founders Capital, Enzia Ventures, Better Capital"/>
    <x v="188"/>
    <x v="1"/>
    <n v="10"/>
    <s v="CAT C"/>
    <x v="0"/>
  </r>
  <r>
    <x v="899"/>
    <n v="2020"/>
    <x v="6"/>
    <x v="1"/>
    <s v="Real Estate"/>
    <s v="Mumbai-Real Estate"/>
    <s v="PropReturns is a platform for users to invest in Indian Real Estate backed by data."/>
    <x v="963"/>
    <s v="Y Combinator , Goodwater Capital"/>
    <x v="45"/>
    <x v="0"/>
    <n v="12"/>
    <s v="CAT C"/>
    <x v="0"/>
  </r>
  <r>
    <x v="900"/>
    <n v="2021"/>
    <x v="6"/>
    <x v="1"/>
    <s v="Professional Training &amp; Coaching"/>
    <s v="Mumbai-Professional Training &amp; Coaching"/>
    <s v="One to One Personal Fitness Coaching"/>
    <x v="964"/>
    <s v="Jani Ventures INC"/>
    <x v="45"/>
    <x v="0"/>
    <n v="9"/>
    <s v="CAT C"/>
    <x v="0"/>
  </r>
  <r>
    <x v="779"/>
    <n v="2020"/>
    <x v="6"/>
    <x v="0"/>
    <s v="EdTech"/>
    <s v="Bangalore-EdTech"/>
    <s v="Codingal is on a mission to inspire school kids to fall in love with coding. Backed by Y Combinator!"/>
    <x v="965"/>
    <m/>
    <x v="45"/>
    <x v="1"/>
    <n v="9"/>
    <s v="CAT C"/>
    <x v="0"/>
  </r>
  <r>
    <x v="901"/>
    <n v="2020"/>
    <x v="6"/>
    <x v="0"/>
    <s v="Information Technology"/>
    <s v="Bangalore-Information Technology"/>
    <s v="MedPay® is building the real-time claims adjudication platform for health insurers."/>
    <x v="966"/>
    <s v="Entrepreneur First (EF), GrowX Ventures"/>
    <x v="45"/>
    <x v="1"/>
    <n v="7"/>
    <s v="CAT C"/>
    <x v="0"/>
  </r>
  <r>
    <x v="902"/>
    <n v="2021"/>
    <x v="6"/>
    <x v="26"/>
    <s v="Financial Services"/>
    <s v="Pune-Financial Services"/>
    <s v="4Fin is a Fintech Platform catering to needs of Smart Bharat."/>
    <x v="967"/>
    <s v="Curesense Therapeutics"/>
    <x v="189"/>
    <x v="11"/>
    <n v="9"/>
    <s v="CAT C"/>
    <x v="0"/>
  </r>
  <r>
    <x v="182"/>
    <n v="2020"/>
    <x v="6"/>
    <x v="0"/>
    <s v="Financial Services"/>
    <s v="Bangalore-Financial Services"/>
    <s v="Embedded Lending for Small Businesses"/>
    <x v="968"/>
    <s v="Alteria Capital"/>
    <x v="31"/>
    <x v="2"/>
    <n v="10"/>
    <s v="CAT C"/>
    <x v="0"/>
  </r>
  <r>
    <x v="903"/>
    <n v="2021"/>
    <x v="6"/>
    <x v="6"/>
    <s v="Hospital &amp; Health Care"/>
    <s v="Noida-Hospital &amp; Health Care"/>
    <s v="Medpho is a healthcare service provider in India that connects doctors and patients at the click of a call."/>
    <x v="969"/>
    <s v="Cygnus Medicare Group, Probal Ghoshal, Shuchin Bajaj"/>
    <x v="31"/>
    <x v="0"/>
    <n v="9"/>
    <s v="CAT C"/>
    <x v="0"/>
  </r>
  <r>
    <x v="904"/>
    <n v="2020"/>
    <x v="6"/>
    <x v="1"/>
    <s v="FinTech"/>
    <s v="Mumbai-FinTech"/>
    <s v="A Fintech startup, offering fast &amp; easy digital processing of Home Loans in a completely reimagined and delightful way."/>
    <x v="970"/>
    <s v="Tomorrow Capital"/>
    <x v="31"/>
    <x v="0"/>
    <n v="9"/>
    <s v="CAT C"/>
    <x v="0"/>
  </r>
  <r>
    <x v="905"/>
    <n v="2020"/>
    <x v="6"/>
    <x v="0"/>
    <s v="Biotechnology"/>
    <s v="Bangalore-Biotechnology"/>
    <s v="Perform Antibody Discovery using Artificial Intelligence."/>
    <x v="971"/>
    <s v="pi Ventures"/>
    <x v="31"/>
    <x v="1"/>
    <n v="9"/>
    <s v="CAT C"/>
    <x v="0"/>
  </r>
  <r>
    <x v="906"/>
    <n v="2021"/>
    <x v="6"/>
    <x v="0"/>
    <s v="Internet"/>
    <s v="Bangalore-Internet"/>
    <s v="Fleek helps track &amp; manage subscriptions in one place."/>
    <x v="972"/>
    <s v="Axilor"/>
    <x v="31"/>
    <x v="1"/>
    <n v="9"/>
    <s v="CAT C"/>
    <x v="0"/>
  </r>
  <r>
    <x v="823"/>
    <n v="2020"/>
    <x v="6"/>
    <x v="5"/>
    <s v="FinTech"/>
    <s v="New Delhi-FinTech"/>
    <s v="Ruptok fintech Pvt. Ltd. is an online gold loan service provider , with attractive interests rate ."/>
    <x v="941"/>
    <s v="Eclear Leasing"/>
    <x v="31"/>
    <x v="0"/>
    <n v="8"/>
    <s v="CAT C"/>
    <x v="0"/>
  </r>
  <r>
    <x v="823"/>
    <n v="2020"/>
    <x v="6"/>
    <x v="5"/>
    <s v="FinTech"/>
    <s v="New Delhi-FinTech"/>
    <s v="Ruptok fintech Pvt. Ltd. is an online gold loan service provider , with attractive interests rate ."/>
    <x v="941"/>
    <s v="Eclear Leasing"/>
    <x v="31"/>
    <x v="0"/>
    <n v="8"/>
    <s v="CAT C"/>
    <x v="0"/>
  </r>
  <r>
    <x v="907"/>
    <n v="2020"/>
    <x v="6"/>
    <x v="0"/>
    <s v="EV startup"/>
    <s v="Bangalore-EV startup"/>
    <s v="Kazam provides end to end Electric Vehicle charging solutions for Office Spaces, Apartments, Restaurants, Shops"/>
    <x v="973"/>
    <s v="Inflection Point Ventures"/>
    <x v="229"/>
    <x v="1"/>
    <n v="6"/>
    <s v="CAT C"/>
    <x v="0"/>
  </r>
  <r>
    <x v="908"/>
    <n v="2020"/>
    <x v="6"/>
    <x v="0"/>
    <s v="Deeptech"/>
    <s v="Bangalore-Deeptech"/>
    <s v="NeuroPixel.AI Labs is a deep tech start-up that works in application of advanced AI/ML and statistical learning theory in Computer Vision and Image Processing area for online retail storefronts."/>
    <x v="559"/>
    <s v="Arvind Venugopal Nair, Amritendu Mukherjee"/>
    <x v="231"/>
    <x v="1"/>
    <n v="9"/>
    <s v="CAT C"/>
    <x v="0"/>
  </r>
  <r>
    <x v="909"/>
    <n v="2020"/>
    <x v="6"/>
    <x v="0"/>
    <s v="Computer Games"/>
    <s v="Bangalore-Computer Games"/>
    <s v="Studio Sirah is founded with a belief in the increasing sophistication of the Indian gamer and the whitespace of midcore India-first games."/>
    <x v="974"/>
    <s v="Lumikai"/>
    <x v="231"/>
    <x v="0"/>
    <n v="8"/>
    <s v="CAT C"/>
    <x v="0"/>
  </r>
  <r>
    <x v="910"/>
    <n v="2021"/>
    <x v="6"/>
    <x v="0"/>
    <s v="Fitness"/>
    <s v="Bangalore-Fitness"/>
    <s v="Mainstream fitness formats are a primitive solution to the modern problems of a sedentary lifestyle."/>
    <x v="975"/>
    <s v="pi Ventures"/>
    <x v="231"/>
    <x v="1"/>
    <n v="7"/>
    <s v="CAT C"/>
    <x v="0"/>
  </r>
  <r>
    <x v="911"/>
    <n v="2021"/>
    <x v="6"/>
    <x v="1"/>
    <s v="Music"/>
    <s v="Mumbai-Music"/>
    <s v="Artium Academy is an Online Music Education platform that makes learning fun and accessible to people of all ages."/>
    <x v="976"/>
    <s v="Sonu Nigam, Whiteboard Capital"/>
    <x v="260"/>
    <x v="1"/>
    <n v="9"/>
    <s v="CAT C"/>
    <x v="0"/>
  </r>
  <r>
    <x v="912"/>
    <n v="2020"/>
    <x v="6"/>
    <x v="0"/>
    <s v="Information Technology &amp; Services"/>
    <s v="Bangalore-Information Technology &amp; Services"/>
    <s v="Unremot is a personal office for consultants!"/>
    <x v="977"/>
    <s v="Inflection Point Ventures"/>
    <x v="192"/>
    <x v="1"/>
    <n v="12"/>
    <s v="CAT C"/>
    <x v="0"/>
  </r>
  <r>
    <x v="912"/>
    <n v="2020"/>
    <x v="6"/>
    <x v="0"/>
    <s v="Information Technology &amp; Services"/>
    <s v="Bangalore-Information Technology &amp; Services"/>
    <s v="Unremot is a personal office for consultants!"/>
    <x v="977"/>
    <s v="Inflection Point Ventures"/>
    <x v="192"/>
    <x v="1"/>
    <n v="12"/>
    <s v="CAT C"/>
    <x v="0"/>
  </r>
  <r>
    <x v="913"/>
    <n v="2020"/>
    <x v="6"/>
    <x v="5"/>
    <s v="Consumer Goods"/>
    <s v="New Delhi-Consumer Goods"/>
    <s v="Koparo is a direct-to-consumer brand that is addressing the needs of modern Indian families and their homes."/>
    <x v="978"/>
    <s v="Saama Capital , Titan Capital , DSG Consumer Partners"/>
    <x v="192"/>
    <x v="1"/>
    <n v="11"/>
    <s v="CAT C"/>
    <x v="0"/>
  </r>
  <r>
    <x v="914"/>
    <n v="2020"/>
    <x v="6"/>
    <x v="0"/>
    <s v="Media"/>
    <s v="Bangalore-Media"/>
    <s v="Crater is where you join 5000+ mentors, creators &amp; experts while they stream their knowledge and skills live."/>
    <x v="979"/>
    <s v="LC Nueva AIF"/>
    <x v="192"/>
    <x v="1"/>
    <n v="10"/>
    <s v="CAT C"/>
    <x v="0"/>
  </r>
  <r>
    <x v="873"/>
    <n v="2021"/>
    <x v="6"/>
    <x v="0"/>
    <s v="Consumer Services"/>
    <s v="Bangalore-Consumer Services"/>
    <s v="Supertails is building a digital pet care platform which offers expert led healthcare services and products."/>
    <x v="937"/>
    <s v="Alteria Capital"/>
    <x v="192"/>
    <x v="0"/>
    <n v="9"/>
    <s v="CAT C"/>
    <x v="0"/>
  </r>
  <r>
    <x v="915"/>
    <n v="2020"/>
    <x v="6"/>
    <x v="0"/>
    <s v="FinTech"/>
    <s v="Bangalore-FinTech"/>
    <s v="GoSats is a bitcoin stacking app that lets users earn bitcoin cashbacks when they shop with our partnered merchants."/>
    <x v="980"/>
    <s v="Alphabit Fund, Fulgur Ventures, Stacks Accelerator, SBX Capital"/>
    <x v="192"/>
    <x v="1"/>
    <n v="8"/>
    <s v="CAT C"/>
    <x v="0"/>
  </r>
  <r>
    <x v="916"/>
    <n v="2020"/>
    <x v="6"/>
    <x v="5"/>
    <s v="Networking"/>
    <s v="New Delhi-Networking"/>
    <s v="A video first global platform of senior professionals, connecting 1:1, virtually or over coffee, building a powerful, long-lasting relationship."/>
    <x v="981"/>
    <s v="Paradigm Shift Capital, AngelList India"/>
    <x v="261"/>
    <x v="11"/>
    <n v="6"/>
    <s v="CAT C"/>
    <x v="0"/>
  </r>
  <r>
    <x v="767"/>
    <n v="2020"/>
    <x v="6"/>
    <x v="0"/>
    <s v="Health, Wellness &amp; Fitness"/>
    <s v="Bangalore-Health, Wellness &amp; Fitness"/>
    <s v="Social commerce marketplace for everyday health and wellness."/>
    <x v="982"/>
    <s v="Indian Angel Network"/>
    <x v="11"/>
    <x v="1"/>
    <n v="11"/>
    <s v="CAT C"/>
    <x v="0"/>
  </r>
  <r>
    <x v="917"/>
    <n v="2020"/>
    <x v="6"/>
    <x v="0"/>
    <s v="FinTech"/>
    <s v="Bangalore-FinTech"/>
    <s v="HappyCredit is on a mission to make online shopping delightful for 400mn bharat shoppers with credit, rewards, shopping inspiration and more."/>
    <x v="983"/>
    <s v="Kunal Shah, Krishna Kumar"/>
    <x v="11"/>
    <x v="11"/>
    <n v="9"/>
    <s v="CAT C"/>
    <x v="0"/>
  </r>
  <r>
    <x v="820"/>
    <n v="2020"/>
    <x v="6"/>
    <x v="5"/>
    <s v="FinTech"/>
    <s v="New Delhi-FinTech"/>
    <s v="Junio is a kids-focused digital pocket money-smart card."/>
    <x v="984"/>
    <s v="Amit Lakhotia, Pravin Jadhav"/>
    <x v="11"/>
    <x v="1"/>
    <n v="6"/>
    <s v="CAT C"/>
    <x v="0"/>
  </r>
  <r>
    <x v="918"/>
    <n v="2020"/>
    <x v="6"/>
    <x v="1"/>
    <s v="Textiles"/>
    <s v="Mumbai-Textiles"/>
    <s v="Artisans handcraft exquisite and environment-friendly home linens using only the most sustainable fabrics like linen, hemp, and lyocell."/>
    <x v="985"/>
    <s v="Apoorva Sharma, The Chennai Angels, Karthik Bhat"/>
    <x v="262"/>
    <x v="1"/>
    <n v="10"/>
    <s v="CAT C"/>
    <x v="0"/>
  </r>
  <r>
    <x v="919"/>
    <n v="2020"/>
    <x v="6"/>
    <x v="0"/>
    <s v="Construction"/>
    <s v="Bangalore-Construction"/>
    <s v="Home construction app for finding ideas and service providers near you"/>
    <x v="986"/>
    <s v="Better Capital"/>
    <x v="263"/>
    <x v="11"/>
    <n v="9"/>
    <s v="CAT C"/>
    <x v="0"/>
  </r>
  <r>
    <x v="920"/>
    <n v="2020"/>
    <x v="6"/>
    <x v="1"/>
    <s v="Consumer Goods"/>
    <s v="Mumbai-Consumer Goods"/>
    <s v="Identify and partner with the upcoming eCommerce-1st brands that sell on marketplaces and have a successful track record of positive reviews &amp; ratings"/>
    <x v="987"/>
    <m/>
    <x v="194"/>
    <x v="0"/>
    <n v="12"/>
    <s v="CAT C"/>
    <x v="0"/>
  </r>
  <r>
    <x v="920"/>
    <n v="2020"/>
    <x v="6"/>
    <x v="1"/>
    <s v="Consumer Goods"/>
    <s v="Mumbai-Consumer Goods"/>
    <s v="Identify and partner with the upcoming eCommerce-1st brands that sell on marketplaces and have a successful track record of positive reviews &amp; ratings"/>
    <x v="987"/>
    <m/>
    <x v="194"/>
    <x v="0"/>
    <n v="12"/>
    <s v="CAT C"/>
    <x v="0"/>
  </r>
  <r>
    <x v="921"/>
    <n v="2020"/>
    <x v="6"/>
    <x v="0"/>
    <s v="Real Estate"/>
    <s v="Bangalore-Real Estate"/>
    <s v="Settl. is a technology-driven accommodation platform focused on providing a convenient and high-quality living experience for young millennials."/>
    <x v="988"/>
    <s v="ah! Ventures, We Founder Circle"/>
    <x v="194"/>
    <x v="1"/>
    <n v="11"/>
    <s v="CAT C"/>
    <x v="0"/>
  </r>
  <r>
    <x v="922"/>
    <n v="2021"/>
    <x v="6"/>
    <x v="0"/>
    <s v="E-learning"/>
    <s v="Bangalore-E-learning"/>
    <s v="Playto Labs provides robotics toys and online classes for kids to help them develop the key 21st century skills. Book a free trial for your child today at www.playtolabs.com"/>
    <x v="989"/>
    <s v="Inflection Point Ventures"/>
    <x v="194"/>
    <x v="1"/>
    <n v="10"/>
    <s v="CAT C"/>
    <x v="0"/>
  </r>
  <r>
    <x v="242"/>
    <n v="2020"/>
    <x v="6"/>
    <x v="5"/>
    <s v="Financial Services"/>
    <s v="New Delhi-Financial Services"/>
    <s v="BankSathi is a Fintech platform to empower consumers to save money and time on financial products through safe, easy, and trustable shopping experience."/>
    <x v="247"/>
    <s v="Dinesh Godara, Anuj Ahuja, Aditya"/>
    <x v="194"/>
    <x v="0"/>
    <n v="10"/>
    <s v="CAT C"/>
    <x v="0"/>
  </r>
  <r>
    <x v="923"/>
    <n v="2020"/>
    <x v="6"/>
    <x v="0"/>
    <s v="EdTech"/>
    <s v="Bangalore-EdTech"/>
    <s v="FlashPrep is the smart way to master learning."/>
    <x v="990"/>
    <s v="Venture Highway"/>
    <x v="194"/>
    <x v="11"/>
    <n v="8"/>
    <s v="CAT C"/>
    <x v="0"/>
  </r>
  <r>
    <x v="775"/>
    <n v="2020"/>
    <x v="6"/>
    <x v="1"/>
    <s v="Logistics"/>
    <s v="Mumbai-Logistics"/>
    <s v="Celcius is a asset light startup with a web and app based SaaS platform which brings the complete cold chain solution network ONLINE"/>
    <x v="991"/>
    <s v="Mumbai Angels Network, Huddle, Lumis Partners"/>
    <x v="194"/>
    <x v="0"/>
    <n v="8"/>
    <s v="CAT C"/>
    <x v="0"/>
  </r>
  <r>
    <x v="924"/>
    <n v="2020"/>
    <x v="6"/>
    <x v="1"/>
    <s v="Healthcare"/>
    <s v="Mumbai-Healthcare"/>
    <s v="India’s First Digital Admission Desk for Hospitalisation."/>
    <x v="992"/>
    <s v="Venture Catalysts"/>
    <x v="194"/>
    <x v="1"/>
    <n v="7"/>
    <s v="CAT C"/>
    <x v="0"/>
  </r>
  <r>
    <x v="925"/>
    <n v="2020"/>
    <x v="6"/>
    <x v="0"/>
    <s v="EdTech"/>
    <s v="Bangalore-EdTech"/>
    <s v="Cohort based extracurricular course for kids"/>
    <x v="993"/>
    <s v="HNIs, Angels"/>
    <x v="194"/>
    <x v="1"/>
    <n v="6"/>
    <s v="CAT C"/>
    <x v="0"/>
  </r>
  <r>
    <x v="926"/>
    <n v="2020"/>
    <x v="6"/>
    <x v="1"/>
    <s v="FinTech"/>
    <s v="Mumbai-FinTech"/>
    <s v="BimaPe demystifies Insurance and its Management for individuals and families across India. 'BimaPe Bharosa Karo'"/>
    <x v="994"/>
    <s v="iSeed, Titan Capital"/>
    <x v="194"/>
    <x v="11"/>
    <n v="6"/>
    <s v="CAT C"/>
    <x v="0"/>
  </r>
  <r>
    <x v="927"/>
    <n v="2020"/>
    <x v="6"/>
    <x v="10"/>
    <s v="E-commerce"/>
    <s v="Hyderabad-E-commerce"/>
    <s v="Convert Instagram Page Into an Online Store in under 2-minutes. Create a free online store and automate your sales."/>
    <x v="995"/>
    <s v="Unicorn India Ventures"/>
    <x v="194"/>
    <x v="1"/>
    <n v="6"/>
    <s v="CAT B"/>
    <x v="0"/>
  </r>
  <r>
    <x v="928"/>
    <n v="2021"/>
    <x v="6"/>
    <x v="0"/>
    <s v="E-learning"/>
    <s v="Bangalore-E-learning"/>
    <s v="The ultimate 1:1 live e-learning platform providing personalized hands-on learning for kids"/>
    <x v="996"/>
    <s v="Aroa Ventures"/>
    <x v="195"/>
    <x v="0"/>
    <n v="10"/>
    <s v="CAT C"/>
    <x v="0"/>
  </r>
  <r>
    <x v="929"/>
    <n v="2021"/>
    <x v="6"/>
    <x v="1"/>
    <s v="sports"/>
    <s v="Mumbai-sports"/>
    <s v="SportZchain is India's first blockchain based platform poised to disrupt a multi-billion dollar fan engagement industry."/>
    <x v="997"/>
    <s v="Darq Capital, Jagadeesh Atukuri"/>
    <x v="195"/>
    <x v="11"/>
    <n v="10"/>
    <s v="CAT C"/>
    <x v="0"/>
  </r>
  <r>
    <x v="930"/>
    <n v="2020"/>
    <x v="6"/>
    <x v="1"/>
    <s v="E-learning"/>
    <s v="Mumbai-E-learning"/>
    <s v="Make great conversations accessible to everyone through a vibrant, small, safe, and easy real-time audio platform"/>
    <x v="998"/>
    <s v="Inflection Point Ventures"/>
    <x v="195"/>
    <x v="1"/>
    <n v="9"/>
    <s v="CAT C"/>
    <x v="0"/>
  </r>
  <r>
    <x v="931"/>
    <n v="2021"/>
    <x v="6"/>
    <x v="10"/>
    <s v="Financial Services"/>
    <s v="Hyderabad-Financial Services"/>
    <s v="Collateralised NFT &amp; DeFi Liquidity Protocol With Interest Rate Discovery."/>
    <x v="999"/>
    <s v="Old Fashion Research, Nothing Research, Tenzor capital"/>
    <x v="195"/>
    <x v="1"/>
    <n v="9"/>
    <s v="CAT C"/>
    <x v="0"/>
  </r>
  <r>
    <x v="932"/>
    <n v="2021"/>
    <x v="6"/>
    <x v="1"/>
    <s v="Food &amp; Beverages"/>
    <s v="Mumbai-Food &amp; Beverages"/>
    <s v="A mission to make every day eating guilt-free and change the way the world consumes comfort foods."/>
    <x v="1000"/>
    <s v="Titan Capital, Archana Priyadarshini, Gaurav Ahuja"/>
    <x v="264"/>
    <x v="11"/>
    <n v="9"/>
    <s v="CAT C"/>
    <x v="0"/>
  </r>
  <r>
    <x v="933"/>
    <n v="2020"/>
    <x v="6"/>
    <x v="0"/>
    <s v="Healthcare"/>
    <s v="Bangalore-Healthcare"/>
    <s v="Digital health platform delivering personalized care for women’s sexual and reproductive health concerns"/>
    <x v="1001"/>
    <s v="Titan Capital"/>
    <x v="197"/>
    <x v="11"/>
    <n v="7"/>
    <s v="CAT C"/>
    <x v="0"/>
  </r>
  <r>
    <x v="934"/>
    <n v="2020"/>
    <x v="6"/>
    <x v="0"/>
    <s v="EdTech"/>
    <s v="Bangalore-EdTech"/>
    <s v="Habbit is online learning community for anyone looking to get mentored in a skill or hobby of their choice."/>
    <x v="1002"/>
    <s v="Ashok Goyal"/>
    <x v="198"/>
    <x v="11"/>
    <n v="9"/>
    <s v="CAT C"/>
    <x v="0"/>
  </r>
  <r>
    <x v="935"/>
    <n v="2020"/>
    <x v="6"/>
    <x v="1"/>
    <s v="Health, Wellness &amp; Fitness"/>
    <s v="Mumbai-Health, Wellness &amp; Fitness"/>
    <s v="An endurance-first fitness tech platform focussed on enabling you to learn, eat, work out and live better."/>
    <x v="1003"/>
    <s v="Astra Ventures, Gaurav Jaitly"/>
    <x v="199"/>
    <x v="0"/>
    <n v="12"/>
    <s v="CAT C"/>
    <x v="0"/>
  </r>
  <r>
    <x v="936"/>
    <n v="2020"/>
    <x v="6"/>
    <x v="0"/>
    <s v="SaaS startup"/>
    <s v="Bangalore-SaaS startup"/>
    <s v="Supercharge files with enterprise-grade security, page-by-page analytics and powerful content automations."/>
    <x v="1004"/>
    <s v="Titan Capital"/>
    <x v="199"/>
    <x v="11"/>
    <n v="11"/>
    <s v="CAT C"/>
    <x v="0"/>
  </r>
  <r>
    <x v="937"/>
    <n v="2021"/>
    <x v="6"/>
    <x v="5"/>
    <s v="Business Supplies &amp; Equipment"/>
    <s v="New Delhi-Business Supplies &amp; Equipment"/>
    <s v="Prodo is an e-commerce platform that provides manufacturing of made-to-order, readymade and white labeled consumables for medium and large enterprises."/>
    <x v="1005"/>
    <s v="Titan Capital, LetsVenture"/>
    <x v="199"/>
    <x v="11"/>
    <n v="11"/>
    <s v="CAT C"/>
    <x v="0"/>
  </r>
  <r>
    <x v="938"/>
    <n v="2020"/>
    <x v="6"/>
    <x v="5"/>
    <s v="EdTech"/>
    <s v="New Delhi-EdTech"/>
    <s v="Revolutionizing learning experience that goes beyond academia"/>
    <x v="1006"/>
    <s v="ITI Growth Opportunities"/>
    <x v="199"/>
    <x v="0"/>
    <n v="8"/>
    <s v="CAT C"/>
    <x v="0"/>
  </r>
  <r>
    <x v="939"/>
    <n v="2020"/>
    <x v="6"/>
    <x v="0"/>
    <s v="E-commerce"/>
    <s v="Bangalore-E-commerce"/>
    <s v="A curated online marketplace for all things sustainable!"/>
    <x v="1007"/>
    <s v="VANS Group"/>
    <x v="199"/>
    <x v="1"/>
    <n v="7"/>
    <s v="CAT C"/>
    <x v="0"/>
  </r>
  <r>
    <x v="940"/>
    <n v="2020"/>
    <x v="6"/>
    <x v="1"/>
    <s v="EdTech"/>
    <s v="Mumbai-EdTech"/>
    <s v="Provide Remediation, Occupational Therapy, Speech Therapy and Socio-emotional coaching for children with Learning Disabilities like Dyslexia, Dysgraphia, Dyscalculia"/>
    <x v="1008"/>
    <m/>
    <x v="199"/>
    <x v="0"/>
    <n v="7"/>
    <s v="CAT C"/>
    <x v="0"/>
  </r>
  <r>
    <x v="941"/>
    <n v="2021"/>
    <x v="6"/>
    <x v="26"/>
    <s v="E-learning"/>
    <s v="Pune-E-learning"/>
    <s v="PingoLearn offers language learning courses with snackable videos."/>
    <x v="1009"/>
    <s v="Titan Capital, Haresh Chawla, AngelList Syndicate"/>
    <x v="46"/>
    <x v="0"/>
    <n v="12"/>
    <s v="CAT C"/>
    <x v="0"/>
  </r>
  <r>
    <x v="941"/>
    <n v="2021"/>
    <x v="6"/>
    <x v="26"/>
    <s v="E-learning"/>
    <s v="Pune-E-learning"/>
    <s v="PingoLearn offers language learning courses with snackable videos."/>
    <x v="1009"/>
    <s v="Titan Capital, Haresh Chawla, AngelList Syndicate"/>
    <x v="46"/>
    <x v="0"/>
    <n v="12"/>
    <s v="CAT C"/>
    <x v="0"/>
  </r>
  <r>
    <x v="942"/>
    <n v="2021"/>
    <x v="6"/>
    <x v="6"/>
    <s v="Digital platform"/>
    <s v="Noida-Digital platform"/>
    <s v="ShopMyLooks turns social media photos &amp; videos into shop-the-look thus helping creators monetize their entire content."/>
    <x v="1010"/>
    <s v="Capital A, Collective Artists Network"/>
    <x v="46"/>
    <x v="0"/>
    <n v="12"/>
    <s v="CAT C"/>
    <x v="0"/>
  </r>
  <r>
    <x v="943"/>
    <n v="2020"/>
    <x v="6"/>
    <x v="0"/>
    <s v="Online Media"/>
    <s v="Bangalore-Online Media"/>
    <s v="A one-stop solution for aggregated content in vernacular languages"/>
    <x v="1011"/>
    <s v="Titan Capital, AngelList's syndicate"/>
    <x v="46"/>
    <x v="11"/>
    <n v="9"/>
    <s v="CAT C"/>
    <x v="0"/>
  </r>
  <r>
    <x v="944"/>
    <n v="2020"/>
    <x v="6"/>
    <x v="0"/>
    <s v="Financial Services"/>
    <s v="Bangalore-Financial Services"/>
    <s v="TRDR is an all-new approach to investing."/>
    <x v="1012"/>
    <s v="Kunal Shah, Snehal Fulzele"/>
    <x v="202"/>
    <x v="0"/>
    <n v="11"/>
    <s v="CAT C"/>
    <x v="0"/>
  </r>
  <r>
    <x v="945"/>
    <n v="2020"/>
    <x v="6"/>
    <x v="5"/>
    <s v="Job discovery platform"/>
    <s v="New Delhi-Job discovery platform"/>
    <s v="India's first District level/ Hyper Local Job discovery platform"/>
    <x v="1013"/>
    <s v="SucSEED Indovation Fund"/>
    <x v="265"/>
    <x v="1"/>
    <n v="6"/>
    <s v="CAT C"/>
    <x v="0"/>
  </r>
  <r>
    <x v="946"/>
    <n v="2020"/>
    <x v="6"/>
    <x v="0"/>
    <s v="SaaS startup"/>
    <s v="Bangalore-SaaS startup"/>
    <s v="Samaaro is a virtual event platform designed to help organizations host scalable, secure, and effective virtual events for a global audience"/>
    <x v="1014"/>
    <s v="Chaitanya Kalipatnapu, Kedar Gavane"/>
    <x v="266"/>
    <x v="0"/>
    <n v="6"/>
    <s v="CAT C"/>
    <x v="0"/>
  </r>
  <r>
    <x v="947"/>
    <n v="2020"/>
    <x v="6"/>
    <x v="1"/>
    <s v="Commercial Real Estate"/>
    <s v="Mumbai-Commercial Real Estate"/>
    <s v="Democratising Real Estate Ownership"/>
    <x v="1015"/>
    <s v="Aryaman Vir"/>
    <x v="204"/>
    <x v="31"/>
    <n v="6"/>
    <s v="CAT C"/>
    <x v="0"/>
  </r>
  <r>
    <x v="835"/>
    <n v="2020"/>
    <x v="6"/>
    <x v="0"/>
    <s v="HealthCare"/>
    <s v="Bangalore-HealthCare"/>
    <s v="Onsurity is an employee healthcare platform providing a monthly healthcare membership with group health insurance to emerging businesses."/>
    <x v="1016"/>
    <s v="Jitendra Gupta, Harsh Shah"/>
    <x v="204"/>
    <x v="0"/>
    <n v="4"/>
    <s v="CAT C"/>
    <x v="0"/>
  </r>
  <r>
    <x v="948"/>
    <n v="2020"/>
    <x v="6"/>
    <x v="7"/>
    <s v="E-learning"/>
    <s v="Jaipur-E-learning"/>
    <s v="Trying to solve the problem of unemployment in young graduates, who, despite having college degrees, don't have the skills for the real world."/>
    <x v="1017"/>
    <s v="IAN"/>
    <x v="15"/>
    <x v="1"/>
    <n v="7"/>
    <s v="CAT B"/>
    <x v="1"/>
  </r>
  <r>
    <x v="949"/>
    <n v="2021"/>
    <x v="6"/>
    <x v="3"/>
    <s v="NFT Marketplace"/>
    <s v="Gurugram-NFT Marketplace"/>
    <s v="NFT Marketplace to buy or sell NFT tokens in minutes or set up your own NFT store, website, a storefront in minutes."/>
    <x v="1018"/>
    <s v="Jayanti Kanani"/>
    <x v="15"/>
    <x v="1"/>
    <n v="7"/>
    <s v="CAT B"/>
    <x v="1"/>
  </r>
  <r>
    <x v="950"/>
    <n v="2021"/>
    <x v="6"/>
    <x v="3"/>
    <s v="Consumer Goods"/>
    <s v="Gurugram-Consumer Goods"/>
    <s v="The Ayurveda Co. represents things that are all Ayurvedic at heart and are suited for the contemporary landscape."/>
    <x v="1019"/>
    <s v="GetVantage, Velocity, Shiprocket Capital"/>
    <x v="15"/>
    <x v="0"/>
    <n v="7"/>
    <s v="CAT B"/>
    <x v="1"/>
  </r>
  <r>
    <x v="951"/>
    <n v="2020"/>
    <x v="6"/>
    <x v="3"/>
    <s v="D2C Fashion"/>
    <s v="Gurugram-D2C Fashion"/>
    <s v="Almo is a Premium Men's essentianls wear brand focused on bringing sophisticated yet functional designs to wardrobe."/>
    <x v="1020"/>
    <s v="Angelist India"/>
    <x v="15"/>
    <x v="1"/>
    <n v="6"/>
    <s v="CAT B"/>
    <x v="1"/>
  </r>
  <r>
    <x v="952"/>
    <n v="2020"/>
    <x v="6"/>
    <x v="2"/>
    <s v="SpaceTech"/>
    <s v="Chennai-SpaceTech"/>
    <s v="GalaxEye enables businesses to make better Decisions &amp; perform operations efficiently via Space Technology."/>
    <x v="1021"/>
    <s v="Speciale Invest"/>
    <x v="15"/>
    <x v="11"/>
    <n v="6"/>
    <s v="CAT C"/>
    <x v="1"/>
  </r>
  <r>
    <x v="953"/>
    <n v="2020"/>
    <x v="6"/>
    <x v="3"/>
    <s v="Food &amp; Beverages"/>
    <s v="Gurugram-Food &amp; Beverages"/>
    <s v="Kwik Foods is one of the fastest-growing D2C fresh food brands that is disrupting the food industry"/>
    <x v="1022"/>
    <s v="9Unicorns"/>
    <x v="15"/>
    <x v="1"/>
    <n v="6"/>
    <s v="CAT B"/>
    <x v="1"/>
  </r>
  <r>
    <x v="954"/>
    <n v="2020"/>
    <x v="6"/>
    <x v="3"/>
    <s v="Consumer goods"/>
    <s v="Gurugram-Consumer goods"/>
    <s v="A tech-driven company that acquires, operates, and scales outstanding ecommerce brands in India."/>
    <x v="1023"/>
    <s v="Crossbeam Venture Partners"/>
    <x v="15"/>
    <x v="1"/>
    <n v="6"/>
    <s v="CAT B"/>
    <x v="1"/>
  </r>
  <r>
    <x v="955"/>
    <n v="2020"/>
    <x v="6"/>
    <x v="3"/>
    <s v="Fantasy sports"/>
    <s v="Gurugram-Fantasy sports"/>
    <s v="Fantasy Akhada offers fantasy sports platform for cricket and football."/>
    <x v="1024"/>
    <s v="Harsha Bhogle"/>
    <x v="63"/>
    <x v="0"/>
    <n v="4"/>
    <s v="CAT B"/>
    <x v="1"/>
  </r>
  <r>
    <x v="956"/>
    <n v="2020"/>
    <x v="6"/>
    <x v="2"/>
    <s v="AI startup"/>
    <s v="Chennai-AI startup"/>
    <s v="SuperOps.ai is an early stage startup in the MSP space."/>
    <x v="1025"/>
    <s v="Ramakant Sharma, Elevation Capital"/>
    <x v="9"/>
    <x v="1"/>
    <n v="5"/>
    <s v="CAT C"/>
    <x v="1"/>
  </r>
  <r>
    <x v="957"/>
    <n v="2020"/>
    <x v="6"/>
    <x v="66"/>
    <s v="HealthTech"/>
    <s v="Nagpur-HealthTech"/>
    <s v="YourPhysio is a healthcare company on a mission to deliver 10x better patient experience in the domain of physiotherapy."/>
    <x v="1026"/>
    <s v="Better Capital, Titan Capital"/>
    <x v="78"/>
    <x v="11"/>
    <n v="2"/>
    <s v="CAT C"/>
    <x v="1"/>
  </r>
  <r>
    <x v="958"/>
    <n v="2021"/>
    <x v="6"/>
    <x v="3"/>
    <s v="FinTech"/>
    <s v="Gurugram-FinTech"/>
    <s v="FypMoney is Digital NEO Bank for Teenagers, empowering them with financial literacy and ease of secured financial transactions."/>
    <x v="1027"/>
    <s v="Liberatha Kallat, Mukesh Yadav, Dinesh Nagpal"/>
    <x v="3"/>
    <x v="1"/>
    <n v="4"/>
    <s v="CAT B"/>
    <x v="1"/>
  </r>
  <r>
    <x v="959"/>
    <n v="2020"/>
    <x v="6"/>
    <x v="3"/>
    <s v="Trading platform"/>
    <s v="Gurugram-Trading platform"/>
    <s v="One-stop solution for all your procurement needs"/>
    <x v="1028"/>
    <s v="Saama Capital, India Quotient"/>
    <x v="3"/>
    <x v="1"/>
    <n v="2"/>
    <s v="CAT B"/>
    <x v="1"/>
  </r>
  <r>
    <x v="960"/>
    <n v="2020"/>
    <x v="6"/>
    <x v="35"/>
    <s v="Software company"/>
    <s v="Indore-Software company"/>
    <s v="Build your next app or website with our exclusive network of certified IT companies."/>
    <x v="1029"/>
    <s v="Vijay Shekhar Sharma, Dr Ritesh Malik"/>
    <x v="42"/>
    <x v="1"/>
    <n v="2"/>
    <s v="CAT C"/>
    <x v="1"/>
  </r>
  <r>
    <x v="961"/>
    <n v="2020"/>
    <x v="6"/>
    <x v="3"/>
    <s v="E-commerce"/>
    <s v="Gurugram-E-commerce"/>
    <s v="Shop packaged drinking water, beverages from your favorite brands i.e. Kinley, Bisleri, Aquafina, Coca-cola, Pepsi etc"/>
    <x v="1030"/>
    <s v="ah! Ventures"/>
    <x v="42"/>
    <x v="0"/>
    <n v="2"/>
    <s v="CAT B"/>
    <x v="1"/>
  </r>
  <r>
    <x v="962"/>
    <n v="2021"/>
    <x v="6"/>
    <x v="3"/>
    <s v="Logistics"/>
    <s v="Gurugram-Logistics"/>
    <s v="Delivering clean, cost-effective and efficient mobility solutions."/>
    <x v="1031"/>
    <m/>
    <x v="37"/>
    <x v="1"/>
    <n v="4"/>
    <s v="CAT B"/>
    <x v="1"/>
  </r>
  <r>
    <x v="963"/>
    <n v="2020"/>
    <x v="6"/>
    <x v="3"/>
    <s v="Skill development"/>
    <s v="Gurugram-Skill development"/>
    <s v="Offer accelerated career experiences for women by Enabling, Engaging &amp; Employing them to be in decision making roles."/>
    <x v="1032"/>
    <s v="CitiusTech"/>
    <x v="37"/>
    <x v="1"/>
    <n v="4"/>
    <s v="CAT B"/>
    <x v="1"/>
  </r>
  <r>
    <x v="964"/>
    <n v="2020"/>
    <x v="6"/>
    <x v="3"/>
    <s v="EdTech"/>
    <s v="Gurugram-EdTech"/>
    <s v="Questt is a homework app that allows teachers to allocate objective and subjective homework based on selected content."/>
    <x v="1033"/>
    <s v="Chiratae Ventures, AET Fund"/>
    <x v="37"/>
    <x v="1"/>
    <n v="3"/>
    <s v="CAT B"/>
    <x v="1"/>
  </r>
  <r>
    <x v="965"/>
    <n v="2020"/>
    <x v="6"/>
    <x v="3"/>
    <s v="Celebrity Engagement"/>
    <s v="Gurugram-Celebrity Engagement"/>
    <s v="Personalised Video Shoutout from top celebrities"/>
    <x v="1034"/>
    <s v="EXPERT DOJO"/>
    <x v="37"/>
    <x v="1"/>
    <n v="2"/>
    <s v="CAT B"/>
    <x v="1"/>
  </r>
  <r>
    <x v="966"/>
    <n v="2020"/>
    <x v="6"/>
    <x v="36"/>
    <s v="Transportation"/>
    <s v="Ghaziabad-Transportation"/>
    <s v="Real Time Intercity City Transit Platform For 1.25 Bn People In India"/>
    <x v="1035"/>
    <s v="Jesse Lucas"/>
    <x v="103"/>
    <x v="0"/>
    <n v="2"/>
    <s v="CAT C"/>
    <x v="1"/>
  </r>
  <r>
    <x v="967"/>
    <n v="2020"/>
    <x v="6"/>
    <x v="7"/>
    <s v="AI startup"/>
    <s v="Jaipur-AI startup"/>
    <s v="Neodove is an AI-powered, end to end tech-enabled customer communication and reporting solution."/>
    <x v="1036"/>
    <s v="India Quotient"/>
    <x v="6"/>
    <x v="1"/>
    <n v="3"/>
    <s v="CAT B"/>
    <x v="1"/>
  </r>
  <r>
    <x v="968"/>
    <n v="2020"/>
    <x v="6"/>
    <x v="32"/>
    <s v="Software Startup"/>
    <s v="Ahmedabad-Software Startup"/>
    <s v="Hubilo is the leading hybrid event platform built for engagement and event excellence."/>
    <x v="1037"/>
    <s v="Alkeon Capital"/>
    <x v="130"/>
    <x v="4"/>
    <n v="10"/>
    <s v="CAT C"/>
    <x v="1"/>
  </r>
  <r>
    <x v="969"/>
    <n v="2021"/>
    <x v="6"/>
    <x v="3"/>
    <s v="E-commerce"/>
    <s v="Gurugram-E-commerce"/>
    <s v="UpScalio is India’s next generation, data-driven consumer goods company."/>
    <x v="1038"/>
    <m/>
    <x v="222"/>
    <x v="0"/>
    <n v="8"/>
    <s v="CAT B"/>
    <x v="1"/>
  </r>
  <r>
    <x v="970"/>
    <n v="2021"/>
    <x v="6"/>
    <x v="3"/>
    <s v="Social network"/>
    <s v="Gurugram-Social network"/>
    <s v="Pseudonymous social network platform"/>
    <x v="1039"/>
    <s v="Vijay Shekhar Sharma, Ritesh Agarwal, Ankiti Bose"/>
    <x v="24"/>
    <x v="1"/>
    <n v="12"/>
    <s v="CAT B"/>
    <x v="1"/>
  </r>
  <r>
    <x v="970"/>
    <n v="2021"/>
    <x v="6"/>
    <x v="3"/>
    <s v="Social network"/>
    <s v="Gurugram-Social network"/>
    <s v="Pseudonymous social network platform"/>
    <x v="1039"/>
    <s v="Vijay Shekhar Sharma, Ritesh Agarwal, Ankiti Bose"/>
    <x v="24"/>
    <x v="1"/>
    <n v="12"/>
    <s v="CAT B"/>
    <x v="1"/>
  </r>
  <r>
    <x v="796"/>
    <n v="2020"/>
    <x v="6"/>
    <x v="3"/>
    <s v="Apparel &amp; Fashion"/>
    <s v="Gurugram-Apparel &amp; Fashion"/>
    <s v="A new-age supply chain and product development platform for the fashion industry."/>
    <x v="1040"/>
    <s v="Accel Partners, Elevation Capital"/>
    <x v="26"/>
    <x v="6"/>
    <n v="8"/>
    <s v="CAT B"/>
    <x v="1"/>
  </r>
  <r>
    <x v="971"/>
    <n v="2020"/>
    <x v="6"/>
    <x v="3"/>
    <s v="Food &amp; Beverages"/>
    <s v="Gurugram-Food &amp; Beverages"/>
    <s v="Otipy helps the farmer to deliver farm fresh vegetables &amp; fruits at doorstep."/>
    <x v="1041"/>
    <s v="Omidyar Network India, Innoven Capital"/>
    <x v="267"/>
    <x v="6"/>
    <n v="7"/>
    <s v="CAT B"/>
    <x v="1"/>
  </r>
  <r>
    <x v="972"/>
    <n v="2020"/>
    <x v="6"/>
    <x v="7"/>
    <s v="Cosmetics"/>
    <s v="Jaipur-Cosmetics"/>
    <s v="Affordable skincare for all"/>
    <x v="1042"/>
    <s v="Sequoia Capital"/>
    <x v="1"/>
    <x v="6"/>
    <n v="7"/>
    <s v="CAT B"/>
    <x v="1"/>
  </r>
  <r>
    <x v="973"/>
    <n v="2021"/>
    <x v="6"/>
    <x v="31"/>
    <s v="Professional Training &amp; Coaching"/>
    <s v="Haryana-Professional Training &amp; Coaching"/>
    <s v="GenLeap is India’s first self-discovery and career lifecycle management platform."/>
    <x v="1043"/>
    <s v="Vivek Vaidya, Kevin Donlon, Ayush Singh"/>
    <x v="163"/>
    <x v="1"/>
    <n v="11"/>
    <s v="CAT C"/>
    <x v="1"/>
  </r>
  <r>
    <x v="964"/>
    <n v="2020"/>
    <x v="6"/>
    <x v="3"/>
    <s v="EdTech"/>
    <s v="Gurugram-EdTech"/>
    <s v="Questt is a Free online homework app that lets teachers assign gamified homework to students."/>
    <x v="1044"/>
    <s v="Celesta Capital"/>
    <x v="268"/>
    <x v="6"/>
    <n v="10"/>
    <s v="CAT B"/>
    <x v="1"/>
  </r>
  <r>
    <x v="974"/>
    <n v="2020"/>
    <x v="6"/>
    <x v="3"/>
    <s v="EdTech"/>
    <s v="Gurugram-EdTech"/>
    <s v="Yellow Class is a new-age fun-learning platform where kids between 2-12 years can learn from a wide range of classes like dancing, drawing, personality development, creative writing and so on"/>
    <x v="1045"/>
    <s v="Elevation Capital"/>
    <x v="169"/>
    <x v="0"/>
    <n v="8"/>
    <s v="CAT B"/>
    <x v="1"/>
  </r>
  <r>
    <x v="975"/>
    <n v="2020"/>
    <x v="6"/>
    <x v="3"/>
    <s v="E-learning"/>
    <s v="Gurugram-E-learning"/>
    <s v="Act as the bridge for skills providing access to learning and developing these skills at a younger age from the comfort and security of home."/>
    <x v="1046"/>
    <s v="Shrishti Sahu, Umang Vohra"/>
    <x v="5"/>
    <x v="11"/>
    <n v="12"/>
    <s v="CAT B"/>
    <x v="1"/>
  </r>
  <r>
    <x v="976"/>
    <n v="2020"/>
    <x v="6"/>
    <x v="3"/>
    <s v="Financial Services"/>
    <s v="Gurugram-Financial Services"/>
    <s v="SalaryBox is solution that makes employee management effortless."/>
    <x v="1047"/>
    <s v="Y-Combinator, AME Cloud Ventures, Gokul Rajaram"/>
    <x v="5"/>
    <x v="1"/>
    <n v="11"/>
    <s v="CAT B"/>
    <x v="1"/>
  </r>
  <r>
    <x v="977"/>
    <n v="2020"/>
    <x v="6"/>
    <x v="3"/>
    <s v="Financial Services"/>
    <s v="Gurugram-Financial Services"/>
    <s v="BASIC Home Loan is India's first automated platform for secured lending with special focus on the affordable housing segment."/>
    <x v="1048"/>
    <s v="Venture Catalysts, Gruhas Proptech"/>
    <x v="226"/>
    <x v="6"/>
    <n v="10"/>
    <s v="CAT B"/>
    <x v="1"/>
  </r>
  <r>
    <x v="978"/>
    <n v="2020"/>
    <x v="6"/>
    <x v="2"/>
    <s v="Logistics &amp; Supply Chain"/>
    <s v="Chennai-Logistics &amp; Supply Chain"/>
    <s v="Wiz is a tech-enabled freight forwarding platform. We make global shipping efficient, hassle-free and highly visible for businesses."/>
    <x v="1049"/>
    <s v="Axilor"/>
    <x v="226"/>
    <x v="1"/>
    <n v="8"/>
    <s v="CAT C"/>
    <x v="1"/>
  </r>
  <r>
    <x v="979"/>
    <n v="2021"/>
    <x v="6"/>
    <x v="3"/>
    <s v="Information Technology &amp; Services"/>
    <s v="Gurugram-Information Technology &amp; Services"/>
    <s v="Building a platform for exporters to digitize their workflows and help them grow and manage their business."/>
    <x v="1050"/>
    <s v="Blume, Alpha Wave Incubation"/>
    <x v="30"/>
    <x v="1"/>
    <n v="10"/>
    <s v="CAT B"/>
    <x v="1"/>
  </r>
  <r>
    <x v="980"/>
    <n v="2020"/>
    <x v="6"/>
    <x v="3"/>
    <s v="Financial Services"/>
    <s v="Gurugram-Financial Services"/>
    <s v="Grip offers investment opportunities to invest in physical assets leased to corporates, to earn fixed monthly returns."/>
    <x v="1051"/>
    <s v="Venture Highway, Endiya Partners"/>
    <x v="30"/>
    <x v="6"/>
    <n v="8"/>
    <s v="CAT B"/>
    <x v="1"/>
  </r>
  <r>
    <x v="981"/>
    <n v="2020"/>
    <x v="6"/>
    <x v="3"/>
    <s v="FinTech"/>
    <s v="Gurugram-FinTech"/>
    <s v="CashBook is a digital record-keeping app using which businesses can add entries, segregate records, and find overall balance instantly."/>
    <x v="1052"/>
    <s v="JAM, Better Tomorrow Ventures"/>
    <x v="180"/>
    <x v="1"/>
    <n v="9"/>
    <s v="CAT B"/>
    <x v="1"/>
  </r>
  <r>
    <x v="982"/>
    <n v="2021"/>
    <x v="6"/>
    <x v="3"/>
    <s v="Eyewear"/>
    <s v="Gurugram-Eyewear"/>
    <s v="Shop the latest Eyeglasses, Sunglasses, Power Sunglasses, Contact Lens and more."/>
    <x v="1053"/>
    <n v="2000000"/>
    <x v="183"/>
    <x v="8"/>
    <n v="11"/>
    <s v="CAT B"/>
    <x v="1"/>
  </r>
  <r>
    <x v="955"/>
    <n v="2020"/>
    <x v="6"/>
    <x v="3"/>
    <s v="sports"/>
    <s v="Gurugram-sports"/>
    <s v="Fantasy Akhada is one of India's fastest growing Fantasy Sports Platform."/>
    <x v="1054"/>
    <s v="Prime Securities Limited"/>
    <x v="183"/>
    <x v="6"/>
    <n v="9"/>
    <s v="CAT B"/>
    <x v="1"/>
  </r>
  <r>
    <x v="983"/>
    <n v="2021"/>
    <x v="6"/>
    <x v="3"/>
    <s v="B2B"/>
    <s v="Gurugram-B2B"/>
    <s v="Transforming global sourcing for retailers &amp; suppliers in furniture, hard goods &amp; fashion industry using technology."/>
    <x v="1055"/>
    <s v="Info Edge Ventures"/>
    <x v="183"/>
    <x v="0"/>
    <n v="9"/>
    <s v="CAT B"/>
    <x v="1"/>
  </r>
  <r>
    <x v="984"/>
    <n v="2020"/>
    <x v="6"/>
    <x v="3"/>
    <s v="Management Consulting"/>
    <s v="Gurugram-Management Consulting"/>
    <s v="PredictiVu's AI-enabled dashboard integrated with India's largest, proprietary, weekly consumer purchase data, market intelligence and web insights"/>
    <x v="559"/>
    <s v="Kunal Sarkar"/>
    <x v="228"/>
    <x v="11"/>
    <n v="9"/>
    <s v="CAT B"/>
    <x v="1"/>
  </r>
  <r>
    <x v="985"/>
    <n v="2020"/>
    <x v="6"/>
    <x v="31"/>
    <s v="Tech Startup"/>
    <s v="Haryana-Tech Startup"/>
    <s v="Anvidha Technologies Private Limited is a HARYANA based private ltd."/>
    <x v="1056"/>
    <m/>
    <x v="228"/>
    <x v="1"/>
    <n v="6"/>
    <s v="CAT C"/>
    <x v="1"/>
  </r>
  <r>
    <x v="986"/>
    <n v="2020"/>
    <x v="6"/>
    <x v="3"/>
    <s v="Cosmetics"/>
    <s v="Gurugram-Cosmetics"/>
    <s v="A mission to make customers healthier and Earth a little greener."/>
    <x v="1057"/>
    <s v="Anicut Angel Fund"/>
    <x v="45"/>
    <x v="1"/>
    <n v="7"/>
    <s v="CAT B"/>
    <x v="1"/>
  </r>
  <r>
    <x v="987"/>
    <n v="2020"/>
    <x v="6"/>
    <x v="3"/>
    <s v="Commerce"/>
    <s v="Gurugram-Commerce"/>
    <s v="Video-based social commerce startup"/>
    <x v="1058"/>
    <s v="Dinesh Agarwal, Amarjit Batra"/>
    <x v="31"/>
    <x v="8"/>
    <n v="11"/>
    <s v="CAT B"/>
    <x v="1"/>
  </r>
  <r>
    <x v="949"/>
    <n v="2021"/>
    <x v="6"/>
    <x v="3"/>
    <s v="NFT"/>
    <s v="Gurugram-NFT"/>
    <s v="NFTically is a global B2B SaaS that enables celebrities, influencers, gamers, clubs &amp; enterprises to launch their own white-label NFT store or NFT Marketplace without any technical knowledge."/>
    <x v="1018"/>
    <s v="Nitish Mittersain, Gaurav Munjal"/>
    <x v="31"/>
    <x v="1"/>
    <n v="10"/>
    <s v="CAT B"/>
    <x v="1"/>
  </r>
  <r>
    <x v="988"/>
    <n v="2020"/>
    <x v="6"/>
    <x v="3"/>
    <s v="Food &amp; Beverages"/>
    <s v="Gurugram-Food &amp; Beverages"/>
    <s v="Re-imagining Packaged Foods with Natural Ingredients &amp; ZERO Preservatives"/>
    <x v="1059"/>
    <s v="Manish Choksi, Varun Vakil"/>
    <x v="31"/>
    <x v="8"/>
    <n v="10"/>
    <s v="CAT B"/>
    <x v="1"/>
  </r>
  <r>
    <x v="989"/>
    <n v="2020"/>
    <x v="6"/>
    <x v="3"/>
    <s v="E-learning"/>
    <s v="Gurugram-E-learning"/>
    <s v="CuriousJr is a platform to answer kids' curiosity and prepare them for 21st-century skills."/>
    <x v="1060"/>
    <s v="WaterBridge Ventures, Enzia Ventures"/>
    <x v="31"/>
    <x v="1"/>
    <n v="9"/>
    <s v="CAT B"/>
    <x v="1"/>
  </r>
  <r>
    <x v="990"/>
    <n v="2020"/>
    <x v="6"/>
    <x v="3"/>
    <s v="IT"/>
    <s v="Gurugram-IT"/>
    <s v="Bringing ease of eCommerce to Construction for builders, infrastructure companies, contractors and workers"/>
    <x v="1061"/>
    <s v="Unitus Ventures"/>
    <x v="31"/>
    <x v="0"/>
    <n v="7"/>
    <s v="CAT B"/>
    <x v="1"/>
  </r>
  <r>
    <x v="991"/>
    <n v="2020"/>
    <x v="6"/>
    <x v="2"/>
    <s v="Blockchain"/>
    <s v="Chennai-Blockchain"/>
    <s v="A consulting firm focused mainly on Data Analytics and DevOps."/>
    <x v="1062"/>
    <s v="Covalent, Double Peak, GenBlock Capital, Ledger Prime, MEXC Global, Synaps"/>
    <x v="192"/>
    <x v="1"/>
    <n v="9"/>
    <s v="CAT C"/>
    <x v="1"/>
  </r>
  <r>
    <x v="992"/>
    <n v="2020"/>
    <x v="6"/>
    <x v="3"/>
    <s v="Consumer Goods"/>
    <s v="Gurugram-Consumer Goods"/>
    <s v="D2C personal hygiene startup"/>
    <x v="1063"/>
    <s v="Nueva"/>
    <x v="195"/>
    <x v="1"/>
    <n v="10"/>
    <s v="CAT C"/>
    <x v="1"/>
  </r>
  <r>
    <x v="993"/>
    <n v="2020"/>
    <x v="6"/>
    <x v="3"/>
    <s v="Consumer Goods"/>
    <s v="Gurugram-Consumer Goods"/>
    <s v="ChefKart is an end to end kitchen aide that plans, shops and cooks for you in your home kitchen."/>
    <x v="1064"/>
    <s v="Lead Angels, Titan Capital, Pravega Ventures"/>
    <x v="199"/>
    <x v="11"/>
    <n v="8"/>
    <s v="CAT C"/>
    <x v="1"/>
  </r>
  <r>
    <x v="994"/>
    <n v="2021"/>
    <x v="6"/>
    <x v="3"/>
    <s v="Consumer Goods"/>
    <s v="Gurugram-Consumer Goods"/>
    <s v="Building a disruptive, modern, and functional oral care brand for consumers in India and globally."/>
    <x v="1065"/>
    <s v="Sauce.vc"/>
    <x v="269"/>
    <x v="11"/>
    <n v="12"/>
    <s v="CAT C"/>
    <x v="1"/>
  </r>
  <r>
    <x v="995"/>
    <n v="2020"/>
    <x v="6"/>
    <x v="3"/>
    <s v="Marketing"/>
    <s v="Gurugram-Marketing"/>
    <s v="The platform for marketers to find and work with influencers"/>
    <x v="1066"/>
    <s v="Alok Kohli, Sanjeev Bhargava"/>
    <x v="46"/>
    <x v="11"/>
    <n v="10"/>
    <s v="CAT C"/>
    <x v="1"/>
  </r>
  <r>
    <x v="996"/>
    <n v="2020"/>
    <x v="6"/>
    <x v="3"/>
    <s v="EdTech"/>
    <s v="Gurugram-EdTech"/>
    <s v="Rocket Skills is the #1 Platform for learning skills which will bring a high positive impact on your business and life skills."/>
    <x v="1067"/>
    <s v="Better Capital, First Cheque, Titan Capital"/>
    <x v="46"/>
    <x v="11"/>
    <n v="8"/>
    <s v="CAT C"/>
    <x v="1"/>
  </r>
  <r>
    <x v="997"/>
    <n v="2021"/>
    <x v="6"/>
    <x v="3"/>
    <s v="Information Technology &amp; Services"/>
    <s v="Gurugram-Information Technology &amp; Services"/>
    <s v="EV charging station aggregator platform"/>
    <x v="1068"/>
    <m/>
    <x v="202"/>
    <x v="0"/>
    <n v="9"/>
    <s v="CAT C"/>
    <x v="1"/>
  </r>
  <r>
    <x v="998"/>
    <n v="2021"/>
    <x v="6"/>
    <x v="67"/>
    <s v="Farming"/>
    <s v="Jharkhand-Farming"/>
    <s v="Full stack solution on agri advisory, input purchase and market linkage"/>
    <x v="1069"/>
    <s v="EKKI"/>
    <x v="15"/>
    <x v="0"/>
    <n v="10"/>
    <s v="CAT C"/>
    <x v="3"/>
  </r>
  <r>
    <x v="999"/>
    <n v="2020"/>
    <x v="6"/>
    <x v="52"/>
    <s v="Gaming"/>
    <s v="Chandigarh-Gaming"/>
    <s v="Oneiric Gaming connects to fellow dreamers around the globe over cult favorite games like Bluff and Cricket."/>
    <x v="1070"/>
    <s v="Trishneet Arora"/>
    <x v="15"/>
    <x v="0"/>
    <n v="1"/>
    <s v="CAT C"/>
    <x v="3"/>
  </r>
  <r>
    <x v="962"/>
    <n v="2021"/>
    <x v="6"/>
    <x v="68"/>
    <s v="MoEVing is India's only Electric Mobility focused Technology Platform with a vision to accelerate EV adoption in India."/>
    <s v="Gurugram -MoEVing is India's only Electric Mobility focused Technology Platform with a vision to accelerate EV adoption in India."/>
    <s v="Vikash Mishra, Mragank Jain"/>
    <x v="1071"/>
    <n v="5000000"/>
    <x v="47"/>
    <x v="0"/>
    <n v="12"/>
    <s v="CAT C"/>
    <x v="3"/>
  </r>
  <r>
    <x v="1000"/>
    <n v="2020"/>
    <x v="6"/>
    <x v="45"/>
    <s v="AI Chatbot"/>
    <s v="Faridabad, Haryana-AI Chatbot"/>
    <s v="Limechat provides a personalised shopping experience for D2C companies on chat platforms using L3 conversational AI."/>
    <x v="1072"/>
    <s v="Stellaris Venture Partners, Ramakant Sharma"/>
    <x v="270"/>
    <x v="1"/>
    <n v="4"/>
    <s v="CAT C"/>
    <x v="3"/>
  </r>
  <r>
    <x v="1001"/>
    <n v="2020"/>
    <x v="6"/>
    <x v="52"/>
    <s v="HealthTech"/>
    <s v="Chandigarh-HealthTech"/>
    <s v="Explore a range of kids nutrition supplements formulated using highest quality ingredients, that are Deliciously Healthy and super fun to consume."/>
    <x v="1073"/>
    <s v="Anicut Angel Fund"/>
    <x v="74"/>
    <x v="0"/>
    <n v="2"/>
    <s v="CAT C"/>
    <x v="3"/>
  </r>
  <r>
    <x v="1002"/>
    <n v="2021"/>
    <x v="6"/>
    <x v="44"/>
    <s v="Consulting"/>
    <s v="Ahmadabad-Consulting"/>
    <s v="A consultancy platform for startups"/>
    <x v="1074"/>
    <s v="Pravesh Mehta"/>
    <x v="42"/>
    <x v="0"/>
    <n v="5"/>
    <s v="CAT C"/>
    <x v="3"/>
  </r>
  <r>
    <x v="1003"/>
    <n v="2020"/>
    <x v="6"/>
    <x v="52"/>
    <s v="AI startup"/>
    <s v="Chandigarh-AI startup"/>
    <s v="Enthu.AI operates as a conversation intelligence startup."/>
    <x v="1075"/>
    <s v="Appit Simple Infotek"/>
    <x v="42"/>
    <x v="0"/>
    <n v="5"/>
    <s v="CAT C"/>
    <x v="3"/>
  </r>
  <r>
    <x v="1004"/>
    <n v="2020"/>
    <x v="6"/>
    <x v="69"/>
    <s v="HealthCare"/>
    <s v="Jodhpur-HealthCare"/>
    <s v="Offer a range of services like lab tests, consultation at home, nursing services, emergency services, and appointment management."/>
    <x v="1076"/>
    <m/>
    <x v="112"/>
    <x v="1"/>
    <n v="5"/>
    <s v="CAT C"/>
    <x v="3"/>
  </r>
  <r>
    <x v="1005"/>
    <n v="2021"/>
    <x v="6"/>
    <x v="52"/>
    <s v="Blockchain"/>
    <s v="Chandigarh-Blockchain"/>
    <s v="CoinShift helps businesses and decentralised autonomous organisations (DAO's) manage their crypto easily"/>
    <x v="1077"/>
    <s v="Sequoia Capital, Sandeep Nailwal"/>
    <x v="179"/>
    <x v="1"/>
    <n v="9"/>
    <s v="CAT C"/>
    <x v="3"/>
  </r>
  <r>
    <x v="1006"/>
    <n v="2020"/>
    <x v="6"/>
    <x v="47"/>
    <s v="EdTech"/>
    <s v="Goa-EdTech"/>
    <s v="Building India's largest student community. Learn, network, and grow together with 40,000+ students!"/>
    <x v="1078"/>
    <s v="100X.VC , Titan Capital, Rahul Mathur, Gaurav Mandlecha"/>
    <x v="195"/>
    <x v="11"/>
    <n v="8"/>
    <s v="CAT C"/>
    <x v="3"/>
  </r>
  <r>
    <x v="1007"/>
    <n v="2021"/>
    <x v="6"/>
    <x v="70"/>
    <s v="E-learning"/>
    <s v="Trivandrum-E-learning"/>
    <s v="Inzpira is India's only Live online 1:1 platform for Language Learning &amp; Test Preparation that lets users instantly connect with expert trainers and learn anytime, from anywhere."/>
    <x v="1079"/>
    <s v="Raj Nair, Gopinath Latpate"/>
    <x v="199"/>
    <x v="1"/>
    <n v="11"/>
    <s v="CAT C"/>
    <x v="3"/>
  </r>
  <r>
    <x v="1008"/>
    <n v="2020"/>
    <x v="6"/>
    <x v="42"/>
    <s v="Oil &amp; Energy"/>
    <s v="Coimbatore-Oil &amp; Energy"/>
    <s v="Green Fuels Marketplace"/>
    <x v="1080"/>
    <s v="Inflection Point Ventures"/>
    <x v="203"/>
    <x v="1"/>
    <n v="11"/>
    <s v="CAT C"/>
    <x v="3"/>
  </r>
  <r>
    <x v="1009"/>
    <n v="2020"/>
    <x v="6"/>
    <x v="54"/>
    <s v="E-learning"/>
    <s v="Surat-E-learning"/>
    <s v="EdTech platform upskilling candidates to bag deserving finance job roles."/>
    <x v="1081"/>
    <s v="Ashish Jain, Ajay Surana"/>
    <x v="203"/>
    <x v="11"/>
    <n v="11"/>
    <s v="CAT C"/>
    <x v="3"/>
  </r>
  <r>
    <x v="1010"/>
    <m/>
    <x v="7"/>
    <x v="60"/>
    <m/>
    <m/>
    <m/>
    <x v="559"/>
    <m/>
    <x v="204"/>
    <x v="0"/>
    <m/>
    <m/>
    <x v="5"/>
  </r>
  <r>
    <x v="1010"/>
    <m/>
    <x v="7"/>
    <x v="60"/>
    <m/>
    <m/>
    <m/>
    <x v="559"/>
    <m/>
    <x v="204"/>
    <x v="0"/>
    <m/>
    <m/>
    <x v="5"/>
  </r>
  <r>
    <x v="1010"/>
    <m/>
    <x v="7"/>
    <x v="60"/>
    <m/>
    <m/>
    <m/>
    <x v="559"/>
    <m/>
    <x v="204"/>
    <x v="0"/>
    <m/>
    <m/>
    <x v="5"/>
  </r>
  <r>
    <x v="1010"/>
    <m/>
    <x v="7"/>
    <x v="60"/>
    <m/>
    <m/>
    <m/>
    <x v="559"/>
    <m/>
    <x v="204"/>
    <x v="0"/>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A489B-75CD-423D-B949-F99151DABF06}" name="PivotTable2" cacheId="402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C1015" firstHeaderRow="0" firstDataRow="1" firstDataCol="1"/>
  <pivotFields count="14">
    <pivotField axis="axisRow" compact="0" outline="0" showAll="0">
      <items count="1012">
        <item x="466"/>
        <item x="666"/>
        <item x="851"/>
        <item x="654"/>
        <item x="232"/>
        <item x="902"/>
        <item x="271"/>
        <item x="456"/>
        <item x="339"/>
        <item x="434"/>
        <item x="164"/>
        <item x="766"/>
        <item x="893"/>
        <item x="312"/>
        <item x="651"/>
        <item x="135"/>
        <item x="496"/>
        <item x="459"/>
        <item x="737"/>
        <item x="627"/>
        <item x="133"/>
        <item x="333"/>
        <item x="670"/>
        <item x="125"/>
        <item x="760"/>
        <item x="951"/>
        <item x="900"/>
        <item x="291"/>
        <item x="614"/>
        <item x="416"/>
        <item x="778"/>
        <item x="513"/>
        <item x="198"/>
        <item x="14"/>
        <item x="687"/>
        <item x="23"/>
        <item x="97"/>
        <item x="113"/>
        <item x="547"/>
        <item x="985"/>
        <item x="326"/>
        <item x="297"/>
        <item x="771"/>
        <item x="646"/>
        <item x="842"/>
        <item x="705"/>
        <item x="676"/>
        <item x="66"/>
        <item x="750"/>
        <item x="469"/>
        <item x="85"/>
        <item x="814"/>
        <item x="911"/>
        <item x="38"/>
        <item x="510"/>
        <item x="356"/>
        <item x="370"/>
        <item x="70"/>
        <item x="560"/>
        <item x="492"/>
        <item x="732"/>
        <item x="553"/>
        <item x="205"/>
        <item x="107"/>
        <item x="239"/>
        <item x="283"/>
        <item x="277"/>
        <item x="738"/>
        <item x="541"/>
        <item x="880"/>
        <item x="415"/>
        <item x="79"/>
        <item x="925"/>
        <item x="990"/>
        <item x="242"/>
        <item x="977"/>
        <item x="123"/>
        <item x="77"/>
        <item x="436"/>
        <item x="554"/>
        <item x="870"/>
        <item x="147"/>
        <item x="663"/>
        <item x="48"/>
        <item x="204"/>
        <item x="366"/>
        <item x="185"/>
        <item x="803"/>
        <item x="413"/>
        <item x="139"/>
        <item x="782"/>
        <item x="259"/>
        <item x="475"/>
        <item x="542"/>
        <item x="121"/>
        <item x="393"/>
        <item x="503"/>
        <item x="926"/>
        <item x="788"/>
        <item x="2"/>
        <item x="89"/>
        <item x="991"/>
        <item x="174"/>
        <item x="334"/>
        <item x="190"/>
        <item x="209"/>
        <item x="714"/>
        <item x="797"/>
        <item x="46"/>
        <item x="483"/>
        <item x="1006"/>
        <item x="943"/>
        <item x="199"/>
        <item x="158"/>
        <item x="715"/>
        <item x="131"/>
        <item x="474"/>
        <item x="161"/>
        <item x="692"/>
        <item x="391"/>
        <item x="350"/>
        <item x="719"/>
        <item x="528"/>
        <item x="215"/>
        <item x="317"/>
        <item x="684"/>
        <item x="1008"/>
        <item x="346"/>
        <item x="181"/>
        <item x="844"/>
        <item x="578"/>
        <item x="657"/>
        <item x="54"/>
        <item x="463"/>
        <item x="88"/>
        <item x="342"/>
        <item x="210"/>
        <item x="40"/>
        <item x="228"/>
        <item x="82"/>
        <item x="635"/>
        <item x="981"/>
        <item x="93"/>
        <item x="39"/>
        <item x="775"/>
        <item x="491"/>
        <item x="175"/>
        <item x="707"/>
        <item x="150"/>
        <item x="142"/>
        <item x="660"/>
        <item x="104"/>
        <item x="993"/>
        <item x="294"/>
        <item x="794"/>
        <item x="531"/>
        <item x="509"/>
        <item x="628"/>
        <item x="178"/>
        <item x="336"/>
        <item x="330"/>
        <item x="675"/>
        <item x="162"/>
        <item x="443"/>
        <item x="936"/>
        <item x="444"/>
        <item x="404"/>
        <item x="765"/>
        <item x="779"/>
        <item x="916"/>
        <item x="478"/>
        <item x="1005"/>
        <item x="240"/>
        <item x="354"/>
        <item x="29"/>
        <item x="591"/>
        <item x="246"/>
        <item x="686"/>
        <item x="431"/>
        <item x="216"/>
        <item x="397"/>
        <item x="767"/>
        <item x="87"/>
        <item x="401"/>
        <item x="914"/>
        <item x="482"/>
        <item x="144"/>
        <item x="359"/>
        <item x="640"/>
        <item x="363"/>
        <item x="799"/>
        <item x="362"/>
        <item x="414"/>
        <item x="465"/>
        <item x="871"/>
        <item x="251"/>
        <item x="320"/>
        <item x="838"/>
        <item x="989"/>
        <item x="583"/>
        <item x="569"/>
        <item x="807"/>
        <item x="918"/>
        <item x="290"/>
        <item x="789"/>
        <item x="321"/>
        <item x="576"/>
        <item x="848"/>
        <item x="639"/>
        <item x="636"/>
        <item x="361"/>
        <item x="659"/>
        <item x="282"/>
        <item x="539"/>
        <item x="846"/>
        <item x="455"/>
        <item x="468"/>
        <item x="770"/>
        <item x="130"/>
        <item x="379"/>
        <item x="1002"/>
        <item x="504"/>
        <item x="619"/>
        <item x="406"/>
        <item x="752"/>
        <item x="601"/>
        <item x="611"/>
        <item x="435"/>
        <item x="17"/>
        <item x="520"/>
        <item x="637"/>
        <item x="532"/>
        <item x="840"/>
        <item x="200"/>
        <item x="0"/>
        <item x="268"/>
        <item x="302"/>
        <item x="427"/>
        <item x="545"/>
        <item x="986"/>
        <item x="184"/>
        <item x="904"/>
        <item x="924"/>
        <item x="249"/>
        <item x="573"/>
        <item x="751"/>
        <item x="884"/>
        <item x="308"/>
        <item x="524"/>
        <item x="53"/>
        <item x="678"/>
        <item x="860"/>
        <item x="152"/>
        <item x="895"/>
        <item x="866"/>
        <item x="479"/>
        <item x="517"/>
        <item x="486"/>
        <item x="171"/>
        <item x="570"/>
        <item x="716"/>
        <item x="80"/>
        <item x="501"/>
        <item x="1003"/>
        <item x="388"/>
        <item x="733"/>
        <item x="537"/>
        <item x="186"/>
        <item x="155"/>
        <item x="187"/>
        <item x="390"/>
        <item x="997"/>
        <item x="854"/>
        <item x="920"/>
        <item x="585"/>
        <item x="600"/>
        <item x="355"/>
        <item x="68"/>
        <item x="850"/>
        <item x="623"/>
        <item x="274"/>
        <item x="982"/>
        <item x="196"/>
        <item x="538"/>
        <item x="883"/>
        <item x="592"/>
        <item x="92"/>
        <item x="704"/>
        <item x="881"/>
        <item x="353"/>
        <item x="755"/>
        <item x="180"/>
        <item x="749"/>
        <item x="955"/>
        <item x="612"/>
        <item x="703"/>
        <item x="796"/>
        <item x="340"/>
        <item x="717"/>
        <item x="804"/>
        <item x="220"/>
        <item x="120"/>
        <item x="935"/>
        <item x="206"/>
        <item x="383"/>
        <item x="4"/>
        <item x="698"/>
        <item x="923"/>
        <item x="91"/>
        <item x="906"/>
        <item x="439"/>
        <item x="476"/>
        <item x="555"/>
        <item x="306"/>
        <item x="423"/>
        <item x="558"/>
        <item x="494"/>
        <item x="322"/>
        <item x="830"/>
        <item x="301"/>
        <item x="758"/>
        <item x="230"/>
        <item x="412"/>
        <item x="837"/>
        <item x="273"/>
        <item x="13"/>
        <item x="235"/>
        <item x="565"/>
        <item x="958"/>
        <item x="831"/>
        <item x="952"/>
        <item x="710"/>
        <item x="568"/>
        <item x="71"/>
        <item x="983"/>
        <item x="973"/>
        <item x="489"/>
        <item x="156"/>
        <item x="613"/>
        <item x="680"/>
        <item x="806"/>
        <item x="457"/>
        <item x="826"/>
        <item x="959"/>
        <item x="487"/>
        <item x="700"/>
        <item x="872"/>
        <item x="652"/>
        <item x="134"/>
        <item x="762"/>
        <item x="481"/>
        <item x="836"/>
        <item x="643"/>
        <item x="856"/>
        <item x="890"/>
        <item x="516"/>
        <item x="915"/>
        <item x="527"/>
        <item x="966"/>
        <item x="461"/>
        <item x="409"/>
        <item x="661"/>
        <item x="99"/>
        <item x="59"/>
        <item x="441"/>
        <item x="689"/>
        <item x="980"/>
        <item x="802"/>
        <item x="143"/>
        <item x="879"/>
        <item x="656"/>
        <item x="499"/>
        <item x="574"/>
        <item x="934"/>
        <item x="372"/>
        <item x="195"/>
        <item x="917"/>
        <item x="602"/>
        <item x="864"/>
        <item x="411"/>
        <item x="211"/>
        <item x="25"/>
        <item x="418"/>
        <item x="332"/>
        <item x="293"/>
        <item x="247"/>
        <item x="886"/>
        <item x="440"/>
        <item x="75"/>
        <item x="304"/>
        <item x="33"/>
        <item x="344"/>
        <item x="410"/>
        <item x="117"/>
        <item x="625"/>
        <item x="378"/>
        <item x="122"/>
        <item x="968"/>
        <item x="772"/>
        <item x="780"/>
        <item x="897"/>
        <item x="679"/>
        <item x="723"/>
        <item x="862"/>
        <item x="34"/>
        <item x="241"/>
        <item x="20"/>
        <item x="387"/>
        <item x="177"/>
        <item x="74"/>
        <item x="257"/>
        <item x="905"/>
        <item x="221"/>
        <item x="724"/>
        <item x="337"/>
        <item x="166"/>
        <item x="218"/>
        <item x="604"/>
        <item x="138"/>
        <item x="729"/>
        <item x="747"/>
        <item x="110"/>
        <item x="165"/>
        <item x="910"/>
        <item x="197"/>
        <item x="580"/>
        <item x="116"/>
        <item x="535"/>
        <item x="748"/>
        <item x="773"/>
        <item x="1007"/>
        <item x="452"/>
        <item x="718"/>
        <item x="695"/>
        <item x="217"/>
        <item x="41"/>
        <item x="222"/>
        <item x="812"/>
        <item x="815"/>
        <item x="859"/>
        <item x="810"/>
        <item x="485"/>
        <item x="610"/>
        <item x="945"/>
        <item x="725"/>
        <item x="292"/>
        <item x="820"/>
        <item x="348"/>
        <item x="338"/>
        <item x="44"/>
        <item x="898"/>
        <item x="739"/>
        <item x="73"/>
        <item x="260"/>
        <item x="226"/>
        <item x="907"/>
        <item x="593"/>
        <item x="106"/>
        <item x="498"/>
        <item x="497"/>
        <item x="688"/>
        <item x="327"/>
        <item x="987"/>
        <item x="781"/>
        <item x="159"/>
        <item x="518"/>
        <item x="785"/>
        <item x="998"/>
        <item x="805"/>
        <item x="244"/>
        <item x="374"/>
        <item x="584"/>
        <item x="615"/>
        <item x="699"/>
        <item x="140"/>
        <item x="575"/>
        <item x="254"/>
        <item x="919"/>
        <item x="791"/>
        <item x="913"/>
        <item x="45"/>
        <item x="153"/>
        <item x="115"/>
        <item x="233"/>
        <item x="832"/>
        <item x="878"/>
        <item x="953"/>
        <item x="787"/>
        <item x="101"/>
        <item x="223"/>
        <item x="63"/>
        <item x="285"/>
        <item x="385"/>
        <item x="701"/>
        <item x="948"/>
        <item x="735"/>
        <item x="595"/>
        <item x="648"/>
        <item x="100"/>
        <item x="607"/>
        <item x="163"/>
        <item x="384"/>
        <item x="6"/>
        <item x="47"/>
        <item x="713"/>
        <item x="69"/>
        <item x="318"/>
        <item x="392"/>
        <item x="42"/>
        <item x="1000"/>
        <item x="852"/>
        <item x="783"/>
        <item x="446"/>
        <item x="168"/>
        <item x="506"/>
        <item x="522"/>
        <item x="398"/>
        <item x="183"/>
        <item x="345"/>
        <item x="399"/>
        <item x="149"/>
        <item x="381"/>
        <item x="375"/>
        <item x="480"/>
        <item x="865"/>
        <item x="630"/>
        <item x="644"/>
        <item x="288"/>
        <item x="885"/>
        <item x="136"/>
        <item x="641"/>
        <item x="515"/>
        <item x="424"/>
        <item x="201"/>
        <item x="167"/>
        <item x="753"/>
        <item x="55"/>
        <item x="22"/>
        <item x="229"/>
        <item x="213"/>
        <item x="18"/>
        <item x="331"/>
        <item x="901"/>
        <item x="903"/>
        <item x="722"/>
        <item x="730"/>
        <item x="214"/>
        <item x="365"/>
        <item x="827"/>
        <item x="790"/>
        <item x="243"/>
        <item x="581"/>
        <item x="930"/>
        <item x="546"/>
        <item x="582"/>
        <item x="442"/>
        <item x="801"/>
        <item x="761"/>
        <item x="286"/>
        <item x="756"/>
        <item x="726"/>
        <item x="157"/>
        <item x="667"/>
        <item x="279"/>
        <item x="972"/>
        <item x="32"/>
        <item x="357"/>
        <item x="962"/>
        <item x="311"/>
        <item x="9"/>
        <item x="58"/>
        <item x="364"/>
        <item x="137"/>
        <item x="743"/>
        <item x="896"/>
        <item x="816"/>
        <item x="588"/>
        <item x="742"/>
        <item x="154"/>
        <item x="270"/>
        <item x="741"/>
        <item x="248"/>
        <item x="500"/>
        <item x="448"/>
        <item x="947"/>
        <item x="488"/>
        <item x="672"/>
        <item x="236"/>
        <item x="577"/>
        <item x="102"/>
        <item x="521"/>
        <item x="19"/>
        <item x="484"/>
        <item x="759"/>
        <item x="967"/>
        <item x="548"/>
        <item x="27"/>
        <item x="674"/>
        <item x="721"/>
        <item x="908"/>
        <item x="566"/>
        <item x="52"/>
        <item x="712"/>
        <item x="170"/>
        <item x="800"/>
        <item x="949"/>
        <item x="67"/>
        <item x="697"/>
        <item x="645"/>
        <item x="103"/>
        <item x="863"/>
        <item x="594"/>
        <item x="467"/>
        <item x="255"/>
        <item x="11"/>
        <item x="471"/>
        <item x="616"/>
        <item x="37"/>
        <item x="549"/>
        <item x="841"/>
        <item x="529"/>
        <item x="561"/>
        <item x="668"/>
        <item x="590"/>
        <item x="620"/>
        <item x="310"/>
        <item x="316"/>
        <item x="460"/>
        <item x="876"/>
        <item x="855"/>
        <item x="999"/>
        <item x="124"/>
        <item x="90"/>
        <item x="835"/>
        <item x="329"/>
        <item x="734"/>
        <item x="792"/>
        <item x="633"/>
        <item x="971"/>
        <item x="419"/>
        <item x="939"/>
        <item x="961"/>
        <item x="609"/>
        <item x="151"/>
        <item x="298"/>
        <item x="31"/>
        <item x="453"/>
        <item x="300"/>
        <item x="234"/>
        <item x="360"/>
        <item x="105"/>
        <item x="98"/>
        <item x="757"/>
        <item x="857"/>
        <item x="894"/>
        <item x="769"/>
        <item x="57"/>
        <item x="764"/>
        <item x="572"/>
        <item x="683"/>
        <item x="275"/>
        <item x="567"/>
        <item x="224"/>
        <item x="540"/>
        <item x="994"/>
        <item x="673"/>
        <item x="299"/>
        <item x="203"/>
        <item x="189"/>
        <item x="586"/>
        <item x="245"/>
        <item x="658"/>
        <item x="10"/>
        <item x="941"/>
        <item x="202"/>
        <item x="523"/>
        <item x="148"/>
        <item x="655"/>
        <item x="690"/>
        <item x="551"/>
        <item x="284"/>
        <item x="922"/>
        <item x="428"/>
        <item x="289"/>
        <item x="744"/>
        <item x="237"/>
        <item x="368"/>
        <item x="86"/>
        <item x="36"/>
        <item x="109"/>
        <item x="324"/>
        <item x="313"/>
        <item x="533"/>
        <item x="954"/>
        <item x="849"/>
        <item x="50"/>
        <item x="347"/>
        <item x="984"/>
        <item x="599"/>
        <item x="51"/>
        <item x="605"/>
        <item x="550"/>
        <item x="30"/>
        <item x="937"/>
        <item x="477"/>
        <item x="868"/>
        <item x="276"/>
        <item x="746"/>
        <item x="899"/>
        <item x="587"/>
        <item x="629"/>
        <item x="219"/>
        <item x="192"/>
        <item x="126"/>
        <item x="784"/>
        <item x="127"/>
        <item x="111"/>
        <item x="964"/>
        <item x="490"/>
        <item x="534"/>
        <item x="296"/>
        <item x="671"/>
        <item x="502"/>
        <item x="114"/>
        <item x="194"/>
        <item x="706"/>
        <item x="256"/>
        <item x="281"/>
        <item x="319"/>
        <item x="608"/>
        <item x="557"/>
        <item x="571"/>
        <item x="833"/>
        <item x="179"/>
        <item x="691"/>
        <item x="642"/>
        <item x="386"/>
        <item x="808"/>
        <item x="128"/>
        <item x="447"/>
        <item x="108"/>
        <item x="380"/>
        <item x="552"/>
        <item x="169"/>
        <item x="526"/>
        <item x="996"/>
        <item x="145"/>
        <item x="269"/>
        <item x="182"/>
        <item x="823"/>
        <item x="877"/>
        <item x="727"/>
        <item x="96"/>
        <item x="376"/>
        <item x="7"/>
        <item x="728"/>
        <item x="976"/>
        <item x="544"/>
        <item x="946"/>
        <item x="634"/>
        <item x="389"/>
        <item x="514"/>
        <item x="72"/>
        <item x="1004"/>
        <item x="307"/>
        <item x="61"/>
        <item x="250"/>
        <item x="188"/>
        <item x="817"/>
        <item x="160"/>
        <item x="396"/>
        <item x="819"/>
        <item x="921"/>
        <item x="118"/>
        <item x="579"/>
        <item x="173"/>
        <item x="349"/>
        <item x="942"/>
        <item x="786"/>
        <item x="64"/>
        <item x="530"/>
        <item x="351"/>
        <item x="369"/>
        <item x="889"/>
        <item x="818"/>
        <item x="207"/>
        <item x="12"/>
        <item x="664"/>
        <item x="422"/>
        <item x="793"/>
        <item x="367"/>
        <item x="462"/>
        <item x="35"/>
        <item x="83"/>
        <item x="450"/>
        <item x="315"/>
        <item x="352"/>
        <item x="1"/>
        <item x="191"/>
        <item x="395"/>
        <item x="861"/>
        <item x="15"/>
        <item x="669"/>
        <item x="76"/>
        <item x="754"/>
        <item x="621"/>
        <item x="394"/>
        <item x="979"/>
        <item x="681"/>
        <item x="564"/>
        <item x="774"/>
        <item x="305"/>
        <item x="940"/>
        <item x="603"/>
        <item x="731"/>
        <item x="624"/>
        <item x="882"/>
        <item x="929"/>
        <item x="559"/>
        <item x="891"/>
        <item x="650"/>
        <item x="212"/>
        <item x="858"/>
        <item x="507"/>
        <item x="21"/>
        <item x="314"/>
        <item x="647"/>
        <item x="853"/>
        <item x="417"/>
        <item x="420"/>
        <item x="931"/>
        <item x="909"/>
        <item x="606"/>
        <item x="843"/>
        <item x="341"/>
        <item x="649"/>
        <item x="81"/>
        <item x="556"/>
        <item x="426"/>
        <item x="49"/>
        <item x="956"/>
        <item x="451"/>
        <item x="208"/>
        <item x="960"/>
        <item x="873"/>
        <item x="445"/>
        <item x="303"/>
        <item x="505"/>
        <item x="16"/>
        <item x="992"/>
        <item x="617"/>
        <item x="682"/>
        <item x="141"/>
        <item x="449"/>
        <item x="519"/>
        <item x="685"/>
        <item x="176"/>
        <item x="272"/>
        <item x="869"/>
        <item x="433"/>
        <item x="261"/>
        <item x="821"/>
        <item x="709"/>
        <item x="618"/>
        <item x="626"/>
        <item x="8"/>
        <item x="736"/>
        <item x="950"/>
        <item x="622"/>
        <item x="825"/>
        <item x="512"/>
        <item x="693"/>
        <item x="495"/>
        <item x="525"/>
        <item x="596"/>
        <item x="473"/>
        <item x="421"/>
        <item x="429"/>
        <item x="813"/>
        <item x="430"/>
        <item x="295"/>
        <item x="702"/>
        <item x="382"/>
        <item x="172"/>
        <item x="874"/>
        <item x="694"/>
        <item x="696"/>
        <item x="405"/>
        <item x="470"/>
        <item x="944"/>
        <item x="377"/>
        <item x="323"/>
        <item x="867"/>
        <item x="847"/>
        <item x="407"/>
        <item x="631"/>
        <item x="280"/>
        <item x="438"/>
        <item x="231"/>
        <item x="112"/>
        <item x="543"/>
        <item x="60"/>
        <item x="809"/>
        <item x="193"/>
        <item x="711"/>
        <item x="875"/>
        <item x="638"/>
        <item x="763"/>
        <item x="777"/>
        <item x="225"/>
        <item x="227"/>
        <item x="834"/>
        <item x="824"/>
        <item x="78"/>
        <item x="265"/>
        <item x="829"/>
        <item x="965"/>
        <item x="408"/>
        <item x="912"/>
        <item x="589"/>
        <item x="266"/>
        <item x="969"/>
        <item x="508"/>
        <item x="258"/>
        <item x="252"/>
        <item x="84"/>
        <item x="720"/>
        <item x="933"/>
        <item x="888"/>
        <item x="437"/>
        <item x="400"/>
        <item x="373"/>
        <item x="662"/>
        <item x="1009"/>
        <item x="536"/>
        <item x="358"/>
        <item x="325"/>
        <item x="26"/>
        <item x="454"/>
        <item x="839"/>
        <item x="811"/>
        <item x="795"/>
        <item x="511"/>
        <item x="24"/>
        <item x="708"/>
        <item x="472"/>
        <item x="597"/>
        <item x="403"/>
        <item x="278"/>
        <item x="464"/>
        <item x="776"/>
        <item x="5"/>
        <item x="253"/>
        <item x="432"/>
        <item x="458"/>
        <item x="371"/>
        <item x="65"/>
        <item x="887"/>
        <item x="95"/>
        <item x="798"/>
        <item x="94"/>
        <item x="402"/>
        <item x="975"/>
        <item x="3"/>
        <item x="238"/>
        <item x="768"/>
        <item x="938"/>
        <item x="932"/>
        <item x="425"/>
        <item x="928"/>
        <item x="927"/>
        <item x="653"/>
        <item x="335"/>
        <item x="963"/>
        <item x="978"/>
        <item x="146"/>
        <item x="995"/>
        <item x="28"/>
        <item x="845"/>
        <item x="43"/>
        <item x="132"/>
        <item x="119"/>
        <item x="892"/>
        <item x="562"/>
        <item x="740"/>
        <item x="632"/>
        <item x="974"/>
        <item x="745"/>
        <item x="677"/>
        <item x="957"/>
        <item x="563"/>
        <item x="988"/>
        <item x="56"/>
        <item x="493"/>
        <item x="62"/>
        <item x="828"/>
        <item x="263"/>
        <item x="343"/>
        <item x="267"/>
        <item x="287"/>
        <item x="1001"/>
        <item x="598"/>
        <item x="262"/>
        <item x="822"/>
        <item x="328"/>
        <item x="970"/>
        <item x="264"/>
        <item x="129"/>
        <item x="309"/>
        <item x="665"/>
        <item x="101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083">
        <item x="887"/>
        <item x="795"/>
        <item x="805"/>
        <item x="713"/>
        <item x="89"/>
        <item x="305"/>
        <item x="182"/>
        <item x="581"/>
        <item x="974"/>
        <item x="327"/>
        <item x="550"/>
        <item x="135"/>
        <item x="82"/>
        <item x="737"/>
        <item x="323"/>
        <item x="620"/>
        <item x="258"/>
        <item x="870"/>
        <item x="281"/>
        <item x="536"/>
        <item x="716"/>
        <item x="175"/>
        <item x="634"/>
        <item x="732"/>
        <item x="405"/>
        <item x="491"/>
        <item x="296"/>
        <item x="734"/>
        <item x="1020"/>
        <item x="981"/>
        <item x="856"/>
        <item x="988"/>
        <item x="133"/>
        <item x="769"/>
        <item x="127"/>
        <item x="615"/>
        <item x="728"/>
        <item x="1076"/>
        <item x="768"/>
        <item x="637"/>
        <item x="860"/>
        <item x="562"/>
        <item x="927"/>
        <item x="588"/>
        <item x="652"/>
        <item x="868"/>
        <item x="280"/>
        <item x="972"/>
        <item x="227"/>
        <item x="659"/>
        <item x="265"/>
        <item x="824"/>
        <item x="460"/>
        <item x="915"/>
        <item x="861"/>
        <item x="788"/>
        <item x="293"/>
        <item x="240"/>
        <item x="338"/>
        <item x="400"/>
        <item x="650"/>
        <item x="715"/>
        <item x="836"/>
        <item x="96"/>
        <item x="483"/>
        <item x="503"/>
        <item x="1033"/>
        <item x="1044"/>
        <item x="1035"/>
        <item x="469"/>
        <item x="557"/>
        <item x="72"/>
        <item x="872"/>
        <item x="1034"/>
        <item x="973"/>
        <item x="507"/>
        <item x="426"/>
        <item x="653"/>
        <item x="74"/>
        <item x="249"/>
        <item x="39"/>
        <item x="1058"/>
        <item x="689"/>
        <item x="644"/>
        <item x="109"/>
        <item x="162"/>
        <item x="798"/>
        <item x="944"/>
        <item x="229"/>
        <item x="628"/>
        <item x="148"/>
        <item x="278"/>
        <item x="958"/>
        <item x="784"/>
        <item x="648"/>
        <item x="285"/>
        <item x="43"/>
        <item x="275"/>
        <item x="192"/>
        <item x="765"/>
        <item x="193"/>
        <item x="802"/>
        <item x="383"/>
        <item x="169"/>
        <item x="742"/>
        <item x="1024"/>
        <item x="1054"/>
        <item x="42"/>
        <item x="939"/>
        <item x="1055"/>
        <item x="1060"/>
        <item x="437"/>
        <item x="806"/>
        <item x="967"/>
        <item x="34"/>
        <item x="230"/>
        <item x="683"/>
        <item x="10"/>
        <item x="317"/>
        <item x="273"/>
        <item x="406"/>
        <item x="23"/>
        <item x="259"/>
        <item x="350"/>
        <item x="198"/>
        <item x="584"/>
        <item x="660"/>
        <item x="241"/>
        <item x="69"/>
        <item x="849"/>
        <item x="612"/>
        <item x="669"/>
        <item x="699"/>
        <item x="1072"/>
        <item x="178"/>
        <item x="641"/>
        <item x="422"/>
        <item x="487"/>
        <item x="554"/>
        <item x="675"/>
        <item x="700"/>
        <item x="194"/>
        <item x="793"/>
        <item x="457"/>
        <item x="530"/>
        <item x="499"/>
        <item x="242"/>
        <item x="425"/>
        <item x="340"/>
        <item x="740"/>
        <item x="180"/>
        <item x="544"/>
        <item x="702"/>
        <item x="515"/>
        <item x="624"/>
        <item x="65"/>
        <item x="395"/>
        <item x="984"/>
        <item x="303"/>
        <item x="21"/>
        <item x="900"/>
        <item x="578"/>
        <item x="755"/>
        <item x="205"/>
        <item x="195"/>
        <item x="941"/>
        <item x="168"/>
        <item x="883"/>
        <item x="526"/>
        <item x="210"/>
        <item x="90"/>
        <item x="320"/>
        <item x="177"/>
        <item x="914"/>
        <item x="706"/>
        <item x="568"/>
        <item x="368"/>
        <item x="1045"/>
        <item x="751"/>
        <item x="881"/>
        <item x="1071"/>
        <item x="752"/>
        <item x="187"/>
        <item x="371"/>
        <item x="731"/>
        <item x="31"/>
        <item x="202"/>
        <item x="913"/>
        <item x="261"/>
        <item x="640"/>
        <item x="411"/>
        <item x="975"/>
        <item x="998"/>
        <item x="398"/>
        <item x="1032"/>
        <item x="455"/>
        <item x="834"/>
        <item x="664"/>
        <item x="274"/>
        <item x="855"/>
        <item x="1036"/>
        <item x="727"/>
        <item x="949"/>
        <item x="945"/>
        <item x="199"/>
        <item x="355"/>
        <item x="547"/>
        <item x="488"/>
        <item x="342"/>
        <item x="635"/>
        <item x="649"/>
        <item x="971"/>
        <item x="91"/>
        <item x="811"/>
        <item x="801"/>
        <item x="463"/>
        <item x="492"/>
        <item x="812"/>
        <item x="196"/>
        <item x="268"/>
        <item x="353"/>
        <item x="923"/>
        <item x="665"/>
        <item x="83"/>
        <item x="502"/>
        <item x="966"/>
        <item x="779"/>
        <item x="535"/>
        <item x="911"/>
        <item x="505"/>
        <item x="16"/>
        <item x="1025"/>
        <item x="206"/>
        <item x="248"/>
        <item x="1028"/>
        <item x="993"/>
        <item x="299"/>
        <item x="976"/>
        <item x="618"/>
        <item x="510"/>
        <item x="697"/>
        <item x="221"/>
        <item x="245"/>
        <item x="160"/>
        <item x="141"/>
        <item x="413"/>
        <item x="586"/>
        <item x="839"/>
        <item x="597"/>
        <item x="80"/>
        <item x="617"/>
        <item x="661"/>
        <item x="996"/>
        <item x="18"/>
        <item x="890"/>
        <item x="1048"/>
        <item x="1013"/>
        <item x="315"/>
        <item x="60"/>
        <item x="866"/>
        <item x="414"/>
        <item x="387"/>
        <item x="930"/>
        <item x="1070"/>
        <item x="97"/>
        <item x="506"/>
        <item x="150"/>
        <item x="749"/>
        <item x="352"/>
        <item x="347"/>
        <item x="841"/>
        <item x="397"/>
        <item x="712"/>
        <item x="687"/>
        <item x="818"/>
        <item x="563"/>
        <item x="136"/>
        <item x="116"/>
        <item x="909"/>
        <item x="149"/>
        <item x="144"/>
        <item x="441"/>
        <item x="605"/>
        <item x="1059"/>
        <item x="117"/>
        <item x="238"/>
        <item x="678"/>
        <item x="846"/>
        <item x="409"/>
        <item x="318"/>
        <item x="17"/>
        <item x="1000"/>
        <item x="435"/>
        <item x="46"/>
        <item x="186"/>
        <item x="37"/>
        <item x="810"/>
        <item x="297"/>
        <item x="124"/>
        <item x="948"/>
        <item x="222"/>
        <item x="692"/>
        <item x="672"/>
        <item x="358"/>
        <item x="777"/>
        <item x="161"/>
        <item x="159"/>
        <item x="735"/>
        <item x="898"/>
        <item x="895"/>
        <item x="33"/>
        <item x="585"/>
        <item x="708"/>
        <item x="254"/>
        <item x="372"/>
        <item x="885"/>
        <item x="410"/>
        <item x="212"/>
        <item x="525"/>
        <item x="9"/>
        <item x="63"/>
        <item x="523"/>
        <item x="569"/>
        <item x="239"/>
        <item x="747"/>
        <item x="79"/>
        <item x="560"/>
        <item x="302"/>
        <item x="142"/>
        <item x="165"/>
        <item x="1021"/>
        <item x="790"/>
        <item x="208"/>
        <item x="607"/>
        <item x="1008"/>
        <item x="309"/>
        <item x="514"/>
        <item x="738"/>
        <item x="533"/>
        <item x="630"/>
        <item x="990"/>
        <item x="452"/>
        <item x="438"/>
        <item x="388"/>
        <item x="316"/>
        <item x="696"/>
        <item x="291"/>
        <item x="104"/>
        <item x="77"/>
        <item x="589"/>
        <item x="131"/>
        <item x="718"/>
        <item x="567"/>
        <item x="1050"/>
        <item x="888"/>
        <item x="865"/>
        <item x="532"/>
        <item x="211"/>
        <item x="619"/>
        <item x="176"/>
        <item x="475"/>
        <item x="226"/>
        <item x="157"/>
        <item x="598"/>
        <item x="479"/>
        <item x="1026"/>
        <item x="289"/>
        <item x="780"/>
        <item x="474"/>
        <item x="773"/>
        <item x="946"/>
        <item x="114"/>
        <item x="521"/>
        <item x="94"/>
        <item x="1053"/>
        <item x="1056"/>
        <item x="88"/>
        <item x="542"/>
        <item x="93"/>
        <item x="447"/>
        <item x="873"/>
        <item x="170"/>
        <item x="955"/>
        <item x="609"/>
        <item x="451"/>
        <item x="782"/>
        <item x="685"/>
        <item x="81"/>
        <item x="185"/>
        <item x="224"/>
        <item x="121"/>
        <item x="401"/>
        <item x="213"/>
        <item x="467"/>
        <item x="1038"/>
        <item x="125"/>
        <item x="485"/>
        <item x="658"/>
        <item x="362"/>
        <item x="412"/>
        <item x="106"/>
        <item x="821"/>
        <item x="694"/>
        <item x="14"/>
        <item x="277"/>
        <item x="339"/>
        <item x="953"/>
        <item x="251"/>
        <item x="129"/>
        <item x="1030"/>
        <item x="75"/>
        <item x="163"/>
        <item x="1057"/>
        <item x="1078"/>
        <item x="26"/>
        <item x="145"/>
        <item x="448"/>
        <item x="490"/>
        <item x="626"/>
        <item x="859"/>
        <item x="262"/>
        <item x="6"/>
        <item x="645"/>
        <item x="684"/>
        <item x="934"/>
        <item x="140"/>
        <item x="167"/>
        <item x="444"/>
        <item x="577"/>
        <item x="236"/>
        <item x="3"/>
        <item x="237"/>
        <item x="842"/>
        <item x="580"/>
        <item x="711"/>
        <item x="863"/>
        <item x="864"/>
        <item x="128"/>
        <item x="1066"/>
        <item x="1063"/>
        <item x="748"/>
        <item x="264"/>
        <item x="681"/>
        <item x="269"/>
        <item x="462"/>
        <item x="464"/>
        <item x="576"/>
        <item x="1039"/>
        <item x="501"/>
        <item x="71"/>
        <item x="968"/>
        <item x="963"/>
        <item x="421"/>
        <item x="328"/>
        <item x="112"/>
        <item x="247"/>
        <item x="366"/>
        <item x="983"/>
        <item x="750"/>
        <item x="122"/>
        <item x="11"/>
        <item x="234"/>
        <item x="632"/>
        <item x="255"/>
        <item x="481"/>
        <item x="844"/>
        <item x="284"/>
        <item x="1017"/>
        <item x="132"/>
        <item x="869"/>
        <item x="473"/>
        <item x="541"/>
        <item x="1027"/>
        <item x="243"/>
        <item x="204"/>
        <item x="155"/>
        <item x="848"/>
        <item x="709"/>
        <item x="78"/>
        <item x="964"/>
        <item x="803"/>
        <item x="2"/>
        <item x="1080"/>
        <item x="791"/>
        <item x="308"/>
        <item x="257"/>
        <item x="40"/>
        <item x="1016"/>
        <item x="86"/>
        <item x="858"/>
        <item x="512"/>
        <item x="723"/>
        <item x="146"/>
        <item x="509"/>
        <item x="103"/>
        <item x="373"/>
        <item x="688"/>
        <item x="538"/>
        <item x="601"/>
        <item x="608"/>
        <item x="24"/>
        <item x="322"/>
        <item x="703"/>
        <item x="820"/>
        <item x="924"/>
        <item x="497"/>
        <item x="294"/>
        <item x="428"/>
        <item x="774"/>
        <item x="693"/>
        <item x="156"/>
        <item x="439"/>
        <item x="690"/>
        <item x="673"/>
        <item x="220"/>
        <item x="164"/>
        <item x="822"/>
        <item x="429"/>
        <item x="282"/>
        <item x="704"/>
        <item x="590"/>
        <item x="35"/>
        <item x="111"/>
        <item x="1068"/>
        <item x="670"/>
        <item x="917"/>
        <item x="197"/>
        <item x="992"/>
        <item x="73"/>
        <item x="394"/>
        <item x="528"/>
        <item x="908"/>
        <item x="47"/>
        <item x="516"/>
        <item x="295"/>
        <item x="172"/>
        <item x="1037"/>
        <item x="916"/>
        <item x="1014"/>
        <item x="850"/>
        <item x="61"/>
        <item x="695"/>
        <item x="272"/>
        <item x="1029"/>
        <item x="714"/>
        <item x="500"/>
        <item x="480"/>
        <item x="67"/>
        <item x="781"/>
        <item x="785"/>
        <item x="1001"/>
        <item x="676"/>
        <item x="825"/>
        <item x="894"/>
        <item x="207"/>
        <item x="857"/>
        <item x="800"/>
        <item x="980"/>
        <item x="290"/>
        <item x="147"/>
        <item x="214"/>
        <item x="152"/>
        <item x="28"/>
        <item x="565"/>
        <item x="643"/>
        <item x="453"/>
        <item x="896"/>
        <item x="477"/>
        <item x="1009"/>
        <item x="892"/>
        <item x="478"/>
        <item x="1042"/>
        <item x="668"/>
        <item x="13"/>
        <item x="636"/>
        <item x="725"/>
        <item x="587"/>
        <item x="466"/>
        <item x="493"/>
        <item x="330"/>
        <item x="306"/>
        <item x="349"/>
        <item x="875"/>
        <item x="701"/>
        <item x="59"/>
        <item x="326"/>
        <item x="524"/>
        <item x="573"/>
        <item x="250"/>
        <item x="403"/>
        <item x="143"/>
        <item x="56"/>
        <item x="118"/>
        <item x="1006"/>
        <item x="95"/>
        <item x="270"/>
        <item x="496"/>
        <item x="52"/>
        <item x="231"/>
        <item x="770"/>
        <item x="279"/>
        <item x="1051"/>
        <item x="1047"/>
        <item x="593"/>
        <item x="603"/>
        <item x="744"/>
        <item x="527"/>
        <item x="819"/>
        <item x="874"/>
        <item x="66"/>
        <item x="931"/>
        <item x="985"/>
        <item x="679"/>
        <item x="794"/>
        <item x="380"/>
        <item x="304"/>
        <item x="445"/>
        <item x="638"/>
        <item x="174"/>
        <item x="537"/>
        <item x="796"/>
        <item x="667"/>
        <item x="921"/>
        <item x="564"/>
        <item x="596"/>
        <item x="886"/>
        <item x="889"/>
        <item x="20"/>
        <item x="369"/>
        <item x="555"/>
        <item x="757"/>
        <item x="1015"/>
        <item x="8"/>
        <item x="0"/>
        <item x="348"/>
        <item x="845"/>
        <item x="561"/>
        <item x="283"/>
        <item x="1007"/>
        <item x="591"/>
        <item x="484"/>
        <item x="1019"/>
        <item x="989"/>
        <item x="1040"/>
        <item x="862"/>
        <item x="783"/>
        <item x="76"/>
        <item x="50"/>
        <item x="385"/>
        <item x="761"/>
        <item x="99"/>
        <item x="629"/>
        <item x="233"/>
        <item x="717"/>
        <item x="225"/>
        <item x="190"/>
        <item x="1022"/>
        <item x="919"/>
        <item x="951"/>
        <item x="758"/>
        <item x="271"/>
        <item x="434"/>
        <item x="970"/>
        <item x="807"/>
        <item x="113"/>
        <item x="545"/>
        <item x="986"/>
        <item x="335"/>
        <item x="115"/>
        <item x="138"/>
        <item x="901"/>
        <item x="621"/>
        <item x="663"/>
        <item x="260"/>
        <item x="363"/>
        <item x="511"/>
        <item x="504"/>
        <item x="760"/>
        <item x="610"/>
        <item x="1061"/>
        <item x="123"/>
        <item x="267"/>
        <item x="904"/>
        <item x="286"/>
        <item x="108"/>
        <item x="604"/>
        <item x="657"/>
        <item x="171"/>
        <item x="570"/>
        <item x="64"/>
        <item x="216"/>
        <item x="1081"/>
        <item x="390"/>
        <item x="311"/>
        <item x="360"/>
        <item x="746"/>
        <item x="22"/>
        <item x="365"/>
        <item x="334"/>
        <item x="126"/>
        <item x="743"/>
        <item x="823"/>
        <item x="166"/>
        <item x="54"/>
        <item x="287"/>
        <item x="472"/>
        <item x="235"/>
        <item x="486"/>
        <item x="572"/>
        <item x="613"/>
        <item x="882"/>
        <item x="300"/>
        <item x="476"/>
        <item x="756"/>
        <item x="833"/>
        <item x="346"/>
        <item x="417"/>
        <item x="310"/>
        <item x="495"/>
        <item x="994"/>
        <item x="209"/>
        <item x="313"/>
        <item x="377"/>
        <item x="100"/>
        <item x="70"/>
        <item x="432"/>
        <item x="654"/>
        <item x="41"/>
        <item x="730"/>
        <item x="399"/>
        <item x="325"/>
        <item x="518"/>
        <item x="331"/>
        <item x="151"/>
        <item x="575"/>
        <item x="12"/>
        <item x="816"/>
        <item x="579"/>
        <item x="854"/>
        <item x="546"/>
        <item x="44"/>
        <item x="876"/>
        <item x="436"/>
        <item x="32"/>
        <item x="754"/>
        <item x="498"/>
        <item x="246"/>
        <item x="808"/>
        <item x="961"/>
        <item x="379"/>
        <item x="1049"/>
        <item x="705"/>
        <item x="364"/>
        <item x="183"/>
        <item x="27"/>
        <item x="244"/>
        <item x="534"/>
        <item x="1069"/>
        <item x="786"/>
        <item x="62"/>
        <item x="558"/>
        <item x="30"/>
        <item x="871"/>
        <item x="337"/>
        <item x="378"/>
        <item x="707"/>
        <item x="1012"/>
        <item x="386"/>
        <item x="556"/>
        <item x="776"/>
        <item x="938"/>
        <item x="891"/>
        <item x="458"/>
        <item x="153"/>
        <item x="324"/>
        <item x="433"/>
        <item x="203"/>
        <item x="456"/>
        <item x="611"/>
        <item x="721"/>
        <item x="392"/>
        <item x="789"/>
        <item x="1073"/>
        <item x="408"/>
        <item x="832"/>
        <item x="1010"/>
        <item x="189"/>
        <item x="253"/>
        <item x="1079"/>
        <item x="852"/>
        <item x="936"/>
        <item x="677"/>
        <item x="374"/>
        <item x="574"/>
        <item x="522"/>
        <item x="341"/>
        <item x="45"/>
        <item x="367"/>
        <item x="333"/>
        <item x="691"/>
        <item x="631"/>
        <item x="1043"/>
        <item x="929"/>
        <item x="489"/>
        <item x="682"/>
        <item x="420"/>
        <item x="418"/>
        <item x="442"/>
        <item x="139"/>
        <item x="623"/>
        <item x="158"/>
        <item x="423"/>
        <item x="49"/>
        <item x="918"/>
        <item x="1005"/>
        <item x="130"/>
        <item x="627"/>
        <item x="778"/>
        <item x="102"/>
        <item x="829"/>
        <item x="926"/>
        <item x="680"/>
        <item x="494"/>
        <item x="154"/>
        <item x="907"/>
        <item x="956"/>
        <item x="219"/>
        <item x="1011"/>
        <item x="639"/>
        <item x="616"/>
        <item x="551"/>
        <item x="912"/>
        <item x="903"/>
        <item x="1062"/>
        <item x="389"/>
        <item x="416"/>
        <item x="359"/>
        <item x="443"/>
        <item x="252"/>
        <item x="19"/>
        <item x="36"/>
        <item x="276"/>
        <item x="595"/>
        <item x="838"/>
        <item x="232"/>
        <item x="376"/>
        <item x="729"/>
        <item x="933"/>
        <item x="218"/>
        <item x="720"/>
        <item x="622"/>
        <item x="539"/>
        <item x="519"/>
        <item x="837"/>
        <item x="553"/>
        <item x="830"/>
        <item x="599"/>
        <item x="906"/>
        <item x="739"/>
        <item x="191"/>
        <item x="666"/>
        <item x="893"/>
        <item x="651"/>
        <item x="307"/>
        <item x="952"/>
        <item x="879"/>
        <item x="540"/>
        <item x="345"/>
        <item x="962"/>
        <item x="427"/>
        <item x="119"/>
        <item x="792"/>
        <item x="450"/>
        <item x="969"/>
        <item x="571"/>
        <item x="431"/>
        <item x="1023"/>
        <item x="1046"/>
        <item x="384"/>
        <item x="977"/>
        <item x="925"/>
        <item x="415"/>
        <item x="375"/>
        <item x="68"/>
        <item x="633"/>
        <item x="878"/>
        <item x="840"/>
        <item x="905"/>
        <item x="513"/>
        <item x="482"/>
        <item x="120"/>
        <item x="647"/>
        <item x="827"/>
        <item x="85"/>
        <item x="831"/>
        <item x="899"/>
        <item x="910"/>
        <item x="655"/>
        <item x="741"/>
        <item x="928"/>
        <item x="520"/>
        <item x="997"/>
        <item x="942"/>
        <item x="381"/>
        <item x="179"/>
        <item x="402"/>
        <item x="995"/>
        <item x="978"/>
        <item x="7"/>
        <item x="228"/>
        <item x="606"/>
        <item x="920"/>
        <item x="382"/>
        <item x="736"/>
        <item x="960"/>
        <item x="982"/>
        <item x="1002"/>
        <item x="419"/>
        <item x="57"/>
        <item x="266"/>
        <item x="134"/>
        <item x="767"/>
        <item x="733"/>
        <item x="529"/>
        <item x="391"/>
        <item x="880"/>
        <item x="877"/>
        <item x="787"/>
        <item x="646"/>
        <item x="105"/>
        <item x="943"/>
        <item x="614"/>
        <item x="361"/>
        <item x="329"/>
        <item x="87"/>
        <item x="954"/>
        <item x="53"/>
        <item x="459"/>
        <item x="884"/>
        <item x="404"/>
        <item x="449"/>
        <item x="98"/>
        <item x="600"/>
        <item x="393"/>
        <item x="301"/>
        <item x="357"/>
        <item x="671"/>
        <item x="223"/>
        <item x="674"/>
        <item x="200"/>
        <item x="58"/>
        <item x="548"/>
        <item x="771"/>
        <item x="902"/>
        <item x="173"/>
        <item x="719"/>
        <item x="851"/>
        <item x="543"/>
        <item x="772"/>
        <item x="991"/>
        <item x="835"/>
        <item x="959"/>
        <item x="440"/>
        <item x="508"/>
        <item x="726"/>
        <item x="745"/>
        <item x="698"/>
        <item x="517"/>
        <item x="947"/>
        <item x="797"/>
        <item x="424"/>
        <item x="1077"/>
        <item x="552"/>
        <item x="625"/>
        <item x="642"/>
        <item x="582"/>
        <item x="763"/>
        <item x="710"/>
        <item x="1018"/>
        <item x="826"/>
        <item x="1075"/>
        <item x="1065"/>
        <item x="344"/>
        <item x="566"/>
        <item x="461"/>
        <item x="319"/>
        <item x="215"/>
        <item x="867"/>
        <item x="549"/>
        <item x="314"/>
        <item x="987"/>
        <item x="4"/>
        <item x="828"/>
        <item x="51"/>
        <item x="1064"/>
        <item x="201"/>
        <item x="292"/>
        <item x="137"/>
        <item x="336"/>
        <item x="950"/>
        <item x="5"/>
        <item x="594"/>
        <item x="775"/>
        <item x="656"/>
        <item x="686"/>
        <item x="815"/>
        <item x="321"/>
        <item x="107"/>
        <item x="101"/>
        <item x="1041"/>
        <item x="110"/>
        <item x="999"/>
        <item x="583"/>
        <item x="940"/>
        <item x="92"/>
        <item x="1067"/>
        <item x="722"/>
        <item x="263"/>
        <item x="813"/>
        <item x="762"/>
        <item x="766"/>
        <item x="979"/>
        <item x="759"/>
        <item x="531"/>
        <item x="922"/>
        <item x="217"/>
        <item x="935"/>
        <item x="468"/>
        <item x="471"/>
        <item x="804"/>
        <item x="1003"/>
        <item x="1031"/>
        <item x="356"/>
        <item x="662"/>
        <item x="764"/>
        <item x="29"/>
        <item x="847"/>
        <item x="351"/>
        <item x="15"/>
        <item x="843"/>
        <item x="288"/>
        <item x="370"/>
        <item x="407"/>
        <item x="937"/>
        <item x="48"/>
        <item x="465"/>
        <item x="814"/>
        <item x="298"/>
        <item x="396"/>
        <item x="853"/>
        <item x="724"/>
        <item x="25"/>
        <item x="188"/>
        <item x="430"/>
        <item x="446"/>
        <item x="454"/>
        <item x="312"/>
        <item x="1004"/>
        <item x="602"/>
        <item x="932"/>
        <item x="354"/>
        <item x="817"/>
        <item x="965"/>
        <item x="753"/>
        <item x="332"/>
        <item x="256"/>
        <item x="343"/>
        <item x="1052"/>
        <item x="592"/>
        <item x="55"/>
        <item x="184"/>
        <item x="957"/>
        <item x="181"/>
        <item x="1074"/>
        <item x="84"/>
        <item x="809"/>
        <item x="470"/>
        <item x="897"/>
        <item x="1"/>
        <item x="799"/>
        <item x="38"/>
        <item x="559"/>
        <item t="default"/>
      </items>
    </pivotField>
    <pivotField compact="0" outline="0" showAll="0"/>
    <pivotField dataField="1" compact="0" outline="0" showAll="0">
      <items count="272">
        <item x="203"/>
        <item x="266"/>
        <item x="265"/>
        <item x="202"/>
        <item x="46"/>
        <item x="236"/>
        <item x="201"/>
        <item x="200"/>
        <item x="269"/>
        <item x="199"/>
        <item x="198"/>
        <item x="197"/>
        <item x="264"/>
        <item x="196"/>
        <item x="195"/>
        <item x="232"/>
        <item x="238"/>
        <item x="194"/>
        <item x="193"/>
        <item x="263"/>
        <item x="262"/>
        <item x="11"/>
        <item x="261"/>
        <item x="192"/>
        <item x="191"/>
        <item x="260"/>
        <item x="190"/>
        <item x="231"/>
        <item x="230"/>
        <item x="229"/>
        <item x="31"/>
        <item x="189"/>
        <item x="45"/>
        <item x="188"/>
        <item x="187"/>
        <item x="228"/>
        <item x="186"/>
        <item x="185"/>
        <item x="259"/>
        <item x="184"/>
        <item x="183"/>
        <item x="182"/>
        <item x="181"/>
        <item x="180"/>
        <item x="179"/>
        <item x="258"/>
        <item x="178"/>
        <item x="257"/>
        <item x="30"/>
        <item x="177"/>
        <item x="227"/>
        <item x="226"/>
        <item x="176"/>
        <item x="175"/>
        <item x="5"/>
        <item x="256"/>
        <item x="255"/>
        <item x="174"/>
        <item x="29"/>
        <item x="173"/>
        <item x="254"/>
        <item x="28"/>
        <item x="225"/>
        <item x="172"/>
        <item x="171"/>
        <item x="170"/>
        <item x="169"/>
        <item x="168"/>
        <item x="167"/>
        <item x="166"/>
        <item x="253"/>
        <item x="27"/>
        <item x="268"/>
        <item x="165"/>
        <item x="164"/>
        <item x="163"/>
        <item x="162"/>
        <item x="161"/>
        <item x="224"/>
        <item x="1"/>
        <item x="267"/>
        <item x="160"/>
        <item x="159"/>
        <item x="158"/>
        <item x="252"/>
        <item x="36"/>
        <item x="157"/>
        <item x="156"/>
        <item x="251"/>
        <item x="155"/>
        <item x="154"/>
        <item x="26"/>
        <item x="153"/>
        <item x="152"/>
        <item x="151"/>
        <item x="25"/>
        <item x="150"/>
        <item x="223"/>
        <item x="149"/>
        <item x="35"/>
        <item x="148"/>
        <item x="24"/>
        <item x="147"/>
        <item x="250"/>
        <item x="23"/>
        <item x="146"/>
        <item x="145"/>
        <item x="144"/>
        <item x="222"/>
        <item x="143"/>
        <item x="142"/>
        <item x="141"/>
        <item x="140"/>
        <item x="139"/>
        <item x="12"/>
        <item x="138"/>
        <item x="0"/>
        <item x="137"/>
        <item x="136"/>
        <item x="135"/>
        <item x="134"/>
        <item x="44"/>
        <item x="221"/>
        <item x="249"/>
        <item x="133"/>
        <item x="132"/>
        <item x="131"/>
        <item x="220"/>
        <item x="10"/>
        <item x="219"/>
        <item x="218"/>
        <item x="130"/>
        <item x="248"/>
        <item x="217"/>
        <item x="129"/>
        <item x="128"/>
        <item x="127"/>
        <item x="126"/>
        <item x="125"/>
        <item x="124"/>
        <item x="38"/>
        <item x="123"/>
        <item x="216"/>
        <item x="34"/>
        <item x="122"/>
        <item x="121"/>
        <item x="120"/>
        <item x="215"/>
        <item x="119"/>
        <item x="214"/>
        <item x="118"/>
        <item x="117"/>
        <item x="116"/>
        <item x="115"/>
        <item x="114"/>
        <item x="113"/>
        <item x="213"/>
        <item x="22"/>
        <item x="21"/>
        <item x="20"/>
        <item x="112"/>
        <item x="111"/>
        <item x="110"/>
        <item x="109"/>
        <item x="108"/>
        <item x="107"/>
        <item x="106"/>
        <item x="235"/>
        <item x="105"/>
        <item x="104"/>
        <item x="6"/>
        <item x="103"/>
        <item x="212"/>
        <item x="102"/>
        <item x="247"/>
        <item x="101"/>
        <item x="211"/>
        <item x="100"/>
        <item x="37"/>
        <item x="210"/>
        <item x="99"/>
        <item x="98"/>
        <item x="97"/>
        <item x="96"/>
        <item x="95"/>
        <item x="19"/>
        <item x="94"/>
        <item x="93"/>
        <item x="43"/>
        <item x="92"/>
        <item x="91"/>
        <item x="246"/>
        <item x="90"/>
        <item x="89"/>
        <item x="18"/>
        <item x="88"/>
        <item x="42"/>
        <item x="87"/>
        <item x="209"/>
        <item x="86"/>
        <item x="245"/>
        <item x="85"/>
        <item x="244"/>
        <item x="208"/>
        <item x="41"/>
        <item x="3"/>
        <item x="84"/>
        <item x="83"/>
        <item x="4"/>
        <item x="82"/>
        <item x="81"/>
        <item x="80"/>
        <item x="14"/>
        <item x="79"/>
        <item x="207"/>
        <item x="243"/>
        <item x="78"/>
        <item x="77"/>
        <item x="9"/>
        <item x="76"/>
        <item x="40"/>
        <item x="75"/>
        <item x="8"/>
        <item x="74"/>
        <item x="73"/>
        <item x="72"/>
        <item x="71"/>
        <item x="17"/>
        <item x="16"/>
        <item x="70"/>
        <item x="69"/>
        <item x="7"/>
        <item x="68"/>
        <item x="67"/>
        <item x="206"/>
        <item x="66"/>
        <item x="33"/>
        <item x="65"/>
        <item x="64"/>
        <item x="242"/>
        <item x="63"/>
        <item x="205"/>
        <item x="62"/>
        <item x="234"/>
        <item x="2"/>
        <item x="61"/>
        <item x="241"/>
        <item x="32"/>
        <item x="60"/>
        <item x="59"/>
        <item x="58"/>
        <item x="270"/>
        <item x="39"/>
        <item x="57"/>
        <item x="56"/>
        <item x="55"/>
        <item x="54"/>
        <item x="53"/>
        <item x="52"/>
        <item x="51"/>
        <item x="50"/>
        <item x="49"/>
        <item x="240"/>
        <item x="239"/>
        <item x="233"/>
        <item x="48"/>
        <item x="47"/>
        <item x="13"/>
        <item x="15"/>
        <item x="237"/>
        <item x="204"/>
        <item t="default"/>
      </items>
    </pivotField>
    <pivotField compact="0" outline="0" showAll="0"/>
    <pivotField compact="0" outline="0" showAll="0"/>
    <pivotField compact="0" outline="0" showAll="0"/>
    <pivotField compact="0" outline="0" showAll="0"/>
  </pivotFields>
  <rowFields count="1">
    <field x="0"/>
  </rowFields>
  <rowItems count="10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t="grand">
      <x/>
    </i>
  </rowItems>
  <colFields count="1">
    <field x="-2"/>
  </colFields>
  <colItems count="2">
    <i>
      <x/>
    </i>
    <i i="1">
      <x v="1"/>
    </i>
  </colItems>
  <dataFields count="2">
    <dataField name="Sum of Amount(in dollars)" fld="9" baseField="0" baseItem="0"/>
    <dataField name="Count of Founder/s"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C993E-3A16-4345-9661-179856317A2F}" name="PivotTable3" cacheId="402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H13" firstHeaderRow="1" firstDataRow="2" firstDataCol="1"/>
  <pivotFields count="14">
    <pivotField compact="0" outline="0" showAll="0"/>
    <pivotField compact="0" outline="0" showAll="0"/>
    <pivotField axis="axisRow" compact="0" outline="0" showAll="0">
      <items count="9">
        <item x="0"/>
        <item x="1"/>
        <item x="2"/>
        <item x="3"/>
        <item x="4"/>
        <item x="5"/>
        <item x="6"/>
        <item x="7"/>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axis="axisCol" compact="0" outline="0" multipleItemSelectionAllowed="1" showAll="0">
      <items count="7">
        <item x="2"/>
        <item x="0"/>
        <item x="1"/>
        <item x="3"/>
        <item x="4"/>
        <item x="5"/>
        <item t="default"/>
      </items>
    </pivotField>
  </pivotFields>
  <rowFields count="1">
    <field x="2"/>
  </rowFields>
  <rowItems count="9">
    <i>
      <x/>
    </i>
    <i>
      <x v="1"/>
    </i>
    <i>
      <x v="2"/>
    </i>
    <i>
      <x v="3"/>
    </i>
    <i>
      <x v="4"/>
    </i>
    <i>
      <x v="5"/>
    </i>
    <i>
      <x v="6"/>
    </i>
    <i>
      <x v="7"/>
    </i>
    <i t="grand">
      <x/>
    </i>
  </rowItems>
  <colFields count="1">
    <field x="13"/>
  </colFields>
  <colItems count="7">
    <i>
      <x/>
    </i>
    <i>
      <x v="1"/>
    </i>
    <i>
      <x v="2"/>
    </i>
    <i>
      <x v="3"/>
    </i>
    <i>
      <x v="4"/>
    </i>
    <i>
      <x v="5"/>
    </i>
    <i t="grand">
      <x/>
    </i>
  </colItems>
  <dataFields count="1">
    <dataField name="Sum of Amount(in dollars)" fld="9" baseField="0" baseItem="0"/>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0" format="12" series="1">
      <pivotArea type="data" outline="0" fieldPosition="0">
        <references count="2">
          <reference field="4294967294" count="1" selected="0">
            <x v="0"/>
          </reference>
          <reference field="13" count="1" selected="0">
            <x v="4"/>
          </reference>
        </references>
      </pivotArea>
    </chartFormat>
    <chartFormat chart="0" format="13" series="1">
      <pivotArea type="data" outline="0" fieldPosition="0">
        <references count="2">
          <reference field="4294967294" count="1" selected="0">
            <x v="0"/>
          </reference>
          <reference field="13" count="1" selected="0">
            <x v="5"/>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4"/>
          </reference>
        </references>
      </pivotArea>
    </chartFormat>
    <chartFormat chart="1" format="5" series="1">
      <pivotArea type="data" outline="0" fieldPosition="0">
        <references count="2">
          <reference field="4294967294" count="1" selected="0">
            <x v="0"/>
          </reference>
          <reference field="13" count="1" selected="0">
            <x v="5"/>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4"/>
          </reference>
        </references>
      </pivotArea>
    </chartFormat>
    <chartFormat chart="2" format="5" series="1">
      <pivotArea type="data" outline="0" fieldPosition="0">
        <references count="2">
          <reference field="4294967294" count="1" selected="0">
            <x v="0"/>
          </reference>
          <reference field="13" count="1" selected="0">
            <x v="5"/>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4"/>
          </reference>
        </references>
      </pivotArea>
    </chartFormat>
    <chartFormat chart="3" format="5" series="1">
      <pivotArea type="data" outline="0" fieldPosition="0">
        <references count="2">
          <reference field="4294967294" count="1" selected="0">
            <x v="0"/>
          </reference>
          <reference field="13" count="1" selected="0">
            <x v="5"/>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4"/>
          </reference>
        </references>
      </pivotArea>
    </chartFormat>
    <chartFormat chart="4" format="5" series="1">
      <pivotArea type="data" outline="0" fieldPosition="0">
        <references count="2">
          <reference field="4294967294" count="1" selected="0">
            <x v="0"/>
          </reference>
          <reference field="1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7B6DB-4027-4587-9AC3-E0412EEE9A16}" name="PivotTable4" cacheId="402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75" firstHeaderRow="1" firstDataRow="1" firstDataCol="2"/>
  <pivotFields count="14">
    <pivotField compact="0" outline="0" showAll="0"/>
    <pivotField compact="0" outline="0" showAll="0"/>
    <pivotField compact="0" outline="0" showAll="0"/>
    <pivotField axis="axisRow" compact="0" outline="0" showAll="0">
      <items count="72">
        <item x="44"/>
        <item x="32"/>
        <item x="25"/>
        <item x="56"/>
        <item x="0"/>
        <item x="18"/>
        <item x="53"/>
        <item x="9"/>
        <item x="52"/>
        <item x="2"/>
        <item x="38"/>
        <item x="42"/>
        <item x="61"/>
        <item x="13"/>
        <item x="45"/>
        <item x="64"/>
        <item x="58"/>
        <item x="36"/>
        <item x="47"/>
        <item x="4"/>
        <item x="27"/>
        <item x="3"/>
        <item x="68"/>
        <item x="29"/>
        <item x="31"/>
        <item x="10"/>
        <item x="35"/>
        <item x="23"/>
        <item x="7"/>
        <item x="67"/>
        <item x="69"/>
        <item x="28"/>
        <item x="37"/>
        <item x="11"/>
        <item x="22"/>
        <item x="24"/>
        <item x="30"/>
        <item x="43"/>
        <item x="62"/>
        <item x="1"/>
        <item x="66"/>
        <item x="5"/>
        <item x="63"/>
        <item x="6"/>
        <item x="65"/>
        <item x="46"/>
        <item x="12"/>
        <item x="59"/>
        <item x="50"/>
        <item x="15"/>
        <item x="8"/>
        <item x="48"/>
        <item x="26"/>
        <item x="19"/>
        <item x="33"/>
        <item x="41"/>
        <item x="49"/>
        <item x="14"/>
        <item x="51"/>
        <item x="55"/>
        <item x="16"/>
        <item x="54"/>
        <item x="17"/>
        <item x="20"/>
        <item x="39"/>
        <item x="57"/>
        <item x="40"/>
        <item x="70"/>
        <item x="34"/>
        <item x="21"/>
        <item x="6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items count="33">
        <item x="30"/>
        <item x="27"/>
        <item x="28"/>
        <item x="31"/>
        <item x="23"/>
        <item x="2"/>
        <item x="29"/>
        <item x="14"/>
        <item x="11"/>
        <item x="19"/>
        <item x="8"/>
        <item x="16"/>
        <item x="10"/>
        <item x="1"/>
        <item x="22"/>
        <item x="26"/>
        <item x="6"/>
        <item x="21"/>
        <item x="20"/>
        <item x="4"/>
        <item x="15"/>
        <item x="9"/>
        <item x="12"/>
        <item x="18"/>
        <item x="7"/>
        <item x="3"/>
        <item x="13"/>
        <item x="25"/>
        <item x="17"/>
        <item x="5"/>
        <item x="24"/>
        <item x="0"/>
        <item t="default"/>
      </items>
    </pivotField>
    <pivotField compact="0" outline="0" showAll="0"/>
    <pivotField compact="0" outline="0" showAll="0"/>
    <pivotField compact="0" outline="0" showAll="0"/>
  </pivotFields>
  <rowFields count="2">
    <field x="3"/>
    <field x="10"/>
  </rowFields>
  <rowItems count="272">
    <i>
      <x/>
      <x v="1"/>
    </i>
    <i r="1">
      <x v="10"/>
    </i>
    <i r="1">
      <x v="31"/>
    </i>
    <i t="default">
      <x/>
    </i>
    <i>
      <x v="1"/>
      <x v="10"/>
    </i>
    <i r="1">
      <x v="13"/>
    </i>
    <i r="1">
      <x v="16"/>
    </i>
    <i r="1">
      <x v="19"/>
    </i>
    <i r="1">
      <x v="31"/>
    </i>
    <i t="default">
      <x v="1"/>
    </i>
    <i>
      <x v="2"/>
      <x v="31"/>
    </i>
    <i t="default">
      <x v="2"/>
    </i>
    <i>
      <x v="3"/>
      <x v="10"/>
    </i>
    <i t="default">
      <x v="3"/>
    </i>
    <i>
      <x v="4"/>
      <x v="5"/>
    </i>
    <i r="1">
      <x v="6"/>
    </i>
    <i r="1">
      <x v="8"/>
    </i>
    <i r="1">
      <x v="9"/>
    </i>
    <i r="1">
      <x v="10"/>
    </i>
    <i r="1">
      <x v="12"/>
    </i>
    <i r="1">
      <x v="13"/>
    </i>
    <i r="1">
      <x v="16"/>
    </i>
    <i r="1">
      <x v="17"/>
    </i>
    <i r="1">
      <x v="18"/>
    </i>
    <i r="1">
      <x v="19"/>
    </i>
    <i r="1">
      <x v="20"/>
    </i>
    <i r="1">
      <x v="21"/>
    </i>
    <i r="1">
      <x v="22"/>
    </i>
    <i r="1">
      <x v="24"/>
    </i>
    <i r="1">
      <x v="25"/>
    </i>
    <i r="1">
      <x v="28"/>
    </i>
    <i r="1">
      <x v="29"/>
    </i>
    <i r="1">
      <x v="31"/>
    </i>
    <i t="default">
      <x v="4"/>
    </i>
    <i>
      <x v="5"/>
      <x v="31"/>
    </i>
    <i t="default">
      <x v="5"/>
    </i>
    <i>
      <x v="6"/>
      <x v="21"/>
    </i>
    <i t="default">
      <x v="6"/>
    </i>
    <i>
      <x v="7"/>
      <x v="31"/>
    </i>
    <i t="default">
      <x v="7"/>
    </i>
    <i>
      <x v="8"/>
      <x v="13"/>
    </i>
    <i r="1">
      <x v="16"/>
    </i>
    <i r="1">
      <x v="31"/>
    </i>
    <i t="default">
      <x v="8"/>
    </i>
    <i>
      <x v="9"/>
      <x v="5"/>
    </i>
    <i r="1">
      <x v="8"/>
    </i>
    <i r="1">
      <x v="10"/>
    </i>
    <i r="1">
      <x v="13"/>
    </i>
    <i r="1">
      <x v="16"/>
    </i>
    <i r="1">
      <x v="19"/>
    </i>
    <i r="1">
      <x v="21"/>
    </i>
    <i r="1">
      <x v="31"/>
    </i>
    <i t="default">
      <x v="9"/>
    </i>
    <i>
      <x v="10"/>
      <x v="10"/>
    </i>
    <i r="1">
      <x v="31"/>
    </i>
    <i t="default">
      <x v="10"/>
    </i>
    <i>
      <x v="11"/>
      <x v="13"/>
    </i>
    <i r="1">
      <x v="16"/>
    </i>
    <i r="1">
      <x v="31"/>
    </i>
    <i t="default">
      <x v="11"/>
    </i>
    <i>
      <x v="12"/>
      <x v="2"/>
    </i>
    <i t="default">
      <x v="12"/>
    </i>
    <i>
      <x v="13"/>
      <x v="31"/>
    </i>
    <i t="default">
      <x v="13"/>
    </i>
    <i>
      <x v="14"/>
      <x v="13"/>
    </i>
    <i r="1">
      <x v="31"/>
    </i>
    <i t="default">
      <x v="14"/>
    </i>
    <i>
      <x v="15"/>
      <x v="13"/>
    </i>
    <i t="default">
      <x v="15"/>
    </i>
    <i>
      <x v="16"/>
      <x v="13"/>
    </i>
    <i t="default">
      <x v="16"/>
    </i>
    <i>
      <x v="17"/>
      <x v="10"/>
    </i>
    <i r="1">
      <x v="31"/>
    </i>
    <i t="default">
      <x v="17"/>
    </i>
    <i>
      <x v="18"/>
      <x v="8"/>
    </i>
    <i r="1">
      <x v="31"/>
    </i>
    <i t="default">
      <x v="18"/>
    </i>
    <i>
      <x v="19"/>
      <x v="5"/>
    </i>
    <i r="1">
      <x v="8"/>
    </i>
    <i r="1">
      <x v="13"/>
    </i>
    <i t="default">
      <x v="19"/>
    </i>
    <i>
      <x v="20"/>
      <x v="10"/>
    </i>
    <i r="1">
      <x v="13"/>
    </i>
    <i r="1">
      <x v="19"/>
    </i>
    <i r="1">
      <x v="26"/>
    </i>
    <i r="1">
      <x v="31"/>
    </i>
    <i t="default">
      <x v="20"/>
    </i>
    <i>
      <x v="21"/>
      <x v="4"/>
    </i>
    <i r="1">
      <x v="5"/>
    </i>
    <i r="1">
      <x v="8"/>
    </i>
    <i r="1">
      <x v="10"/>
    </i>
    <i r="1">
      <x v="12"/>
    </i>
    <i r="1">
      <x v="13"/>
    </i>
    <i r="1">
      <x v="16"/>
    </i>
    <i r="1">
      <x v="19"/>
    </i>
    <i r="1">
      <x v="21"/>
    </i>
    <i r="1">
      <x v="22"/>
    </i>
    <i r="1">
      <x v="24"/>
    </i>
    <i r="1">
      <x v="25"/>
    </i>
    <i r="1">
      <x v="27"/>
    </i>
    <i r="1">
      <x v="29"/>
    </i>
    <i r="1">
      <x v="30"/>
    </i>
    <i r="1">
      <x v="31"/>
    </i>
    <i t="default">
      <x v="21"/>
    </i>
    <i>
      <x v="22"/>
      <x v="31"/>
    </i>
    <i t="default">
      <x v="22"/>
    </i>
    <i>
      <x v="23"/>
      <x v="10"/>
    </i>
    <i t="default">
      <x v="23"/>
    </i>
    <i>
      <x v="24"/>
      <x v="10"/>
    </i>
    <i r="1">
      <x v="13"/>
    </i>
    <i t="default">
      <x v="24"/>
    </i>
    <i>
      <x v="25"/>
      <x v="8"/>
    </i>
    <i r="1">
      <x v="10"/>
    </i>
    <i r="1">
      <x v="13"/>
    </i>
    <i r="1">
      <x v="14"/>
    </i>
    <i r="1">
      <x v="16"/>
    </i>
    <i r="1">
      <x v="24"/>
    </i>
    <i r="1">
      <x v="31"/>
    </i>
    <i t="default">
      <x v="25"/>
    </i>
    <i>
      <x v="26"/>
      <x v="13"/>
    </i>
    <i r="1">
      <x v="31"/>
    </i>
    <i t="default">
      <x v="26"/>
    </i>
    <i>
      <x v="27"/>
      <x v="21"/>
    </i>
    <i t="default">
      <x v="27"/>
    </i>
    <i>
      <x v="28"/>
      <x v="5"/>
    </i>
    <i r="1">
      <x v="10"/>
    </i>
    <i r="1">
      <x v="13"/>
    </i>
    <i r="1">
      <x v="16"/>
    </i>
    <i r="1">
      <x v="24"/>
    </i>
    <i r="1">
      <x v="25"/>
    </i>
    <i r="1">
      <x v="31"/>
    </i>
    <i t="default">
      <x v="28"/>
    </i>
    <i>
      <x v="29"/>
      <x v="31"/>
    </i>
    <i t="default">
      <x v="29"/>
    </i>
    <i>
      <x v="30"/>
      <x v="13"/>
    </i>
    <i t="default">
      <x v="30"/>
    </i>
    <i>
      <x v="31"/>
      <x v="31"/>
    </i>
    <i t="default">
      <x v="31"/>
    </i>
    <i>
      <x v="32"/>
      <x v="10"/>
    </i>
    <i t="default">
      <x v="32"/>
    </i>
    <i>
      <x v="33"/>
      <x v="15"/>
    </i>
    <i r="1">
      <x v="16"/>
    </i>
    <i r="1">
      <x v="21"/>
    </i>
    <i r="1">
      <x v="31"/>
    </i>
    <i t="default">
      <x v="33"/>
    </i>
    <i>
      <x v="34"/>
      <x v="31"/>
    </i>
    <i t="default">
      <x v="34"/>
    </i>
    <i>
      <x v="35"/>
      <x v="13"/>
    </i>
    <i t="default">
      <x v="35"/>
    </i>
    <i>
      <x v="36"/>
      <x v="10"/>
    </i>
    <i r="1">
      <x v="31"/>
    </i>
    <i t="default">
      <x v="36"/>
    </i>
    <i>
      <x v="37"/>
      <x v="31"/>
    </i>
    <i t="default">
      <x v="37"/>
    </i>
    <i>
      <x v="38"/>
      <x v="31"/>
    </i>
    <i t="default">
      <x v="38"/>
    </i>
    <i>
      <x v="39"/>
      <x/>
    </i>
    <i r="1">
      <x v="3"/>
    </i>
    <i r="1">
      <x v="5"/>
    </i>
    <i r="1">
      <x v="7"/>
    </i>
    <i r="1">
      <x v="8"/>
    </i>
    <i r="1">
      <x v="9"/>
    </i>
    <i r="1">
      <x v="10"/>
    </i>
    <i r="1">
      <x v="11"/>
    </i>
    <i r="1">
      <x v="12"/>
    </i>
    <i r="1">
      <x v="13"/>
    </i>
    <i r="1">
      <x v="16"/>
    </i>
    <i r="1">
      <x v="19"/>
    </i>
    <i r="1">
      <x v="21"/>
    </i>
    <i r="1">
      <x v="22"/>
    </i>
    <i r="1">
      <x v="24"/>
    </i>
    <i r="1">
      <x v="25"/>
    </i>
    <i r="1">
      <x v="31"/>
    </i>
    <i t="default">
      <x v="39"/>
    </i>
    <i>
      <x v="40"/>
      <x v="8"/>
    </i>
    <i t="default">
      <x v="40"/>
    </i>
    <i>
      <x v="41"/>
      <x/>
    </i>
    <i r="1">
      <x v="4"/>
    </i>
    <i r="1">
      <x v="5"/>
    </i>
    <i r="1">
      <x v="8"/>
    </i>
    <i r="1">
      <x v="10"/>
    </i>
    <i r="1">
      <x v="12"/>
    </i>
    <i r="1">
      <x v="13"/>
    </i>
    <i r="1">
      <x v="16"/>
    </i>
    <i r="1">
      <x v="19"/>
    </i>
    <i r="1">
      <x v="21"/>
    </i>
    <i r="1">
      <x v="22"/>
    </i>
    <i r="1">
      <x v="23"/>
    </i>
    <i r="1">
      <x v="24"/>
    </i>
    <i r="1">
      <x v="25"/>
    </i>
    <i r="1">
      <x v="31"/>
    </i>
    <i t="default">
      <x v="41"/>
    </i>
    <i>
      <x v="42"/>
      <x v="31"/>
    </i>
    <i t="default">
      <x v="42"/>
    </i>
    <i>
      <x v="43"/>
      <x v="8"/>
    </i>
    <i r="1">
      <x v="10"/>
    </i>
    <i r="1">
      <x v="13"/>
    </i>
    <i r="1">
      <x v="16"/>
    </i>
    <i r="1">
      <x v="21"/>
    </i>
    <i r="1">
      <x v="31"/>
    </i>
    <i t="default">
      <x v="43"/>
    </i>
    <i>
      <x v="44"/>
      <x v="31"/>
    </i>
    <i t="default">
      <x v="44"/>
    </i>
    <i>
      <x v="45"/>
      <x v="10"/>
    </i>
    <i t="default">
      <x v="45"/>
    </i>
    <i>
      <x v="46"/>
      <x v="10"/>
    </i>
    <i t="default">
      <x v="46"/>
    </i>
    <i>
      <x v="47"/>
      <x v="13"/>
    </i>
    <i t="default">
      <x v="47"/>
    </i>
    <i>
      <x v="48"/>
      <x v="21"/>
    </i>
    <i t="default">
      <x v="48"/>
    </i>
    <i>
      <x v="49"/>
      <x v="31"/>
    </i>
    <i t="default">
      <x v="49"/>
    </i>
    <i>
      <x v="50"/>
      <x v="31"/>
    </i>
    <i t="default">
      <x v="50"/>
    </i>
    <i>
      <x v="51"/>
      <x v="13"/>
    </i>
    <i t="default">
      <x v="51"/>
    </i>
    <i>
      <x v="52"/>
      <x v="8"/>
    </i>
    <i r="1">
      <x v="10"/>
    </i>
    <i r="1">
      <x v="11"/>
    </i>
    <i r="1">
      <x v="13"/>
    </i>
    <i r="1">
      <x v="16"/>
    </i>
    <i r="1">
      <x v="19"/>
    </i>
    <i r="1">
      <x v="21"/>
    </i>
    <i r="1">
      <x v="22"/>
    </i>
    <i r="1">
      <x v="31"/>
    </i>
    <i t="default">
      <x v="52"/>
    </i>
    <i>
      <x v="53"/>
      <x v="31"/>
    </i>
    <i t="default">
      <x v="53"/>
    </i>
    <i>
      <x v="54"/>
      <x v="13"/>
    </i>
    <i t="default">
      <x v="54"/>
    </i>
    <i>
      <x v="55"/>
      <x v="13"/>
    </i>
    <i t="default">
      <x v="55"/>
    </i>
    <i>
      <x v="56"/>
      <x v="16"/>
    </i>
    <i t="default">
      <x v="56"/>
    </i>
    <i>
      <x v="57"/>
      <x v="31"/>
    </i>
    <i t="default">
      <x v="57"/>
    </i>
    <i>
      <x v="58"/>
      <x v="31"/>
    </i>
    <i t="default">
      <x v="58"/>
    </i>
    <i>
      <x v="59"/>
      <x v="13"/>
    </i>
    <i t="default">
      <x v="59"/>
    </i>
    <i>
      <x v="60"/>
      <x v="13"/>
    </i>
    <i t="default">
      <x v="60"/>
    </i>
    <i>
      <x v="61"/>
      <x v="8"/>
    </i>
    <i r="1">
      <x v="16"/>
    </i>
    <i t="default">
      <x v="61"/>
    </i>
    <i>
      <x v="62"/>
      <x v="12"/>
    </i>
    <i t="default">
      <x v="62"/>
    </i>
    <i>
      <x v="63"/>
      <x v="10"/>
    </i>
    <i t="default">
      <x v="63"/>
    </i>
    <i>
      <x v="64"/>
      <x v="5"/>
    </i>
    <i r="1">
      <x v="8"/>
    </i>
    <i r="1">
      <x v="13"/>
    </i>
    <i r="1">
      <x v="16"/>
    </i>
    <i r="1">
      <x v="21"/>
    </i>
    <i r="1">
      <x v="22"/>
    </i>
    <i r="1">
      <x v="31"/>
    </i>
    <i t="default">
      <x v="64"/>
    </i>
    <i>
      <x v="65"/>
      <x v="13"/>
    </i>
    <i t="default">
      <x v="65"/>
    </i>
    <i>
      <x v="66"/>
      <x v="10"/>
    </i>
    <i t="default">
      <x v="66"/>
    </i>
    <i>
      <x v="67"/>
      <x v="13"/>
    </i>
    <i t="default">
      <x v="67"/>
    </i>
    <i>
      <x v="68"/>
      <x v="31"/>
    </i>
    <i t="default">
      <x v="68"/>
    </i>
    <i>
      <x v="69"/>
      <x v="31"/>
    </i>
    <i t="default">
      <x v="69"/>
    </i>
    <i>
      <x v="70"/>
      <x v="13"/>
    </i>
    <i r="1">
      <x v="31"/>
    </i>
    <i t="default">
      <x v="70"/>
    </i>
    <i t="grand">
      <x/>
    </i>
  </rowItems>
  <colItems count="1">
    <i/>
  </colItems>
  <dataFields count="1">
    <dataField name="Sum of Amount(in dollars)" fld="9"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98"/>
  <sheetViews>
    <sheetView workbookViewId="0">
      <pane ySplit="1" topLeftCell="A2" activePane="bottomLeft" state="frozen"/>
      <selection pane="bottomLeft" activeCell="E1" sqref="E1"/>
    </sheetView>
  </sheetViews>
  <sheetFormatPr defaultRowHeight="15"/>
  <cols>
    <col min="1" max="1" width="29.28515625" bestFit="1" customWidth="1"/>
    <col min="2" max="2" width="9" bestFit="1" customWidth="1"/>
    <col min="3" max="3" width="9.42578125" customWidth="1"/>
    <col min="4" max="4" width="18.42578125" customWidth="1"/>
    <col min="5" max="5" width="13.85546875" customWidth="1"/>
    <col min="6" max="6" width="19.140625" customWidth="1"/>
    <col min="7" max="7" width="33.85546875" hidden="1" customWidth="1"/>
    <col min="8" max="8" width="30.5703125" customWidth="1"/>
    <col min="9" max="9" width="30.28515625" hidden="1" customWidth="1"/>
    <col min="10" max="10" width="23.28515625" customWidth="1"/>
    <col min="12" max="12" width="7.140625" hidden="1" customWidth="1"/>
    <col min="13" max="13" width="11.85546875" customWidth="1"/>
    <col min="14" max="14" width="10.42578125" customWidth="1"/>
  </cols>
  <sheetData>
    <row r="1" spans="1:27" s="21" customFormat="1">
      <c r="A1" s="19" t="s">
        <v>0</v>
      </c>
      <c r="B1" s="19" t="s">
        <v>1</v>
      </c>
      <c r="C1" s="20" t="s">
        <v>2</v>
      </c>
      <c r="D1" s="19" t="s">
        <v>3</v>
      </c>
      <c r="E1" s="19" t="s">
        <v>4</v>
      </c>
      <c r="F1" s="19" t="s">
        <v>5</v>
      </c>
      <c r="G1" s="19" t="s">
        <v>6</v>
      </c>
      <c r="H1" s="19" t="s">
        <v>7</v>
      </c>
      <c r="I1" s="19" t="s">
        <v>8</v>
      </c>
      <c r="J1" s="19" t="s">
        <v>9</v>
      </c>
      <c r="K1" s="19" t="s">
        <v>10</v>
      </c>
      <c r="L1" s="19" t="s">
        <v>11</v>
      </c>
      <c r="M1" s="20" t="s">
        <v>12</v>
      </c>
      <c r="N1" s="20" t="s">
        <v>13</v>
      </c>
      <c r="O1" s="20"/>
      <c r="P1" s="20"/>
      <c r="Q1" s="20"/>
      <c r="R1" s="20"/>
      <c r="S1" s="20"/>
      <c r="T1" s="20"/>
      <c r="U1" s="20"/>
      <c r="V1" s="20"/>
      <c r="W1" s="20"/>
      <c r="X1" s="20"/>
      <c r="Y1" s="20"/>
      <c r="Z1" s="20"/>
      <c r="AA1" s="20"/>
    </row>
    <row r="2" spans="1:27" ht="27.75" customHeight="1">
      <c r="A2" s="22" t="s">
        <v>14</v>
      </c>
      <c r="B2" s="23">
        <v>1963</v>
      </c>
      <c r="C2" s="24" t="str">
        <f>LEFT(B2,3)</f>
        <v>196</v>
      </c>
      <c r="D2" s="23" t="s">
        <v>15</v>
      </c>
      <c r="E2" s="23" t="s">
        <v>16</v>
      </c>
      <c r="F2" s="24" t="str">
        <f>CONCATENATE(D2,"-",E2)</f>
        <v>Bangalore-Furniture</v>
      </c>
      <c r="G2" s="23" t="s">
        <v>17</v>
      </c>
      <c r="H2" s="23" t="s">
        <v>18</v>
      </c>
      <c r="I2" s="23" t="s">
        <v>19</v>
      </c>
      <c r="J2" s="23">
        <v>60000000</v>
      </c>
      <c r="K2" s="25"/>
      <c r="L2" s="23">
        <v>10</v>
      </c>
      <c r="M2" s="25" t="str">
        <f>IF(AND(J2&gt;4500000,OR(D2="Bangalore",D2="Pune",D2="Mumbai",D2="Delhi")),"CAT A",IF(AND(J2&gt;450000,OR(D2="Gurugram",D2="Surat",D2="Jaipur",D2="Hyderabad")),"CAT B","CAT C"))</f>
        <v>CAT A</v>
      </c>
      <c r="N2" s="26" t="str">
        <f>_xlfn.XLOOKUP(D2,Tier!A:A,Tier!B:B)</f>
        <v>Tier 1</v>
      </c>
      <c r="O2" s="25"/>
      <c r="P2" s="25"/>
      <c r="Q2" s="25"/>
      <c r="R2" s="25"/>
      <c r="S2" s="25"/>
      <c r="T2" s="25"/>
      <c r="U2" s="25"/>
      <c r="V2" s="25"/>
      <c r="W2" s="25"/>
      <c r="X2" s="25"/>
      <c r="Y2" s="25"/>
      <c r="Z2" s="25"/>
      <c r="AA2" s="27"/>
    </row>
    <row r="3" spans="1:27">
      <c r="A3" s="1" t="s">
        <v>20</v>
      </c>
      <c r="B3" s="2">
        <v>1961</v>
      </c>
      <c r="C3" s="18" t="str">
        <f>LEFT(B3,3)</f>
        <v>196</v>
      </c>
      <c r="D3" s="2" t="s">
        <v>21</v>
      </c>
      <c r="E3" s="2" t="s">
        <v>22</v>
      </c>
      <c r="F3" s="18" t="str">
        <f>CONCATENATE(D3,"-",E3)</f>
        <v>Mumbai-Logistics</v>
      </c>
      <c r="G3" s="2" t="s">
        <v>23</v>
      </c>
      <c r="H3" s="2" t="s">
        <v>24</v>
      </c>
      <c r="I3" s="2" t="s">
        <v>25</v>
      </c>
      <c r="J3" s="2">
        <v>10000000</v>
      </c>
      <c r="K3" s="2" t="s">
        <v>26</v>
      </c>
      <c r="L3" s="2">
        <v>8</v>
      </c>
      <c r="M3" s="7" t="str">
        <f>IF(AND(J3&gt;4500000,OR(D3="Bangalore",D3="Pune",D3="Mumbai",D3="Delhi")),"CAT A",IF(AND(J3&gt;450000,OR(D3="Gurugram",D3="Surat",D3="Jaipur",D3="Hyderabad")),"CAT B","CAT C"))</f>
        <v>CAT A</v>
      </c>
      <c r="N3" s="26" t="str">
        <f>_xlfn.XLOOKUP(D3,Tier!A:A,Tier!B:B)</f>
        <v>Tier 1</v>
      </c>
      <c r="O3" s="7"/>
      <c r="P3" s="7"/>
      <c r="Q3" s="7"/>
      <c r="R3" s="7"/>
      <c r="S3" s="7"/>
      <c r="T3" s="7"/>
      <c r="U3" s="7"/>
      <c r="V3" s="7"/>
      <c r="W3" s="7"/>
      <c r="X3" s="7"/>
      <c r="Y3" s="7"/>
      <c r="Z3" s="7"/>
      <c r="AA3" s="8"/>
    </row>
    <row r="4" spans="1:27">
      <c r="A4" s="1" t="s">
        <v>27</v>
      </c>
      <c r="B4" s="2">
        <v>1978</v>
      </c>
      <c r="C4" s="18" t="str">
        <f>LEFT(B4,3)</f>
        <v>197</v>
      </c>
      <c r="D4" s="2" t="s">
        <v>15</v>
      </c>
      <c r="E4" s="2" t="s">
        <v>28</v>
      </c>
      <c r="F4" s="18" t="str">
        <f>CONCATENATE(D4,"-",E4)</f>
        <v>Bangalore-BioTechnology</v>
      </c>
      <c r="G4" s="2" t="s">
        <v>29</v>
      </c>
      <c r="H4" s="2" t="s">
        <v>30</v>
      </c>
      <c r="I4" s="2" t="s">
        <v>31</v>
      </c>
      <c r="J4" s="2" t="s">
        <v>32</v>
      </c>
      <c r="K4" s="7"/>
      <c r="L4" s="2">
        <v>1</v>
      </c>
      <c r="M4" s="7" t="str">
        <f>IF(AND(J4&gt;4500000,OR(D4="Bangalore",D4="Pune",D4="Mumbai",D4="Delhi")),"CAT A",IF(AND(J4&gt;450000,OR(D4="Gurugram",D4="Surat",D4="Jaipur",D4="Hyderabad")),"CAT B","CAT C"))</f>
        <v>CAT A</v>
      </c>
      <c r="N4" s="26" t="str">
        <f>_xlfn.XLOOKUP(D4,Tier!A:A,Tier!B:B)</f>
        <v>Tier 1</v>
      </c>
      <c r="O4" s="7"/>
      <c r="P4" s="7"/>
      <c r="Q4" s="7"/>
      <c r="R4" s="7"/>
      <c r="S4" s="7"/>
      <c r="T4" s="7"/>
      <c r="U4" s="7"/>
      <c r="V4" s="7"/>
      <c r="W4" s="7"/>
      <c r="X4" s="7"/>
      <c r="Y4" s="7"/>
      <c r="Z4" s="7"/>
      <c r="AA4" s="8"/>
    </row>
    <row r="5" spans="1:27">
      <c r="A5" s="1" t="s">
        <v>33</v>
      </c>
      <c r="B5" s="2">
        <v>1989</v>
      </c>
      <c r="C5" s="18" t="str">
        <f>LEFT(B5,3)</f>
        <v>198</v>
      </c>
      <c r="D5" s="2" t="s">
        <v>21</v>
      </c>
      <c r="E5" s="2" t="s">
        <v>34</v>
      </c>
      <c r="F5" s="18" t="str">
        <f>CONCATENATE(D5,"-",E5)</f>
        <v>Mumbai-Renewable Energy</v>
      </c>
      <c r="G5" s="2" t="s">
        <v>35</v>
      </c>
      <c r="H5" s="2" t="s">
        <v>36</v>
      </c>
      <c r="I5" s="2" t="s">
        <v>37</v>
      </c>
      <c r="J5" s="2" t="s">
        <v>38</v>
      </c>
      <c r="K5" s="2" t="s">
        <v>26</v>
      </c>
      <c r="L5" s="2">
        <v>4</v>
      </c>
      <c r="M5" s="7" t="str">
        <f>IF(AND(J5&gt;4500000,OR(D5="Bangalore",D5="Pune",D5="Mumbai",D5="Delhi")),"CAT A",IF(AND(J5&gt;450000,OR(D5="Gurugram",D5="Surat",D5="Jaipur",D5="Hyderabad")),"CAT B","CAT C"))</f>
        <v>CAT A</v>
      </c>
      <c r="N5" s="26" t="str">
        <f>_xlfn.XLOOKUP(D5,Tier!A:A,Tier!B:B)</f>
        <v>Tier 1</v>
      </c>
      <c r="O5" s="7"/>
      <c r="P5" s="7"/>
      <c r="Q5" s="7"/>
      <c r="R5" s="7"/>
      <c r="S5" s="7"/>
      <c r="T5" s="7"/>
      <c r="U5" s="7"/>
      <c r="V5" s="7"/>
      <c r="W5" s="7"/>
      <c r="X5" s="7"/>
      <c r="Y5" s="7"/>
      <c r="Z5" s="7"/>
      <c r="AA5" s="8"/>
    </row>
    <row r="6" spans="1:27">
      <c r="A6" s="1" t="s">
        <v>39</v>
      </c>
      <c r="B6" s="2">
        <v>1984</v>
      </c>
      <c r="C6" s="18" t="str">
        <f>LEFT(B6,3)</f>
        <v>198</v>
      </c>
      <c r="D6" s="2" t="s">
        <v>40</v>
      </c>
      <c r="E6" s="2" t="s">
        <v>41</v>
      </c>
      <c r="F6" s="18" t="str">
        <f>CONCATENATE(D6,"-",E6)</f>
        <v>Chennai-FinTech</v>
      </c>
      <c r="G6" s="2" t="s">
        <v>42</v>
      </c>
      <c r="H6" s="2" t="s">
        <v>43</v>
      </c>
      <c r="I6" s="2" t="s">
        <v>44</v>
      </c>
      <c r="J6" s="2" t="s">
        <v>45</v>
      </c>
      <c r="K6" s="7"/>
      <c r="L6" s="2">
        <v>3</v>
      </c>
      <c r="M6" s="7" t="str">
        <f>IF(AND(J6&gt;4500000,OR(D6="Bangalore",D6="Pune",D6="Mumbai",D6="Delhi")),"CAT A",IF(AND(J6&gt;450000,OR(D6="Gurugram",D6="Surat",D6="Jaipur",D6="Hyderabad")),"CAT B","CAT C"))</f>
        <v>CAT C</v>
      </c>
      <c r="N6" s="26" t="str">
        <f>_xlfn.XLOOKUP(D6,Tier!A:A,Tier!B:B)</f>
        <v>Tier 2</v>
      </c>
      <c r="O6" s="7"/>
      <c r="P6" s="7"/>
      <c r="Q6" s="7"/>
      <c r="R6" s="7"/>
      <c r="S6" s="7"/>
      <c r="T6" s="7"/>
      <c r="U6" s="7"/>
      <c r="V6" s="7"/>
      <c r="W6" s="7"/>
      <c r="X6" s="7"/>
      <c r="Y6" s="7"/>
      <c r="Z6" s="7"/>
      <c r="AA6" s="8"/>
    </row>
    <row r="7" spans="1:27">
      <c r="A7" s="1" t="s">
        <v>46</v>
      </c>
      <c r="B7" s="2">
        <v>1989</v>
      </c>
      <c r="C7" s="18" t="str">
        <f>LEFT(B7,3)</f>
        <v>198</v>
      </c>
      <c r="D7" s="2" t="s">
        <v>47</v>
      </c>
      <c r="E7" s="2" t="s">
        <v>48</v>
      </c>
      <c r="F7" s="18" t="str">
        <f>CONCATENATE(D7,"-",E7)</f>
        <v>Gurugram-Health, Wellness &amp; Fitness</v>
      </c>
      <c r="G7" s="2" t="s">
        <v>49</v>
      </c>
      <c r="H7" s="2" t="s">
        <v>50</v>
      </c>
      <c r="I7" s="7"/>
      <c r="J7" s="2">
        <v>4000000</v>
      </c>
      <c r="K7" s="7"/>
      <c r="L7" s="2">
        <v>10</v>
      </c>
      <c r="M7" s="7" t="str">
        <f>IF(AND(J7&gt;4500000,OR(D7="Bangalore",D7="Pune",D7="Mumbai",D7="Delhi")),"CAT A",IF(AND(J7&gt;450000,OR(D7="Gurugram",D7="Surat",D7="Jaipur",D7="Hyderabad")),"CAT B","CAT C"))</f>
        <v>CAT B</v>
      </c>
      <c r="N7" s="26" t="str">
        <f>_xlfn.XLOOKUP(D7,Tier!A:A,Tier!B:B)</f>
        <v>Tier 2</v>
      </c>
      <c r="O7" s="7"/>
      <c r="P7" s="7"/>
      <c r="Q7" s="7"/>
      <c r="R7" s="7"/>
      <c r="S7" s="7"/>
      <c r="T7" s="7"/>
      <c r="U7" s="7"/>
      <c r="V7" s="7"/>
      <c r="W7" s="7"/>
      <c r="X7" s="7"/>
      <c r="Y7" s="7"/>
      <c r="Z7" s="7"/>
      <c r="AA7" s="8"/>
    </row>
    <row r="8" spans="1:27">
      <c r="A8" s="1" t="s">
        <v>51</v>
      </c>
      <c r="B8" s="2">
        <v>1999</v>
      </c>
      <c r="C8" s="18" t="str">
        <f>LEFT(B8,3)</f>
        <v>199</v>
      </c>
      <c r="D8" s="2" t="s">
        <v>52</v>
      </c>
      <c r="E8" s="2" t="s">
        <v>41</v>
      </c>
      <c r="F8" s="18" t="str">
        <f>CONCATENATE(D8,"-",E8)</f>
        <v>Gujarat-FinTech</v>
      </c>
      <c r="G8" s="2" t="s">
        <v>53</v>
      </c>
      <c r="H8" s="2" t="s">
        <v>54</v>
      </c>
      <c r="I8" s="2" t="s">
        <v>55</v>
      </c>
      <c r="J8" s="2" t="s">
        <v>56</v>
      </c>
      <c r="K8" s="2" t="s">
        <v>57</v>
      </c>
      <c r="L8" s="2">
        <v>4</v>
      </c>
      <c r="M8" s="7" t="str">
        <f>IF(AND(J8&gt;4500000,OR(D8="Bangalore",D8="Pune",D8="Mumbai",D8="Delhi")),"CAT A",IF(AND(J8&gt;450000,OR(D8="Gurugram",D8="Surat",D8="Jaipur",D8="Hyderabad")),"CAT B","CAT C"))</f>
        <v>CAT C</v>
      </c>
      <c r="N8" s="26">
        <f>_xlfn.XLOOKUP(D8,Tier!A:A,Tier!B:B)</f>
        <v>0</v>
      </c>
      <c r="O8" s="7"/>
      <c r="P8" s="7"/>
      <c r="Q8" s="7"/>
      <c r="R8" s="7"/>
      <c r="S8" s="7"/>
      <c r="T8" s="7"/>
      <c r="U8" s="7"/>
      <c r="V8" s="7"/>
      <c r="W8" s="7"/>
      <c r="X8" s="7"/>
      <c r="Y8" s="7"/>
      <c r="Z8" s="7"/>
      <c r="AA8" s="8"/>
    </row>
    <row r="9" spans="1:27">
      <c r="A9" s="1" t="s">
        <v>58</v>
      </c>
      <c r="B9" s="2">
        <v>1991</v>
      </c>
      <c r="C9" s="18" t="str">
        <f>LEFT(B9,3)</f>
        <v>199</v>
      </c>
      <c r="D9" s="2" t="s">
        <v>59</v>
      </c>
      <c r="E9" s="2" t="s">
        <v>60</v>
      </c>
      <c r="F9" s="18" t="str">
        <f>CONCATENATE(D9,"-",E9)</f>
        <v>New Delhi-AgriTech</v>
      </c>
      <c r="G9" s="2" t="s">
        <v>61</v>
      </c>
      <c r="H9" s="2" t="s">
        <v>62</v>
      </c>
      <c r="I9" s="2" t="s">
        <v>63</v>
      </c>
      <c r="J9" s="2" t="s">
        <v>64</v>
      </c>
      <c r="K9" s="7"/>
      <c r="L9" s="2">
        <v>3</v>
      </c>
      <c r="M9" s="7" t="str">
        <f>IF(AND(J9&gt;4500000,OR(D9="Bangalore",D9="Pune",D9="Mumbai",D9="Delhi")),"CAT A",IF(AND(J9&gt;450000,OR(D9="Gurugram",D9="Surat",D9="Jaipur",D9="Hyderabad")),"CAT B","CAT C"))</f>
        <v>CAT C</v>
      </c>
      <c r="N9" s="26" t="str">
        <f>_xlfn.XLOOKUP(D9,Tier!A:A,Tier!B:B)</f>
        <v>Tier 1</v>
      </c>
      <c r="O9" s="7"/>
      <c r="P9" s="7"/>
      <c r="Q9" s="7"/>
      <c r="R9" s="7"/>
      <c r="S9" s="7"/>
      <c r="T9" s="7"/>
      <c r="U9" s="7"/>
      <c r="V9" s="7"/>
      <c r="W9" s="7"/>
      <c r="X9" s="7"/>
      <c r="Y9" s="7"/>
      <c r="Z9" s="7"/>
      <c r="AA9" s="8"/>
    </row>
    <row r="10" spans="1:27">
      <c r="A10" s="1" t="s">
        <v>65</v>
      </c>
      <c r="B10" s="2">
        <v>1993</v>
      </c>
      <c r="C10" s="18" t="str">
        <f>LEFT(B10,3)</f>
        <v>199</v>
      </c>
      <c r="D10" s="2" t="s">
        <v>15</v>
      </c>
      <c r="E10" s="2" t="s">
        <v>66</v>
      </c>
      <c r="F10" s="18" t="str">
        <f>CONCATENATE(D10,"-",E10)</f>
        <v>Bangalore-Electronics</v>
      </c>
      <c r="G10" s="2" t="s">
        <v>67</v>
      </c>
      <c r="H10" s="2" t="s">
        <v>68</v>
      </c>
      <c r="I10" s="2" t="s">
        <v>69</v>
      </c>
      <c r="J10" s="2" t="s">
        <v>70</v>
      </c>
      <c r="K10" s="7"/>
      <c r="L10" s="2">
        <v>4</v>
      </c>
      <c r="M10" s="7" t="str">
        <f>IF(AND(J10&gt;4500000,OR(D10="Bangalore",D10="Pune",D10="Mumbai",D10="Delhi")),"CAT A",IF(AND(J10&gt;450000,OR(D10="Gurugram",D10="Surat",D10="Jaipur",D10="Hyderabad")),"CAT B","CAT C"))</f>
        <v>CAT A</v>
      </c>
      <c r="N10" s="26" t="str">
        <f>_xlfn.XLOOKUP(D10,Tier!A:A,Tier!B:B)</f>
        <v>Tier 1</v>
      </c>
      <c r="O10" s="7"/>
      <c r="P10" s="7"/>
      <c r="Q10" s="7"/>
      <c r="R10" s="7"/>
      <c r="S10" s="7"/>
      <c r="T10" s="7"/>
      <c r="U10" s="7"/>
      <c r="V10" s="7"/>
      <c r="W10" s="7"/>
      <c r="X10" s="7"/>
      <c r="Y10" s="7"/>
      <c r="Z10" s="7"/>
      <c r="AA10" s="8"/>
    </row>
    <row r="11" spans="1:27">
      <c r="A11" s="1" t="s">
        <v>71</v>
      </c>
      <c r="B11" s="2">
        <v>1994</v>
      </c>
      <c r="C11" s="18" t="str">
        <f>LEFT(B11,3)</f>
        <v>199</v>
      </c>
      <c r="D11" s="2" t="s">
        <v>21</v>
      </c>
      <c r="E11" s="2" t="s">
        <v>41</v>
      </c>
      <c r="F11" s="18" t="str">
        <f>CONCATENATE(D11,"-",E11)</f>
        <v>Mumbai-FinTech</v>
      </c>
      <c r="G11" s="2" t="s">
        <v>72</v>
      </c>
      <c r="H11" s="2" t="s">
        <v>73</v>
      </c>
      <c r="I11" s="2" t="s">
        <v>74</v>
      </c>
      <c r="J11" s="2" t="s">
        <v>75</v>
      </c>
      <c r="K11" s="2" t="s">
        <v>57</v>
      </c>
      <c r="L11" s="2">
        <v>3</v>
      </c>
      <c r="M11" s="7" t="str">
        <f>IF(AND(J11&gt;4500000,OR(D11="Bangalore",D11="Pune",D11="Mumbai",D11="Delhi")),"CAT A",IF(AND(J11&gt;450000,OR(D11="Gurugram",D11="Surat",D11="Jaipur",D11="Hyderabad")),"CAT B","CAT C"))</f>
        <v>CAT A</v>
      </c>
      <c r="N11" s="26" t="str">
        <f>_xlfn.XLOOKUP(D11,Tier!A:A,Tier!B:B)</f>
        <v>Tier 1</v>
      </c>
      <c r="O11" s="7"/>
      <c r="P11" s="7"/>
      <c r="Q11" s="7"/>
      <c r="R11" s="7"/>
      <c r="S11" s="7"/>
      <c r="T11" s="7"/>
      <c r="U11" s="7"/>
      <c r="V11" s="7"/>
      <c r="W11" s="7"/>
      <c r="X11" s="7"/>
      <c r="Y11" s="7"/>
      <c r="Z11" s="7"/>
      <c r="AA11" s="8"/>
    </row>
    <row r="12" spans="1:27">
      <c r="A12" s="1" t="s">
        <v>76</v>
      </c>
      <c r="B12" s="2">
        <v>1998</v>
      </c>
      <c r="C12" s="18" t="str">
        <f>LEFT(B12,3)</f>
        <v>199</v>
      </c>
      <c r="D12" s="2" t="s">
        <v>77</v>
      </c>
      <c r="E12" s="2" t="s">
        <v>78</v>
      </c>
      <c r="F12" s="18" t="str">
        <f>CONCATENATE(D12,"-",E12)</f>
        <v>Noida-Information Technology &amp; Services</v>
      </c>
      <c r="G12" s="2" t="s">
        <v>79</v>
      </c>
      <c r="H12" s="2" t="s">
        <v>80</v>
      </c>
      <c r="I12" s="2" t="s">
        <v>81</v>
      </c>
      <c r="J12" s="2">
        <v>100000000</v>
      </c>
      <c r="K12" s="7"/>
      <c r="L12" s="2">
        <v>9</v>
      </c>
      <c r="M12" s="7" t="str">
        <f>IF(AND(J12&gt;4500000,OR(D12="Bangalore",D12="Pune",D12="Mumbai",D12="Delhi")),"CAT A",IF(AND(J12&gt;450000,OR(D12="Gurugram",D12="Surat",D12="Jaipur",D12="Hyderabad")),"CAT B","CAT C"))</f>
        <v>CAT C</v>
      </c>
      <c r="N12" s="26" t="str">
        <f>_xlfn.XLOOKUP(D12,Tier!A:A,Tier!B:B)</f>
        <v>Tier 1</v>
      </c>
      <c r="O12" s="7"/>
      <c r="P12" s="7"/>
      <c r="Q12" s="7"/>
      <c r="R12" s="7"/>
      <c r="S12" s="7"/>
      <c r="T12" s="7"/>
      <c r="U12" s="7"/>
      <c r="V12" s="7"/>
      <c r="W12" s="7"/>
      <c r="X12" s="7"/>
      <c r="Y12" s="7"/>
      <c r="Z12" s="7"/>
      <c r="AA12" s="8"/>
    </row>
    <row r="13" spans="1:27">
      <c r="A13" s="1" t="s">
        <v>82</v>
      </c>
      <c r="B13" s="2">
        <v>1999</v>
      </c>
      <c r="C13" s="18" t="str">
        <f>LEFT(B13,3)</f>
        <v>199</v>
      </c>
      <c r="D13" s="2" t="s">
        <v>21</v>
      </c>
      <c r="E13" s="2" t="s">
        <v>83</v>
      </c>
      <c r="F13" s="18" t="str">
        <f>CONCATENATE(D13,"-",E13)</f>
        <v>Mumbai-Healthcare</v>
      </c>
      <c r="G13" s="2" t="s">
        <v>84</v>
      </c>
      <c r="H13" s="2" t="s">
        <v>85</v>
      </c>
      <c r="I13" s="2" t="s">
        <v>86</v>
      </c>
      <c r="J13" s="2">
        <v>60000000</v>
      </c>
      <c r="K13" s="7"/>
      <c r="L13" s="2">
        <v>6</v>
      </c>
      <c r="M13" s="7" t="str">
        <f>IF(AND(J13&gt;4500000,OR(D13="Bangalore",D13="Pune",D13="Mumbai",D13="Delhi")),"CAT A",IF(AND(J13&gt;450000,OR(D13="Gurugram",D13="Surat",D13="Jaipur",D13="Hyderabad")),"CAT B","CAT C"))</f>
        <v>CAT A</v>
      </c>
      <c r="N13" s="26" t="str">
        <f>_xlfn.XLOOKUP(D13,Tier!A:A,Tier!B:B)</f>
        <v>Tier 1</v>
      </c>
      <c r="O13" s="7"/>
      <c r="P13" s="7"/>
      <c r="Q13" s="7"/>
      <c r="R13" s="7"/>
      <c r="S13" s="7"/>
      <c r="T13" s="7"/>
      <c r="U13" s="7"/>
      <c r="V13" s="7"/>
      <c r="W13" s="7"/>
      <c r="X13" s="7"/>
      <c r="Y13" s="7"/>
      <c r="Z13" s="7"/>
      <c r="AA13" s="8"/>
    </row>
    <row r="14" spans="1:27">
      <c r="A14" s="1" t="s">
        <v>76</v>
      </c>
      <c r="B14" s="2">
        <v>1998</v>
      </c>
      <c r="C14" s="18" t="str">
        <f>LEFT(B14,3)</f>
        <v>199</v>
      </c>
      <c r="D14" s="2" t="s">
        <v>77</v>
      </c>
      <c r="E14" s="2" t="s">
        <v>87</v>
      </c>
      <c r="F14" s="18" t="str">
        <f>CONCATENATE(D14,"-",E14)</f>
        <v>Noida-Information Technology</v>
      </c>
      <c r="G14" s="2" t="s">
        <v>79</v>
      </c>
      <c r="H14" s="2" t="s">
        <v>80</v>
      </c>
      <c r="I14" s="2" t="s">
        <v>88</v>
      </c>
      <c r="J14" s="2">
        <v>600000</v>
      </c>
      <c r="K14" s="7"/>
      <c r="L14" s="2">
        <v>7</v>
      </c>
      <c r="M14" s="7" t="str">
        <f>IF(AND(J14&gt;4500000,OR(D14="Bangalore",D14="Pune",D14="Mumbai",D14="Delhi")),"CAT A",IF(AND(J14&gt;450000,OR(D14="Gurugram",D14="Surat",D14="Jaipur",D14="Hyderabad")),"CAT B","CAT C"))</f>
        <v>CAT C</v>
      </c>
      <c r="N14" s="26" t="str">
        <f>_xlfn.XLOOKUP(D14,Tier!A:A,Tier!B:B)</f>
        <v>Tier 1</v>
      </c>
      <c r="O14" s="7"/>
      <c r="P14" s="7"/>
      <c r="Q14" s="7"/>
      <c r="R14" s="7"/>
      <c r="S14" s="7"/>
      <c r="T14" s="7"/>
      <c r="U14" s="7"/>
      <c r="V14" s="7"/>
      <c r="W14" s="7"/>
      <c r="X14" s="7"/>
      <c r="Y14" s="7"/>
      <c r="Z14" s="7"/>
      <c r="AA14" s="8"/>
    </row>
    <row r="15" spans="1:27">
      <c r="A15" s="1" t="s">
        <v>89</v>
      </c>
      <c r="B15" s="2">
        <v>1994</v>
      </c>
      <c r="C15" s="18" t="str">
        <f>LEFT(B15,3)</f>
        <v>199</v>
      </c>
      <c r="D15" s="2" t="s">
        <v>90</v>
      </c>
      <c r="E15" s="2" t="s">
        <v>91</v>
      </c>
      <c r="F15" s="18" t="str">
        <f>CONCATENATE(D15,"-",E15)</f>
        <v>Jaipur-Financial Services</v>
      </c>
      <c r="G15" s="2" t="s">
        <v>92</v>
      </c>
      <c r="H15" s="2" t="s">
        <v>93</v>
      </c>
      <c r="I15" s="2" t="s">
        <v>94</v>
      </c>
      <c r="J15" s="2">
        <v>53000000</v>
      </c>
      <c r="K15" s="2" t="s">
        <v>95</v>
      </c>
      <c r="L15" s="2">
        <v>12</v>
      </c>
      <c r="M15" s="7" t="str">
        <f>IF(AND(J15&gt;4500000,OR(D15="Bangalore",D15="Pune",D15="Mumbai",D15="Delhi")),"CAT A",IF(AND(J15&gt;450000,OR(D15="Gurugram",D15="Surat",D15="Jaipur",D15="Hyderabad")),"CAT B","CAT C"))</f>
        <v>CAT B</v>
      </c>
      <c r="N15" s="26" t="str">
        <f>_xlfn.XLOOKUP(D15,Tier!A:A,Tier!B:B)</f>
        <v>Tier 2</v>
      </c>
      <c r="O15" s="7"/>
      <c r="P15" s="7"/>
      <c r="Q15" s="7"/>
      <c r="R15" s="7"/>
      <c r="S15" s="7"/>
      <c r="T15" s="7"/>
      <c r="U15" s="7"/>
      <c r="V15" s="7"/>
      <c r="W15" s="7"/>
      <c r="X15" s="7"/>
      <c r="Y15" s="7"/>
      <c r="Z15" s="7"/>
      <c r="AA15" s="8"/>
    </row>
    <row r="16" spans="1:27">
      <c r="A16" s="1" t="s">
        <v>96</v>
      </c>
      <c r="B16" s="2">
        <v>2009</v>
      </c>
      <c r="C16" s="18" t="str">
        <f>LEFT(B16,3)</f>
        <v>200</v>
      </c>
      <c r="D16" s="2" t="s">
        <v>97</v>
      </c>
      <c r="E16" s="2" t="s">
        <v>98</v>
      </c>
      <c r="F16" s="18" t="str">
        <f>CONCATENATE(D16,"-",E16)</f>
        <v>Pharmaceuticals -Primary Business is Development and Manufacturing of Novel Healthcare Products in Effervescent forms using imported propriety ingredients.</v>
      </c>
      <c r="G16" s="2" t="s">
        <v>99</v>
      </c>
      <c r="H16" s="2" t="s">
        <v>100</v>
      </c>
      <c r="I16" s="2">
        <v>22000000</v>
      </c>
      <c r="J16" s="2" t="s">
        <v>101</v>
      </c>
      <c r="K16" s="7"/>
      <c r="L16" s="2">
        <v>12</v>
      </c>
      <c r="M16" s="7" t="str">
        <f>IF(AND(J16&gt;4500000,OR(D16="Bangalore",D16="Pune",D16="Mumbai",D16="Delhi")),"CAT A",IF(AND(J16&gt;450000,OR(D16="Gurugram",D16="Surat",D16="Jaipur",D16="Hyderabad")),"CAT B","CAT C"))</f>
        <v>CAT C</v>
      </c>
      <c r="N16" s="26">
        <f>_xlfn.XLOOKUP(D16,Tier!A:A,Tier!B:B)</f>
        <v>0</v>
      </c>
      <c r="O16" s="7"/>
      <c r="P16" s="7"/>
      <c r="Q16" s="7"/>
      <c r="R16" s="7"/>
      <c r="S16" s="7"/>
      <c r="T16" s="7"/>
      <c r="U16" s="7"/>
      <c r="V16" s="7"/>
      <c r="W16" s="7"/>
      <c r="X16" s="7"/>
      <c r="Y16" s="7"/>
      <c r="Z16" s="7"/>
      <c r="AA16" s="8"/>
    </row>
    <row r="17" spans="1:27">
      <c r="A17" s="1" t="s">
        <v>102</v>
      </c>
      <c r="B17" s="2">
        <v>2009</v>
      </c>
      <c r="C17" s="18" t="str">
        <f>LEFT(B17,3)</f>
        <v>200</v>
      </c>
      <c r="D17" s="2" t="s">
        <v>103</v>
      </c>
      <c r="E17" s="2" t="s">
        <v>41</v>
      </c>
      <c r="F17" s="18" t="str">
        <f>CONCATENATE(D17,"-",E17)</f>
        <v>Bhubaneswar-FinTech</v>
      </c>
      <c r="G17" s="2" t="s">
        <v>104</v>
      </c>
      <c r="H17" s="2" t="s">
        <v>105</v>
      </c>
      <c r="I17" s="2" t="s">
        <v>106</v>
      </c>
      <c r="J17" s="2" t="s">
        <v>107</v>
      </c>
      <c r="K17" s="7"/>
      <c r="L17" s="2">
        <v>3</v>
      </c>
      <c r="M17" s="7" t="str">
        <f>IF(AND(J17&gt;4500000,OR(D17="Bangalore",D17="Pune",D17="Mumbai",D17="Delhi")),"CAT A",IF(AND(J17&gt;450000,OR(D17="Gurugram",D17="Surat",D17="Jaipur",D17="Hyderabad")),"CAT B","CAT C"))</f>
        <v>CAT C</v>
      </c>
      <c r="N17" s="26">
        <f>_xlfn.XLOOKUP(D17,Tier!A:A,Tier!B:B)</f>
        <v>0</v>
      </c>
      <c r="O17" s="7"/>
      <c r="P17" s="7"/>
      <c r="Q17" s="7"/>
      <c r="R17" s="7"/>
      <c r="S17" s="7"/>
      <c r="T17" s="7"/>
      <c r="U17" s="7"/>
      <c r="V17" s="7"/>
      <c r="W17" s="7"/>
      <c r="X17" s="7"/>
      <c r="Y17" s="7"/>
      <c r="Z17" s="7"/>
      <c r="AA17" s="8"/>
    </row>
    <row r="18" spans="1:27">
      <c r="A18" s="1" t="s">
        <v>108</v>
      </c>
      <c r="B18" s="2">
        <v>2008</v>
      </c>
      <c r="C18" s="18" t="str">
        <f>LEFT(B18,3)</f>
        <v>200</v>
      </c>
      <c r="D18" s="2" t="s">
        <v>15</v>
      </c>
      <c r="E18" s="2" t="s">
        <v>109</v>
      </c>
      <c r="F18" s="18" t="str">
        <f>CONCATENATE(D18,"-",E18)</f>
        <v>Bangalore-Food &amp; Beverages</v>
      </c>
      <c r="G18" s="2" t="s">
        <v>110</v>
      </c>
      <c r="H18" s="2" t="s">
        <v>111</v>
      </c>
      <c r="I18" s="2" t="s">
        <v>112</v>
      </c>
      <c r="J18" s="2" t="s">
        <v>113</v>
      </c>
      <c r="K18" s="7"/>
      <c r="L18" s="2">
        <v>7</v>
      </c>
      <c r="M18" s="7" t="str">
        <f>IF(AND(J18&gt;4500000,OR(D18="Bangalore",D18="Pune",D18="Mumbai",D18="Delhi")),"CAT A",IF(AND(J18&gt;450000,OR(D18="Gurugram",D18="Surat",D18="Jaipur",D18="Hyderabad")),"CAT B","CAT C"))</f>
        <v>CAT A</v>
      </c>
      <c r="N18" s="26" t="str">
        <f>_xlfn.XLOOKUP(D18,Tier!A:A,Tier!B:B)</f>
        <v>Tier 1</v>
      </c>
      <c r="O18" s="7"/>
      <c r="P18" s="7"/>
      <c r="Q18" s="7"/>
      <c r="R18" s="7"/>
      <c r="S18" s="7"/>
      <c r="T18" s="7"/>
      <c r="U18" s="7"/>
      <c r="V18" s="7"/>
      <c r="W18" s="7"/>
      <c r="X18" s="7"/>
      <c r="Y18" s="7"/>
      <c r="Z18" s="7"/>
      <c r="AA18" s="8"/>
    </row>
    <row r="19" spans="1:27">
      <c r="A19" s="1" t="s">
        <v>114</v>
      </c>
      <c r="B19" s="2">
        <v>2008</v>
      </c>
      <c r="C19" s="18" t="str">
        <f>LEFT(B19,3)</f>
        <v>200</v>
      </c>
      <c r="D19" s="2" t="s">
        <v>21</v>
      </c>
      <c r="E19" s="2" t="s">
        <v>41</v>
      </c>
      <c r="F19" s="18" t="str">
        <f>CONCATENATE(D19,"-",E19)</f>
        <v>Mumbai-FinTech</v>
      </c>
      <c r="G19" s="2" t="s">
        <v>115</v>
      </c>
      <c r="H19" s="2" t="s">
        <v>116</v>
      </c>
      <c r="I19" s="2" t="s">
        <v>117</v>
      </c>
      <c r="J19" s="2" t="s">
        <v>118</v>
      </c>
      <c r="K19" s="7"/>
      <c r="L19" s="2">
        <v>3</v>
      </c>
      <c r="M19" s="7" t="str">
        <f>IF(AND(J19&gt;4500000,OR(D19="Bangalore",D19="Pune",D19="Mumbai",D19="Delhi")),"CAT A",IF(AND(J19&gt;450000,OR(D19="Gurugram",D19="Surat",D19="Jaipur",D19="Hyderabad")),"CAT B","CAT C"))</f>
        <v>CAT A</v>
      </c>
      <c r="N19" s="26" t="str">
        <f>_xlfn.XLOOKUP(D19,Tier!A:A,Tier!B:B)</f>
        <v>Tier 1</v>
      </c>
      <c r="O19" s="7"/>
      <c r="P19" s="7"/>
      <c r="Q19" s="7"/>
      <c r="R19" s="7"/>
      <c r="S19" s="7"/>
      <c r="T19" s="7"/>
      <c r="U19" s="7"/>
      <c r="V19" s="7"/>
      <c r="W19" s="7"/>
      <c r="X19" s="7"/>
      <c r="Y19" s="7"/>
      <c r="Z19" s="7"/>
      <c r="AA19" s="8"/>
    </row>
    <row r="20" spans="1:27">
      <c r="A20" s="1" t="s">
        <v>119</v>
      </c>
      <c r="B20" s="2">
        <v>2008</v>
      </c>
      <c r="C20" s="18" t="str">
        <f>LEFT(B20,3)</f>
        <v>200</v>
      </c>
      <c r="D20" s="2" t="s">
        <v>21</v>
      </c>
      <c r="E20" s="2" t="s">
        <v>120</v>
      </c>
      <c r="F20" s="18" t="str">
        <f>CONCATENATE(D20,"-",E20)</f>
        <v>Mumbai-Gaming</v>
      </c>
      <c r="G20" s="2" t="s">
        <v>121</v>
      </c>
      <c r="H20" s="2" t="s">
        <v>122</v>
      </c>
      <c r="I20" s="2" t="s">
        <v>123</v>
      </c>
      <c r="J20" s="2" t="s">
        <v>124</v>
      </c>
      <c r="K20" s="7"/>
      <c r="L20" s="2">
        <v>3</v>
      </c>
      <c r="M20" s="7" t="str">
        <f>IF(AND(J20&gt;4500000,OR(D20="Bangalore",D20="Pune",D20="Mumbai",D20="Delhi")),"CAT A",IF(AND(J20&gt;450000,OR(D20="Gurugram",D20="Surat",D20="Jaipur",D20="Hyderabad")),"CAT B","CAT C"))</f>
        <v>CAT A</v>
      </c>
      <c r="N20" s="26" t="str">
        <f>_xlfn.XLOOKUP(D20,Tier!A:A,Tier!B:B)</f>
        <v>Tier 1</v>
      </c>
      <c r="O20" s="7"/>
      <c r="P20" s="7"/>
      <c r="Q20" s="7"/>
      <c r="R20" s="7"/>
      <c r="S20" s="7"/>
      <c r="T20" s="7"/>
      <c r="U20" s="7"/>
      <c r="V20" s="7"/>
      <c r="W20" s="7"/>
      <c r="X20" s="7"/>
      <c r="Y20" s="7"/>
      <c r="Z20" s="7"/>
      <c r="AA20" s="8"/>
    </row>
    <row r="21" spans="1:27">
      <c r="A21" s="1" t="s">
        <v>125</v>
      </c>
      <c r="B21" s="2">
        <v>2000</v>
      </c>
      <c r="C21" s="18" t="str">
        <f>LEFT(B21,3)</f>
        <v>200</v>
      </c>
      <c r="D21" s="2" t="s">
        <v>15</v>
      </c>
      <c r="E21" s="2" t="s">
        <v>126</v>
      </c>
      <c r="F21" s="18" t="str">
        <f>CONCATENATE(D21,"-",E21)</f>
        <v>Bangalore-HealthTech</v>
      </c>
      <c r="G21" s="2" t="s">
        <v>127</v>
      </c>
      <c r="H21" s="2" t="s">
        <v>128</v>
      </c>
      <c r="I21" s="2" t="s">
        <v>129</v>
      </c>
      <c r="J21" s="2" t="s">
        <v>70</v>
      </c>
      <c r="K21" s="2" t="s">
        <v>130</v>
      </c>
      <c r="L21" s="2">
        <v>2</v>
      </c>
      <c r="M21" s="7" t="str">
        <f>IF(AND(J21&gt;4500000,OR(D21="Bangalore",D21="Pune",D21="Mumbai",D21="Delhi")),"CAT A",IF(AND(J21&gt;450000,OR(D21="Gurugram",D21="Surat",D21="Jaipur",D21="Hyderabad")),"CAT B","CAT C"))</f>
        <v>CAT A</v>
      </c>
      <c r="N21" s="26" t="str">
        <f>_xlfn.XLOOKUP(D21,Tier!A:A,Tier!B:B)</f>
        <v>Tier 1</v>
      </c>
      <c r="O21" s="7"/>
      <c r="P21" s="7"/>
      <c r="Q21" s="7"/>
      <c r="R21" s="7"/>
      <c r="S21" s="7"/>
      <c r="T21" s="7"/>
      <c r="U21" s="7"/>
      <c r="V21" s="7"/>
      <c r="W21" s="7"/>
      <c r="X21" s="7"/>
      <c r="Y21" s="7"/>
      <c r="Z21" s="7"/>
      <c r="AA21" s="8"/>
    </row>
    <row r="22" spans="1:27">
      <c r="A22" s="1" t="s">
        <v>125</v>
      </c>
      <c r="B22" s="2">
        <v>2000</v>
      </c>
      <c r="C22" s="18" t="str">
        <f>LEFT(B22,3)</f>
        <v>200</v>
      </c>
      <c r="D22" s="2" t="s">
        <v>15</v>
      </c>
      <c r="E22" s="2" t="s">
        <v>131</v>
      </c>
      <c r="F22" s="18" t="str">
        <f>CONCATENATE(D22,"-",E22)</f>
        <v>Bangalore-EdTech</v>
      </c>
      <c r="G22" s="2" t="s">
        <v>132</v>
      </c>
      <c r="H22" s="2" t="s">
        <v>133</v>
      </c>
      <c r="I22" s="2" t="s">
        <v>134</v>
      </c>
      <c r="J22" s="2" t="s">
        <v>75</v>
      </c>
      <c r="K22" s="2" t="s">
        <v>57</v>
      </c>
      <c r="L22" s="2">
        <v>2</v>
      </c>
      <c r="M22" s="7" t="str">
        <f>IF(AND(J22&gt;4500000,OR(D22="Bangalore",D22="Pune",D22="Mumbai",D22="Delhi")),"CAT A",IF(AND(J22&gt;450000,OR(D22="Gurugram",D22="Surat",D22="Jaipur",D22="Hyderabad")),"CAT B","CAT C"))</f>
        <v>CAT A</v>
      </c>
      <c r="N22" s="26" t="str">
        <f>_xlfn.XLOOKUP(D22,Tier!A:A,Tier!B:B)</f>
        <v>Tier 1</v>
      </c>
      <c r="O22" s="7"/>
      <c r="P22" s="7"/>
      <c r="Q22" s="7"/>
      <c r="R22" s="7"/>
      <c r="S22" s="7"/>
      <c r="T22" s="7"/>
      <c r="U22" s="7"/>
      <c r="V22" s="7"/>
      <c r="W22" s="7"/>
      <c r="X22" s="7"/>
      <c r="Y22" s="7"/>
      <c r="Z22" s="7"/>
      <c r="AA22" s="8"/>
    </row>
    <row r="23" spans="1:27">
      <c r="A23" s="1" t="s">
        <v>135</v>
      </c>
      <c r="B23" s="2">
        <v>2000</v>
      </c>
      <c r="C23" s="18" t="str">
        <f>LEFT(B23,3)</f>
        <v>200</v>
      </c>
      <c r="D23" s="2" t="s">
        <v>21</v>
      </c>
      <c r="E23" s="2" t="s">
        <v>120</v>
      </c>
      <c r="F23" s="18" t="str">
        <f>CONCATENATE(D23,"-",E23)</f>
        <v>Mumbai-Gaming</v>
      </c>
      <c r="G23" s="2" t="s">
        <v>136</v>
      </c>
      <c r="H23" s="2" t="s">
        <v>137</v>
      </c>
      <c r="I23" s="2" t="s">
        <v>138</v>
      </c>
      <c r="J23" s="2" t="s">
        <v>107</v>
      </c>
      <c r="K23" s="7"/>
      <c r="L23" s="2">
        <v>3</v>
      </c>
      <c r="M23" s="7" t="str">
        <f>IF(AND(J23&gt;4500000,OR(D23="Bangalore",D23="Pune",D23="Mumbai",D23="Delhi")),"CAT A",IF(AND(J23&gt;450000,OR(D23="Gurugram",D23="Surat",D23="Jaipur",D23="Hyderabad")),"CAT B","CAT C"))</f>
        <v>CAT A</v>
      </c>
      <c r="N23" s="26" t="str">
        <f>_xlfn.XLOOKUP(D23,Tier!A:A,Tier!B:B)</f>
        <v>Tier 1</v>
      </c>
      <c r="O23" s="7"/>
      <c r="P23" s="7"/>
      <c r="Q23" s="7"/>
      <c r="R23" s="7"/>
      <c r="S23" s="7"/>
      <c r="T23" s="7"/>
      <c r="U23" s="7"/>
      <c r="V23" s="7"/>
      <c r="W23" s="7"/>
      <c r="X23" s="7"/>
      <c r="Y23" s="7"/>
      <c r="Z23" s="7"/>
      <c r="AA23" s="8"/>
    </row>
    <row r="24" spans="1:27">
      <c r="A24" s="1" t="s">
        <v>139</v>
      </c>
      <c r="B24" s="2">
        <v>2007</v>
      </c>
      <c r="C24" s="18" t="str">
        <f>LEFT(B24,3)</f>
        <v>200</v>
      </c>
      <c r="D24" s="2" t="s">
        <v>21</v>
      </c>
      <c r="E24" s="2" t="s">
        <v>140</v>
      </c>
      <c r="F24" s="18" t="str">
        <f>CONCATENATE(D24,"-",E24)</f>
        <v>Mumbai-Drone</v>
      </c>
      <c r="G24" s="2" t="s">
        <v>141</v>
      </c>
      <c r="H24" s="2" t="s">
        <v>142</v>
      </c>
      <c r="I24" s="2" t="s">
        <v>143</v>
      </c>
      <c r="J24" s="2" t="s">
        <v>38</v>
      </c>
      <c r="K24" s="7"/>
      <c r="L24" s="2">
        <v>3</v>
      </c>
      <c r="M24" s="7" t="str">
        <f>IF(AND(J24&gt;4500000,OR(D24="Bangalore",D24="Pune",D24="Mumbai",D24="Delhi")),"CAT A",IF(AND(J24&gt;450000,OR(D24="Gurugram",D24="Surat",D24="Jaipur",D24="Hyderabad")),"CAT B","CAT C"))</f>
        <v>CAT A</v>
      </c>
      <c r="N24" s="26" t="str">
        <f>_xlfn.XLOOKUP(D24,Tier!A:A,Tier!B:B)</f>
        <v>Tier 1</v>
      </c>
      <c r="O24" s="7"/>
      <c r="P24" s="7"/>
      <c r="Q24" s="7"/>
      <c r="R24" s="7"/>
      <c r="S24" s="7"/>
      <c r="T24" s="7"/>
      <c r="U24" s="7"/>
      <c r="V24" s="7"/>
      <c r="W24" s="7"/>
      <c r="X24" s="7"/>
      <c r="Y24" s="7"/>
      <c r="Z24" s="7"/>
      <c r="AA24" s="8"/>
    </row>
    <row r="25" spans="1:27">
      <c r="A25" s="1" t="s">
        <v>144</v>
      </c>
      <c r="B25" s="2">
        <v>2007</v>
      </c>
      <c r="C25" s="18" t="str">
        <f>LEFT(B25,3)</f>
        <v>200</v>
      </c>
      <c r="D25" s="2" t="s">
        <v>15</v>
      </c>
      <c r="E25" s="2" t="s">
        <v>28</v>
      </c>
      <c r="F25" s="18" t="str">
        <f>CONCATENATE(D25,"-",E25)</f>
        <v>Bangalore-BioTechnology</v>
      </c>
      <c r="G25" s="2" t="s">
        <v>145</v>
      </c>
      <c r="H25" s="2" t="s">
        <v>146</v>
      </c>
      <c r="I25" s="2" t="s">
        <v>147</v>
      </c>
      <c r="J25" s="2" t="s">
        <v>148</v>
      </c>
      <c r="K25" s="2" t="s">
        <v>130</v>
      </c>
      <c r="L25" s="2">
        <v>3</v>
      </c>
      <c r="M25" s="7" t="str">
        <f>IF(AND(J25&gt;4500000,OR(D25="Bangalore",D25="Pune",D25="Mumbai",D25="Delhi")),"CAT A",IF(AND(J25&gt;450000,OR(D25="Gurugram",D25="Surat",D25="Jaipur",D25="Hyderabad")),"CAT B","CAT C"))</f>
        <v>CAT A</v>
      </c>
      <c r="N25" s="26" t="str">
        <f>_xlfn.XLOOKUP(D25,Tier!A:A,Tier!B:B)</f>
        <v>Tier 1</v>
      </c>
      <c r="O25" s="7"/>
      <c r="P25" s="7"/>
      <c r="Q25" s="7"/>
      <c r="R25" s="7"/>
      <c r="S25" s="7"/>
      <c r="T25" s="7"/>
      <c r="U25" s="7"/>
      <c r="V25" s="7"/>
      <c r="W25" s="7"/>
      <c r="X25" s="7"/>
      <c r="Y25" s="7"/>
      <c r="Z25" s="7"/>
      <c r="AA25" s="8"/>
    </row>
    <row r="26" spans="1:27">
      <c r="A26" s="1" t="s">
        <v>149</v>
      </c>
      <c r="B26" s="2">
        <v>2000</v>
      </c>
      <c r="C26" s="18" t="str">
        <f>LEFT(B26,3)</f>
        <v>200</v>
      </c>
      <c r="D26" s="2" t="s">
        <v>59</v>
      </c>
      <c r="E26" s="2" t="s">
        <v>83</v>
      </c>
      <c r="F26" s="18" t="str">
        <f>CONCATENATE(D26,"-",E26)</f>
        <v>New Delhi-Healthcare</v>
      </c>
      <c r="G26" s="2" t="s">
        <v>150</v>
      </c>
      <c r="H26" s="2" t="s">
        <v>151</v>
      </c>
      <c r="I26" s="2" t="s">
        <v>152</v>
      </c>
      <c r="J26" s="2" t="s">
        <v>153</v>
      </c>
      <c r="K26" s="7"/>
      <c r="L26" s="2">
        <v>3</v>
      </c>
      <c r="M26" s="7" t="str">
        <f>IF(AND(J26&gt;4500000,OR(D26="Bangalore",D26="Pune",D26="Mumbai",D26="Delhi")),"CAT A",IF(AND(J26&gt;450000,OR(D26="Gurugram",D26="Surat",D26="Jaipur",D26="Hyderabad")),"CAT B","CAT C"))</f>
        <v>CAT C</v>
      </c>
      <c r="N26" s="26" t="str">
        <f>_xlfn.XLOOKUP(D26,Tier!A:A,Tier!B:B)</f>
        <v>Tier 1</v>
      </c>
      <c r="O26" s="7"/>
      <c r="P26" s="7"/>
      <c r="Q26" s="7"/>
      <c r="R26" s="7"/>
      <c r="S26" s="7"/>
      <c r="T26" s="7"/>
      <c r="U26" s="7"/>
      <c r="V26" s="7"/>
      <c r="W26" s="7"/>
      <c r="X26" s="7"/>
      <c r="Y26" s="7"/>
      <c r="Z26" s="7"/>
      <c r="AA26" s="8"/>
    </row>
    <row r="27" spans="1:27">
      <c r="A27" s="1" t="s">
        <v>154</v>
      </c>
      <c r="B27" s="2">
        <v>2008</v>
      </c>
      <c r="C27" s="18" t="str">
        <f>LEFT(B27,3)</f>
        <v>200</v>
      </c>
      <c r="D27" s="2" t="s">
        <v>15</v>
      </c>
      <c r="E27" s="2" t="s">
        <v>155</v>
      </c>
      <c r="F27" s="18" t="str">
        <f>CONCATENATE(D27,"-",E27)</f>
        <v>Bangalore-Consulting</v>
      </c>
      <c r="G27" s="2" t="s">
        <v>156</v>
      </c>
      <c r="H27" s="2" t="s">
        <v>157</v>
      </c>
      <c r="I27" s="2" t="s">
        <v>158</v>
      </c>
      <c r="J27" s="2" t="s">
        <v>56</v>
      </c>
      <c r="K27" s="2" t="s">
        <v>130</v>
      </c>
      <c r="L27" s="2">
        <v>5</v>
      </c>
      <c r="M27" s="7" t="str">
        <f>IF(AND(J27&gt;4500000,OR(D27="Bangalore",D27="Pune",D27="Mumbai",D27="Delhi")),"CAT A",IF(AND(J27&gt;450000,OR(D27="Gurugram",D27="Surat",D27="Jaipur",D27="Hyderabad")),"CAT B","CAT C"))</f>
        <v>CAT A</v>
      </c>
      <c r="N27" s="26" t="str">
        <f>_xlfn.XLOOKUP(D27,Tier!A:A,Tier!B:B)</f>
        <v>Tier 1</v>
      </c>
      <c r="O27" s="7"/>
      <c r="P27" s="7"/>
      <c r="Q27" s="7"/>
      <c r="R27" s="7"/>
      <c r="S27" s="7"/>
      <c r="T27" s="7"/>
      <c r="U27" s="7"/>
      <c r="V27" s="7"/>
      <c r="W27" s="7"/>
      <c r="X27" s="7"/>
      <c r="Y27" s="7"/>
      <c r="Z27" s="7"/>
      <c r="AA27" s="8"/>
    </row>
    <row r="28" spans="1:27">
      <c r="A28" s="1" t="s">
        <v>135</v>
      </c>
      <c r="B28" s="2">
        <v>2000</v>
      </c>
      <c r="C28" s="18" t="str">
        <f>LEFT(B28,3)</f>
        <v>200</v>
      </c>
      <c r="D28" s="2" t="s">
        <v>21</v>
      </c>
      <c r="E28" s="2" t="s">
        <v>120</v>
      </c>
      <c r="F28" s="18" t="str">
        <f>CONCATENATE(D28,"-",E28)</f>
        <v>Mumbai-Gaming</v>
      </c>
      <c r="G28" s="2" t="s">
        <v>136</v>
      </c>
      <c r="H28" s="2" t="s">
        <v>137</v>
      </c>
      <c r="I28" s="2" t="s">
        <v>159</v>
      </c>
      <c r="J28" s="2" t="s">
        <v>160</v>
      </c>
      <c r="K28" s="7"/>
      <c r="L28" s="2">
        <v>2</v>
      </c>
      <c r="M28" s="7" t="str">
        <f>IF(AND(J28&gt;4500000,OR(D28="Bangalore",D28="Pune",D28="Mumbai",D28="Delhi")),"CAT A",IF(AND(J28&gt;450000,OR(D28="Gurugram",D28="Surat",D28="Jaipur",D28="Hyderabad")),"CAT B","CAT C"))</f>
        <v>CAT A</v>
      </c>
      <c r="N28" s="26" t="str">
        <f>_xlfn.XLOOKUP(D28,Tier!A:A,Tier!B:B)</f>
        <v>Tier 1</v>
      </c>
      <c r="O28" s="7"/>
      <c r="P28" s="7"/>
      <c r="Q28" s="7"/>
      <c r="R28" s="7"/>
      <c r="S28" s="7"/>
      <c r="T28" s="7"/>
      <c r="U28" s="7"/>
      <c r="V28" s="7"/>
      <c r="W28" s="7"/>
      <c r="X28" s="7"/>
      <c r="Y28" s="7"/>
      <c r="Z28" s="7"/>
      <c r="AA28" s="8"/>
    </row>
    <row r="29" spans="1:27">
      <c r="A29" s="1" t="s">
        <v>161</v>
      </c>
      <c r="B29" s="2">
        <v>2007</v>
      </c>
      <c r="C29" s="18" t="str">
        <f>LEFT(B29,3)</f>
        <v>200</v>
      </c>
      <c r="D29" s="2" t="s">
        <v>15</v>
      </c>
      <c r="E29" s="2" t="s">
        <v>162</v>
      </c>
      <c r="F29" s="18" t="str">
        <f>CONCATENATE(D29,"-",E29)</f>
        <v>Bangalore-Innovation Management</v>
      </c>
      <c r="G29" s="2" t="s">
        <v>163</v>
      </c>
      <c r="H29" s="2" t="s">
        <v>164</v>
      </c>
      <c r="I29" s="2" t="s">
        <v>165</v>
      </c>
      <c r="J29" s="2" t="s">
        <v>166</v>
      </c>
      <c r="K29" s="2" t="s">
        <v>167</v>
      </c>
      <c r="L29" s="2">
        <v>2</v>
      </c>
      <c r="M29" s="7" t="str">
        <f>IF(AND(J29&gt;4500000,OR(D29="Bangalore",D29="Pune",D29="Mumbai",D29="Delhi")),"CAT A",IF(AND(J29&gt;450000,OR(D29="Gurugram",D29="Surat",D29="Jaipur",D29="Hyderabad")),"CAT B","CAT C"))</f>
        <v>CAT A</v>
      </c>
      <c r="N29" s="26" t="str">
        <f>_xlfn.XLOOKUP(D29,Tier!A:A,Tier!B:B)</f>
        <v>Tier 1</v>
      </c>
      <c r="O29" s="7"/>
      <c r="P29" s="7"/>
      <c r="Q29" s="7"/>
      <c r="R29" s="7"/>
      <c r="S29" s="7"/>
      <c r="T29" s="7"/>
      <c r="U29" s="7"/>
      <c r="V29" s="7"/>
      <c r="W29" s="7"/>
      <c r="X29" s="7"/>
      <c r="Y29" s="7"/>
      <c r="Z29" s="7"/>
      <c r="AA29" s="8"/>
    </row>
    <row r="30" spans="1:27">
      <c r="A30" s="1" t="s">
        <v>119</v>
      </c>
      <c r="B30" s="2">
        <v>2008</v>
      </c>
      <c r="C30" s="18" t="str">
        <f>LEFT(B30,3)</f>
        <v>200</v>
      </c>
      <c r="D30" s="2" t="s">
        <v>21</v>
      </c>
      <c r="E30" s="2" t="s">
        <v>168</v>
      </c>
      <c r="F30" s="18" t="str">
        <f>CONCATENATE(D30,"-",E30)</f>
        <v>Mumbai-Sports</v>
      </c>
      <c r="G30" s="2" t="s">
        <v>169</v>
      </c>
      <c r="H30" s="2" t="s">
        <v>170</v>
      </c>
      <c r="I30" s="2" t="s">
        <v>171</v>
      </c>
      <c r="J30" s="2">
        <v>840000000</v>
      </c>
      <c r="K30" s="7"/>
      <c r="L30" s="2">
        <v>11</v>
      </c>
      <c r="M30" s="7" t="str">
        <f>IF(AND(J30&gt;4500000,OR(D30="Bangalore",D30="Pune",D30="Mumbai",D30="Delhi")),"CAT A",IF(AND(J30&gt;450000,OR(D30="Gurugram",D30="Surat",D30="Jaipur",D30="Hyderabad")),"CAT B","CAT C"))</f>
        <v>CAT A</v>
      </c>
      <c r="N30" s="26" t="str">
        <f>_xlfn.XLOOKUP(D30,Tier!A:A,Tier!B:B)</f>
        <v>Tier 1</v>
      </c>
      <c r="O30" s="7"/>
      <c r="P30" s="7"/>
      <c r="Q30" s="7"/>
      <c r="R30" s="7"/>
      <c r="S30" s="7"/>
      <c r="T30" s="7"/>
      <c r="U30" s="7"/>
      <c r="V30" s="7"/>
      <c r="W30" s="7"/>
      <c r="X30" s="7"/>
      <c r="Y30" s="7"/>
      <c r="Z30" s="7"/>
      <c r="AA30" s="8"/>
    </row>
    <row r="31" spans="1:27">
      <c r="A31" s="1" t="s">
        <v>172</v>
      </c>
      <c r="B31" s="2">
        <v>2008</v>
      </c>
      <c r="C31" s="18" t="str">
        <f>LEFT(B31,3)</f>
        <v>200</v>
      </c>
      <c r="D31" s="2" t="s">
        <v>59</v>
      </c>
      <c r="E31" s="2" t="s">
        <v>173</v>
      </c>
      <c r="F31" s="18" t="str">
        <f>CONCATENATE(D31,"-",E31)</f>
        <v>New Delhi-Pet care</v>
      </c>
      <c r="G31" s="2" t="s">
        <v>174</v>
      </c>
      <c r="H31" s="2" t="s">
        <v>175</v>
      </c>
      <c r="I31" s="2" t="s">
        <v>176</v>
      </c>
      <c r="J31" s="2">
        <v>37000000</v>
      </c>
      <c r="K31" s="2" t="s">
        <v>177</v>
      </c>
      <c r="L31" s="2">
        <v>8</v>
      </c>
      <c r="M31" s="7" t="str">
        <f>IF(AND(J31&gt;4500000,OR(D31="Bangalore",D31="Pune",D31="Mumbai",D31="Delhi")),"CAT A",IF(AND(J31&gt;450000,OR(D31="Gurugram",D31="Surat",D31="Jaipur",D31="Hyderabad")),"CAT B","CAT C"))</f>
        <v>CAT C</v>
      </c>
      <c r="N31" s="26" t="str">
        <f>_xlfn.XLOOKUP(D31,Tier!A:A,Tier!B:B)</f>
        <v>Tier 1</v>
      </c>
      <c r="O31" s="7"/>
      <c r="P31" s="7"/>
      <c r="Q31" s="7"/>
      <c r="R31" s="7"/>
      <c r="S31" s="7"/>
      <c r="T31" s="7"/>
      <c r="U31" s="7"/>
      <c r="V31" s="7"/>
      <c r="W31" s="7"/>
      <c r="X31" s="7"/>
      <c r="Y31" s="7"/>
      <c r="Z31" s="7"/>
      <c r="AA31" s="8"/>
    </row>
    <row r="32" spans="1:27">
      <c r="A32" s="1" t="s">
        <v>178</v>
      </c>
      <c r="B32" s="2">
        <v>2002</v>
      </c>
      <c r="C32" s="18" t="str">
        <f>LEFT(B32,3)</f>
        <v>200</v>
      </c>
      <c r="D32" s="2" t="s">
        <v>77</v>
      </c>
      <c r="E32" s="2" t="s">
        <v>179</v>
      </c>
      <c r="F32" s="18" t="str">
        <f>CONCATENATE(D32,"-",E32)</f>
        <v>Noida-Cosmetics</v>
      </c>
      <c r="G32" s="2" t="s">
        <v>180</v>
      </c>
      <c r="H32" s="2" t="s">
        <v>181</v>
      </c>
      <c r="I32" s="2" t="s">
        <v>182</v>
      </c>
      <c r="J32" s="2">
        <v>32000000</v>
      </c>
      <c r="K32" s="2" t="s">
        <v>177</v>
      </c>
      <c r="L32" s="2">
        <v>12</v>
      </c>
      <c r="M32" s="7" t="str">
        <f>IF(AND(J32&gt;4500000,OR(D32="Bangalore",D32="Pune",D32="Mumbai",D32="Delhi")),"CAT A",IF(AND(J32&gt;450000,OR(D32="Gurugram",D32="Surat",D32="Jaipur",D32="Hyderabad")),"CAT B","CAT C"))</f>
        <v>CAT C</v>
      </c>
      <c r="N32" s="26" t="str">
        <f>_xlfn.XLOOKUP(D32,Tier!A:A,Tier!B:B)</f>
        <v>Tier 1</v>
      </c>
      <c r="O32" s="7"/>
      <c r="P32" s="7"/>
      <c r="Q32" s="7"/>
      <c r="R32" s="7"/>
      <c r="S32" s="7"/>
      <c r="T32" s="7"/>
      <c r="U32" s="7"/>
      <c r="V32" s="7"/>
      <c r="W32" s="7"/>
      <c r="X32" s="7"/>
      <c r="Y32" s="7"/>
      <c r="Z32" s="7"/>
      <c r="AA32" s="8"/>
    </row>
    <row r="33" spans="1:27">
      <c r="A33" s="1" t="s">
        <v>183</v>
      </c>
      <c r="B33" s="2">
        <v>2009</v>
      </c>
      <c r="C33" s="18" t="str">
        <f>LEFT(B33,3)</f>
        <v>200</v>
      </c>
      <c r="D33" s="2" t="s">
        <v>184</v>
      </c>
      <c r="E33" s="2" t="s">
        <v>185</v>
      </c>
      <c r="F33" s="18" t="str">
        <f>CONCATENATE(D33,"-",E33)</f>
        <v>Hyderabad-Hospital &amp; Health Care</v>
      </c>
      <c r="G33" s="2" t="s">
        <v>186</v>
      </c>
      <c r="H33" s="2" t="s">
        <v>187</v>
      </c>
      <c r="I33" s="2" t="s">
        <v>188</v>
      </c>
      <c r="J33" s="2">
        <v>24000000</v>
      </c>
      <c r="K33" s="2" t="s">
        <v>189</v>
      </c>
      <c r="L33" s="2">
        <v>12</v>
      </c>
      <c r="M33" s="7" t="str">
        <f>IF(AND(J33&gt;4500000,OR(D33="Bangalore",D33="Pune",D33="Mumbai",D33="Delhi")),"CAT A",IF(AND(J33&gt;450000,OR(D33="Gurugram",D33="Surat",D33="Jaipur",D33="Hyderabad")),"CAT B","CAT C"))</f>
        <v>CAT B</v>
      </c>
      <c r="N33" s="26" t="str">
        <f>_xlfn.XLOOKUP(D33,Tier!A:A,Tier!B:B)</f>
        <v>Tier 1</v>
      </c>
      <c r="O33" s="7"/>
      <c r="P33" s="7"/>
      <c r="Q33" s="7"/>
      <c r="R33" s="7"/>
      <c r="S33" s="7"/>
      <c r="T33" s="7"/>
      <c r="U33" s="7"/>
      <c r="V33" s="7"/>
      <c r="W33" s="7"/>
      <c r="X33" s="7"/>
      <c r="Y33" s="7"/>
      <c r="Z33" s="7"/>
      <c r="AA33" s="8"/>
    </row>
    <row r="34" spans="1:27">
      <c r="A34" s="1" t="s">
        <v>183</v>
      </c>
      <c r="B34" s="2">
        <v>2009</v>
      </c>
      <c r="C34" s="18" t="str">
        <f>LEFT(B34,3)</f>
        <v>200</v>
      </c>
      <c r="D34" s="2" t="s">
        <v>184</v>
      </c>
      <c r="E34" s="2" t="s">
        <v>185</v>
      </c>
      <c r="F34" s="18" t="str">
        <f>CONCATENATE(D34,"-",E34)</f>
        <v>Hyderabad-Hospital &amp; Health Care</v>
      </c>
      <c r="G34" s="2" t="s">
        <v>186</v>
      </c>
      <c r="H34" s="2" t="s">
        <v>187</v>
      </c>
      <c r="I34" s="2" t="s">
        <v>188</v>
      </c>
      <c r="J34" s="2">
        <v>24000000</v>
      </c>
      <c r="K34" s="2" t="s">
        <v>189</v>
      </c>
      <c r="L34" s="2">
        <v>12</v>
      </c>
      <c r="M34" s="7" t="str">
        <f>IF(AND(J34&gt;4500000,OR(D34="Bangalore",D34="Pune",D34="Mumbai",D34="Delhi")),"CAT A",IF(AND(J34&gt;450000,OR(D34="Gurugram",D34="Surat",D34="Jaipur",D34="Hyderabad")),"CAT B","CAT C"))</f>
        <v>CAT B</v>
      </c>
      <c r="N34" s="26" t="str">
        <f>_xlfn.XLOOKUP(D34,Tier!A:A,Tier!B:B)</f>
        <v>Tier 1</v>
      </c>
      <c r="O34" s="7"/>
      <c r="P34" s="7"/>
      <c r="Q34" s="7"/>
      <c r="R34" s="7"/>
      <c r="S34" s="7"/>
      <c r="T34" s="7"/>
      <c r="U34" s="7"/>
      <c r="V34" s="7"/>
      <c r="W34" s="7"/>
      <c r="X34" s="7"/>
      <c r="Y34" s="7"/>
      <c r="Z34" s="7"/>
      <c r="AA34" s="8"/>
    </row>
    <row r="35" spans="1:27">
      <c r="A35" s="1" t="s">
        <v>190</v>
      </c>
      <c r="B35" s="2">
        <v>2009</v>
      </c>
      <c r="C35" s="18" t="str">
        <f>LEFT(B35,3)</f>
        <v>200</v>
      </c>
      <c r="D35" s="2" t="s">
        <v>21</v>
      </c>
      <c r="E35" s="2" t="s">
        <v>191</v>
      </c>
      <c r="F35" s="18" t="str">
        <f>CONCATENATE(D35,"-",E35)</f>
        <v>Mumbai-Consumer Goods</v>
      </c>
      <c r="G35" s="2" t="s">
        <v>192</v>
      </c>
      <c r="H35" s="2" t="s">
        <v>193</v>
      </c>
      <c r="I35" s="2" t="s">
        <v>194</v>
      </c>
      <c r="J35" s="2">
        <v>20000000</v>
      </c>
      <c r="K35" s="7"/>
      <c r="L35" s="2">
        <v>11</v>
      </c>
      <c r="M35" s="7" t="str">
        <f>IF(AND(J35&gt;4500000,OR(D35="Bangalore",D35="Pune",D35="Mumbai",D35="Delhi")),"CAT A",IF(AND(J35&gt;450000,OR(D35="Gurugram",D35="Surat",D35="Jaipur",D35="Hyderabad")),"CAT B","CAT C"))</f>
        <v>CAT A</v>
      </c>
      <c r="N35" s="26" t="str">
        <f>_xlfn.XLOOKUP(D35,Tier!A:A,Tier!B:B)</f>
        <v>Tier 1</v>
      </c>
      <c r="O35" s="7"/>
      <c r="P35" s="7"/>
      <c r="Q35" s="7"/>
      <c r="R35" s="7"/>
      <c r="S35" s="7"/>
      <c r="T35" s="7"/>
      <c r="U35" s="7"/>
      <c r="V35" s="7"/>
      <c r="W35" s="7"/>
      <c r="X35" s="7"/>
      <c r="Y35" s="7"/>
      <c r="Z35" s="7"/>
      <c r="AA35" s="8"/>
    </row>
    <row r="36" spans="1:27">
      <c r="A36" s="1" t="s">
        <v>195</v>
      </c>
      <c r="B36" s="2">
        <v>2009</v>
      </c>
      <c r="C36" s="18" t="str">
        <f>LEFT(B36,3)</f>
        <v>200</v>
      </c>
      <c r="D36" s="2" t="s">
        <v>21</v>
      </c>
      <c r="E36" s="2" t="s">
        <v>196</v>
      </c>
      <c r="F36" s="18" t="str">
        <f>CONCATENATE(D36,"-",E36)</f>
        <v>Mumbai-Computer Software</v>
      </c>
      <c r="G36" s="2" t="s">
        <v>197</v>
      </c>
      <c r="H36" s="2" t="s">
        <v>198</v>
      </c>
      <c r="I36" s="2" t="s">
        <v>199</v>
      </c>
      <c r="J36" s="2">
        <v>10000000</v>
      </c>
      <c r="K36" s="2" t="s">
        <v>177</v>
      </c>
      <c r="L36" s="2">
        <v>12</v>
      </c>
      <c r="M36" s="7" t="str">
        <f>IF(AND(J36&gt;4500000,OR(D36="Bangalore",D36="Pune",D36="Mumbai",D36="Delhi")),"CAT A",IF(AND(J36&gt;450000,OR(D36="Gurugram",D36="Surat",D36="Jaipur",D36="Hyderabad")),"CAT B","CAT C"))</f>
        <v>CAT A</v>
      </c>
      <c r="N36" s="26" t="str">
        <f>_xlfn.XLOOKUP(D36,Tier!A:A,Tier!B:B)</f>
        <v>Tier 1</v>
      </c>
      <c r="O36" s="7"/>
      <c r="P36" s="7"/>
      <c r="Q36" s="7"/>
      <c r="R36" s="7"/>
      <c r="S36" s="7"/>
      <c r="T36" s="7"/>
      <c r="U36" s="7"/>
      <c r="V36" s="7"/>
      <c r="W36" s="7"/>
      <c r="X36" s="7"/>
      <c r="Y36" s="7"/>
      <c r="Z36" s="7"/>
      <c r="AA36" s="8"/>
    </row>
    <row r="37" spans="1:27">
      <c r="A37" s="1" t="s">
        <v>200</v>
      </c>
      <c r="B37" s="2">
        <v>2002</v>
      </c>
      <c r="C37" s="18" t="str">
        <f>LEFT(B37,3)</f>
        <v>200</v>
      </c>
      <c r="D37" s="2" t="s">
        <v>21</v>
      </c>
      <c r="E37" s="2" t="s">
        <v>201</v>
      </c>
      <c r="F37" s="18" t="str">
        <f>CONCATENATE(D37,"-",E37)</f>
        <v>Mumbai-Insurance</v>
      </c>
      <c r="G37" s="2" t="s">
        <v>202</v>
      </c>
      <c r="H37" s="2" t="s">
        <v>203</v>
      </c>
      <c r="I37" s="2" t="s">
        <v>204</v>
      </c>
      <c r="J37" s="2">
        <v>6700000</v>
      </c>
      <c r="K37" s="7"/>
      <c r="L37" s="2">
        <v>12</v>
      </c>
      <c r="M37" s="7" t="str">
        <f>IF(AND(J37&gt;4500000,OR(D37="Bangalore",D37="Pune",D37="Mumbai",D37="Delhi")),"CAT A",IF(AND(J37&gt;450000,OR(D37="Gurugram",D37="Surat",D37="Jaipur",D37="Hyderabad")),"CAT B","CAT C"))</f>
        <v>CAT A</v>
      </c>
      <c r="N37" s="26" t="str">
        <f>_xlfn.XLOOKUP(D37,Tier!A:A,Tier!B:B)</f>
        <v>Tier 1</v>
      </c>
      <c r="O37" s="7"/>
      <c r="P37" s="7"/>
      <c r="Q37" s="7"/>
      <c r="R37" s="7"/>
      <c r="S37" s="7"/>
      <c r="T37" s="7"/>
      <c r="U37" s="7"/>
      <c r="V37" s="7"/>
      <c r="W37" s="7"/>
      <c r="X37" s="7"/>
      <c r="Y37" s="7"/>
      <c r="Z37" s="7"/>
      <c r="AA37" s="8"/>
    </row>
    <row r="38" spans="1:27">
      <c r="A38" s="1" t="s">
        <v>205</v>
      </c>
      <c r="B38" s="2">
        <v>2007</v>
      </c>
      <c r="C38" s="18" t="str">
        <f>LEFT(B38,3)</f>
        <v>200</v>
      </c>
      <c r="D38" s="2" t="s">
        <v>184</v>
      </c>
      <c r="E38" s="2" t="s">
        <v>206</v>
      </c>
      <c r="F38" s="18" t="str">
        <f>CONCATENATE(D38,"-",E38)</f>
        <v>Hyderabad-Telecommunications</v>
      </c>
      <c r="G38" s="2" t="s">
        <v>207</v>
      </c>
      <c r="H38" s="2" t="s">
        <v>208</v>
      </c>
      <c r="I38" s="2" t="s">
        <v>209</v>
      </c>
      <c r="J38" s="2">
        <v>5000000</v>
      </c>
      <c r="K38" s="2" t="s">
        <v>177</v>
      </c>
      <c r="L38" s="2">
        <v>10</v>
      </c>
      <c r="M38" s="7" t="str">
        <f>IF(AND(J38&gt;4500000,OR(D38="Bangalore",D38="Pune",D38="Mumbai",D38="Delhi")),"CAT A",IF(AND(J38&gt;450000,OR(D38="Gurugram",D38="Surat",D38="Jaipur",D38="Hyderabad")),"CAT B","CAT C"))</f>
        <v>CAT B</v>
      </c>
      <c r="N38" s="26" t="str">
        <f>_xlfn.XLOOKUP(D38,Tier!A:A,Tier!B:B)</f>
        <v>Tier 1</v>
      </c>
      <c r="O38" s="7"/>
      <c r="P38" s="7"/>
      <c r="Q38" s="7"/>
      <c r="R38" s="7"/>
      <c r="S38" s="7"/>
      <c r="T38" s="7"/>
      <c r="U38" s="7"/>
      <c r="V38" s="7"/>
      <c r="W38" s="7"/>
      <c r="X38" s="7"/>
      <c r="Y38" s="7"/>
      <c r="Z38" s="7"/>
      <c r="AA38" s="8"/>
    </row>
    <row r="39" spans="1:27">
      <c r="A39" s="1" t="s">
        <v>210</v>
      </c>
      <c r="B39" s="2">
        <v>2008</v>
      </c>
      <c r="C39" s="18" t="str">
        <f>LEFT(B39,3)</f>
        <v>200</v>
      </c>
      <c r="D39" s="2" t="s">
        <v>21</v>
      </c>
      <c r="E39" s="2" t="s">
        <v>78</v>
      </c>
      <c r="F39" s="18" t="str">
        <f>CONCATENATE(D39,"-",E39)</f>
        <v>Mumbai-Information Technology &amp; Services</v>
      </c>
      <c r="G39" s="2" t="s">
        <v>211</v>
      </c>
      <c r="H39" s="2" t="s">
        <v>212</v>
      </c>
      <c r="I39" s="2" t="s">
        <v>213</v>
      </c>
      <c r="J39" s="2">
        <v>4700000</v>
      </c>
      <c r="K39" s="7"/>
      <c r="L39" s="2">
        <v>10</v>
      </c>
      <c r="M39" s="7" t="str">
        <f>IF(AND(J39&gt;4500000,OR(D39="Bangalore",D39="Pune",D39="Mumbai",D39="Delhi")),"CAT A",IF(AND(J39&gt;450000,OR(D39="Gurugram",D39="Surat",D39="Jaipur",D39="Hyderabad")),"CAT B","CAT C"))</f>
        <v>CAT A</v>
      </c>
      <c r="N39" s="26" t="str">
        <f>_xlfn.XLOOKUP(D39,Tier!A:A,Tier!B:B)</f>
        <v>Tier 1</v>
      </c>
      <c r="O39" s="7"/>
      <c r="P39" s="7"/>
      <c r="Q39" s="7"/>
      <c r="R39" s="7"/>
      <c r="S39" s="7"/>
      <c r="T39" s="7"/>
      <c r="U39" s="7"/>
      <c r="V39" s="7"/>
      <c r="W39" s="7"/>
      <c r="X39" s="7"/>
      <c r="Y39" s="7"/>
      <c r="Z39" s="7"/>
      <c r="AA39" s="8"/>
    </row>
    <row r="40" spans="1:27">
      <c r="A40" s="1" t="s">
        <v>214</v>
      </c>
      <c r="B40" s="2">
        <v>2009</v>
      </c>
      <c r="C40" s="18" t="str">
        <f>LEFT(B40,3)</f>
        <v>200</v>
      </c>
      <c r="D40" s="2" t="s">
        <v>59</v>
      </c>
      <c r="E40" s="2" t="s">
        <v>22</v>
      </c>
      <c r="F40" s="18" t="str">
        <f>CONCATENATE(D40,"-",E40)</f>
        <v>New Delhi-Logistics</v>
      </c>
      <c r="G40" s="2" t="s">
        <v>215</v>
      </c>
      <c r="H40" s="2" t="s">
        <v>216</v>
      </c>
      <c r="I40" s="2" t="s">
        <v>217</v>
      </c>
      <c r="J40" s="2">
        <v>3000000</v>
      </c>
      <c r="K40" s="7"/>
      <c r="L40" s="2">
        <v>6</v>
      </c>
      <c r="M40" s="7" t="str">
        <f>IF(AND(J40&gt;4500000,OR(D40="Bangalore",D40="Pune",D40="Mumbai",D40="Delhi")),"CAT A",IF(AND(J40&gt;450000,OR(D40="Gurugram",D40="Surat",D40="Jaipur",D40="Hyderabad")),"CAT B","CAT C"))</f>
        <v>CAT C</v>
      </c>
      <c r="N40" s="26" t="str">
        <f>_xlfn.XLOOKUP(D40,Tier!A:A,Tier!B:B)</f>
        <v>Tier 1</v>
      </c>
      <c r="O40" s="7"/>
      <c r="P40" s="7"/>
      <c r="Q40" s="7"/>
      <c r="R40" s="7"/>
      <c r="S40" s="7"/>
      <c r="T40" s="7"/>
      <c r="U40" s="7"/>
      <c r="V40" s="7"/>
      <c r="W40" s="7"/>
      <c r="X40" s="7"/>
      <c r="Y40" s="7"/>
      <c r="Z40" s="7"/>
      <c r="AA40" s="8"/>
    </row>
    <row r="41" spans="1:27">
      <c r="A41" s="1" t="s">
        <v>125</v>
      </c>
      <c r="B41" s="2">
        <v>2000</v>
      </c>
      <c r="C41" s="18" t="str">
        <f>LEFT(B41,3)</f>
        <v>200</v>
      </c>
      <c r="D41" s="2" t="s">
        <v>15</v>
      </c>
      <c r="E41" s="2" t="s">
        <v>218</v>
      </c>
      <c r="F41" s="18" t="str">
        <f>CONCATENATE(D41,"-",E41)</f>
        <v>Bangalore-Heathcare</v>
      </c>
      <c r="G41" s="2" t="s">
        <v>132</v>
      </c>
      <c r="H41" s="2" t="s">
        <v>219</v>
      </c>
      <c r="I41" s="2" t="s">
        <v>220</v>
      </c>
      <c r="J41" s="2">
        <v>3000000</v>
      </c>
      <c r="K41" s="7"/>
      <c r="L41" s="2">
        <v>6</v>
      </c>
      <c r="M41" s="7" t="str">
        <f>IF(AND(J41&gt;4500000,OR(D41="Bangalore",D41="Pune",D41="Mumbai",D41="Delhi")),"CAT A",IF(AND(J41&gt;450000,OR(D41="Gurugram",D41="Surat",D41="Jaipur",D41="Hyderabad")),"CAT B","CAT C"))</f>
        <v>CAT C</v>
      </c>
      <c r="N41" s="26" t="str">
        <f>_xlfn.XLOOKUP(D41,Tier!A:A,Tier!B:B)</f>
        <v>Tier 1</v>
      </c>
      <c r="O41" s="7"/>
      <c r="P41" s="7"/>
      <c r="Q41" s="7"/>
      <c r="R41" s="7"/>
      <c r="S41" s="7"/>
      <c r="T41" s="7"/>
      <c r="U41" s="7"/>
      <c r="V41" s="7"/>
      <c r="W41" s="7"/>
      <c r="X41" s="7"/>
      <c r="Y41" s="7"/>
      <c r="Z41" s="7"/>
      <c r="AA41" s="8"/>
    </row>
    <row r="42" spans="1:27">
      <c r="A42" s="1" t="s">
        <v>221</v>
      </c>
      <c r="B42" s="2">
        <v>2006</v>
      </c>
      <c r="C42" s="18" t="str">
        <f>LEFT(B42,3)</f>
        <v>200</v>
      </c>
      <c r="D42" s="2" t="s">
        <v>15</v>
      </c>
      <c r="E42" s="2" t="s">
        <v>78</v>
      </c>
      <c r="F42" s="18" t="str">
        <f>CONCATENATE(D42,"-",E42)</f>
        <v>Bangalore-Information Technology &amp; Services</v>
      </c>
      <c r="G42" s="2" t="s">
        <v>222</v>
      </c>
      <c r="H42" s="2" t="s">
        <v>223</v>
      </c>
      <c r="I42" s="7"/>
      <c r="J42" s="2">
        <v>1000000</v>
      </c>
      <c r="K42" s="2" t="s">
        <v>224</v>
      </c>
      <c r="L42" s="2">
        <v>10</v>
      </c>
      <c r="M42" s="7" t="str">
        <f>IF(AND(J42&gt;4500000,OR(D42="Bangalore",D42="Pune",D42="Mumbai",D42="Delhi")),"CAT A",IF(AND(J42&gt;450000,OR(D42="Gurugram",D42="Surat",D42="Jaipur",D42="Hyderabad")),"CAT B","CAT C"))</f>
        <v>CAT C</v>
      </c>
      <c r="N42" s="26" t="str">
        <f>_xlfn.XLOOKUP(D42,Tier!A:A,Tier!B:B)</f>
        <v>Tier 1</v>
      </c>
      <c r="O42" s="7"/>
      <c r="P42" s="7"/>
      <c r="Q42" s="7"/>
      <c r="R42" s="7"/>
      <c r="S42" s="7"/>
      <c r="T42" s="7"/>
      <c r="U42" s="7"/>
      <c r="V42" s="7"/>
      <c r="W42" s="7"/>
      <c r="X42" s="7"/>
      <c r="Y42" s="7"/>
      <c r="Z42" s="7"/>
      <c r="AA42" s="8"/>
    </row>
    <row r="43" spans="1:27">
      <c r="A43" s="1" t="s">
        <v>225</v>
      </c>
      <c r="B43" s="2">
        <v>2003</v>
      </c>
      <c r="C43" s="18" t="str">
        <f>LEFT(B43,3)</f>
        <v>200</v>
      </c>
      <c r="D43" s="2" t="s">
        <v>77</v>
      </c>
      <c r="E43" s="2" t="s">
        <v>226</v>
      </c>
      <c r="F43" s="18" t="str">
        <f>CONCATENATE(D43,"-",E43)</f>
        <v>Noida-Environmental Services</v>
      </c>
      <c r="G43" s="2" t="s">
        <v>227</v>
      </c>
      <c r="H43" s="2" t="s">
        <v>228</v>
      </c>
      <c r="I43" s="2" t="s">
        <v>229</v>
      </c>
      <c r="J43" s="2">
        <v>1000000</v>
      </c>
      <c r="K43" s="7"/>
      <c r="L43" s="2">
        <v>7</v>
      </c>
      <c r="M43" s="7" t="str">
        <f>IF(AND(J43&gt;4500000,OR(D43="Bangalore",D43="Pune",D43="Mumbai",D43="Delhi")),"CAT A",IF(AND(J43&gt;450000,OR(D43="Gurugram",D43="Surat",D43="Jaipur",D43="Hyderabad")),"CAT B","CAT C"))</f>
        <v>CAT C</v>
      </c>
      <c r="N43" s="26" t="str">
        <f>_xlfn.XLOOKUP(D43,Tier!A:A,Tier!B:B)</f>
        <v>Tier 1</v>
      </c>
      <c r="O43" s="7"/>
      <c r="P43" s="7"/>
      <c r="Q43" s="7"/>
      <c r="R43" s="7"/>
      <c r="S43" s="7"/>
      <c r="T43" s="7"/>
      <c r="U43" s="7"/>
      <c r="V43" s="7"/>
      <c r="W43" s="7"/>
      <c r="X43" s="7"/>
      <c r="Y43" s="7"/>
      <c r="Z43" s="7"/>
      <c r="AA43" s="8"/>
    </row>
    <row r="44" spans="1:27">
      <c r="A44" s="1" t="s">
        <v>230</v>
      </c>
      <c r="B44" s="2">
        <v>2008</v>
      </c>
      <c r="C44" s="18" t="str">
        <f>LEFT(B44,3)</f>
        <v>200</v>
      </c>
      <c r="D44" s="2" t="s">
        <v>47</v>
      </c>
      <c r="E44" s="2" t="s">
        <v>201</v>
      </c>
      <c r="F44" s="18" t="str">
        <f>CONCATENATE(D44,"-",E44)</f>
        <v>Gurugram-Insurance</v>
      </c>
      <c r="G44" s="2" t="s">
        <v>231</v>
      </c>
      <c r="H44" s="2" t="s">
        <v>232</v>
      </c>
      <c r="I44" s="2" t="s">
        <v>233</v>
      </c>
      <c r="J44" s="2" t="s">
        <v>234</v>
      </c>
      <c r="K44" s="7"/>
      <c r="L44" s="2">
        <v>3</v>
      </c>
      <c r="M44" s="7" t="str">
        <f>IF(AND(J44&gt;4500000,OR(D44="Bangalore",D44="Pune",D44="Mumbai",D44="Delhi")),"CAT A",IF(AND(J44&gt;450000,OR(D44="Gurugram",D44="Surat",D44="Jaipur",D44="Hyderabad")),"CAT B","CAT C"))</f>
        <v>CAT B</v>
      </c>
      <c r="N44" s="26" t="str">
        <f>_xlfn.XLOOKUP(D44,Tier!A:A,Tier!B:B)</f>
        <v>Tier 2</v>
      </c>
      <c r="O44" s="7"/>
      <c r="P44" s="7"/>
      <c r="Q44" s="7"/>
      <c r="R44" s="7"/>
      <c r="S44" s="7"/>
      <c r="T44" s="7"/>
      <c r="U44" s="7"/>
      <c r="V44" s="7"/>
      <c r="W44" s="7"/>
      <c r="X44" s="7"/>
      <c r="Y44" s="7"/>
      <c r="Z44" s="7"/>
      <c r="AA44" s="8"/>
    </row>
    <row r="45" spans="1:27">
      <c r="A45" s="1" t="s">
        <v>235</v>
      </c>
      <c r="B45" s="2">
        <v>2008</v>
      </c>
      <c r="C45" s="18" t="str">
        <f>LEFT(B45,3)</f>
        <v>200</v>
      </c>
      <c r="D45" s="2" t="s">
        <v>40</v>
      </c>
      <c r="E45" s="2" t="s">
        <v>41</v>
      </c>
      <c r="F45" s="18" t="str">
        <f>CONCATENATE(D45,"-",E45)</f>
        <v>Chennai-FinTech</v>
      </c>
      <c r="G45" s="2" t="s">
        <v>236</v>
      </c>
      <c r="H45" s="2" t="s">
        <v>237</v>
      </c>
      <c r="I45" s="2" t="s">
        <v>238</v>
      </c>
      <c r="J45" s="2" t="s">
        <v>239</v>
      </c>
      <c r="K45" s="7"/>
      <c r="L45" s="2">
        <v>4</v>
      </c>
      <c r="M45" s="7" t="str">
        <f>IF(AND(J45&gt;4500000,OR(D45="Bangalore",D45="Pune",D45="Mumbai",D45="Delhi")),"CAT A",IF(AND(J45&gt;450000,OR(D45="Gurugram",D45="Surat",D45="Jaipur",D45="Hyderabad")),"CAT B","CAT C"))</f>
        <v>CAT C</v>
      </c>
      <c r="N45" s="26" t="str">
        <f>_xlfn.XLOOKUP(D45,Tier!A:A,Tier!B:B)</f>
        <v>Tier 2</v>
      </c>
      <c r="O45" s="7"/>
      <c r="P45" s="7"/>
      <c r="Q45" s="7"/>
      <c r="R45" s="7"/>
      <c r="S45" s="7"/>
      <c r="T45" s="7"/>
      <c r="U45" s="7"/>
      <c r="V45" s="7"/>
      <c r="W45" s="7"/>
      <c r="X45" s="7"/>
      <c r="Y45" s="7"/>
      <c r="Z45" s="7"/>
      <c r="AA45" s="8"/>
    </row>
    <row r="46" spans="1:27">
      <c r="A46" s="1" t="s">
        <v>235</v>
      </c>
      <c r="B46" s="2">
        <v>2008</v>
      </c>
      <c r="C46" s="18" t="str">
        <f>LEFT(B46,3)</f>
        <v>200</v>
      </c>
      <c r="D46" s="2" t="s">
        <v>40</v>
      </c>
      <c r="E46" s="2" t="s">
        <v>41</v>
      </c>
      <c r="F46" s="18" t="str">
        <f>CONCATENATE(D46,"-",E46)</f>
        <v>Chennai-FinTech</v>
      </c>
      <c r="G46" s="2" t="s">
        <v>240</v>
      </c>
      <c r="H46" s="2" t="s">
        <v>237</v>
      </c>
      <c r="I46" s="2" t="s">
        <v>241</v>
      </c>
      <c r="J46" s="2" t="s">
        <v>64</v>
      </c>
      <c r="K46" s="2" t="s">
        <v>57</v>
      </c>
      <c r="L46" s="2">
        <v>3</v>
      </c>
      <c r="M46" s="7" t="str">
        <f>IF(AND(J46&gt;4500000,OR(D46="Bangalore",D46="Pune",D46="Mumbai",D46="Delhi")),"CAT A",IF(AND(J46&gt;450000,OR(D46="Gurugram",D46="Surat",D46="Jaipur",D46="Hyderabad")),"CAT B","CAT C"))</f>
        <v>CAT C</v>
      </c>
      <c r="N46" s="26" t="str">
        <f>_xlfn.XLOOKUP(D46,Tier!A:A,Tier!B:B)</f>
        <v>Tier 2</v>
      </c>
      <c r="O46" s="7"/>
      <c r="P46" s="7"/>
      <c r="Q46" s="7"/>
      <c r="R46" s="7"/>
      <c r="S46" s="7"/>
      <c r="T46" s="7"/>
      <c r="U46" s="7"/>
      <c r="V46" s="7"/>
      <c r="W46" s="7"/>
      <c r="X46" s="7"/>
      <c r="Y46" s="7"/>
      <c r="Z46" s="7"/>
      <c r="AA46" s="8"/>
    </row>
    <row r="47" spans="1:27">
      <c r="A47" s="1" t="s">
        <v>242</v>
      </c>
      <c r="B47" s="2">
        <v>2007</v>
      </c>
      <c r="C47" s="18" t="str">
        <f>LEFT(B47,3)</f>
        <v>200</v>
      </c>
      <c r="D47" s="2" t="s">
        <v>40</v>
      </c>
      <c r="E47" s="2" t="s">
        <v>41</v>
      </c>
      <c r="F47" s="18" t="str">
        <f>CONCATENATE(D47,"-",E47)</f>
        <v>Chennai-FinTech</v>
      </c>
      <c r="G47" s="2" t="s">
        <v>243</v>
      </c>
      <c r="H47" s="2" t="s">
        <v>244</v>
      </c>
      <c r="I47" s="2" t="s">
        <v>245</v>
      </c>
      <c r="J47" s="2" t="s">
        <v>56</v>
      </c>
      <c r="K47" s="7"/>
      <c r="L47" s="2">
        <v>5</v>
      </c>
      <c r="M47" s="7" t="str">
        <f>IF(AND(J47&gt;4500000,OR(D47="Bangalore",D47="Pune",D47="Mumbai",D47="Delhi")),"CAT A",IF(AND(J47&gt;450000,OR(D47="Gurugram",D47="Surat",D47="Jaipur",D47="Hyderabad")),"CAT B","CAT C"))</f>
        <v>CAT C</v>
      </c>
      <c r="N47" s="26" t="str">
        <f>_xlfn.XLOOKUP(D47,Tier!A:A,Tier!B:B)</f>
        <v>Tier 2</v>
      </c>
      <c r="O47" s="7"/>
      <c r="P47" s="7"/>
      <c r="Q47" s="7"/>
      <c r="R47" s="7"/>
      <c r="S47" s="7"/>
      <c r="T47" s="7"/>
      <c r="U47" s="7"/>
      <c r="V47" s="7"/>
      <c r="W47" s="7"/>
      <c r="X47" s="7"/>
      <c r="Y47" s="7"/>
      <c r="Z47" s="7"/>
      <c r="AA47" s="8"/>
    </row>
    <row r="48" spans="1:27">
      <c r="A48" s="1" t="s">
        <v>246</v>
      </c>
      <c r="B48" s="2">
        <v>2009</v>
      </c>
      <c r="C48" s="18" t="str">
        <f>LEFT(B48,3)</f>
        <v>200</v>
      </c>
      <c r="D48" s="2" t="s">
        <v>47</v>
      </c>
      <c r="E48" s="2" t="s">
        <v>247</v>
      </c>
      <c r="F48" s="18" t="str">
        <f>CONCATENATE(D48,"-",E48)</f>
        <v>Gurugram-E-commerce</v>
      </c>
      <c r="G48" s="2" t="s">
        <v>248</v>
      </c>
      <c r="H48" s="2" t="s">
        <v>249</v>
      </c>
      <c r="I48" s="2" t="s">
        <v>250</v>
      </c>
      <c r="J48" s="2" t="s">
        <v>56</v>
      </c>
      <c r="K48" s="7"/>
      <c r="L48" s="2">
        <v>3</v>
      </c>
      <c r="M48" s="7" t="str">
        <f>IF(AND(J48&gt;4500000,OR(D48="Bangalore",D48="Pune",D48="Mumbai",D48="Delhi")),"CAT A",IF(AND(J48&gt;450000,OR(D48="Gurugram",D48="Surat",D48="Jaipur",D48="Hyderabad")),"CAT B","CAT C"))</f>
        <v>CAT B</v>
      </c>
      <c r="N48" s="26" t="str">
        <f>_xlfn.XLOOKUP(D48,Tier!A:A,Tier!B:B)</f>
        <v>Tier 2</v>
      </c>
      <c r="O48" s="7"/>
      <c r="P48" s="7"/>
      <c r="Q48" s="7"/>
      <c r="R48" s="7"/>
      <c r="S48" s="7"/>
      <c r="T48" s="7"/>
      <c r="U48" s="7"/>
      <c r="V48" s="7"/>
      <c r="W48" s="7"/>
      <c r="X48" s="7"/>
      <c r="Y48" s="7"/>
      <c r="Z48" s="7"/>
      <c r="AA48" s="8"/>
    </row>
    <row r="49" spans="1:27">
      <c r="A49" s="1" t="s">
        <v>235</v>
      </c>
      <c r="B49" s="2">
        <v>2008</v>
      </c>
      <c r="C49" s="18" t="str">
        <f>LEFT(B49,3)</f>
        <v>200</v>
      </c>
      <c r="D49" s="2" t="s">
        <v>40</v>
      </c>
      <c r="E49" s="2" t="s">
        <v>41</v>
      </c>
      <c r="F49" s="18" t="str">
        <f>CONCATENATE(D49,"-",E49)</f>
        <v>Chennai-FinTech</v>
      </c>
      <c r="G49" s="2" t="s">
        <v>240</v>
      </c>
      <c r="H49" s="2" t="s">
        <v>237</v>
      </c>
      <c r="I49" s="2" t="s">
        <v>251</v>
      </c>
      <c r="J49" s="2" t="s">
        <v>160</v>
      </c>
      <c r="K49" s="2" t="s">
        <v>57</v>
      </c>
      <c r="L49" s="2">
        <v>3</v>
      </c>
      <c r="M49" s="7" t="str">
        <f>IF(AND(J49&gt;4500000,OR(D49="Bangalore",D49="Pune",D49="Mumbai",D49="Delhi")),"CAT A",IF(AND(J49&gt;450000,OR(D49="Gurugram",D49="Surat",D49="Jaipur",D49="Hyderabad")),"CAT B","CAT C"))</f>
        <v>CAT C</v>
      </c>
      <c r="N49" s="26" t="str">
        <f>_xlfn.XLOOKUP(D49,Tier!A:A,Tier!B:B)</f>
        <v>Tier 2</v>
      </c>
      <c r="O49" s="7"/>
      <c r="P49" s="7"/>
      <c r="Q49" s="7"/>
      <c r="R49" s="7"/>
      <c r="S49" s="7"/>
      <c r="T49" s="7"/>
      <c r="U49" s="7"/>
      <c r="V49" s="7"/>
      <c r="W49" s="7"/>
      <c r="X49" s="7"/>
      <c r="Y49" s="7"/>
      <c r="Z49" s="7"/>
      <c r="AA49" s="8"/>
    </row>
    <row r="50" spans="1:27">
      <c r="A50" s="1" t="s">
        <v>252</v>
      </c>
      <c r="B50" s="2">
        <v>2008</v>
      </c>
      <c r="C50" s="18" t="str">
        <f>LEFT(B50,3)</f>
        <v>200</v>
      </c>
      <c r="D50" s="2" t="s">
        <v>90</v>
      </c>
      <c r="E50" s="2" t="s">
        <v>253</v>
      </c>
      <c r="F50" s="18" t="str">
        <f>CONCATENATE(D50,"-",E50)</f>
        <v>Jaipur-Automotive</v>
      </c>
      <c r="G50" s="2" t="s">
        <v>254</v>
      </c>
      <c r="H50" s="2" t="s">
        <v>255</v>
      </c>
      <c r="I50" s="7"/>
      <c r="J50" s="2">
        <v>250000000</v>
      </c>
      <c r="K50" s="2" t="s">
        <v>189</v>
      </c>
      <c r="L50" s="2">
        <v>10</v>
      </c>
      <c r="M50" s="7" t="str">
        <f>IF(AND(J50&gt;4500000,OR(D50="Bangalore",D50="Pune",D50="Mumbai",D50="Delhi")),"CAT A",IF(AND(J50&gt;450000,OR(D50="Gurugram",D50="Surat",D50="Jaipur",D50="Hyderabad")),"CAT B","CAT C"))</f>
        <v>CAT B</v>
      </c>
      <c r="N50" s="26" t="str">
        <f>_xlfn.XLOOKUP(D50,Tier!A:A,Tier!B:B)</f>
        <v>Tier 2</v>
      </c>
      <c r="O50" s="7"/>
      <c r="P50" s="7"/>
      <c r="Q50" s="7"/>
      <c r="R50" s="7"/>
      <c r="S50" s="7"/>
      <c r="T50" s="7"/>
      <c r="U50" s="7"/>
      <c r="V50" s="7"/>
      <c r="W50" s="7"/>
      <c r="X50" s="7"/>
      <c r="Y50" s="7"/>
      <c r="Z50" s="7"/>
      <c r="AA50" s="8"/>
    </row>
    <row r="51" spans="1:27">
      <c r="A51" s="1" t="s">
        <v>256</v>
      </c>
      <c r="B51" s="2">
        <v>2007</v>
      </c>
      <c r="C51" s="18" t="str">
        <f>LEFT(B51,3)</f>
        <v>200</v>
      </c>
      <c r="D51" s="2" t="s">
        <v>47</v>
      </c>
      <c r="E51" s="2" t="s">
        <v>257</v>
      </c>
      <c r="F51" s="18" t="str">
        <f>CONCATENATE(D51,"-",E51)</f>
        <v>Gurugram-IT</v>
      </c>
      <c r="G51" s="2" t="s">
        <v>258</v>
      </c>
      <c r="H51" s="2" t="s">
        <v>259</v>
      </c>
      <c r="I51" s="2" t="s">
        <v>260</v>
      </c>
      <c r="J51" s="2">
        <v>53000000</v>
      </c>
      <c r="K51" s="7"/>
      <c r="L51" s="2">
        <v>7</v>
      </c>
      <c r="M51" s="7" t="str">
        <f>IF(AND(J51&gt;4500000,OR(D51="Bangalore",D51="Pune",D51="Mumbai",D51="Delhi")),"CAT A",IF(AND(J51&gt;450000,OR(D51="Gurugram",D51="Surat",D51="Jaipur",D51="Hyderabad")),"CAT B","CAT C"))</f>
        <v>CAT B</v>
      </c>
      <c r="N51" s="26" t="str">
        <f>_xlfn.XLOOKUP(D51,Tier!A:A,Tier!B:B)</f>
        <v>Tier 2</v>
      </c>
      <c r="O51" s="7"/>
      <c r="P51" s="7"/>
      <c r="Q51" s="7"/>
      <c r="R51" s="7"/>
      <c r="S51" s="7"/>
      <c r="T51" s="7"/>
      <c r="U51" s="7"/>
      <c r="V51" s="7"/>
      <c r="W51" s="7"/>
      <c r="X51" s="7"/>
      <c r="Y51" s="7"/>
      <c r="Z51" s="7"/>
      <c r="AA51" s="8"/>
    </row>
    <row r="52" spans="1:27">
      <c r="A52" s="1" t="s">
        <v>261</v>
      </c>
      <c r="B52" s="2">
        <v>2004</v>
      </c>
      <c r="C52" s="18" t="str">
        <f>LEFT(B52,3)</f>
        <v>200</v>
      </c>
      <c r="D52" s="2" t="s">
        <v>40</v>
      </c>
      <c r="E52" s="2" t="s">
        <v>262</v>
      </c>
      <c r="F52" s="18" t="str">
        <f>CONCATENATE(D52,"-",E52)</f>
        <v>Chennai-Biotechnology</v>
      </c>
      <c r="G52" s="2" t="s">
        <v>263</v>
      </c>
      <c r="H52" s="2" t="s">
        <v>264</v>
      </c>
      <c r="I52" s="2" t="s">
        <v>265</v>
      </c>
      <c r="J52" s="2">
        <v>30000000</v>
      </c>
      <c r="K52" s="7"/>
      <c r="L52" s="2">
        <v>9</v>
      </c>
      <c r="M52" s="7" t="str">
        <f>IF(AND(J52&gt;4500000,OR(D52="Bangalore",D52="Pune",D52="Mumbai",D52="Delhi")),"CAT A",IF(AND(J52&gt;450000,OR(D52="Gurugram",D52="Surat",D52="Jaipur",D52="Hyderabad")),"CAT B","CAT C"))</f>
        <v>CAT C</v>
      </c>
      <c r="N52" s="26" t="str">
        <f>_xlfn.XLOOKUP(D52,Tier!A:A,Tier!B:B)</f>
        <v>Tier 2</v>
      </c>
      <c r="O52" s="7"/>
      <c r="P52" s="7"/>
      <c r="Q52" s="7"/>
      <c r="R52" s="7"/>
      <c r="S52" s="7"/>
      <c r="T52" s="7"/>
      <c r="U52" s="7"/>
      <c r="V52" s="7"/>
      <c r="W52" s="7"/>
      <c r="X52" s="7"/>
      <c r="Y52" s="7"/>
      <c r="Z52" s="7"/>
      <c r="AA52" s="8"/>
    </row>
    <row r="53" spans="1:27">
      <c r="A53" s="1" t="s">
        <v>266</v>
      </c>
      <c r="B53" s="2">
        <v>2008</v>
      </c>
      <c r="C53" s="18" t="str">
        <f>LEFT(B53,3)</f>
        <v>200</v>
      </c>
      <c r="D53" s="2" t="s">
        <v>267</v>
      </c>
      <c r="E53" s="2" t="s">
        <v>109</v>
      </c>
      <c r="F53" s="18" t="str">
        <f>CONCATENATE(D53,"-",E53)</f>
        <v>Kolkata-Food &amp; Beverages</v>
      </c>
      <c r="G53" s="2" t="s">
        <v>268</v>
      </c>
      <c r="H53" s="2" t="s">
        <v>269</v>
      </c>
      <c r="I53" s="2" t="s">
        <v>270</v>
      </c>
      <c r="J53" s="2">
        <v>15000000</v>
      </c>
      <c r="K53" s="2" t="s">
        <v>101</v>
      </c>
      <c r="L53" s="2">
        <v>9</v>
      </c>
      <c r="M53" s="7" t="str">
        <f>IF(AND(J53&gt;4500000,OR(D53="Bangalore",D53="Pune",D53="Mumbai",D53="Delhi")),"CAT A",IF(AND(J53&gt;450000,OR(D53="Gurugram",D53="Surat",D53="Jaipur",D53="Hyderabad")),"CAT B","CAT C"))</f>
        <v>CAT C</v>
      </c>
      <c r="N53" s="26" t="str">
        <f>_xlfn.XLOOKUP(D53,Tier!A:A,Tier!B:B)</f>
        <v>Tier 2</v>
      </c>
      <c r="O53" s="7"/>
      <c r="P53" s="7"/>
      <c r="Q53" s="7"/>
      <c r="R53" s="7"/>
      <c r="S53" s="7"/>
      <c r="T53" s="7"/>
      <c r="U53" s="7"/>
      <c r="V53" s="7"/>
      <c r="W53" s="7"/>
      <c r="X53" s="7"/>
      <c r="Y53" s="7"/>
      <c r="Z53" s="7"/>
      <c r="AA53" s="8"/>
    </row>
    <row r="54" spans="1:27">
      <c r="A54" s="1" t="s">
        <v>271</v>
      </c>
      <c r="B54" s="2">
        <v>2005</v>
      </c>
      <c r="C54" s="18" t="str">
        <f>LEFT(B54,3)</f>
        <v>200</v>
      </c>
      <c r="D54" s="2" t="s">
        <v>40</v>
      </c>
      <c r="E54" s="2" t="s">
        <v>78</v>
      </c>
      <c r="F54" s="18" t="str">
        <f>CONCATENATE(D54,"-",E54)</f>
        <v>Chennai-Information Technology &amp; Services</v>
      </c>
      <c r="G54" s="2" t="s">
        <v>272</v>
      </c>
      <c r="H54" s="2" t="s">
        <v>273</v>
      </c>
      <c r="I54" s="2" t="s">
        <v>274</v>
      </c>
      <c r="J54" s="2">
        <v>4000000</v>
      </c>
      <c r="K54" s="7"/>
      <c r="L54" s="2">
        <v>10</v>
      </c>
      <c r="M54" s="7" t="str">
        <f>IF(AND(J54&gt;4500000,OR(D54="Bangalore",D54="Pune",D54="Mumbai",D54="Delhi")),"CAT A",IF(AND(J54&gt;450000,OR(D54="Gurugram",D54="Surat",D54="Jaipur",D54="Hyderabad")),"CAT B","CAT C"))</f>
        <v>CAT C</v>
      </c>
      <c r="N54" s="26" t="str">
        <f>_xlfn.XLOOKUP(D54,Tier!A:A,Tier!B:B)</f>
        <v>Tier 2</v>
      </c>
      <c r="O54" s="7"/>
      <c r="P54" s="7"/>
      <c r="Q54" s="7"/>
      <c r="R54" s="7"/>
      <c r="S54" s="7"/>
      <c r="T54" s="7"/>
      <c r="U54" s="7"/>
      <c r="V54" s="7"/>
      <c r="W54" s="7"/>
      <c r="X54" s="7"/>
      <c r="Y54" s="7"/>
      <c r="Z54" s="7"/>
      <c r="AA54" s="8"/>
    </row>
    <row r="55" spans="1:27">
      <c r="A55" s="1" t="s">
        <v>275</v>
      </c>
      <c r="B55" s="2">
        <v>2008</v>
      </c>
      <c r="C55" s="18" t="str">
        <f>LEFT(B55,3)</f>
        <v>200</v>
      </c>
      <c r="D55" s="2" t="s">
        <v>267</v>
      </c>
      <c r="E55" s="2" t="s">
        <v>131</v>
      </c>
      <c r="F55" s="18" t="str">
        <f>CONCATENATE(D55,"-",E55)</f>
        <v>Kolkata-EdTech</v>
      </c>
      <c r="G55" s="2" t="s">
        <v>276</v>
      </c>
      <c r="H55" s="2" t="s">
        <v>277</v>
      </c>
      <c r="I55" s="2" t="s">
        <v>278</v>
      </c>
      <c r="J55" s="2">
        <v>1000000</v>
      </c>
      <c r="K55" s="7"/>
      <c r="L55" s="2">
        <v>7</v>
      </c>
      <c r="M55" s="7" t="str">
        <f>IF(AND(J55&gt;4500000,OR(D55="Bangalore",D55="Pune",D55="Mumbai",D55="Delhi")),"CAT A",IF(AND(J55&gt;450000,OR(D55="Gurugram",D55="Surat",D55="Jaipur",D55="Hyderabad")),"CAT B","CAT C"))</f>
        <v>CAT C</v>
      </c>
      <c r="N55" s="26" t="str">
        <f>_xlfn.XLOOKUP(D55,Tier!A:A,Tier!B:B)</f>
        <v>Tier 2</v>
      </c>
      <c r="O55" s="7"/>
      <c r="P55" s="7"/>
      <c r="Q55" s="7"/>
      <c r="R55" s="7"/>
      <c r="S55" s="7"/>
      <c r="T55" s="7"/>
      <c r="U55" s="7"/>
      <c r="V55" s="7"/>
      <c r="W55" s="7"/>
      <c r="X55" s="7"/>
      <c r="Y55" s="7"/>
      <c r="Z55" s="7"/>
      <c r="AA55" s="8"/>
    </row>
    <row r="56" spans="1:27">
      <c r="A56" s="1" t="s">
        <v>279</v>
      </c>
      <c r="B56" s="2">
        <v>2004</v>
      </c>
      <c r="C56" s="18" t="str">
        <f>LEFT(B56,3)</f>
        <v>200</v>
      </c>
      <c r="D56" s="2" t="s">
        <v>280</v>
      </c>
      <c r="E56" s="2" t="s">
        <v>281</v>
      </c>
      <c r="F56" s="18" t="str">
        <f>CONCATENATE(D56,"-",E56)</f>
        <v>Panaji-Tourism</v>
      </c>
      <c r="G56" s="2" t="s">
        <v>282</v>
      </c>
      <c r="H56" s="2" t="s">
        <v>283</v>
      </c>
      <c r="I56" s="2" t="s">
        <v>284</v>
      </c>
      <c r="J56" s="2" t="s">
        <v>285</v>
      </c>
      <c r="K56" s="2" t="s">
        <v>286</v>
      </c>
      <c r="L56" s="2">
        <v>3</v>
      </c>
      <c r="M56" s="7" t="str">
        <f>IF(AND(J56&gt;4500000,OR(D56="Bangalore",D56="Pune",D56="Mumbai",D56="Delhi")),"CAT A",IF(AND(J56&gt;450000,OR(D56="Gurugram",D56="Surat",D56="Jaipur",D56="Hyderabad")),"CAT B","CAT C"))</f>
        <v>CAT C</v>
      </c>
      <c r="N56" s="26" t="str">
        <f>_xlfn.XLOOKUP(D56,Tier!A:A,Tier!B:B)</f>
        <v>Tier 3</v>
      </c>
      <c r="O56" s="7"/>
      <c r="P56" s="7"/>
      <c r="Q56" s="7"/>
      <c r="R56" s="7"/>
      <c r="S56" s="7"/>
      <c r="T56" s="7"/>
      <c r="U56" s="7"/>
      <c r="V56" s="7"/>
      <c r="W56" s="7"/>
      <c r="X56" s="7"/>
      <c r="Y56" s="7"/>
      <c r="Z56" s="7"/>
      <c r="AA56" s="8"/>
    </row>
    <row r="57" spans="1:27">
      <c r="A57" s="1" t="s">
        <v>287</v>
      </c>
      <c r="B57" s="2">
        <v>2008</v>
      </c>
      <c r="C57" s="18" t="str">
        <f>LEFT(B57,3)</f>
        <v>200</v>
      </c>
      <c r="D57" s="2" t="s">
        <v>288</v>
      </c>
      <c r="E57" s="2" t="s">
        <v>289</v>
      </c>
      <c r="F57" s="18" t="str">
        <f>CONCATENATE(D57,"-",E57)</f>
        <v>Faridabad-Eyewear</v>
      </c>
      <c r="G57" s="2" t="s">
        <v>290</v>
      </c>
      <c r="H57" s="2" t="s">
        <v>291</v>
      </c>
      <c r="I57" s="2" t="s">
        <v>292</v>
      </c>
      <c r="J57" s="2">
        <v>220000000</v>
      </c>
      <c r="K57" s="7"/>
      <c r="L57" s="2">
        <v>7</v>
      </c>
      <c r="M57" s="7" t="str">
        <f>IF(AND(J57&gt;4500000,OR(D57="Bangalore",D57="Pune",D57="Mumbai",D57="Delhi")),"CAT A",IF(AND(J57&gt;450000,OR(D57="Gurugram",D57="Surat",D57="Jaipur",D57="Hyderabad")),"CAT B","CAT C"))</f>
        <v>CAT C</v>
      </c>
      <c r="N57" s="26" t="str">
        <f>_xlfn.XLOOKUP(D57,Tier!A:A,Tier!B:B)</f>
        <v>Tier 3</v>
      </c>
      <c r="O57" s="7"/>
      <c r="P57" s="7"/>
      <c r="Q57" s="7"/>
      <c r="R57" s="7"/>
      <c r="S57" s="7"/>
      <c r="T57" s="7"/>
      <c r="U57" s="7"/>
      <c r="V57" s="7"/>
      <c r="W57" s="7"/>
      <c r="X57" s="7"/>
      <c r="Y57" s="7"/>
      <c r="Z57" s="7"/>
      <c r="AA57" s="8"/>
    </row>
    <row r="58" spans="1:27">
      <c r="A58" s="1" t="s">
        <v>293</v>
      </c>
      <c r="B58" s="2">
        <v>2006</v>
      </c>
      <c r="C58" s="18" t="str">
        <f>LEFT(B58,3)</f>
        <v>200</v>
      </c>
      <c r="D58" s="29" t="s">
        <v>294</v>
      </c>
      <c r="E58" s="2" t="s">
        <v>295</v>
      </c>
      <c r="F58" s="18" t="str">
        <f>CONCATENATE(D58,"-",E58)</f>
        <v>Santra-Venture Capital &amp; Private Equity</v>
      </c>
      <c r="G58" s="2" t="s">
        <v>296</v>
      </c>
      <c r="H58" s="2" t="s">
        <v>297</v>
      </c>
      <c r="I58" s="7"/>
      <c r="J58" s="2">
        <v>15000000</v>
      </c>
      <c r="K58" s="7"/>
      <c r="L58" s="2">
        <v>11</v>
      </c>
      <c r="M58" s="7" t="str">
        <f>IF(AND(J58&gt;4500000,OR(D58="Bangalore",D58="Pune",D58="Mumbai",D58="Delhi")),"CAT A",IF(AND(J58&gt;450000,OR(D58="Gurugram",D58="Surat",D58="Jaipur",D58="Hyderabad")),"CAT B","CAT C"))</f>
        <v>CAT C</v>
      </c>
      <c r="N58" s="26" t="str">
        <f>_xlfn.XLOOKUP(D58,Tier!A:A,Tier!B:B)</f>
        <v>Tier 3</v>
      </c>
      <c r="O58" s="7"/>
      <c r="P58" s="7"/>
      <c r="Q58" s="7"/>
      <c r="R58" s="7"/>
      <c r="S58" s="7"/>
      <c r="T58" s="7"/>
      <c r="U58" s="7"/>
      <c r="V58" s="7"/>
      <c r="W58" s="7"/>
      <c r="X58" s="7"/>
      <c r="Y58" s="7"/>
      <c r="Z58" s="7"/>
      <c r="AA58" s="8"/>
    </row>
    <row r="59" spans="1:27">
      <c r="A59" s="1" t="s">
        <v>96</v>
      </c>
      <c r="B59" s="2">
        <v>2009</v>
      </c>
      <c r="C59" s="18" t="str">
        <f>LEFT(B59,3)</f>
        <v>200</v>
      </c>
      <c r="D59" s="28" t="s">
        <v>298</v>
      </c>
      <c r="E59" s="2" t="s">
        <v>98</v>
      </c>
      <c r="F59" s="18" t="str">
        <f>CONCATENATE(D59,"-",E59)</f>
        <v>Pharmaceuticals-Primary Business is Development and Manufacturing of Novel Healthcare Products in Effervescent forms using imported propriety ingredients.</v>
      </c>
      <c r="G59" s="2" t="s">
        <v>99</v>
      </c>
      <c r="H59" s="2" t="s">
        <v>100</v>
      </c>
      <c r="I59" s="2">
        <v>22000000</v>
      </c>
      <c r="J59" s="2" t="s">
        <v>101</v>
      </c>
      <c r="K59" s="7"/>
      <c r="L59" s="2">
        <v>12</v>
      </c>
      <c r="M59" s="7" t="str">
        <f>IF(AND(J59&gt;4500000,OR(D59="Bangalore",D59="Pune",D59="Mumbai",D59="Delhi")),"CAT A",IF(AND(J59&gt;450000,OR(D59="Gurugram",D59="Surat",D59="Jaipur",D59="Hyderabad")),"CAT B","CAT C"))</f>
        <v>CAT C</v>
      </c>
      <c r="N59" s="26" t="e">
        <f>_xlfn.XLOOKUP(D59,Tier!A:A,Tier!B:B)</f>
        <v>#N/A</v>
      </c>
      <c r="O59" s="7"/>
      <c r="P59" s="7"/>
      <c r="Q59" s="7"/>
      <c r="R59" s="7"/>
      <c r="S59" s="7"/>
      <c r="T59" s="7"/>
      <c r="U59" s="7"/>
      <c r="V59" s="7"/>
      <c r="W59" s="7"/>
      <c r="X59" s="7"/>
      <c r="Y59" s="7"/>
      <c r="Z59" s="7"/>
      <c r="AA59" s="8"/>
    </row>
    <row r="60" spans="1:27">
      <c r="A60" s="1" t="s">
        <v>299</v>
      </c>
      <c r="B60" s="2">
        <v>2019</v>
      </c>
      <c r="C60" s="18" t="str">
        <f>LEFT(B60,3)</f>
        <v>201</v>
      </c>
      <c r="D60" s="2" t="s">
        <v>300</v>
      </c>
      <c r="E60" s="2" t="s">
        <v>301</v>
      </c>
      <c r="F60" s="18" t="str">
        <f>CONCATENATE(D60,"-",E60)</f>
        <v>Small Towns, Andhra Pradesh-Retail</v>
      </c>
      <c r="G60" s="2" t="s">
        <v>302</v>
      </c>
      <c r="H60" s="2" t="s">
        <v>303</v>
      </c>
      <c r="I60" s="2" t="s">
        <v>304</v>
      </c>
      <c r="J60" s="2" t="s">
        <v>305</v>
      </c>
      <c r="K60" s="2" t="s">
        <v>26</v>
      </c>
      <c r="L60" s="2">
        <v>4</v>
      </c>
      <c r="M60" s="7" t="str">
        <f>IF(AND(J60&gt;4500000,OR(D60="Bangalore",D60="Pune",D60="Mumbai",D60="Delhi")),"CAT A",IF(AND(J60&gt;450000,OR(D60="Gurugram",D60="Surat",D60="Jaipur",D60="Hyderabad")),"CAT B","CAT C"))</f>
        <v>CAT C</v>
      </c>
      <c r="N60" s="26">
        <f>_xlfn.XLOOKUP(D60,Tier!A:A,Tier!B:B)</f>
        <v>0</v>
      </c>
      <c r="O60" s="7"/>
      <c r="P60" s="7"/>
      <c r="Q60" s="7"/>
      <c r="R60" s="7"/>
      <c r="S60" s="7"/>
      <c r="T60" s="7"/>
      <c r="U60" s="7"/>
      <c r="V60" s="7"/>
      <c r="W60" s="7"/>
      <c r="X60" s="7"/>
      <c r="Y60" s="7"/>
      <c r="Z60" s="7"/>
      <c r="AA60" s="8"/>
    </row>
    <row r="61" spans="1:27">
      <c r="A61" s="1" t="s">
        <v>306</v>
      </c>
      <c r="B61" s="2">
        <v>2018</v>
      </c>
      <c r="C61" s="18" t="str">
        <f>LEFT(B61,3)</f>
        <v>201</v>
      </c>
      <c r="D61" s="2" t="s">
        <v>307</v>
      </c>
      <c r="E61" s="2" t="s">
        <v>131</v>
      </c>
      <c r="F61" s="18" t="str">
        <f>CONCATENATE(D61,"-",E61)</f>
        <v>Telangana-EdTech</v>
      </c>
      <c r="G61" s="2" t="s">
        <v>308</v>
      </c>
      <c r="H61" s="2" t="s">
        <v>309</v>
      </c>
      <c r="I61" s="2" t="s">
        <v>310</v>
      </c>
      <c r="J61" s="2" t="s">
        <v>118</v>
      </c>
      <c r="K61" s="2" t="s">
        <v>311</v>
      </c>
      <c r="L61" s="2">
        <v>1</v>
      </c>
      <c r="M61" s="7" t="str">
        <f>IF(AND(J61&gt;4500000,OR(D61="Bangalore",D61="Pune",D61="Mumbai",D61="Delhi")),"CAT A",IF(AND(J61&gt;450000,OR(D61="Gurugram",D61="Surat",D61="Jaipur",D61="Hyderabad")),"CAT B","CAT C"))</f>
        <v>CAT C</v>
      </c>
      <c r="N61" s="26">
        <f>_xlfn.XLOOKUP(D61,Tier!A:A,Tier!B:B)</f>
        <v>0</v>
      </c>
      <c r="O61" s="7"/>
      <c r="P61" s="7"/>
      <c r="Q61" s="7"/>
      <c r="R61" s="7"/>
      <c r="S61" s="7"/>
      <c r="T61" s="7"/>
      <c r="U61" s="7"/>
      <c r="V61" s="7"/>
      <c r="W61" s="7"/>
      <c r="X61" s="7"/>
      <c r="Y61" s="7"/>
      <c r="Z61" s="7"/>
      <c r="AA61" s="8"/>
    </row>
    <row r="62" spans="1:27">
      <c r="A62" s="1" t="s">
        <v>312</v>
      </c>
      <c r="B62" s="2">
        <v>2016</v>
      </c>
      <c r="C62" s="18" t="str">
        <f>LEFT(B62,3)</f>
        <v>201</v>
      </c>
      <c r="D62" s="2" t="s">
        <v>52</v>
      </c>
      <c r="E62" s="2" t="s">
        <v>313</v>
      </c>
      <c r="F62" s="18" t="str">
        <f>CONCATENATE(D62,"-",E62)</f>
        <v>Gujarat-Solar</v>
      </c>
      <c r="G62" s="2" t="s">
        <v>314</v>
      </c>
      <c r="H62" s="2" t="s">
        <v>315</v>
      </c>
      <c r="I62" s="2" t="s">
        <v>316</v>
      </c>
      <c r="J62" s="2" t="s">
        <v>317</v>
      </c>
      <c r="K62" s="2" t="s">
        <v>26</v>
      </c>
      <c r="L62" s="2">
        <v>3</v>
      </c>
      <c r="M62" s="7" t="str">
        <f>IF(AND(J62&gt;4500000,OR(D62="Bangalore",D62="Pune",D62="Mumbai",D62="Delhi")),"CAT A",IF(AND(J62&gt;450000,OR(D62="Gurugram",D62="Surat",D62="Jaipur",D62="Hyderabad")),"CAT B","CAT C"))</f>
        <v>CAT C</v>
      </c>
      <c r="N62" s="26">
        <f>_xlfn.XLOOKUP(D62,Tier!A:A,Tier!B:B)</f>
        <v>0</v>
      </c>
      <c r="O62" s="7"/>
      <c r="P62" s="7"/>
      <c r="Q62" s="7"/>
      <c r="R62" s="7"/>
      <c r="S62" s="7"/>
      <c r="T62" s="7"/>
      <c r="U62" s="7"/>
      <c r="V62" s="7"/>
      <c r="W62" s="7"/>
      <c r="X62" s="7"/>
      <c r="Y62" s="7"/>
      <c r="Z62" s="7"/>
      <c r="AA62" s="8"/>
    </row>
    <row r="63" spans="1:27">
      <c r="A63" s="1" t="s">
        <v>318</v>
      </c>
      <c r="B63" s="2">
        <v>2016</v>
      </c>
      <c r="C63" s="18" t="str">
        <f>LEFT(B63,3)</f>
        <v>201</v>
      </c>
      <c r="D63" s="2" t="s">
        <v>319</v>
      </c>
      <c r="E63" s="2" t="s">
        <v>320</v>
      </c>
      <c r="F63" s="18" t="str">
        <f>CONCATENATE(D63,"-",E63)</f>
        <v>Beijing-Tech Startup</v>
      </c>
      <c r="G63" s="2" t="s">
        <v>321</v>
      </c>
      <c r="H63" s="2" t="s">
        <v>322</v>
      </c>
      <c r="I63" s="2" t="s">
        <v>323</v>
      </c>
      <c r="J63" s="2" t="s">
        <v>324</v>
      </c>
      <c r="K63" s="7"/>
      <c r="L63" s="2">
        <v>3</v>
      </c>
      <c r="M63" s="7" t="str">
        <f>IF(AND(J63&gt;4500000,OR(D63="Bangalore",D63="Pune",D63="Mumbai",D63="Delhi")),"CAT A",IF(AND(J63&gt;450000,OR(D63="Gurugram",D63="Surat",D63="Jaipur",D63="Hyderabad")),"CAT B","CAT C"))</f>
        <v>CAT C</v>
      </c>
      <c r="N63" s="26">
        <f>_xlfn.XLOOKUP(D63,Tier!A:A,Tier!B:B)</f>
        <v>0</v>
      </c>
      <c r="O63" s="7"/>
      <c r="P63" s="7"/>
      <c r="Q63" s="7"/>
      <c r="R63" s="7"/>
      <c r="S63" s="7"/>
      <c r="T63" s="7"/>
      <c r="U63" s="7"/>
      <c r="V63" s="7"/>
      <c r="W63" s="7"/>
      <c r="X63" s="7"/>
      <c r="Y63" s="7"/>
      <c r="Z63" s="7"/>
      <c r="AA63" s="8"/>
    </row>
    <row r="64" spans="1:27">
      <c r="A64" s="1" t="s">
        <v>325</v>
      </c>
      <c r="B64" s="2">
        <v>2018</v>
      </c>
      <c r="C64" s="18" t="str">
        <f>LEFT(B64,3)</f>
        <v>201</v>
      </c>
      <c r="D64" s="2" t="s">
        <v>326</v>
      </c>
      <c r="E64" s="2" t="s">
        <v>60</v>
      </c>
      <c r="F64" s="18" t="str">
        <f>CONCATENATE(D64,"-",E64)</f>
        <v>Rajsamand-AgriTech</v>
      </c>
      <c r="G64" s="2" t="s">
        <v>327</v>
      </c>
      <c r="H64" s="2" t="s">
        <v>328</v>
      </c>
      <c r="I64" s="2" t="s">
        <v>329</v>
      </c>
      <c r="J64" s="2" t="s">
        <v>330</v>
      </c>
      <c r="K64" s="7"/>
      <c r="L64" s="2">
        <v>4</v>
      </c>
      <c r="M64" s="7" t="str">
        <f>IF(AND(J64&gt;4500000,OR(D64="Bangalore",D64="Pune",D64="Mumbai",D64="Delhi")),"CAT A",IF(AND(J64&gt;450000,OR(D64="Gurugram",D64="Surat",D64="Jaipur",D64="Hyderabad")),"CAT B","CAT C"))</f>
        <v>CAT C</v>
      </c>
      <c r="N64" s="26">
        <f>_xlfn.XLOOKUP(D64,Tier!A:A,Tier!B:B)</f>
        <v>0</v>
      </c>
      <c r="O64" s="7"/>
      <c r="P64" s="7"/>
      <c r="Q64" s="7"/>
      <c r="R64" s="7"/>
      <c r="S64" s="7"/>
      <c r="T64" s="7"/>
      <c r="U64" s="7"/>
      <c r="V64" s="7"/>
      <c r="W64" s="7"/>
      <c r="X64" s="7"/>
      <c r="Y64" s="7"/>
      <c r="Z64" s="7"/>
      <c r="AA64" s="8"/>
    </row>
    <row r="65" spans="1:27">
      <c r="A65" s="1" t="s">
        <v>331</v>
      </c>
      <c r="B65" s="2">
        <v>2014</v>
      </c>
      <c r="C65" s="18" t="str">
        <f>LEFT(B65,3)</f>
        <v>201</v>
      </c>
      <c r="D65" s="2" t="s">
        <v>332</v>
      </c>
      <c r="E65" s="2" t="s">
        <v>333</v>
      </c>
      <c r="F65" s="18" t="str">
        <f>CONCATENATE(D65,"-",E65)</f>
        <v>Telugana-HealthCare</v>
      </c>
      <c r="G65" s="2" t="s">
        <v>334</v>
      </c>
      <c r="H65" s="2" t="s">
        <v>335</v>
      </c>
      <c r="I65" s="2" t="s">
        <v>336</v>
      </c>
      <c r="J65" s="2" t="s">
        <v>337</v>
      </c>
      <c r="K65" s="2" t="s">
        <v>286</v>
      </c>
      <c r="L65" s="2">
        <v>3</v>
      </c>
      <c r="M65" s="7" t="str">
        <f>IF(AND(J65&gt;4500000,OR(D65="Bangalore",D65="Pune",D65="Mumbai",D65="Delhi")),"CAT A",IF(AND(J65&gt;450000,OR(D65="Gurugram",D65="Surat",D65="Jaipur",D65="Hyderabad")),"CAT B","CAT C"))</f>
        <v>CAT C</v>
      </c>
      <c r="N65" s="26">
        <f>_xlfn.XLOOKUP(D65,Tier!A:A,Tier!B:B)</f>
        <v>0</v>
      </c>
      <c r="O65" s="7"/>
      <c r="P65" s="7"/>
      <c r="Q65" s="7"/>
      <c r="R65" s="7"/>
      <c r="S65" s="7"/>
      <c r="T65" s="7"/>
      <c r="U65" s="7"/>
      <c r="V65" s="7"/>
      <c r="W65" s="7"/>
      <c r="X65" s="7"/>
      <c r="Y65" s="7"/>
      <c r="Z65" s="7"/>
      <c r="AA65" s="8"/>
    </row>
    <row r="66" spans="1:27">
      <c r="A66" s="1" t="s">
        <v>338</v>
      </c>
      <c r="B66" s="2">
        <v>2019</v>
      </c>
      <c r="C66" s="18" t="str">
        <f>LEFT(B66,3)</f>
        <v>201</v>
      </c>
      <c r="D66" s="2" t="s">
        <v>339</v>
      </c>
      <c r="E66" s="2" t="s">
        <v>131</v>
      </c>
      <c r="F66" s="18" t="str">
        <f>CONCATENATE(D66,"-",E66)</f>
        <v>West Bengal-EdTech</v>
      </c>
      <c r="G66" s="2" t="s">
        <v>340</v>
      </c>
      <c r="H66" s="2" t="s">
        <v>341</v>
      </c>
      <c r="I66" s="7"/>
      <c r="J66" s="2" t="s">
        <v>337</v>
      </c>
      <c r="K66" s="7"/>
      <c r="L66" s="2">
        <v>1</v>
      </c>
      <c r="M66" s="7" t="str">
        <f>IF(AND(J66&gt;4500000,OR(D66="Bangalore",D66="Pune",D66="Mumbai",D66="Delhi")),"CAT A",IF(AND(J66&gt;450000,OR(D66="Gurugram",D66="Surat",D66="Jaipur",D66="Hyderabad")),"CAT B","CAT C"))</f>
        <v>CAT C</v>
      </c>
      <c r="N66" s="26">
        <f>_xlfn.XLOOKUP(D66,Tier!A:A,Tier!B:B)</f>
        <v>0</v>
      </c>
      <c r="O66" s="7"/>
      <c r="P66" s="7"/>
      <c r="Q66" s="7"/>
      <c r="R66" s="7"/>
      <c r="S66" s="7"/>
      <c r="T66" s="7"/>
      <c r="U66" s="7"/>
      <c r="V66" s="7"/>
      <c r="W66" s="7"/>
      <c r="X66" s="7"/>
      <c r="Y66" s="7"/>
      <c r="Z66" s="7"/>
      <c r="AA66" s="8"/>
    </row>
    <row r="67" spans="1:27">
      <c r="A67" s="1" t="s">
        <v>342</v>
      </c>
      <c r="B67" s="2">
        <v>2016</v>
      </c>
      <c r="C67" s="18" t="str">
        <f>LEFT(B67,3)</f>
        <v>201</v>
      </c>
      <c r="D67" s="2" t="s">
        <v>343</v>
      </c>
      <c r="E67" s="2" t="s">
        <v>28</v>
      </c>
      <c r="F67" s="18" t="str">
        <f>CONCATENATE(D67,"-",E67)</f>
        <v>Kottayam-BioTechnology</v>
      </c>
      <c r="G67" s="2" t="s">
        <v>344</v>
      </c>
      <c r="H67" s="2" t="s">
        <v>345</v>
      </c>
      <c r="I67" s="2" t="s">
        <v>346</v>
      </c>
      <c r="J67" s="2" t="s">
        <v>160</v>
      </c>
      <c r="K67" s="7"/>
      <c r="L67" s="2">
        <v>3</v>
      </c>
      <c r="M67" s="7" t="str">
        <f>IF(AND(J67&gt;4500000,OR(D67="Bangalore",D67="Pune",D67="Mumbai",D67="Delhi")),"CAT A",IF(AND(J67&gt;450000,OR(D67="Gurugram",D67="Surat",D67="Jaipur",D67="Hyderabad")),"CAT B","CAT C"))</f>
        <v>CAT C</v>
      </c>
      <c r="N67" s="26">
        <f>_xlfn.XLOOKUP(D67,Tier!A:A,Tier!B:B)</f>
        <v>0</v>
      </c>
      <c r="O67" s="7"/>
      <c r="P67" s="7"/>
      <c r="Q67" s="7"/>
      <c r="R67" s="7"/>
      <c r="S67" s="7"/>
      <c r="T67" s="7"/>
      <c r="U67" s="7"/>
      <c r="V67" s="7"/>
      <c r="W67" s="7"/>
      <c r="X67" s="7"/>
      <c r="Y67" s="7"/>
      <c r="Z67" s="7"/>
      <c r="AA67" s="8"/>
    </row>
    <row r="68" spans="1:27">
      <c r="A68" s="1" t="s">
        <v>347</v>
      </c>
      <c r="B68" s="2">
        <v>2014</v>
      </c>
      <c r="C68" s="18" t="str">
        <f>LEFT(B68,3)</f>
        <v>201</v>
      </c>
      <c r="D68" s="2" t="s">
        <v>78</v>
      </c>
      <c r="E68" s="2" t="s">
        <v>348</v>
      </c>
      <c r="F68" s="18" t="str">
        <f>CONCATENATE(D68,"-",E68)</f>
        <v>Information Technology &amp; Services-Manchester, Greater Manchester</v>
      </c>
      <c r="G68" s="2" t="s">
        <v>349</v>
      </c>
      <c r="H68" s="2" t="s">
        <v>350</v>
      </c>
      <c r="I68" s="2" t="s">
        <v>351</v>
      </c>
      <c r="J68" s="2">
        <v>75000000</v>
      </c>
      <c r="K68" s="2" t="s">
        <v>101</v>
      </c>
      <c r="L68" s="2">
        <v>9</v>
      </c>
      <c r="M68" s="7" t="str">
        <f>IF(AND(J68&gt;4500000,OR(D68="Bangalore",D68="Pune",D68="Mumbai",D68="Delhi")),"CAT A",IF(AND(J68&gt;450000,OR(D68="Gurugram",D68="Surat",D68="Jaipur",D68="Hyderabad")),"CAT B","CAT C"))</f>
        <v>CAT C</v>
      </c>
      <c r="N68" s="26">
        <f>_xlfn.XLOOKUP(D68,Tier!A:A,Tier!B:B)</f>
        <v>0</v>
      </c>
      <c r="O68" s="7"/>
      <c r="P68" s="7"/>
      <c r="Q68" s="7"/>
      <c r="R68" s="7"/>
      <c r="S68" s="7"/>
      <c r="T68" s="7"/>
      <c r="U68" s="7"/>
      <c r="V68" s="7"/>
      <c r="W68" s="7"/>
      <c r="X68" s="7"/>
      <c r="Y68" s="7"/>
      <c r="Z68" s="7"/>
      <c r="AA68" s="8"/>
    </row>
    <row r="69" spans="1:27">
      <c r="A69" s="1" t="s">
        <v>352</v>
      </c>
      <c r="B69" s="2">
        <v>2018</v>
      </c>
      <c r="C69" s="18" t="str">
        <f>LEFT(B69,3)</f>
        <v>201</v>
      </c>
      <c r="D69" s="2" t="s">
        <v>353</v>
      </c>
      <c r="E69" s="2" t="s">
        <v>91</v>
      </c>
      <c r="F69" s="18" t="str">
        <f>CONCATENATE(D69,"-",E69)</f>
        <v>London-Financial Services</v>
      </c>
      <c r="G69" s="2" t="s">
        <v>354</v>
      </c>
      <c r="H69" s="2" t="s">
        <v>355</v>
      </c>
      <c r="I69" s="7"/>
      <c r="J69" s="2">
        <v>1200000</v>
      </c>
      <c r="K69" s="2" t="s">
        <v>26</v>
      </c>
      <c r="L69" s="2">
        <v>9</v>
      </c>
      <c r="M69" s="7" t="str">
        <f>IF(AND(J69&gt;4500000,OR(D69="Bangalore",D69="Pune",D69="Mumbai",D69="Delhi")),"CAT A",IF(AND(J69&gt;450000,OR(D69="Gurugram",D69="Surat",D69="Jaipur",D69="Hyderabad")),"CAT B","CAT C"))</f>
        <v>CAT C</v>
      </c>
      <c r="N69" s="26">
        <f>_xlfn.XLOOKUP(D69,Tier!A:A,Tier!B:B)</f>
        <v>0</v>
      </c>
      <c r="O69" s="7"/>
      <c r="P69" s="7"/>
      <c r="Q69" s="7"/>
      <c r="R69" s="7"/>
      <c r="S69" s="7"/>
      <c r="T69" s="7"/>
      <c r="U69" s="7"/>
      <c r="V69" s="7"/>
      <c r="W69" s="7"/>
      <c r="X69" s="7"/>
      <c r="Y69" s="7"/>
      <c r="Z69" s="7"/>
      <c r="AA69" s="8"/>
    </row>
    <row r="70" spans="1:27">
      <c r="A70" s="1" t="s">
        <v>356</v>
      </c>
      <c r="B70" s="2">
        <v>2016</v>
      </c>
      <c r="C70" s="18" t="str">
        <f>LEFT(B70,3)</f>
        <v>201</v>
      </c>
      <c r="D70" s="2" t="s">
        <v>357</v>
      </c>
      <c r="E70" s="2" t="s">
        <v>191</v>
      </c>
      <c r="F70" s="18" t="str">
        <f>CONCATENATE(D70,"-",E70)</f>
        <v>Ambernath-Consumer Goods</v>
      </c>
      <c r="G70" s="2" t="s">
        <v>358</v>
      </c>
      <c r="H70" s="2" t="s">
        <v>359</v>
      </c>
      <c r="I70" s="9" t="s">
        <v>360</v>
      </c>
      <c r="J70" s="2">
        <v>200000</v>
      </c>
      <c r="K70" s="7"/>
      <c r="L70" s="2">
        <v>7</v>
      </c>
      <c r="M70" s="7" t="str">
        <f>IF(AND(J70&gt;4500000,OR(D70="Bangalore",D70="Pune",D70="Mumbai",D70="Delhi")),"CAT A",IF(AND(J70&gt;450000,OR(D70="Gurugram",D70="Surat",D70="Jaipur",D70="Hyderabad")),"CAT B","CAT C"))</f>
        <v>CAT C</v>
      </c>
      <c r="N70" s="26">
        <f>_xlfn.XLOOKUP(D70,Tier!A:A,Tier!B:B)</f>
        <v>0</v>
      </c>
      <c r="O70" s="7"/>
      <c r="P70" s="7"/>
      <c r="Q70" s="7"/>
      <c r="R70" s="7"/>
      <c r="S70" s="7"/>
      <c r="T70" s="7"/>
      <c r="U70" s="7"/>
      <c r="V70" s="7"/>
      <c r="W70" s="7"/>
      <c r="X70" s="7"/>
      <c r="Y70" s="7"/>
      <c r="Z70" s="7"/>
      <c r="AA70" s="8"/>
    </row>
    <row r="71" spans="1:27">
      <c r="A71" s="1" t="s">
        <v>361</v>
      </c>
      <c r="B71" s="2">
        <v>2019</v>
      </c>
      <c r="C71" s="18" t="str">
        <f>LEFT(B71,3)</f>
        <v>201</v>
      </c>
      <c r="D71" s="2" t="s">
        <v>184</v>
      </c>
      <c r="E71" s="2" t="s">
        <v>196</v>
      </c>
      <c r="F71" s="18" t="str">
        <f>CONCATENATE(D71,"-",E71)</f>
        <v>Hyderabad-Computer Software</v>
      </c>
      <c r="G71" s="2" t="s">
        <v>362</v>
      </c>
      <c r="H71" s="2" t="s">
        <v>363</v>
      </c>
      <c r="I71" s="2" t="s">
        <v>364</v>
      </c>
      <c r="J71" s="2" t="s">
        <v>113</v>
      </c>
      <c r="K71" s="7"/>
      <c r="L71" s="2">
        <v>11</v>
      </c>
      <c r="M71" s="7" t="str">
        <f>IF(AND(J71&gt;4500000,OR(D71="Bangalore",D71="Pune",D71="Mumbai",D71="Delhi")),"CAT A",IF(AND(J71&gt;450000,OR(D71="Gurugram",D71="Surat",D71="Jaipur",D71="Hyderabad")),"CAT B","CAT C"))</f>
        <v>CAT B</v>
      </c>
      <c r="N71" s="26" t="str">
        <f>_xlfn.XLOOKUP(D71,Tier!A:A,Tier!B:B)</f>
        <v>Tier 1</v>
      </c>
      <c r="O71" s="7"/>
      <c r="P71" s="7"/>
      <c r="Q71" s="7"/>
      <c r="R71" s="7"/>
      <c r="S71" s="7"/>
      <c r="T71" s="7"/>
      <c r="U71" s="7"/>
      <c r="V71" s="7"/>
      <c r="W71" s="7"/>
      <c r="X71" s="7"/>
      <c r="Y71" s="7"/>
      <c r="Z71" s="7"/>
      <c r="AA71" s="8"/>
    </row>
    <row r="72" spans="1:27">
      <c r="A72" s="1" t="s">
        <v>365</v>
      </c>
      <c r="B72" s="2">
        <v>2017</v>
      </c>
      <c r="C72" s="18" t="str">
        <f>LEFT(B72,3)</f>
        <v>201</v>
      </c>
      <c r="D72" s="2" t="s">
        <v>15</v>
      </c>
      <c r="E72" s="2" t="s">
        <v>366</v>
      </c>
      <c r="F72" s="18" t="str">
        <f>CONCATENATE(D72,"-",E72)</f>
        <v>Bangalore-Defense &amp; Space</v>
      </c>
      <c r="G72" s="2" t="s">
        <v>367</v>
      </c>
      <c r="H72" s="2" t="s">
        <v>368</v>
      </c>
      <c r="I72" s="2" t="s">
        <v>369</v>
      </c>
      <c r="J72" s="2" t="s">
        <v>113</v>
      </c>
      <c r="K72" s="7"/>
      <c r="L72" s="2">
        <v>11</v>
      </c>
      <c r="M72" s="7" t="str">
        <f>IF(AND(J72&gt;4500000,OR(D72="Bangalore",D72="Pune",D72="Mumbai",D72="Delhi")),"CAT A",IF(AND(J72&gt;450000,OR(D72="Gurugram",D72="Surat",D72="Jaipur",D72="Hyderabad")),"CAT B","CAT C"))</f>
        <v>CAT A</v>
      </c>
      <c r="N72" s="26" t="str">
        <f>_xlfn.XLOOKUP(D72,Tier!A:A,Tier!B:B)</f>
        <v>Tier 1</v>
      </c>
      <c r="O72" s="7"/>
      <c r="P72" s="7"/>
      <c r="Q72" s="7"/>
      <c r="R72" s="7"/>
      <c r="S72" s="7"/>
      <c r="T72" s="7"/>
      <c r="U72" s="7"/>
      <c r="V72" s="7"/>
      <c r="W72" s="7"/>
      <c r="X72" s="7"/>
      <c r="Y72" s="7"/>
      <c r="Z72" s="7"/>
      <c r="AA72" s="8"/>
    </row>
    <row r="73" spans="1:27">
      <c r="A73" s="1" t="s">
        <v>370</v>
      </c>
      <c r="B73" s="2">
        <v>2019</v>
      </c>
      <c r="C73" s="18" t="str">
        <f>LEFT(B73,3)</f>
        <v>201</v>
      </c>
      <c r="D73" s="2" t="s">
        <v>59</v>
      </c>
      <c r="E73" s="2" t="s">
        <v>91</v>
      </c>
      <c r="F73" s="18" t="str">
        <f>CONCATENATE(D73,"-",E73)</f>
        <v>New Delhi-Financial Services</v>
      </c>
      <c r="G73" s="2" t="s">
        <v>371</v>
      </c>
      <c r="H73" s="2" t="s">
        <v>372</v>
      </c>
      <c r="I73" s="2" t="s">
        <v>373</v>
      </c>
      <c r="J73" s="2" t="s">
        <v>113</v>
      </c>
      <c r="K73" s="7"/>
      <c r="L73" s="2">
        <v>11</v>
      </c>
      <c r="M73" s="7" t="str">
        <f>IF(AND(J73&gt;4500000,OR(D73="Bangalore",D73="Pune",D73="Mumbai",D73="Delhi")),"CAT A",IF(AND(J73&gt;450000,OR(D73="Gurugram",D73="Surat",D73="Jaipur",D73="Hyderabad")),"CAT B","CAT C"))</f>
        <v>CAT C</v>
      </c>
      <c r="N73" s="26" t="str">
        <f>_xlfn.XLOOKUP(D73,Tier!A:A,Tier!B:B)</f>
        <v>Tier 1</v>
      </c>
      <c r="O73" s="7"/>
      <c r="P73" s="7"/>
      <c r="Q73" s="7"/>
      <c r="R73" s="7"/>
      <c r="S73" s="7"/>
      <c r="T73" s="7"/>
      <c r="U73" s="7"/>
      <c r="V73" s="7"/>
      <c r="W73" s="7"/>
      <c r="X73" s="7"/>
      <c r="Y73" s="7"/>
      <c r="Z73" s="7"/>
      <c r="AA73" s="8"/>
    </row>
    <row r="74" spans="1:27">
      <c r="A74" s="1" t="s">
        <v>374</v>
      </c>
      <c r="B74" s="2">
        <v>2011</v>
      </c>
      <c r="C74" s="18" t="str">
        <f>LEFT(B74,3)</f>
        <v>201</v>
      </c>
      <c r="D74" s="2" t="s">
        <v>15</v>
      </c>
      <c r="E74" s="2" t="s">
        <v>196</v>
      </c>
      <c r="F74" s="18" t="str">
        <f>CONCATENATE(D74,"-",E74)</f>
        <v>Bangalore-Computer Software</v>
      </c>
      <c r="G74" s="2" t="s">
        <v>375</v>
      </c>
      <c r="H74" s="2" t="s">
        <v>376</v>
      </c>
      <c r="I74" s="2" t="s">
        <v>377</v>
      </c>
      <c r="J74" s="2" t="s">
        <v>113</v>
      </c>
      <c r="K74" s="7"/>
      <c r="L74" s="2">
        <v>10</v>
      </c>
      <c r="M74" s="7" t="str">
        <f>IF(AND(J74&gt;4500000,OR(D74="Bangalore",D74="Pune",D74="Mumbai",D74="Delhi")),"CAT A",IF(AND(J74&gt;450000,OR(D74="Gurugram",D74="Surat",D74="Jaipur",D74="Hyderabad")),"CAT B","CAT C"))</f>
        <v>CAT A</v>
      </c>
      <c r="N74" s="26" t="str">
        <f>_xlfn.XLOOKUP(D74,Tier!A:A,Tier!B:B)</f>
        <v>Tier 1</v>
      </c>
      <c r="O74" s="7"/>
      <c r="P74" s="7"/>
      <c r="Q74" s="7"/>
      <c r="R74" s="7"/>
      <c r="S74" s="7"/>
      <c r="T74" s="7"/>
      <c r="U74" s="7"/>
      <c r="V74" s="7"/>
      <c r="W74" s="7"/>
      <c r="X74" s="7"/>
      <c r="Y74" s="7"/>
      <c r="Z74" s="7"/>
      <c r="AA74" s="8"/>
    </row>
    <row r="75" spans="1:27">
      <c r="A75" s="1" t="s">
        <v>378</v>
      </c>
      <c r="B75" s="2">
        <v>2014</v>
      </c>
      <c r="C75" s="18" t="str">
        <f>LEFT(B75,3)</f>
        <v>201</v>
      </c>
      <c r="D75" s="2" t="s">
        <v>15</v>
      </c>
      <c r="E75" s="2" t="s">
        <v>301</v>
      </c>
      <c r="F75" s="18" t="str">
        <f>CONCATENATE(D75,"-",E75)</f>
        <v>Bangalore-Retail</v>
      </c>
      <c r="G75" s="2" t="s">
        <v>379</v>
      </c>
      <c r="H75" s="2" t="s">
        <v>380</v>
      </c>
      <c r="I75" s="2" t="s">
        <v>381</v>
      </c>
      <c r="J75" s="2" t="s">
        <v>113</v>
      </c>
      <c r="K75" s="7"/>
      <c r="L75" s="2">
        <v>10</v>
      </c>
      <c r="M75" s="7" t="str">
        <f>IF(AND(J75&gt;4500000,OR(D75="Bangalore",D75="Pune",D75="Mumbai",D75="Delhi")),"CAT A",IF(AND(J75&gt;450000,OR(D75="Gurugram",D75="Surat",D75="Jaipur",D75="Hyderabad")),"CAT B","CAT C"))</f>
        <v>CAT A</v>
      </c>
      <c r="N75" s="26" t="str">
        <f>_xlfn.XLOOKUP(D75,Tier!A:A,Tier!B:B)</f>
        <v>Tier 1</v>
      </c>
      <c r="O75" s="7"/>
      <c r="P75" s="7"/>
      <c r="Q75" s="7"/>
      <c r="R75" s="7"/>
      <c r="S75" s="7"/>
      <c r="T75" s="7"/>
      <c r="U75" s="7"/>
      <c r="V75" s="7"/>
      <c r="W75" s="7"/>
      <c r="X75" s="7"/>
      <c r="Y75" s="7"/>
      <c r="Z75" s="7"/>
      <c r="AA75" s="8"/>
    </row>
    <row r="76" spans="1:27">
      <c r="A76" s="1" t="s">
        <v>382</v>
      </c>
      <c r="B76" s="2">
        <v>2013</v>
      </c>
      <c r="C76" s="18" t="str">
        <f>LEFT(B76,3)</f>
        <v>201</v>
      </c>
      <c r="D76" s="2" t="s">
        <v>77</v>
      </c>
      <c r="E76" s="2" t="s">
        <v>383</v>
      </c>
      <c r="F76" s="18" t="str">
        <f>CONCATENATE(D76,"-",E76)</f>
        <v>Noida-Arts &amp; Crafts</v>
      </c>
      <c r="G76" s="2" t="s">
        <v>384</v>
      </c>
      <c r="H76" s="2" t="s">
        <v>385</v>
      </c>
      <c r="I76" s="2" t="s">
        <v>386</v>
      </c>
      <c r="J76" s="2" t="s">
        <v>113</v>
      </c>
      <c r="K76" s="7"/>
      <c r="L76" s="2">
        <v>10</v>
      </c>
      <c r="M76" s="7" t="str">
        <f>IF(AND(J76&gt;4500000,OR(D76="Bangalore",D76="Pune",D76="Mumbai",D76="Delhi")),"CAT A",IF(AND(J76&gt;450000,OR(D76="Gurugram",D76="Surat",D76="Jaipur",D76="Hyderabad")),"CAT B","CAT C"))</f>
        <v>CAT C</v>
      </c>
      <c r="N76" s="26" t="str">
        <f>_xlfn.XLOOKUP(D76,Tier!A:A,Tier!B:B)</f>
        <v>Tier 1</v>
      </c>
      <c r="O76" s="7"/>
      <c r="P76" s="7"/>
      <c r="Q76" s="7"/>
      <c r="R76" s="7"/>
      <c r="S76" s="7"/>
      <c r="T76" s="7"/>
      <c r="U76" s="7"/>
      <c r="V76" s="7"/>
      <c r="W76" s="7"/>
      <c r="X76" s="7"/>
      <c r="Y76" s="7"/>
      <c r="Z76" s="7"/>
      <c r="AA76" s="8"/>
    </row>
    <row r="77" spans="1:27">
      <c r="A77" s="1" t="s">
        <v>387</v>
      </c>
      <c r="B77" s="2">
        <v>2019</v>
      </c>
      <c r="C77" s="18" t="str">
        <f>LEFT(B77,3)</f>
        <v>201</v>
      </c>
      <c r="D77" s="2" t="s">
        <v>21</v>
      </c>
      <c r="E77" s="2" t="s">
        <v>109</v>
      </c>
      <c r="F77" s="18" t="str">
        <f>CONCATENATE(D77,"-",E77)</f>
        <v>Mumbai-Food &amp; Beverages</v>
      </c>
      <c r="G77" s="2" t="s">
        <v>388</v>
      </c>
      <c r="H77" s="2" t="s">
        <v>389</v>
      </c>
      <c r="I77" s="2" t="s">
        <v>390</v>
      </c>
      <c r="J77" s="2" t="s">
        <v>113</v>
      </c>
      <c r="K77" s="2" t="s">
        <v>26</v>
      </c>
      <c r="L77" s="2">
        <v>9</v>
      </c>
      <c r="M77" s="7" t="str">
        <f>IF(AND(J77&gt;4500000,OR(D77="Bangalore",D77="Pune",D77="Mumbai",D77="Delhi")),"CAT A",IF(AND(J77&gt;450000,OR(D77="Gurugram",D77="Surat",D77="Jaipur",D77="Hyderabad")),"CAT B","CAT C"))</f>
        <v>CAT A</v>
      </c>
      <c r="N77" s="26" t="str">
        <f>_xlfn.XLOOKUP(D77,Tier!A:A,Tier!B:B)</f>
        <v>Tier 1</v>
      </c>
      <c r="O77" s="7"/>
      <c r="P77" s="7"/>
      <c r="Q77" s="7"/>
      <c r="R77" s="7"/>
      <c r="S77" s="7"/>
      <c r="T77" s="7"/>
      <c r="U77" s="7"/>
      <c r="V77" s="7"/>
      <c r="W77" s="7"/>
      <c r="X77" s="7"/>
      <c r="Y77" s="7"/>
      <c r="Z77" s="7"/>
      <c r="AA77" s="8"/>
    </row>
    <row r="78" spans="1:27">
      <c r="A78" s="1" t="s">
        <v>391</v>
      </c>
      <c r="B78" s="2">
        <v>2016</v>
      </c>
      <c r="C78" s="18" t="str">
        <f>LEFT(B78,3)</f>
        <v>201</v>
      </c>
      <c r="D78" s="2" t="s">
        <v>15</v>
      </c>
      <c r="E78" s="2" t="s">
        <v>392</v>
      </c>
      <c r="F78" s="18" t="str">
        <f>CONCATENATE(D78,"-",E78)</f>
        <v>Bangalore-Farming</v>
      </c>
      <c r="G78" s="2" t="s">
        <v>393</v>
      </c>
      <c r="H78" s="2" t="s">
        <v>394</v>
      </c>
      <c r="I78" s="7"/>
      <c r="J78" s="2" t="s">
        <v>113</v>
      </c>
      <c r="K78" s="2" t="s">
        <v>26</v>
      </c>
      <c r="L78" s="2">
        <v>9</v>
      </c>
      <c r="M78" s="7" t="str">
        <f>IF(AND(J78&gt;4500000,OR(D78="Bangalore",D78="Pune",D78="Mumbai",D78="Delhi")),"CAT A",IF(AND(J78&gt;450000,OR(D78="Gurugram",D78="Surat",D78="Jaipur",D78="Hyderabad")),"CAT B","CAT C"))</f>
        <v>CAT A</v>
      </c>
      <c r="N78" s="26" t="str">
        <f>_xlfn.XLOOKUP(D78,Tier!A:A,Tier!B:B)</f>
        <v>Tier 1</v>
      </c>
      <c r="O78" s="7"/>
      <c r="P78" s="7"/>
      <c r="Q78" s="7"/>
      <c r="R78" s="7"/>
      <c r="S78" s="7"/>
      <c r="T78" s="7"/>
      <c r="U78" s="7"/>
      <c r="V78" s="7"/>
      <c r="W78" s="7"/>
      <c r="X78" s="7"/>
      <c r="Y78" s="7"/>
      <c r="Z78" s="7"/>
      <c r="AA78" s="8"/>
    </row>
    <row r="79" spans="1:27">
      <c r="A79" s="1" t="s">
        <v>395</v>
      </c>
      <c r="B79" s="2">
        <v>2019</v>
      </c>
      <c r="C79" s="18" t="str">
        <f>LEFT(B79,3)</f>
        <v>201</v>
      </c>
      <c r="D79" s="2" t="s">
        <v>21</v>
      </c>
      <c r="E79" s="2" t="s">
        <v>396</v>
      </c>
      <c r="F79" s="18" t="str">
        <f>CONCATENATE(D79,"-",E79)</f>
        <v>Mumbai-E-learning</v>
      </c>
      <c r="G79" s="2" t="s">
        <v>397</v>
      </c>
      <c r="H79" s="2" t="s">
        <v>398</v>
      </c>
      <c r="I79" s="2" t="s">
        <v>399</v>
      </c>
      <c r="J79" s="2" t="s">
        <v>113</v>
      </c>
      <c r="K79" s="7"/>
      <c r="L79" s="2">
        <v>9</v>
      </c>
      <c r="M79" s="7" t="str">
        <f>IF(AND(J79&gt;4500000,OR(D79="Bangalore",D79="Pune",D79="Mumbai",D79="Delhi")),"CAT A",IF(AND(J79&gt;450000,OR(D79="Gurugram",D79="Surat",D79="Jaipur",D79="Hyderabad")),"CAT B","CAT C"))</f>
        <v>CAT A</v>
      </c>
      <c r="N79" s="26" t="str">
        <f>_xlfn.XLOOKUP(D79,Tier!A:A,Tier!B:B)</f>
        <v>Tier 1</v>
      </c>
      <c r="O79" s="7"/>
      <c r="P79" s="7"/>
      <c r="Q79" s="7"/>
      <c r="R79" s="7"/>
      <c r="S79" s="7"/>
      <c r="T79" s="7"/>
      <c r="U79" s="7"/>
      <c r="V79" s="7"/>
      <c r="W79" s="7"/>
      <c r="X79" s="7"/>
      <c r="Y79" s="7"/>
      <c r="Z79" s="7"/>
      <c r="AA79" s="8"/>
    </row>
    <row r="80" spans="1:27">
      <c r="A80" s="1" t="s">
        <v>400</v>
      </c>
      <c r="B80" s="2">
        <v>2017</v>
      </c>
      <c r="C80" s="18" t="str">
        <f>LEFT(B80,3)</f>
        <v>201</v>
      </c>
      <c r="D80" s="2" t="s">
        <v>59</v>
      </c>
      <c r="E80" s="2" t="s">
        <v>401</v>
      </c>
      <c r="F80" s="18" t="str">
        <f>CONCATENATE(D80,"-",E80)</f>
        <v>New Delhi-Higher Education</v>
      </c>
      <c r="G80" s="2" t="s">
        <v>402</v>
      </c>
      <c r="H80" s="2" t="s">
        <v>403</v>
      </c>
      <c r="I80" s="2" t="s">
        <v>404</v>
      </c>
      <c r="J80" s="2" t="s">
        <v>113</v>
      </c>
      <c r="K80" s="7"/>
      <c r="L80" s="2">
        <v>9</v>
      </c>
      <c r="M80" s="7" t="str">
        <f>IF(AND(J80&gt;4500000,OR(D80="Bangalore",D80="Pune",D80="Mumbai",D80="Delhi")),"CAT A",IF(AND(J80&gt;450000,OR(D80="Gurugram",D80="Surat",D80="Jaipur",D80="Hyderabad")),"CAT B","CAT C"))</f>
        <v>CAT C</v>
      </c>
      <c r="N80" s="26" t="str">
        <f>_xlfn.XLOOKUP(D80,Tier!A:A,Tier!B:B)</f>
        <v>Tier 1</v>
      </c>
      <c r="O80" s="7"/>
      <c r="P80" s="7"/>
      <c r="Q80" s="7"/>
      <c r="R80" s="7"/>
      <c r="S80" s="7"/>
      <c r="T80" s="7"/>
      <c r="U80" s="7"/>
      <c r="V80" s="7"/>
      <c r="W80" s="7"/>
      <c r="X80" s="7"/>
      <c r="Y80" s="7"/>
      <c r="Z80" s="7"/>
      <c r="AA80" s="8"/>
    </row>
    <row r="81" spans="1:27">
      <c r="A81" s="1" t="s">
        <v>405</v>
      </c>
      <c r="B81" s="2">
        <v>2012</v>
      </c>
      <c r="C81" s="18" t="str">
        <f>LEFT(B81,3)</f>
        <v>201</v>
      </c>
      <c r="D81" s="2" t="s">
        <v>21</v>
      </c>
      <c r="E81" s="2" t="s">
        <v>406</v>
      </c>
      <c r="F81" s="18" t="str">
        <f>CONCATENATE(D81,"-",E81)</f>
        <v>Mumbai-Consumer Electronics</v>
      </c>
      <c r="G81" s="2" t="s">
        <v>407</v>
      </c>
      <c r="H81" s="2" t="s">
        <v>408</v>
      </c>
      <c r="I81" s="2" t="s">
        <v>409</v>
      </c>
      <c r="J81" s="2" t="s">
        <v>113</v>
      </c>
      <c r="K81" s="7"/>
      <c r="L81" s="2">
        <v>9</v>
      </c>
      <c r="M81" s="7" t="str">
        <f>IF(AND(J81&gt;4500000,OR(D81="Bangalore",D81="Pune",D81="Mumbai",D81="Delhi")),"CAT A",IF(AND(J81&gt;450000,OR(D81="Gurugram",D81="Surat",D81="Jaipur",D81="Hyderabad")),"CAT B","CAT C"))</f>
        <v>CAT A</v>
      </c>
      <c r="N81" s="26" t="str">
        <f>_xlfn.XLOOKUP(D81,Tier!A:A,Tier!B:B)</f>
        <v>Tier 1</v>
      </c>
      <c r="O81" s="7"/>
      <c r="P81" s="7"/>
      <c r="Q81" s="7"/>
      <c r="R81" s="7"/>
      <c r="S81" s="7"/>
      <c r="T81" s="7"/>
      <c r="U81" s="7"/>
      <c r="V81" s="7"/>
      <c r="W81" s="7"/>
      <c r="X81" s="7"/>
      <c r="Y81" s="7"/>
      <c r="Z81" s="7"/>
      <c r="AA81" s="8"/>
    </row>
    <row r="82" spans="1:27">
      <c r="A82" s="1" t="s">
        <v>410</v>
      </c>
      <c r="B82" s="2">
        <v>2013</v>
      </c>
      <c r="C82" s="18" t="str">
        <f>LEFT(B82,3)</f>
        <v>201</v>
      </c>
      <c r="D82" s="2" t="s">
        <v>21</v>
      </c>
      <c r="E82" s="2" t="s">
        <v>131</v>
      </c>
      <c r="F82" s="18" t="str">
        <f>CONCATENATE(D82,"-",E82)</f>
        <v>Mumbai-EdTech</v>
      </c>
      <c r="G82" s="2" t="s">
        <v>411</v>
      </c>
      <c r="H82" s="2" t="s">
        <v>412</v>
      </c>
      <c r="I82" s="2" t="s">
        <v>413</v>
      </c>
      <c r="J82" s="2" t="s">
        <v>113</v>
      </c>
      <c r="K82" s="7"/>
      <c r="L82" s="2">
        <v>9</v>
      </c>
      <c r="M82" s="7" t="str">
        <f>IF(AND(J82&gt;4500000,OR(D82="Bangalore",D82="Pune",D82="Mumbai",D82="Delhi")),"CAT A",IF(AND(J82&gt;450000,OR(D82="Gurugram",D82="Surat",D82="Jaipur",D82="Hyderabad")),"CAT B","CAT C"))</f>
        <v>CAT A</v>
      </c>
      <c r="N82" s="26" t="str">
        <f>_xlfn.XLOOKUP(D82,Tier!A:A,Tier!B:B)</f>
        <v>Tier 1</v>
      </c>
      <c r="O82" s="7"/>
      <c r="P82" s="7"/>
      <c r="Q82" s="7"/>
      <c r="R82" s="7"/>
      <c r="S82" s="7"/>
      <c r="T82" s="7"/>
      <c r="U82" s="7"/>
      <c r="V82" s="7"/>
      <c r="W82" s="7"/>
      <c r="X82" s="7"/>
      <c r="Y82" s="7"/>
      <c r="Z82" s="7"/>
      <c r="AA82" s="8"/>
    </row>
    <row r="83" spans="1:27">
      <c r="A83" s="1" t="s">
        <v>414</v>
      </c>
      <c r="B83" s="2">
        <v>2019</v>
      </c>
      <c r="C83" s="18" t="str">
        <f>LEFT(B83,3)</f>
        <v>201</v>
      </c>
      <c r="D83" s="2" t="s">
        <v>21</v>
      </c>
      <c r="E83" s="2" t="s">
        <v>196</v>
      </c>
      <c r="F83" s="18" t="str">
        <f>CONCATENATE(D83,"-",E83)</f>
        <v>Mumbai-Computer Software</v>
      </c>
      <c r="G83" s="2" t="s">
        <v>415</v>
      </c>
      <c r="H83" s="2" t="s">
        <v>416</v>
      </c>
      <c r="I83" s="2" t="s">
        <v>417</v>
      </c>
      <c r="J83" s="2" t="s">
        <v>113</v>
      </c>
      <c r="K83" s="7"/>
      <c r="L83" s="2">
        <v>9</v>
      </c>
      <c r="M83" s="7" t="str">
        <f>IF(AND(J83&gt;4500000,OR(D83="Bangalore",D83="Pune",D83="Mumbai",D83="Delhi")),"CAT A",IF(AND(J83&gt;450000,OR(D83="Gurugram",D83="Surat",D83="Jaipur",D83="Hyderabad")),"CAT B","CAT C"))</f>
        <v>CAT A</v>
      </c>
      <c r="N83" s="26" t="str">
        <f>_xlfn.XLOOKUP(D83,Tier!A:A,Tier!B:B)</f>
        <v>Tier 1</v>
      </c>
      <c r="O83" s="7"/>
      <c r="P83" s="7"/>
      <c r="Q83" s="7"/>
      <c r="R83" s="7"/>
      <c r="S83" s="7"/>
      <c r="T83" s="7"/>
      <c r="U83" s="7"/>
      <c r="V83" s="7"/>
      <c r="W83" s="7"/>
      <c r="X83" s="7"/>
      <c r="Y83" s="7"/>
      <c r="Z83" s="7"/>
      <c r="AA83" s="8"/>
    </row>
    <row r="84" spans="1:27">
      <c r="A84" s="1" t="s">
        <v>418</v>
      </c>
      <c r="B84" s="2">
        <v>2019</v>
      </c>
      <c r="C84" s="18" t="str">
        <f>LEFT(B84,3)</f>
        <v>201</v>
      </c>
      <c r="D84" s="2" t="s">
        <v>15</v>
      </c>
      <c r="E84" s="2" t="s">
        <v>41</v>
      </c>
      <c r="F84" s="18" t="str">
        <f>CONCATENATE(D84,"-",E84)</f>
        <v>Bangalore-FinTech</v>
      </c>
      <c r="G84" s="2" t="s">
        <v>419</v>
      </c>
      <c r="H84" s="2" t="s">
        <v>420</v>
      </c>
      <c r="I84" s="2" t="s">
        <v>421</v>
      </c>
      <c r="J84" s="2" t="s">
        <v>113</v>
      </c>
      <c r="K84" s="7"/>
      <c r="L84" s="2">
        <v>8</v>
      </c>
      <c r="M84" s="7" t="str">
        <f>IF(AND(J84&gt;4500000,OR(D84="Bangalore",D84="Pune",D84="Mumbai",D84="Delhi")),"CAT A",IF(AND(J84&gt;450000,OR(D84="Gurugram",D84="Surat",D84="Jaipur",D84="Hyderabad")),"CAT B","CAT C"))</f>
        <v>CAT A</v>
      </c>
      <c r="N84" s="26" t="str">
        <f>_xlfn.XLOOKUP(D84,Tier!A:A,Tier!B:B)</f>
        <v>Tier 1</v>
      </c>
      <c r="O84" s="7"/>
      <c r="P84" s="7"/>
      <c r="Q84" s="7"/>
      <c r="R84" s="7"/>
      <c r="S84" s="7"/>
      <c r="T84" s="7"/>
      <c r="U84" s="7"/>
      <c r="V84" s="7"/>
      <c r="W84" s="7"/>
      <c r="X84" s="7"/>
      <c r="Y84" s="7"/>
      <c r="Z84" s="7"/>
      <c r="AA84" s="8"/>
    </row>
    <row r="85" spans="1:27">
      <c r="A85" s="1" t="s">
        <v>422</v>
      </c>
      <c r="B85" s="2">
        <v>2011</v>
      </c>
      <c r="C85" s="18" t="str">
        <f>LEFT(B85,3)</f>
        <v>201</v>
      </c>
      <c r="D85" s="2" t="s">
        <v>21</v>
      </c>
      <c r="E85" s="2" t="s">
        <v>191</v>
      </c>
      <c r="F85" s="18" t="str">
        <f>CONCATENATE(D85,"-",E85)</f>
        <v>Mumbai-Consumer Goods</v>
      </c>
      <c r="G85" s="2" t="s">
        <v>423</v>
      </c>
      <c r="H85" s="2" t="s">
        <v>424</v>
      </c>
      <c r="I85" s="2" t="s">
        <v>386</v>
      </c>
      <c r="J85" s="2" t="s">
        <v>113</v>
      </c>
      <c r="K85" s="7"/>
      <c r="L85" s="2">
        <v>8</v>
      </c>
      <c r="M85" s="7" t="str">
        <f>IF(AND(J85&gt;4500000,OR(D85="Bangalore",D85="Pune",D85="Mumbai",D85="Delhi")),"CAT A",IF(AND(J85&gt;450000,OR(D85="Gurugram",D85="Surat",D85="Jaipur",D85="Hyderabad")),"CAT B","CAT C"))</f>
        <v>CAT A</v>
      </c>
      <c r="N85" s="26" t="str">
        <f>_xlfn.XLOOKUP(D85,Tier!A:A,Tier!B:B)</f>
        <v>Tier 1</v>
      </c>
      <c r="O85" s="7"/>
      <c r="P85" s="7"/>
      <c r="Q85" s="7"/>
      <c r="R85" s="7"/>
      <c r="S85" s="7"/>
      <c r="T85" s="7"/>
      <c r="U85" s="7"/>
      <c r="V85" s="7"/>
      <c r="W85" s="7"/>
      <c r="X85" s="7"/>
      <c r="Y85" s="7"/>
      <c r="Z85" s="7"/>
      <c r="AA85" s="8"/>
    </row>
    <row r="86" spans="1:27">
      <c r="A86" s="1" t="s">
        <v>425</v>
      </c>
      <c r="B86" s="2">
        <v>2012</v>
      </c>
      <c r="C86" s="18" t="str">
        <f>LEFT(B86,3)</f>
        <v>201</v>
      </c>
      <c r="D86" s="2" t="s">
        <v>59</v>
      </c>
      <c r="E86" s="2" t="s">
        <v>87</v>
      </c>
      <c r="F86" s="18" t="str">
        <f>CONCATENATE(D86,"-",E86)</f>
        <v>New Delhi-Information Technology</v>
      </c>
      <c r="G86" s="2" t="s">
        <v>426</v>
      </c>
      <c r="H86" s="2" t="s">
        <v>427</v>
      </c>
      <c r="I86" s="2" t="s">
        <v>428</v>
      </c>
      <c r="J86" s="2" t="s">
        <v>113</v>
      </c>
      <c r="K86" s="7"/>
      <c r="L86" s="2">
        <v>8</v>
      </c>
      <c r="M86" s="7" t="str">
        <f>IF(AND(J86&gt;4500000,OR(D86="Bangalore",D86="Pune",D86="Mumbai",D86="Delhi")),"CAT A",IF(AND(J86&gt;450000,OR(D86="Gurugram",D86="Surat",D86="Jaipur",D86="Hyderabad")),"CAT B","CAT C"))</f>
        <v>CAT C</v>
      </c>
      <c r="N86" s="26" t="str">
        <f>_xlfn.XLOOKUP(D86,Tier!A:A,Tier!B:B)</f>
        <v>Tier 1</v>
      </c>
      <c r="O86" s="7"/>
      <c r="P86" s="7"/>
      <c r="Q86" s="7"/>
      <c r="R86" s="7"/>
      <c r="S86" s="7"/>
      <c r="T86" s="7"/>
      <c r="U86" s="7"/>
      <c r="V86" s="7"/>
      <c r="W86" s="7"/>
      <c r="X86" s="7"/>
      <c r="Y86" s="7"/>
      <c r="Z86" s="7"/>
      <c r="AA86" s="8"/>
    </row>
    <row r="87" spans="1:27">
      <c r="A87" s="1" t="s">
        <v>429</v>
      </c>
      <c r="B87" s="2">
        <v>2014</v>
      </c>
      <c r="C87" s="18" t="str">
        <f>LEFT(B87,3)</f>
        <v>201</v>
      </c>
      <c r="D87" s="2" t="s">
        <v>21</v>
      </c>
      <c r="E87" s="2" t="s">
        <v>109</v>
      </c>
      <c r="F87" s="18" t="str">
        <f>CONCATENATE(D87,"-",E87)</f>
        <v>Mumbai-Food &amp; Beverages</v>
      </c>
      <c r="G87" s="2" t="s">
        <v>430</v>
      </c>
      <c r="H87" s="2" t="s">
        <v>431</v>
      </c>
      <c r="I87" s="2" t="s">
        <v>432</v>
      </c>
      <c r="J87" s="2" t="s">
        <v>113</v>
      </c>
      <c r="K87" s="7"/>
      <c r="L87" s="2">
        <v>8</v>
      </c>
      <c r="M87" s="7" t="str">
        <f>IF(AND(J87&gt;4500000,OR(D87="Bangalore",D87="Pune",D87="Mumbai",D87="Delhi")),"CAT A",IF(AND(J87&gt;450000,OR(D87="Gurugram",D87="Surat",D87="Jaipur",D87="Hyderabad")),"CAT B","CAT C"))</f>
        <v>CAT A</v>
      </c>
      <c r="N87" s="26" t="str">
        <f>_xlfn.XLOOKUP(D87,Tier!A:A,Tier!B:B)</f>
        <v>Tier 1</v>
      </c>
      <c r="O87" s="7"/>
      <c r="P87" s="7"/>
      <c r="Q87" s="7"/>
      <c r="R87" s="7"/>
      <c r="S87" s="7"/>
      <c r="T87" s="7"/>
      <c r="U87" s="7"/>
      <c r="V87" s="7"/>
      <c r="W87" s="7"/>
      <c r="X87" s="7"/>
      <c r="Y87" s="7"/>
      <c r="Z87" s="7"/>
      <c r="AA87" s="8"/>
    </row>
    <row r="88" spans="1:27">
      <c r="A88" s="1" t="s">
        <v>433</v>
      </c>
      <c r="B88" s="2">
        <v>2018</v>
      </c>
      <c r="C88" s="18" t="str">
        <f>LEFT(B88,3)</f>
        <v>201</v>
      </c>
      <c r="D88" s="2" t="s">
        <v>434</v>
      </c>
      <c r="E88" s="2" t="s">
        <v>253</v>
      </c>
      <c r="F88" s="18" t="str">
        <f>CONCATENATE(D88,"-",E88)</f>
        <v>Pune-Automotive</v>
      </c>
      <c r="G88" s="2" t="s">
        <v>435</v>
      </c>
      <c r="H88" s="2" t="s">
        <v>436</v>
      </c>
      <c r="I88" s="2" t="s">
        <v>437</v>
      </c>
      <c r="J88" s="2" t="s">
        <v>113</v>
      </c>
      <c r="K88" s="2" t="s">
        <v>26</v>
      </c>
      <c r="L88" s="2">
        <v>8</v>
      </c>
      <c r="M88" s="7" t="str">
        <f>IF(AND(J88&gt;4500000,OR(D88="Bangalore",D88="Pune",D88="Mumbai",D88="Delhi")),"CAT A",IF(AND(J88&gt;450000,OR(D88="Gurugram",D88="Surat",D88="Jaipur",D88="Hyderabad")),"CAT B","CAT C"))</f>
        <v>CAT A</v>
      </c>
      <c r="N88" s="26" t="str">
        <f>_xlfn.XLOOKUP(D88,Tier!A:A,Tier!B:B)</f>
        <v>Tier 1</v>
      </c>
      <c r="O88" s="7"/>
      <c r="P88" s="7"/>
      <c r="Q88" s="7"/>
      <c r="R88" s="7"/>
      <c r="S88" s="7"/>
      <c r="T88" s="7"/>
      <c r="U88" s="7"/>
      <c r="V88" s="7"/>
      <c r="W88" s="7"/>
      <c r="X88" s="7"/>
      <c r="Y88" s="7"/>
      <c r="Z88" s="7"/>
      <c r="AA88" s="8"/>
    </row>
    <row r="89" spans="1:27">
      <c r="A89" s="1" t="s">
        <v>438</v>
      </c>
      <c r="B89" s="2">
        <v>2015</v>
      </c>
      <c r="C89" s="18" t="str">
        <f>LEFT(B89,3)</f>
        <v>201</v>
      </c>
      <c r="D89" s="2" t="s">
        <v>15</v>
      </c>
      <c r="E89" s="2" t="s">
        <v>131</v>
      </c>
      <c r="F89" s="18" t="str">
        <f>CONCATENATE(D89,"-",E89)</f>
        <v>Bangalore-EdTech</v>
      </c>
      <c r="G89" s="2" t="s">
        <v>439</v>
      </c>
      <c r="H89" s="2" t="s">
        <v>440</v>
      </c>
      <c r="I89" s="2" t="s">
        <v>441</v>
      </c>
      <c r="J89" s="2" t="s">
        <v>113</v>
      </c>
      <c r="K89" s="7"/>
      <c r="L89" s="2">
        <v>8</v>
      </c>
      <c r="M89" s="7" t="str">
        <f>IF(AND(J89&gt;4500000,OR(D89="Bangalore",D89="Pune",D89="Mumbai",D89="Delhi")),"CAT A",IF(AND(J89&gt;450000,OR(D89="Gurugram",D89="Surat",D89="Jaipur",D89="Hyderabad")),"CAT B","CAT C"))</f>
        <v>CAT A</v>
      </c>
      <c r="N89" s="26" t="str">
        <f>_xlfn.XLOOKUP(D89,Tier!A:A,Tier!B:B)</f>
        <v>Tier 1</v>
      </c>
      <c r="O89" s="7"/>
      <c r="P89" s="7"/>
      <c r="Q89" s="7"/>
      <c r="R89" s="7"/>
      <c r="S89" s="7"/>
      <c r="T89" s="7"/>
      <c r="U89" s="7"/>
      <c r="V89" s="7"/>
      <c r="W89" s="7"/>
      <c r="X89" s="7"/>
      <c r="Y89" s="7"/>
      <c r="Z89" s="7"/>
      <c r="AA89" s="8"/>
    </row>
    <row r="90" spans="1:27">
      <c r="A90" s="1" t="s">
        <v>442</v>
      </c>
      <c r="B90" s="2">
        <v>2017</v>
      </c>
      <c r="C90" s="18" t="str">
        <f>LEFT(B90,3)</f>
        <v>201</v>
      </c>
      <c r="D90" s="2" t="s">
        <v>15</v>
      </c>
      <c r="E90" s="2" t="s">
        <v>83</v>
      </c>
      <c r="F90" s="18" t="str">
        <f>CONCATENATE(D90,"-",E90)</f>
        <v>Bangalore-Healthcare</v>
      </c>
      <c r="G90" s="2" t="s">
        <v>443</v>
      </c>
      <c r="H90" s="2" t="s">
        <v>444</v>
      </c>
      <c r="I90" s="2" t="s">
        <v>445</v>
      </c>
      <c r="J90" s="2" t="s">
        <v>446</v>
      </c>
      <c r="K90" s="2" t="s">
        <v>26</v>
      </c>
      <c r="L90" s="2">
        <v>8</v>
      </c>
      <c r="M90" s="7" t="str">
        <f>IF(AND(J90&gt;4500000,OR(D90="Bangalore",D90="Pune",D90="Mumbai",D90="Delhi")),"CAT A",IF(AND(J90&gt;450000,OR(D90="Gurugram",D90="Surat",D90="Jaipur",D90="Hyderabad")),"CAT B","CAT C"))</f>
        <v>CAT A</v>
      </c>
      <c r="N90" s="26" t="str">
        <f>_xlfn.XLOOKUP(D90,Tier!A:A,Tier!B:B)</f>
        <v>Tier 1</v>
      </c>
      <c r="O90" s="7"/>
      <c r="P90" s="7"/>
      <c r="Q90" s="7"/>
      <c r="R90" s="7"/>
      <c r="S90" s="7"/>
      <c r="T90" s="7"/>
      <c r="U90" s="7"/>
      <c r="V90" s="7"/>
      <c r="W90" s="7"/>
      <c r="X90" s="7"/>
      <c r="Y90" s="7"/>
      <c r="Z90" s="7"/>
      <c r="AA90" s="8"/>
    </row>
    <row r="91" spans="1:27">
      <c r="A91" s="1" t="s">
        <v>447</v>
      </c>
      <c r="B91" s="2">
        <v>2014</v>
      </c>
      <c r="C91" s="18" t="str">
        <f>LEFT(B91,3)</f>
        <v>201</v>
      </c>
      <c r="D91" s="2" t="s">
        <v>15</v>
      </c>
      <c r="E91" s="2" t="s">
        <v>131</v>
      </c>
      <c r="F91" s="18" t="str">
        <f>CONCATENATE(D91,"-",E91)</f>
        <v>Bangalore-EdTech</v>
      </c>
      <c r="G91" s="2" t="s">
        <v>448</v>
      </c>
      <c r="H91" s="2" t="s">
        <v>449</v>
      </c>
      <c r="I91" s="2" t="s">
        <v>450</v>
      </c>
      <c r="J91" s="2" t="s">
        <v>446</v>
      </c>
      <c r="K91" s="2" t="s">
        <v>286</v>
      </c>
      <c r="L91" s="2">
        <v>8</v>
      </c>
      <c r="M91" s="7" t="str">
        <f>IF(AND(J91&gt;4500000,OR(D91="Bangalore",D91="Pune",D91="Mumbai",D91="Delhi")),"CAT A",IF(AND(J91&gt;450000,OR(D91="Gurugram",D91="Surat",D91="Jaipur",D91="Hyderabad")),"CAT B","CAT C"))</f>
        <v>CAT A</v>
      </c>
      <c r="N91" s="26" t="str">
        <f>_xlfn.XLOOKUP(D91,Tier!A:A,Tier!B:B)</f>
        <v>Tier 1</v>
      </c>
      <c r="O91" s="7"/>
      <c r="P91" s="7"/>
      <c r="Q91" s="7"/>
      <c r="R91" s="7"/>
      <c r="S91" s="7"/>
      <c r="T91" s="7"/>
      <c r="U91" s="7"/>
      <c r="V91" s="7"/>
      <c r="W91" s="7"/>
      <c r="X91" s="7"/>
      <c r="Y91" s="7"/>
      <c r="Z91" s="7"/>
      <c r="AA91" s="8"/>
    </row>
    <row r="92" spans="1:27">
      <c r="A92" s="1" t="s">
        <v>451</v>
      </c>
      <c r="B92" s="2">
        <v>2019</v>
      </c>
      <c r="C92" s="18" t="str">
        <f>LEFT(B92,3)</f>
        <v>201</v>
      </c>
      <c r="D92" s="2" t="s">
        <v>15</v>
      </c>
      <c r="E92" s="2" t="s">
        <v>452</v>
      </c>
      <c r="F92" s="18" t="str">
        <f>CONCATENATE(D92,"-",E92)</f>
        <v>Bangalore-Computer software</v>
      </c>
      <c r="G92" s="2" t="s">
        <v>453</v>
      </c>
      <c r="H92" s="2" t="s">
        <v>454</v>
      </c>
      <c r="I92" s="2" t="s">
        <v>455</v>
      </c>
      <c r="J92" s="2" t="s">
        <v>113</v>
      </c>
      <c r="K92" s="2" t="s">
        <v>26</v>
      </c>
      <c r="L92" s="2">
        <v>7</v>
      </c>
      <c r="M92" s="7" t="str">
        <f>IF(AND(J92&gt;4500000,OR(D92="Bangalore",D92="Pune",D92="Mumbai",D92="Delhi")),"CAT A",IF(AND(J92&gt;450000,OR(D92="Gurugram",D92="Surat",D92="Jaipur",D92="Hyderabad")),"CAT B","CAT C"))</f>
        <v>CAT A</v>
      </c>
      <c r="N92" s="26" t="str">
        <f>_xlfn.XLOOKUP(D92,Tier!A:A,Tier!B:B)</f>
        <v>Tier 1</v>
      </c>
      <c r="O92" s="7"/>
      <c r="P92" s="7"/>
      <c r="Q92" s="7"/>
      <c r="R92" s="7"/>
      <c r="S92" s="7"/>
      <c r="T92" s="7"/>
      <c r="U92" s="7"/>
      <c r="V92" s="7"/>
      <c r="W92" s="7"/>
      <c r="X92" s="7"/>
      <c r="Y92" s="7"/>
      <c r="Z92" s="7"/>
      <c r="AA92" s="8"/>
    </row>
    <row r="93" spans="1:27">
      <c r="A93" s="1" t="s">
        <v>456</v>
      </c>
      <c r="B93" s="2">
        <v>2017</v>
      </c>
      <c r="C93" s="18" t="str">
        <f>LEFT(B93,3)</f>
        <v>201</v>
      </c>
      <c r="D93" s="2" t="s">
        <v>21</v>
      </c>
      <c r="E93" s="2" t="s">
        <v>131</v>
      </c>
      <c r="F93" s="18" t="str">
        <f>CONCATENATE(D93,"-",E93)</f>
        <v>Mumbai-EdTech</v>
      </c>
      <c r="G93" s="2" t="s">
        <v>457</v>
      </c>
      <c r="H93" s="2" t="s">
        <v>458</v>
      </c>
      <c r="I93" s="2" t="s">
        <v>459</v>
      </c>
      <c r="J93" s="2" t="s">
        <v>113</v>
      </c>
      <c r="K93" s="2" t="s">
        <v>26</v>
      </c>
      <c r="L93" s="2">
        <v>7</v>
      </c>
      <c r="M93" s="7" t="str">
        <f>IF(AND(J93&gt;4500000,OR(D93="Bangalore",D93="Pune",D93="Mumbai",D93="Delhi")),"CAT A",IF(AND(J93&gt;450000,OR(D93="Gurugram",D93="Surat",D93="Jaipur",D93="Hyderabad")),"CAT B","CAT C"))</f>
        <v>CAT A</v>
      </c>
      <c r="N93" s="26" t="str">
        <f>_xlfn.XLOOKUP(D93,Tier!A:A,Tier!B:B)</f>
        <v>Tier 1</v>
      </c>
      <c r="O93" s="7"/>
      <c r="P93" s="7"/>
      <c r="Q93" s="7"/>
      <c r="R93" s="7"/>
      <c r="S93" s="7"/>
      <c r="T93" s="7"/>
      <c r="U93" s="7"/>
      <c r="V93" s="7"/>
      <c r="W93" s="7"/>
      <c r="X93" s="7"/>
      <c r="Y93" s="7"/>
      <c r="Z93" s="7"/>
      <c r="AA93" s="8"/>
    </row>
    <row r="94" spans="1:27">
      <c r="A94" s="1" t="s">
        <v>460</v>
      </c>
      <c r="B94" s="2">
        <v>2017</v>
      </c>
      <c r="C94" s="18" t="str">
        <f>LEFT(B94,3)</f>
        <v>201</v>
      </c>
      <c r="D94" s="2" t="s">
        <v>15</v>
      </c>
      <c r="E94" s="2" t="s">
        <v>452</v>
      </c>
      <c r="F94" s="18" t="str">
        <f>CONCATENATE(D94,"-",E94)</f>
        <v>Bangalore-Computer software</v>
      </c>
      <c r="G94" s="2" t="s">
        <v>461</v>
      </c>
      <c r="H94" s="2" t="s">
        <v>462</v>
      </c>
      <c r="I94" s="2" t="s">
        <v>463</v>
      </c>
      <c r="J94" s="2" t="s">
        <v>113</v>
      </c>
      <c r="K94" s="7"/>
      <c r="L94" s="2">
        <v>7</v>
      </c>
      <c r="M94" s="7" t="str">
        <f>IF(AND(J94&gt;4500000,OR(D94="Bangalore",D94="Pune",D94="Mumbai",D94="Delhi")),"CAT A",IF(AND(J94&gt;450000,OR(D94="Gurugram",D94="Surat",D94="Jaipur",D94="Hyderabad")),"CAT B","CAT C"))</f>
        <v>CAT A</v>
      </c>
      <c r="N94" s="26" t="str">
        <f>_xlfn.XLOOKUP(D94,Tier!A:A,Tier!B:B)</f>
        <v>Tier 1</v>
      </c>
      <c r="O94" s="7"/>
      <c r="P94" s="7"/>
      <c r="Q94" s="7"/>
      <c r="R94" s="7"/>
      <c r="S94" s="7"/>
      <c r="T94" s="7"/>
      <c r="U94" s="7"/>
      <c r="V94" s="7"/>
      <c r="W94" s="7"/>
      <c r="X94" s="7"/>
      <c r="Y94" s="7"/>
      <c r="Z94" s="7"/>
      <c r="AA94" s="8"/>
    </row>
    <row r="95" spans="1:27">
      <c r="A95" s="1" t="s">
        <v>464</v>
      </c>
      <c r="B95" s="2">
        <v>2017</v>
      </c>
      <c r="C95" s="18" t="str">
        <f>LEFT(B95,3)</f>
        <v>201</v>
      </c>
      <c r="D95" s="2" t="s">
        <v>184</v>
      </c>
      <c r="E95" s="2" t="s">
        <v>109</v>
      </c>
      <c r="F95" s="18" t="str">
        <f>CONCATENATE(D95,"-",E95)</f>
        <v>Hyderabad-Food &amp; Beverages</v>
      </c>
      <c r="G95" s="2" t="s">
        <v>465</v>
      </c>
      <c r="H95" s="2" t="s">
        <v>466</v>
      </c>
      <c r="I95" s="2" t="s">
        <v>467</v>
      </c>
      <c r="J95" s="2" t="s">
        <v>113</v>
      </c>
      <c r="K95" s="7"/>
      <c r="L95" s="2">
        <v>7</v>
      </c>
      <c r="M95" s="7" t="str">
        <f>IF(AND(J95&gt;4500000,OR(D95="Bangalore",D95="Pune",D95="Mumbai",D95="Delhi")),"CAT A",IF(AND(J95&gt;450000,OR(D95="Gurugram",D95="Surat",D95="Jaipur",D95="Hyderabad")),"CAT B","CAT C"))</f>
        <v>CAT B</v>
      </c>
      <c r="N95" s="26" t="str">
        <f>_xlfn.XLOOKUP(D95,Tier!A:A,Tier!B:B)</f>
        <v>Tier 1</v>
      </c>
      <c r="O95" s="7"/>
      <c r="P95" s="7"/>
      <c r="Q95" s="7"/>
      <c r="R95" s="7"/>
      <c r="S95" s="7"/>
      <c r="T95" s="7"/>
      <c r="U95" s="7"/>
      <c r="V95" s="7"/>
      <c r="W95" s="7"/>
      <c r="X95" s="7"/>
      <c r="Y95" s="7"/>
      <c r="Z95" s="7"/>
      <c r="AA95" s="8"/>
    </row>
    <row r="96" spans="1:27">
      <c r="A96" s="1" t="s">
        <v>468</v>
      </c>
      <c r="B96" s="2">
        <v>2015</v>
      </c>
      <c r="C96" s="18" t="str">
        <f>LEFT(B96,3)</f>
        <v>201</v>
      </c>
      <c r="D96" s="2" t="s">
        <v>434</v>
      </c>
      <c r="E96" s="2" t="s">
        <v>83</v>
      </c>
      <c r="F96" s="18" t="str">
        <f>CONCATENATE(D96,"-",E96)</f>
        <v>Pune-Healthcare</v>
      </c>
      <c r="G96" s="2" t="s">
        <v>469</v>
      </c>
      <c r="H96" s="2" t="s">
        <v>470</v>
      </c>
      <c r="I96" s="2" t="s">
        <v>112</v>
      </c>
      <c r="J96" s="2" t="s">
        <v>113</v>
      </c>
      <c r="K96" s="7"/>
      <c r="L96" s="2">
        <v>7</v>
      </c>
      <c r="M96" s="7" t="str">
        <f>IF(AND(J96&gt;4500000,OR(D96="Bangalore",D96="Pune",D96="Mumbai",D96="Delhi")),"CAT A",IF(AND(J96&gt;450000,OR(D96="Gurugram",D96="Surat",D96="Jaipur",D96="Hyderabad")),"CAT B","CAT C"))</f>
        <v>CAT A</v>
      </c>
      <c r="N96" s="26" t="str">
        <f>_xlfn.XLOOKUP(D96,Tier!A:A,Tier!B:B)</f>
        <v>Tier 1</v>
      </c>
      <c r="O96" s="7"/>
      <c r="P96" s="7"/>
      <c r="Q96" s="7"/>
      <c r="R96" s="7"/>
      <c r="S96" s="7"/>
      <c r="T96" s="7"/>
      <c r="U96" s="7"/>
      <c r="V96" s="7"/>
      <c r="W96" s="7"/>
      <c r="X96" s="7"/>
      <c r="Y96" s="7"/>
      <c r="Z96" s="7"/>
      <c r="AA96" s="8"/>
    </row>
    <row r="97" spans="1:27">
      <c r="A97" s="1" t="s">
        <v>471</v>
      </c>
      <c r="B97" s="2">
        <v>2019</v>
      </c>
      <c r="C97" s="18" t="str">
        <f>LEFT(B97,3)</f>
        <v>201</v>
      </c>
      <c r="D97" s="2" t="s">
        <v>15</v>
      </c>
      <c r="E97" s="2" t="s">
        <v>41</v>
      </c>
      <c r="F97" s="18" t="str">
        <f>CONCATENATE(D97,"-",E97)</f>
        <v>Bangalore-FinTech</v>
      </c>
      <c r="G97" s="2" t="s">
        <v>472</v>
      </c>
      <c r="H97" s="2" t="s">
        <v>473</v>
      </c>
      <c r="I97" s="7"/>
      <c r="J97" s="2" t="s">
        <v>113</v>
      </c>
      <c r="K97" s="7"/>
      <c r="L97" s="2">
        <v>7</v>
      </c>
      <c r="M97" s="7" t="str">
        <f>IF(AND(J97&gt;4500000,OR(D97="Bangalore",D97="Pune",D97="Mumbai",D97="Delhi")),"CAT A",IF(AND(J97&gt;450000,OR(D97="Gurugram",D97="Surat",D97="Jaipur",D97="Hyderabad")),"CAT B","CAT C"))</f>
        <v>CAT A</v>
      </c>
      <c r="N97" s="26" t="str">
        <f>_xlfn.XLOOKUP(D97,Tier!A:A,Tier!B:B)</f>
        <v>Tier 1</v>
      </c>
      <c r="O97" s="7"/>
      <c r="P97" s="7"/>
      <c r="Q97" s="7"/>
      <c r="R97" s="7"/>
      <c r="S97" s="7"/>
      <c r="T97" s="7"/>
      <c r="U97" s="7"/>
      <c r="V97" s="7"/>
      <c r="W97" s="7"/>
      <c r="X97" s="7"/>
      <c r="Y97" s="7"/>
      <c r="Z97" s="7"/>
      <c r="AA97" s="8"/>
    </row>
    <row r="98" spans="1:27">
      <c r="A98" s="1" t="s">
        <v>474</v>
      </c>
      <c r="B98" s="2">
        <v>2016</v>
      </c>
      <c r="C98" s="18" t="str">
        <f>LEFT(B98,3)</f>
        <v>201</v>
      </c>
      <c r="D98" s="2" t="s">
        <v>15</v>
      </c>
      <c r="E98" s="2" t="s">
        <v>87</v>
      </c>
      <c r="F98" s="18" t="str">
        <f>CONCATENATE(D98,"-",E98)</f>
        <v>Bangalore-Information Technology</v>
      </c>
      <c r="G98" s="2" t="s">
        <v>475</v>
      </c>
      <c r="H98" s="2" t="s">
        <v>476</v>
      </c>
      <c r="I98" s="2" t="s">
        <v>477</v>
      </c>
      <c r="J98" s="2" t="s">
        <v>113</v>
      </c>
      <c r="K98" s="7"/>
      <c r="L98" s="2">
        <v>7</v>
      </c>
      <c r="M98" s="7" t="str">
        <f>IF(AND(J98&gt;4500000,OR(D98="Bangalore",D98="Pune",D98="Mumbai",D98="Delhi")),"CAT A",IF(AND(J98&gt;450000,OR(D98="Gurugram",D98="Surat",D98="Jaipur",D98="Hyderabad")),"CAT B","CAT C"))</f>
        <v>CAT A</v>
      </c>
      <c r="N98" s="26" t="str">
        <f>_xlfn.XLOOKUP(D98,Tier!A:A,Tier!B:B)</f>
        <v>Tier 1</v>
      </c>
      <c r="O98" s="7"/>
      <c r="P98" s="7"/>
      <c r="Q98" s="7"/>
      <c r="R98" s="7"/>
      <c r="S98" s="7"/>
      <c r="T98" s="7"/>
      <c r="U98" s="7"/>
      <c r="V98" s="7"/>
      <c r="W98" s="7"/>
      <c r="X98" s="7"/>
      <c r="Y98" s="7"/>
      <c r="Z98" s="7"/>
      <c r="AA98" s="8"/>
    </row>
    <row r="99" spans="1:27">
      <c r="A99" s="1" t="s">
        <v>478</v>
      </c>
      <c r="B99" s="2">
        <v>2019</v>
      </c>
      <c r="C99" s="18" t="str">
        <f>LEFT(B99,3)</f>
        <v>201</v>
      </c>
      <c r="D99" s="2" t="s">
        <v>15</v>
      </c>
      <c r="E99" s="2" t="s">
        <v>452</v>
      </c>
      <c r="F99" s="18" t="str">
        <f>CONCATENATE(D99,"-",E99)</f>
        <v>Bangalore-Computer software</v>
      </c>
      <c r="G99" s="2" t="s">
        <v>479</v>
      </c>
      <c r="H99" s="2" t="s">
        <v>480</v>
      </c>
      <c r="I99" s="2" t="s">
        <v>481</v>
      </c>
      <c r="J99" s="2" t="s">
        <v>113</v>
      </c>
      <c r="K99" s="2" t="s">
        <v>26</v>
      </c>
      <c r="L99" s="2">
        <v>7</v>
      </c>
      <c r="M99" s="7" t="str">
        <f>IF(AND(J99&gt;4500000,OR(D99="Bangalore",D99="Pune",D99="Mumbai",D99="Delhi")),"CAT A",IF(AND(J99&gt;450000,OR(D99="Gurugram",D99="Surat",D99="Jaipur",D99="Hyderabad")),"CAT B","CAT C"))</f>
        <v>CAT A</v>
      </c>
      <c r="N99" s="26" t="str">
        <f>_xlfn.XLOOKUP(D99,Tier!A:A,Tier!B:B)</f>
        <v>Tier 1</v>
      </c>
      <c r="O99" s="7"/>
      <c r="P99" s="7"/>
      <c r="Q99" s="7"/>
      <c r="R99" s="7"/>
      <c r="S99" s="7"/>
      <c r="T99" s="7"/>
      <c r="U99" s="7"/>
      <c r="V99" s="7"/>
      <c r="W99" s="7"/>
      <c r="X99" s="7"/>
      <c r="Y99" s="7"/>
      <c r="Z99" s="7"/>
      <c r="AA99" s="8"/>
    </row>
    <row r="100" spans="1:27">
      <c r="A100" s="1" t="s">
        <v>482</v>
      </c>
      <c r="B100" s="2">
        <v>2019</v>
      </c>
      <c r="C100" s="18" t="str">
        <f>LEFT(B100,3)</f>
        <v>201</v>
      </c>
      <c r="D100" s="2" t="s">
        <v>77</v>
      </c>
      <c r="E100" s="2" t="s">
        <v>483</v>
      </c>
      <c r="F100" s="18" t="str">
        <f>CONCATENATE(D100,"-",E100)</f>
        <v>Noida-Environmental service</v>
      </c>
      <c r="G100" s="2" t="s">
        <v>484</v>
      </c>
      <c r="H100" s="2" t="s">
        <v>485</v>
      </c>
      <c r="I100" s="2" t="s">
        <v>486</v>
      </c>
      <c r="J100" s="2" t="s">
        <v>113</v>
      </c>
      <c r="K100" s="2" t="s">
        <v>487</v>
      </c>
      <c r="L100" s="2">
        <v>7</v>
      </c>
      <c r="M100" s="7" t="str">
        <f>IF(AND(J100&gt;4500000,OR(D100="Bangalore",D100="Pune",D100="Mumbai",D100="Delhi")),"CAT A",IF(AND(J100&gt;450000,OR(D100="Gurugram",D100="Surat",D100="Jaipur",D100="Hyderabad")),"CAT B","CAT C"))</f>
        <v>CAT C</v>
      </c>
      <c r="N100" s="26" t="str">
        <f>_xlfn.XLOOKUP(D100,Tier!A:A,Tier!B:B)</f>
        <v>Tier 1</v>
      </c>
      <c r="O100" s="7"/>
      <c r="P100" s="7"/>
      <c r="Q100" s="7"/>
      <c r="R100" s="7"/>
      <c r="S100" s="7"/>
      <c r="T100" s="7"/>
      <c r="U100" s="7"/>
      <c r="V100" s="7"/>
      <c r="W100" s="7"/>
      <c r="X100" s="7"/>
      <c r="Y100" s="7"/>
      <c r="Z100" s="7"/>
      <c r="AA100" s="8"/>
    </row>
    <row r="101" spans="1:27">
      <c r="A101" s="1" t="s">
        <v>488</v>
      </c>
      <c r="B101" s="2">
        <v>2019</v>
      </c>
      <c r="C101" s="18" t="str">
        <f>LEFT(B101,3)</f>
        <v>201</v>
      </c>
      <c r="D101" s="2" t="s">
        <v>21</v>
      </c>
      <c r="E101" s="2" t="s">
        <v>333</v>
      </c>
      <c r="F101" s="18" t="str">
        <f>CONCATENATE(D101,"-",E101)</f>
        <v>Mumbai-HealthCare</v>
      </c>
      <c r="G101" s="2" t="s">
        <v>489</v>
      </c>
      <c r="H101" s="2" t="s">
        <v>490</v>
      </c>
      <c r="I101" s="2" t="s">
        <v>491</v>
      </c>
      <c r="J101" s="2" t="s">
        <v>113</v>
      </c>
      <c r="K101" s="7"/>
      <c r="L101" s="2">
        <v>6</v>
      </c>
      <c r="M101" s="7" t="str">
        <f>IF(AND(J101&gt;4500000,OR(D101="Bangalore",D101="Pune",D101="Mumbai",D101="Delhi")),"CAT A",IF(AND(J101&gt;450000,OR(D101="Gurugram",D101="Surat",D101="Jaipur",D101="Hyderabad")),"CAT B","CAT C"))</f>
        <v>CAT A</v>
      </c>
      <c r="N101" s="26" t="str">
        <f>_xlfn.XLOOKUP(D101,Tier!A:A,Tier!B:B)</f>
        <v>Tier 1</v>
      </c>
      <c r="O101" s="7"/>
      <c r="P101" s="7"/>
      <c r="Q101" s="7"/>
      <c r="R101" s="7"/>
      <c r="S101" s="7"/>
      <c r="T101" s="7"/>
      <c r="U101" s="7"/>
      <c r="V101" s="7"/>
      <c r="W101" s="7"/>
      <c r="X101" s="7"/>
      <c r="Y101" s="7"/>
      <c r="Z101" s="7"/>
      <c r="AA101" s="8"/>
    </row>
    <row r="102" spans="1:27">
      <c r="A102" s="1" t="s">
        <v>492</v>
      </c>
      <c r="B102" s="2">
        <v>2019</v>
      </c>
      <c r="C102" s="18" t="str">
        <f>LEFT(B102,3)</f>
        <v>201</v>
      </c>
      <c r="D102" s="2" t="s">
        <v>15</v>
      </c>
      <c r="E102" s="2" t="s">
        <v>493</v>
      </c>
      <c r="F102" s="18" t="str">
        <f>CONCATENATE(D102,"-",E102)</f>
        <v>Bangalore-Fashion</v>
      </c>
      <c r="G102" s="2" t="s">
        <v>494</v>
      </c>
      <c r="H102" s="2" t="s">
        <v>495</v>
      </c>
      <c r="I102" s="2" t="s">
        <v>496</v>
      </c>
      <c r="J102" s="2" t="s">
        <v>113</v>
      </c>
      <c r="K102" s="7"/>
      <c r="L102" s="2">
        <v>6</v>
      </c>
      <c r="M102" s="7" t="str">
        <f>IF(AND(J102&gt;4500000,OR(D102="Bangalore",D102="Pune",D102="Mumbai",D102="Delhi")),"CAT A",IF(AND(J102&gt;450000,OR(D102="Gurugram",D102="Surat",D102="Jaipur",D102="Hyderabad")),"CAT B","CAT C"))</f>
        <v>CAT A</v>
      </c>
      <c r="N102" s="26" t="str">
        <f>_xlfn.XLOOKUP(D102,Tier!A:A,Tier!B:B)</f>
        <v>Tier 1</v>
      </c>
      <c r="O102" s="7"/>
      <c r="P102" s="7"/>
      <c r="Q102" s="7"/>
      <c r="R102" s="7"/>
      <c r="S102" s="7"/>
      <c r="T102" s="7"/>
      <c r="U102" s="7"/>
      <c r="V102" s="7"/>
      <c r="W102" s="7"/>
      <c r="X102" s="7"/>
      <c r="Y102" s="7"/>
      <c r="Z102" s="7"/>
      <c r="AA102" s="8"/>
    </row>
    <row r="103" spans="1:27">
      <c r="A103" s="1" t="s">
        <v>497</v>
      </c>
      <c r="B103" s="2">
        <v>2015</v>
      </c>
      <c r="C103" s="18" t="str">
        <f>LEFT(B103,3)</f>
        <v>201</v>
      </c>
      <c r="D103" s="2" t="s">
        <v>21</v>
      </c>
      <c r="E103" s="2" t="s">
        <v>41</v>
      </c>
      <c r="F103" s="18" t="str">
        <f>CONCATENATE(D103,"-",E103)</f>
        <v>Mumbai-FinTech</v>
      </c>
      <c r="G103" s="2" t="s">
        <v>498</v>
      </c>
      <c r="H103" s="2" t="s">
        <v>499</v>
      </c>
      <c r="I103" s="2" t="s">
        <v>500</v>
      </c>
      <c r="J103" s="2" t="s">
        <v>113</v>
      </c>
      <c r="K103" s="2" t="s">
        <v>177</v>
      </c>
      <c r="L103" s="2">
        <v>6</v>
      </c>
      <c r="M103" s="7" t="str">
        <f>IF(AND(J103&gt;4500000,OR(D103="Bangalore",D103="Pune",D103="Mumbai",D103="Delhi")),"CAT A",IF(AND(J103&gt;450000,OR(D103="Gurugram",D103="Surat",D103="Jaipur",D103="Hyderabad")),"CAT B","CAT C"))</f>
        <v>CAT A</v>
      </c>
      <c r="N103" s="26" t="str">
        <f>_xlfn.XLOOKUP(D103,Tier!A:A,Tier!B:B)</f>
        <v>Tier 1</v>
      </c>
      <c r="O103" s="7"/>
      <c r="P103" s="7"/>
      <c r="Q103" s="7"/>
      <c r="R103" s="7"/>
      <c r="S103" s="7"/>
      <c r="T103" s="7"/>
      <c r="U103" s="7"/>
      <c r="V103" s="7"/>
      <c r="W103" s="7"/>
      <c r="X103" s="7"/>
      <c r="Y103" s="7"/>
      <c r="Z103" s="7"/>
      <c r="AA103" s="8"/>
    </row>
    <row r="104" spans="1:27">
      <c r="A104" s="1" t="s">
        <v>501</v>
      </c>
      <c r="B104" s="2">
        <v>2015</v>
      </c>
      <c r="C104" s="18" t="str">
        <f>LEFT(B104,3)</f>
        <v>201</v>
      </c>
      <c r="D104" s="2" t="s">
        <v>15</v>
      </c>
      <c r="E104" s="2" t="s">
        <v>41</v>
      </c>
      <c r="F104" s="18" t="str">
        <f>CONCATENATE(D104,"-",E104)</f>
        <v>Bangalore-FinTech</v>
      </c>
      <c r="G104" s="2" t="s">
        <v>502</v>
      </c>
      <c r="H104" s="2" t="s">
        <v>503</v>
      </c>
      <c r="I104" s="2" t="s">
        <v>504</v>
      </c>
      <c r="J104" s="2" t="s">
        <v>113</v>
      </c>
      <c r="K104" s="7"/>
      <c r="L104" s="2">
        <v>6</v>
      </c>
      <c r="M104" s="7" t="str">
        <f>IF(AND(J104&gt;4500000,OR(D104="Bangalore",D104="Pune",D104="Mumbai",D104="Delhi")),"CAT A",IF(AND(J104&gt;450000,OR(D104="Gurugram",D104="Surat",D104="Jaipur",D104="Hyderabad")),"CAT B","CAT C"))</f>
        <v>CAT A</v>
      </c>
      <c r="N104" s="26" t="str">
        <f>_xlfn.XLOOKUP(D104,Tier!A:A,Tier!B:B)</f>
        <v>Tier 1</v>
      </c>
      <c r="O104" s="7"/>
      <c r="P104" s="7"/>
      <c r="Q104" s="7"/>
      <c r="R104" s="7"/>
      <c r="S104" s="7"/>
      <c r="T104" s="7"/>
      <c r="U104" s="7"/>
      <c r="V104" s="7"/>
      <c r="W104" s="7"/>
      <c r="X104" s="7"/>
      <c r="Y104" s="7"/>
      <c r="Z104" s="7"/>
      <c r="AA104" s="8"/>
    </row>
    <row r="105" spans="1:27">
      <c r="A105" s="1" t="s">
        <v>505</v>
      </c>
      <c r="B105" s="2">
        <v>2019</v>
      </c>
      <c r="C105" s="18" t="str">
        <f>LEFT(B105,3)</f>
        <v>201</v>
      </c>
      <c r="D105" s="2" t="s">
        <v>21</v>
      </c>
      <c r="E105" s="2" t="s">
        <v>333</v>
      </c>
      <c r="F105" s="18" t="str">
        <f>CONCATENATE(D105,"-",E105)</f>
        <v>Mumbai-HealthCare</v>
      </c>
      <c r="G105" s="2" t="s">
        <v>506</v>
      </c>
      <c r="H105" s="2" t="s">
        <v>507</v>
      </c>
      <c r="I105" s="2" t="s">
        <v>112</v>
      </c>
      <c r="J105" s="2" t="s">
        <v>113</v>
      </c>
      <c r="K105" s="7"/>
      <c r="L105" s="2">
        <v>6</v>
      </c>
      <c r="M105" s="7" t="str">
        <f>IF(AND(J105&gt;4500000,OR(D105="Bangalore",D105="Pune",D105="Mumbai",D105="Delhi")),"CAT A",IF(AND(J105&gt;450000,OR(D105="Gurugram",D105="Surat",D105="Jaipur",D105="Hyderabad")),"CAT B","CAT C"))</f>
        <v>CAT A</v>
      </c>
      <c r="N105" s="26" t="str">
        <f>_xlfn.XLOOKUP(D105,Tier!A:A,Tier!B:B)</f>
        <v>Tier 1</v>
      </c>
      <c r="O105" s="7"/>
      <c r="P105" s="7"/>
      <c r="Q105" s="7"/>
      <c r="R105" s="7"/>
      <c r="S105" s="7"/>
      <c r="T105" s="7"/>
      <c r="U105" s="7"/>
      <c r="V105" s="7"/>
      <c r="W105" s="7"/>
      <c r="X105" s="7"/>
      <c r="Y105" s="7"/>
      <c r="Z105" s="7"/>
      <c r="AA105" s="8"/>
    </row>
    <row r="106" spans="1:27">
      <c r="A106" s="1" t="s">
        <v>508</v>
      </c>
      <c r="B106" s="2">
        <v>2014</v>
      </c>
      <c r="C106" s="18" t="str">
        <f>LEFT(B106,3)</f>
        <v>201</v>
      </c>
      <c r="D106" s="2" t="s">
        <v>15</v>
      </c>
      <c r="E106" s="2" t="s">
        <v>509</v>
      </c>
      <c r="F106" s="18" t="str">
        <f>CONCATENATE(D106,"-",E106)</f>
        <v>Bangalore-D2C startup</v>
      </c>
      <c r="G106" s="2" t="s">
        <v>510</v>
      </c>
      <c r="H106" s="2" t="s">
        <v>511</v>
      </c>
      <c r="I106" s="9" t="s">
        <v>360</v>
      </c>
      <c r="J106" s="2" t="s">
        <v>113</v>
      </c>
      <c r="K106" s="7"/>
      <c r="L106" s="2">
        <v>6</v>
      </c>
      <c r="M106" s="7" t="str">
        <f>IF(AND(J106&gt;4500000,OR(D106="Bangalore",D106="Pune",D106="Mumbai",D106="Delhi")),"CAT A",IF(AND(J106&gt;450000,OR(D106="Gurugram",D106="Surat",D106="Jaipur",D106="Hyderabad")),"CAT B","CAT C"))</f>
        <v>CAT A</v>
      </c>
      <c r="N106" s="26" t="str">
        <f>_xlfn.XLOOKUP(D106,Tier!A:A,Tier!B:B)</f>
        <v>Tier 1</v>
      </c>
      <c r="O106" s="7"/>
      <c r="P106" s="7"/>
      <c r="Q106" s="7"/>
      <c r="R106" s="7"/>
      <c r="S106" s="7"/>
      <c r="T106" s="7"/>
      <c r="U106" s="7"/>
      <c r="V106" s="7"/>
      <c r="W106" s="7"/>
      <c r="X106" s="7"/>
      <c r="Y106" s="7"/>
      <c r="Z106" s="7"/>
      <c r="AA106" s="8"/>
    </row>
    <row r="107" spans="1:27">
      <c r="A107" s="10" t="s">
        <v>512</v>
      </c>
      <c r="B107" s="2">
        <v>2017</v>
      </c>
      <c r="C107" s="18" t="str">
        <f>LEFT(B107,3)</f>
        <v>201</v>
      </c>
      <c r="D107" s="2" t="s">
        <v>15</v>
      </c>
      <c r="E107" s="2" t="s">
        <v>513</v>
      </c>
      <c r="F107" s="18" t="str">
        <f>CONCATENATE(D107,"-",E107)</f>
        <v>Bangalore-AI startup</v>
      </c>
      <c r="G107" s="2" t="s">
        <v>514</v>
      </c>
      <c r="H107" s="2" t="s">
        <v>515</v>
      </c>
      <c r="I107" s="2" t="s">
        <v>516</v>
      </c>
      <c r="J107" s="2" t="s">
        <v>113</v>
      </c>
      <c r="K107" s="2" t="s">
        <v>26</v>
      </c>
      <c r="L107" s="2">
        <v>6</v>
      </c>
      <c r="M107" s="7" t="str">
        <f>IF(AND(J107&gt;4500000,OR(D107="Bangalore",D107="Pune",D107="Mumbai",D107="Delhi")),"CAT A",IF(AND(J107&gt;450000,OR(D107="Gurugram",D107="Surat",D107="Jaipur",D107="Hyderabad")),"CAT B","CAT C"))</f>
        <v>CAT A</v>
      </c>
      <c r="N107" s="26" t="str">
        <f>_xlfn.XLOOKUP(D107,Tier!A:A,Tier!B:B)</f>
        <v>Tier 1</v>
      </c>
      <c r="O107" s="7"/>
      <c r="P107" s="7"/>
      <c r="Q107" s="7"/>
      <c r="R107" s="7"/>
      <c r="S107" s="7"/>
      <c r="T107" s="7"/>
      <c r="U107" s="7"/>
      <c r="V107" s="7"/>
      <c r="W107" s="7"/>
      <c r="X107" s="7"/>
      <c r="Y107" s="7"/>
      <c r="Z107" s="7"/>
      <c r="AA107" s="8"/>
    </row>
    <row r="108" spans="1:27">
      <c r="A108" s="1" t="s">
        <v>517</v>
      </c>
      <c r="B108" s="2">
        <v>2019</v>
      </c>
      <c r="C108" s="18" t="str">
        <f>LEFT(B108,3)</f>
        <v>201</v>
      </c>
      <c r="D108" s="2" t="s">
        <v>15</v>
      </c>
      <c r="E108" s="2" t="s">
        <v>333</v>
      </c>
      <c r="F108" s="18" t="str">
        <f>CONCATENATE(D108,"-",E108)</f>
        <v>Bangalore-HealthCare</v>
      </c>
      <c r="G108" s="2" t="s">
        <v>518</v>
      </c>
      <c r="H108" s="2" t="s">
        <v>519</v>
      </c>
      <c r="I108" s="2" t="s">
        <v>520</v>
      </c>
      <c r="J108" s="2" t="s">
        <v>113</v>
      </c>
      <c r="K108" s="7"/>
      <c r="L108" s="2">
        <v>6</v>
      </c>
      <c r="M108" s="7" t="str">
        <f>IF(AND(J108&gt;4500000,OR(D108="Bangalore",D108="Pune",D108="Mumbai",D108="Delhi")),"CAT A",IF(AND(J108&gt;450000,OR(D108="Gurugram",D108="Surat",D108="Jaipur",D108="Hyderabad")),"CAT B","CAT C"))</f>
        <v>CAT A</v>
      </c>
      <c r="N108" s="26" t="str">
        <f>_xlfn.XLOOKUP(D108,Tier!A:A,Tier!B:B)</f>
        <v>Tier 1</v>
      </c>
      <c r="O108" s="7"/>
      <c r="P108" s="7"/>
      <c r="Q108" s="7"/>
      <c r="R108" s="7"/>
      <c r="S108" s="7"/>
      <c r="T108" s="7"/>
      <c r="U108" s="7"/>
      <c r="V108" s="7"/>
      <c r="W108" s="7"/>
      <c r="X108" s="7"/>
      <c r="Y108" s="7"/>
      <c r="Z108" s="7"/>
      <c r="AA108" s="8"/>
    </row>
    <row r="109" spans="1:27">
      <c r="A109" s="10" t="s">
        <v>521</v>
      </c>
      <c r="B109" s="2">
        <v>2015</v>
      </c>
      <c r="C109" s="18" t="str">
        <f>LEFT(B109,3)</f>
        <v>201</v>
      </c>
      <c r="D109" s="2" t="s">
        <v>15</v>
      </c>
      <c r="E109" s="2" t="s">
        <v>522</v>
      </c>
      <c r="F109" s="18" t="str">
        <f>CONCATENATE(D109,"-",E109)</f>
        <v>Bangalore-SaaS startup</v>
      </c>
      <c r="G109" s="2" t="s">
        <v>523</v>
      </c>
      <c r="H109" s="2" t="s">
        <v>524</v>
      </c>
      <c r="I109" s="2" t="s">
        <v>525</v>
      </c>
      <c r="J109" s="2" t="s">
        <v>113</v>
      </c>
      <c r="K109" s="2" t="s">
        <v>286</v>
      </c>
      <c r="L109" s="2">
        <v>6</v>
      </c>
      <c r="M109" s="7" t="str">
        <f>IF(AND(J109&gt;4500000,OR(D109="Bangalore",D109="Pune",D109="Mumbai",D109="Delhi")),"CAT A",IF(AND(J109&gt;450000,OR(D109="Gurugram",D109="Surat",D109="Jaipur",D109="Hyderabad")),"CAT B","CAT C"))</f>
        <v>CAT A</v>
      </c>
      <c r="N109" s="26" t="str">
        <f>_xlfn.XLOOKUP(D109,Tier!A:A,Tier!B:B)</f>
        <v>Tier 1</v>
      </c>
      <c r="O109" s="7"/>
      <c r="P109" s="7"/>
      <c r="Q109" s="7"/>
      <c r="R109" s="7"/>
      <c r="S109" s="7"/>
      <c r="T109" s="7"/>
      <c r="U109" s="7"/>
      <c r="V109" s="7"/>
      <c r="W109" s="7"/>
      <c r="X109" s="7"/>
      <c r="Y109" s="7"/>
      <c r="Z109" s="7"/>
      <c r="AA109" s="8"/>
    </row>
    <row r="110" spans="1:27">
      <c r="A110" s="1" t="s">
        <v>526</v>
      </c>
      <c r="B110" s="2">
        <v>2015</v>
      </c>
      <c r="C110" s="18" t="str">
        <f>LEFT(B110,3)</f>
        <v>201</v>
      </c>
      <c r="D110" s="2" t="s">
        <v>59</v>
      </c>
      <c r="E110" s="2" t="s">
        <v>83</v>
      </c>
      <c r="F110" s="18" t="str">
        <f>CONCATENATE(D110,"-",E110)</f>
        <v>New Delhi-Healthcare</v>
      </c>
      <c r="G110" s="2" t="s">
        <v>527</v>
      </c>
      <c r="H110" s="2" t="s">
        <v>528</v>
      </c>
      <c r="I110" s="2" t="s">
        <v>529</v>
      </c>
      <c r="J110" s="2" t="s">
        <v>113</v>
      </c>
      <c r="K110" s="2" t="s">
        <v>286</v>
      </c>
      <c r="L110" s="2">
        <v>6</v>
      </c>
      <c r="M110" s="7" t="str">
        <f>IF(AND(J110&gt;4500000,OR(D110="Bangalore",D110="Pune",D110="Mumbai",D110="Delhi")),"CAT A",IF(AND(J110&gt;450000,OR(D110="Gurugram",D110="Surat",D110="Jaipur",D110="Hyderabad")),"CAT B","CAT C"))</f>
        <v>CAT C</v>
      </c>
      <c r="N110" s="26" t="str">
        <f>_xlfn.XLOOKUP(D110,Tier!A:A,Tier!B:B)</f>
        <v>Tier 1</v>
      </c>
      <c r="O110" s="7"/>
      <c r="P110" s="7"/>
      <c r="Q110" s="7"/>
      <c r="R110" s="7"/>
      <c r="S110" s="7"/>
      <c r="T110" s="7"/>
      <c r="U110" s="7"/>
      <c r="V110" s="7"/>
      <c r="W110" s="7"/>
      <c r="X110" s="7"/>
      <c r="Y110" s="7"/>
      <c r="Z110" s="7"/>
      <c r="AA110" s="8"/>
    </row>
    <row r="111" spans="1:27">
      <c r="A111" s="1" t="s">
        <v>530</v>
      </c>
      <c r="B111" s="2">
        <v>2019</v>
      </c>
      <c r="C111" s="18" t="str">
        <f>LEFT(B111,3)</f>
        <v>201</v>
      </c>
      <c r="D111" s="2" t="s">
        <v>59</v>
      </c>
      <c r="E111" s="2" t="s">
        <v>41</v>
      </c>
      <c r="F111" s="18" t="str">
        <f>CONCATENATE(D111,"-",E111)</f>
        <v>New Delhi-FinTech</v>
      </c>
      <c r="G111" s="2" t="s">
        <v>531</v>
      </c>
      <c r="H111" s="2" t="s">
        <v>532</v>
      </c>
      <c r="I111" s="2" t="s">
        <v>533</v>
      </c>
      <c r="J111" s="2" t="s">
        <v>113</v>
      </c>
      <c r="K111" s="7"/>
      <c r="L111" s="2">
        <v>6</v>
      </c>
      <c r="M111" s="7" t="str">
        <f>IF(AND(J111&gt;4500000,OR(D111="Bangalore",D111="Pune",D111="Mumbai",D111="Delhi")),"CAT A",IF(AND(J111&gt;450000,OR(D111="Gurugram",D111="Surat",D111="Jaipur",D111="Hyderabad")),"CAT B","CAT C"))</f>
        <v>CAT C</v>
      </c>
      <c r="N111" s="26" t="str">
        <f>_xlfn.XLOOKUP(D111,Tier!A:A,Tier!B:B)</f>
        <v>Tier 1</v>
      </c>
      <c r="O111" s="7"/>
      <c r="P111" s="7"/>
      <c r="Q111" s="7"/>
      <c r="R111" s="7"/>
      <c r="S111" s="7"/>
      <c r="T111" s="7"/>
      <c r="U111" s="7"/>
      <c r="V111" s="7"/>
      <c r="W111" s="7"/>
      <c r="X111" s="7"/>
      <c r="Y111" s="7"/>
      <c r="Z111" s="7"/>
      <c r="AA111" s="8"/>
    </row>
    <row r="112" spans="1:27">
      <c r="A112" s="1" t="s">
        <v>534</v>
      </c>
      <c r="B112" s="2">
        <v>2016</v>
      </c>
      <c r="C112" s="18" t="str">
        <f>LEFT(B112,3)</f>
        <v>201</v>
      </c>
      <c r="D112" s="2" t="s">
        <v>21</v>
      </c>
      <c r="E112" s="2" t="s">
        <v>535</v>
      </c>
      <c r="F112" s="18" t="str">
        <f>CONCATENATE(D112,"-",E112)</f>
        <v>Mumbai-Consumer service</v>
      </c>
      <c r="G112" s="2" t="s">
        <v>536</v>
      </c>
      <c r="H112" s="2" t="s">
        <v>537</v>
      </c>
      <c r="I112" s="2" t="s">
        <v>538</v>
      </c>
      <c r="J112" s="2" t="s">
        <v>113</v>
      </c>
      <c r="K112" s="7"/>
      <c r="L112" s="2">
        <v>6</v>
      </c>
      <c r="M112" s="7" t="str">
        <f>IF(AND(J112&gt;4500000,OR(D112="Bangalore",D112="Pune",D112="Mumbai",D112="Delhi")),"CAT A",IF(AND(J112&gt;450000,OR(D112="Gurugram",D112="Surat",D112="Jaipur",D112="Hyderabad")),"CAT B","CAT C"))</f>
        <v>CAT A</v>
      </c>
      <c r="N112" s="26" t="str">
        <f>_xlfn.XLOOKUP(D112,Tier!A:A,Tier!B:B)</f>
        <v>Tier 1</v>
      </c>
      <c r="O112" s="7"/>
      <c r="P112" s="7"/>
      <c r="Q112" s="7"/>
      <c r="R112" s="7"/>
      <c r="S112" s="7"/>
      <c r="T112" s="7"/>
      <c r="U112" s="7"/>
      <c r="V112" s="7"/>
      <c r="W112" s="7"/>
      <c r="X112" s="7"/>
      <c r="Y112" s="7"/>
      <c r="Z112" s="7"/>
      <c r="AA112" s="8"/>
    </row>
    <row r="113" spans="1:27">
      <c r="A113" s="1" t="s">
        <v>539</v>
      </c>
      <c r="B113" s="2">
        <v>2019</v>
      </c>
      <c r="C113" s="18" t="str">
        <f>LEFT(B113,3)</f>
        <v>201</v>
      </c>
      <c r="D113" s="2" t="s">
        <v>184</v>
      </c>
      <c r="E113" s="2" t="s">
        <v>131</v>
      </c>
      <c r="F113" s="18" t="str">
        <f>CONCATENATE(D113,"-",E113)</f>
        <v>Hyderabad-EdTech</v>
      </c>
      <c r="G113" s="2" t="s">
        <v>540</v>
      </c>
      <c r="H113" s="2" t="s">
        <v>541</v>
      </c>
      <c r="I113" s="2" t="s">
        <v>542</v>
      </c>
      <c r="J113" s="2" t="s">
        <v>113</v>
      </c>
      <c r="K113" s="7"/>
      <c r="L113" s="2">
        <v>6</v>
      </c>
      <c r="M113" s="7" t="str">
        <f>IF(AND(J113&gt;4500000,OR(D113="Bangalore",D113="Pune",D113="Mumbai",D113="Delhi")),"CAT A",IF(AND(J113&gt;450000,OR(D113="Gurugram",D113="Surat",D113="Jaipur",D113="Hyderabad")),"CAT B","CAT C"))</f>
        <v>CAT B</v>
      </c>
      <c r="N113" s="26" t="str">
        <f>_xlfn.XLOOKUP(D113,Tier!A:A,Tier!B:B)</f>
        <v>Tier 1</v>
      </c>
      <c r="O113" s="7"/>
      <c r="P113" s="7"/>
      <c r="Q113" s="7"/>
      <c r="R113" s="7"/>
      <c r="S113" s="7"/>
      <c r="T113" s="7"/>
      <c r="U113" s="7"/>
      <c r="V113" s="7"/>
      <c r="W113" s="7"/>
      <c r="X113" s="7"/>
      <c r="Y113" s="7"/>
      <c r="Z113" s="7"/>
      <c r="AA113" s="8"/>
    </row>
    <row r="114" spans="1:27">
      <c r="A114" s="1" t="s">
        <v>543</v>
      </c>
      <c r="B114" s="2">
        <v>2016</v>
      </c>
      <c r="C114" s="18" t="str">
        <f>LEFT(B114,3)</f>
        <v>201</v>
      </c>
      <c r="D114" s="2" t="s">
        <v>15</v>
      </c>
      <c r="E114" s="2" t="s">
        <v>83</v>
      </c>
      <c r="F114" s="18" t="str">
        <f>CONCATENATE(D114,"-",E114)</f>
        <v>Bangalore-Healthcare</v>
      </c>
      <c r="G114" s="2" t="s">
        <v>544</v>
      </c>
      <c r="H114" s="2" t="s">
        <v>545</v>
      </c>
      <c r="I114" s="2" t="s">
        <v>546</v>
      </c>
      <c r="J114" s="2" t="s">
        <v>113</v>
      </c>
      <c r="K114" s="7"/>
      <c r="L114" s="2">
        <v>6</v>
      </c>
      <c r="M114" s="7" t="str">
        <f>IF(AND(J114&gt;4500000,OR(D114="Bangalore",D114="Pune",D114="Mumbai",D114="Delhi")),"CAT A",IF(AND(J114&gt;450000,OR(D114="Gurugram",D114="Surat",D114="Jaipur",D114="Hyderabad")),"CAT B","CAT C"))</f>
        <v>CAT A</v>
      </c>
      <c r="N114" s="26" t="str">
        <f>_xlfn.XLOOKUP(D114,Tier!A:A,Tier!B:B)</f>
        <v>Tier 1</v>
      </c>
      <c r="O114" s="7"/>
      <c r="P114" s="7"/>
      <c r="Q114" s="7"/>
      <c r="R114" s="7"/>
      <c r="S114" s="7"/>
      <c r="T114" s="7"/>
      <c r="U114" s="7"/>
      <c r="V114" s="7"/>
      <c r="W114" s="7"/>
      <c r="X114" s="7"/>
      <c r="Y114" s="7"/>
      <c r="Z114" s="7"/>
      <c r="AA114" s="8"/>
    </row>
    <row r="115" spans="1:27">
      <c r="A115" s="1" t="s">
        <v>547</v>
      </c>
      <c r="B115" s="2">
        <v>2019</v>
      </c>
      <c r="C115" s="18" t="str">
        <f>LEFT(B115,3)</f>
        <v>201</v>
      </c>
      <c r="D115" s="2" t="s">
        <v>59</v>
      </c>
      <c r="E115" s="2" t="s">
        <v>34</v>
      </c>
      <c r="F115" s="18" t="str">
        <f>CONCATENATE(D115,"-",E115)</f>
        <v>New Delhi-Renewable Energy</v>
      </c>
      <c r="G115" s="2" t="s">
        <v>548</v>
      </c>
      <c r="H115" s="2" t="s">
        <v>549</v>
      </c>
      <c r="I115" s="2" t="s">
        <v>550</v>
      </c>
      <c r="J115" s="2" t="s">
        <v>113</v>
      </c>
      <c r="K115" s="2" t="s">
        <v>286</v>
      </c>
      <c r="L115" s="2">
        <v>6</v>
      </c>
      <c r="M115" s="7" t="str">
        <f>IF(AND(J115&gt;4500000,OR(D115="Bangalore",D115="Pune",D115="Mumbai",D115="Delhi")),"CAT A",IF(AND(J115&gt;450000,OR(D115="Gurugram",D115="Surat",D115="Jaipur",D115="Hyderabad")),"CAT B","CAT C"))</f>
        <v>CAT C</v>
      </c>
      <c r="N115" s="26" t="str">
        <f>_xlfn.XLOOKUP(D115,Tier!A:A,Tier!B:B)</f>
        <v>Tier 1</v>
      </c>
      <c r="O115" s="7"/>
      <c r="P115" s="7"/>
      <c r="Q115" s="7"/>
      <c r="R115" s="7"/>
      <c r="S115" s="7"/>
      <c r="T115" s="7"/>
      <c r="U115" s="7"/>
      <c r="V115" s="7"/>
      <c r="W115" s="7"/>
      <c r="X115" s="7"/>
      <c r="Y115" s="7"/>
      <c r="Z115" s="7"/>
      <c r="AA115" s="8"/>
    </row>
    <row r="116" spans="1:27">
      <c r="A116" s="1" t="s">
        <v>551</v>
      </c>
      <c r="B116" s="2">
        <v>2018</v>
      </c>
      <c r="C116" s="18" t="str">
        <f>LEFT(B116,3)</f>
        <v>201</v>
      </c>
      <c r="D116" s="2" t="s">
        <v>59</v>
      </c>
      <c r="E116" s="2" t="s">
        <v>253</v>
      </c>
      <c r="F116" s="18" t="str">
        <f>CONCATENATE(D116,"-",E116)</f>
        <v>New Delhi-Automotive</v>
      </c>
      <c r="G116" s="2" t="s">
        <v>552</v>
      </c>
      <c r="H116" s="2" t="s">
        <v>553</v>
      </c>
      <c r="I116" s="2" t="s">
        <v>554</v>
      </c>
      <c r="J116" s="2" t="s">
        <v>113</v>
      </c>
      <c r="K116" s="2" t="s">
        <v>26</v>
      </c>
      <c r="L116" s="2">
        <v>5</v>
      </c>
      <c r="M116" s="7" t="str">
        <f>IF(AND(J116&gt;4500000,OR(D116="Bangalore",D116="Pune",D116="Mumbai",D116="Delhi")),"CAT A",IF(AND(J116&gt;450000,OR(D116="Gurugram",D116="Surat",D116="Jaipur",D116="Hyderabad")),"CAT B","CAT C"))</f>
        <v>CAT C</v>
      </c>
      <c r="N116" s="26" t="str">
        <f>_xlfn.XLOOKUP(D116,Tier!A:A,Tier!B:B)</f>
        <v>Tier 1</v>
      </c>
      <c r="O116" s="7"/>
      <c r="P116" s="7"/>
      <c r="Q116" s="7"/>
      <c r="R116" s="7"/>
      <c r="S116" s="7"/>
      <c r="T116" s="7"/>
      <c r="U116" s="7"/>
      <c r="V116" s="7"/>
      <c r="W116" s="7"/>
      <c r="X116" s="7"/>
      <c r="Y116" s="7"/>
      <c r="Z116" s="7"/>
      <c r="AA116" s="8"/>
    </row>
    <row r="117" spans="1:27">
      <c r="A117" s="1" t="s">
        <v>555</v>
      </c>
      <c r="B117" s="2">
        <v>2016</v>
      </c>
      <c r="C117" s="18" t="str">
        <f>LEFT(B117,3)</f>
        <v>201</v>
      </c>
      <c r="D117" s="2" t="s">
        <v>434</v>
      </c>
      <c r="E117" s="2" t="s">
        <v>556</v>
      </c>
      <c r="F117" s="18" t="str">
        <f>CONCATENATE(D117,"-",E117)</f>
        <v>Pune-AI company</v>
      </c>
      <c r="G117" s="2" t="s">
        <v>557</v>
      </c>
      <c r="H117" s="2" t="s">
        <v>558</v>
      </c>
      <c r="I117" s="2" t="s">
        <v>559</v>
      </c>
      <c r="J117" s="2" t="s">
        <v>113</v>
      </c>
      <c r="K117" s="2" t="s">
        <v>26</v>
      </c>
      <c r="L117" s="2">
        <v>5</v>
      </c>
      <c r="M117" s="7" t="str">
        <f>IF(AND(J117&gt;4500000,OR(D117="Bangalore",D117="Pune",D117="Mumbai",D117="Delhi")),"CAT A",IF(AND(J117&gt;450000,OR(D117="Gurugram",D117="Surat",D117="Jaipur",D117="Hyderabad")),"CAT B","CAT C"))</f>
        <v>CAT A</v>
      </c>
      <c r="N117" s="26" t="str">
        <f>_xlfn.XLOOKUP(D117,Tier!A:A,Tier!B:B)</f>
        <v>Tier 1</v>
      </c>
      <c r="O117" s="7"/>
      <c r="P117" s="7"/>
      <c r="Q117" s="7"/>
      <c r="R117" s="7"/>
      <c r="S117" s="7"/>
      <c r="T117" s="7"/>
      <c r="U117" s="7"/>
      <c r="V117" s="7"/>
      <c r="W117" s="7"/>
      <c r="X117" s="7"/>
      <c r="Y117" s="7"/>
      <c r="Z117" s="7"/>
      <c r="AA117" s="8"/>
    </row>
    <row r="118" spans="1:27">
      <c r="A118" s="1" t="s">
        <v>530</v>
      </c>
      <c r="B118" s="2">
        <v>2019</v>
      </c>
      <c r="C118" s="18" t="str">
        <f>LEFT(B118,3)</f>
        <v>201</v>
      </c>
      <c r="D118" s="2" t="s">
        <v>59</v>
      </c>
      <c r="E118" s="2" t="s">
        <v>41</v>
      </c>
      <c r="F118" s="18" t="str">
        <f>CONCATENATE(D118,"-",E118)</f>
        <v>New Delhi-FinTech</v>
      </c>
      <c r="G118" s="2" t="s">
        <v>560</v>
      </c>
      <c r="H118" s="2" t="s">
        <v>532</v>
      </c>
      <c r="I118" s="2" t="s">
        <v>561</v>
      </c>
      <c r="J118" s="2" t="s">
        <v>113</v>
      </c>
      <c r="K118" s="2" t="s">
        <v>26</v>
      </c>
      <c r="L118" s="2">
        <v>5</v>
      </c>
      <c r="M118" s="7" t="str">
        <f>IF(AND(J118&gt;4500000,OR(D118="Bangalore",D118="Pune",D118="Mumbai",D118="Delhi")),"CAT A",IF(AND(J118&gt;450000,OR(D118="Gurugram",D118="Surat",D118="Jaipur",D118="Hyderabad")),"CAT B","CAT C"))</f>
        <v>CAT C</v>
      </c>
      <c r="N118" s="26" t="str">
        <f>_xlfn.XLOOKUP(D118,Tier!A:A,Tier!B:B)</f>
        <v>Tier 1</v>
      </c>
      <c r="O118" s="7"/>
      <c r="P118" s="7"/>
      <c r="Q118" s="7"/>
      <c r="R118" s="7"/>
      <c r="S118" s="7"/>
      <c r="T118" s="7"/>
      <c r="U118" s="7"/>
      <c r="V118" s="7"/>
      <c r="W118" s="7"/>
      <c r="X118" s="7"/>
      <c r="Y118" s="7"/>
      <c r="Z118" s="7"/>
      <c r="AA118" s="8"/>
    </row>
    <row r="119" spans="1:27">
      <c r="A119" s="1" t="s">
        <v>562</v>
      </c>
      <c r="B119" s="2">
        <v>2017</v>
      </c>
      <c r="C119" s="18" t="str">
        <f>LEFT(B119,3)</f>
        <v>201</v>
      </c>
      <c r="D119" s="2" t="s">
        <v>15</v>
      </c>
      <c r="E119" s="2" t="s">
        <v>41</v>
      </c>
      <c r="F119" s="18" t="str">
        <f>CONCATENATE(D119,"-",E119)</f>
        <v>Bangalore-FinTech</v>
      </c>
      <c r="G119" s="2" t="s">
        <v>563</v>
      </c>
      <c r="H119" s="2" t="s">
        <v>564</v>
      </c>
      <c r="I119" s="2" t="s">
        <v>565</v>
      </c>
      <c r="J119" s="2" t="s">
        <v>113</v>
      </c>
      <c r="K119" s="2" t="s">
        <v>286</v>
      </c>
      <c r="L119" s="2">
        <v>5</v>
      </c>
      <c r="M119" s="7" t="str">
        <f>IF(AND(J119&gt;4500000,OR(D119="Bangalore",D119="Pune",D119="Mumbai",D119="Delhi")),"CAT A",IF(AND(J119&gt;450000,OR(D119="Gurugram",D119="Surat",D119="Jaipur",D119="Hyderabad")),"CAT B","CAT C"))</f>
        <v>CAT A</v>
      </c>
      <c r="N119" s="26" t="str">
        <f>_xlfn.XLOOKUP(D119,Tier!A:A,Tier!B:B)</f>
        <v>Tier 1</v>
      </c>
      <c r="O119" s="7"/>
      <c r="P119" s="7"/>
      <c r="Q119" s="7"/>
      <c r="R119" s="7"/>
      <c r="S119" s="7"/>
      <c r="T119" s="7"/>
      <c r="U119" s="7"/>
      <c r="V119" s="7"/>
      <c r="W119" s="7"/>
      <c r="X119" s="7"/>
      <c r="Y119" s="7"/>
      <c r="Z119" s="7"/>
      <c r="AA119" s="8"/>
    </row>
    <row r="120" spans="1:27">
      <c r="A120" s="10" t="s">
        <v>566</v>
      </c>
      <c r="B120" s="2">
        <v>2017</v>
      </c>
      <c r="C120" s="18" t="str">
        <f>LEFT(B120,3)</f>
        <v>201</v>
      </c>
      <c r="D120" s="2" t="s">
        <v>77</v>
      </c>
      <c r="E120" s="2" t="s">
        <v>513</v>
      </c>
      <c r="F120" s="18" t="str">
        <f>CONCATENATE(D120,"-",E120)</f>
        <v>Noida-AI startup</v>
      </c>
      <c r="G120" s="2" t="s">
        <v>567</v>
      </c>
      <c r="H120" s="2" t="s">
        <v>568</v>
      </c>
      <c r="I120" s="2" t="s">
        <v>569</v>
      </c>
      <c r="J120" s="2" t="s">
        <v>113</v>
      </c>
      <c r="K120" s="2" t="s">
        <v>26</v>
      </c>
      <c r="L120" s="2">
        <v>5</v>
      </c>
      <c r="M120" s="7" t="str">
        <f>IF(AND(J120&gt;4500000,OR(D120="Bangalore",D120="Pune",D120="Mumbai",D120="Delhi")),"CAT A",IF(AND(J120&gt;450000,OR(D120="Gurugram",D120="Surat",D120="Jaipur",D120="Hyderabad")),"CAT B","CAT C"))</f>
        <v>CAT C</v>
      </c>
      <c r="N120" s="26" t="str">
        <f>_xlfn.XLOOKUP(D120,Tier!A:A,Tier!B:B)</f>
        <v>Tier 1</v>
      </c>
      <c r="O120" s="7"/>
      <c r="P120" s="7"/>
      <c r="Q120" s="7"/>
      <c r="R120" s="7"/>
      <c r="S120" s="7"/>
      <c r="T120" s="7"/>
      <c r="U120" s="7"/>
      <c r="V120" s="7"/>
      <c r="W120" s="7"/>
      <c r="X120" s="7"/>
      <c r="Y120" s="7"/>
      <c r="Z120" s="7"/>
      <c r="AA120" s="8"/>
    </row>
    <row r="121" spans="1:27">
      <c r="A121" s="1" t="s">
        <v>570</v>
      </c>
      <c r="B121" s="2">
        <v>2017</v>
      </c>
      <c r="C121" s="18" t="str">
        <f>LEFT(B121,3)</f>
        <v>201</v>
      </c>
      <c r="D121" s="2" t="s">
        <v>21</v>
      </c>
      <c r="E121" s="2" t="s">
        <v>571</v>
      </c>
      <c r="F121" s="18" t="str">
        <f>CONCATENATE(D121,"-",E121)</f>
        <v>Mumbai-Crypto</v>
      </c>
      <c r="G121" s="2" t="s">
        <v>572</v>
      </c>
      <c r="H121" s="2" t="s">
        <v>573</v>
      </c>
      <c r="I121" s="2" t="s">
        <v>574</v>
      </c>
      <c r="J121" s="2" t="s">
        <v>113</v>
      </c>
      <c r="K121" s="7"/>
      <c r="L121" s="2">
        <v>5</v>
      </c>
      <c r="M121" s="7" t="str">
        <f>IF(AND(J121&gt;4500000,OR(D121="Bangalore",D121="Pune",D121="Mumbai",D121="Delhi")),"CAT A",IF(AND(J121&gt;450000,OR(D121="Gurugram",D121="Surat",D121="Jaipur",D121="Hyderabad")),"CAT B","CAT C"))</f>
        <v>CAT A</v>
      </c>
      <c r="N121" s="26" t="str">
        <f>_xlfn.XLOOKUP(D121,Tier!A:A,Tier!B:B)</f>
        <v>Tier 1</v>
      </c>
      <c r="O121" s="7"/>
      <c r="P121" s="7"/>
      <c r="Q121" s="7"/>
      <c r="R121" s="7"/>
      <c r="S121" s="7"/>
      <c r="T121" s="7"/>
      <c r="U121" s="7"/>
      <c r="V121" s="7"/>
      <c r="W121" s="7"/>
      <c r="X121" s="7"/>
      <c r="Y121" s="7"/>
      <c r="Z121" s="7"/>
      <c r="AA121" s="8"/>
    </row>
    <row r="122" spans="1:27">
      <c r="A122" s="1" t="s">
        <v>575</v>
      </c>
      <c r="B122" s="2">
        <v>2018</v>
      </c>
      <c r="C122" s="18" t="str">
        <f>LEFT(B122,3)</f>
        <v>201</v>
      </c>
      <c r="D122" s="2" t="s">
        <v>59</v>
      </c>
      <c r="E122" s="2" t="s">
        <v>131</v>
      </c>
      <c r="F122" s="18" t="str">
        <f>CONCATENATE(D122,"-",E122)</f>
        <v>New Delhi-EdTech</v>
      </c>
      <c r="G122" s="2" t="s">
        <v>576</v>
      </c>
      <c r="H122" s="2" t="s">
        <v>577</v>
      </c>
      <c r="I122" s="2" t="s">
        <v>578</v>
      </c>
      <c r="J122" s="2" t="s">
        <v>113</v>
      </c>
      <c r="K122" s="2" t="s">
        <v>26</v>
      </c>
      <c r="L122" s="2">
        <v>5</v>
      </c>
      <c r="M122" s="7" t="str">
        <f>IF(AND(J122&gt;4500000,OR(D122="Bangalore",D122="Pune",D122="Mumbai",D122="Delhi")),"CAT A",IF(AND(J122&gt;450000,OR(D122="Gurugram",D122="Surat",D122="Jaipur",D122="Hyderabad")),"CAT B","CAT C"))</f>
        <v>CAT C</v>
      </c>
      <c r="N122" s="26" t="str">
        <f>_xlfn.XLOOKUP(D122,Tier!A:A,Tier!B:B)</f>
        <v>Tier 1</v>
      </c>
      <c r="O122" s="7"/>
      <c r="P122" s="7"/>
      <c r="Q122" s="7"/>
      <c r="R122" s="7"/>
      <c r="S122" s="7"/>
      <c r="T122" s="7"/>
      <c r="U122" s="7"/>
      <c r="V122" s="7"/>
      <c r="W122" s="7"/>
      <c r="X122" s="7"/>
      <c r="Y122" s="7"/>
      <c r="Z122" s="7"/>
      <c r="AA122" s="8"/>
    </row>
    <row r="123" spans="1:27">
      <c r="A123" s="1" t="s">
        <v>579</v>
      </c>
      <c r="B123" s="2">
        <v>2016</v>
      </c>
      <c r="C123" s="18" t="str">
        <f>LEFT(B123,3)</f>
        <v>201</v>
      </c>
      <c r="D123" s="2" t="s">
        <v>21</v>
      </c>
      <c r="E123" s="2" t="s">
        <v>126</v>
      </c>
      <c r="F123" s="18" t="str">
        <f>CONCATENATE(D123,"-",E123)</f>
        <v>Mumbai-HealthTech</v>
      </c>
      <c r="G123" s="2" t="s">
        <v>580</v>
      </c>
      <c r="H123" s="2" t="s">
        <v>581</v>
      </c>
      <c r="I123" s="2" t="s">
        <v>582</v>
      </c>
      <c r="J123" s="2" t="s">
        <v>113</v>
      </c>
      <c r="K123" s="2" t="s">
        <v>286</v>
      </c>
      <c r="L123" s="2">
        <v>4</v>
      </c>
      <c r="M123" s="7" t="str">
        <f>IF(AND(J123&gt;4500000,OR(D123="Bangalore",D123="Pune",D123="Mumbai",D123="Delhi")),"CAT A",IF(AND(J123&gt;450000,OR(D123="Gurugram",D123="Surat",D123="Jaipur",D123="Hyderabad")),"CAT B","CAT C"))</f>
        <v>CAT A</v>
      </c>
      <c r="N123" s="26" t="str">
        <f>_xlfn.XLOOKUP(D123,Tier!A:A,Tier!B:B)</f>
        <v>Tier 1</v>
      </c>
      <c r="O123" s="7"/>
      <c r="P123" s="7"/>
      <c r="Q123" s="7"/>
      <c r="R123" s="7"/>
      <c r="S123" s="7"/>
      <c r="T123" s="7"/>
      <c r="U123" s="7"/>
      <c r="V123" s="7"/>
      <c r="W123" s="7"/>
      <c r="X123" s="7"/>
      <c r="Y123" s="7"/>
      <c r="Z123" s="7"/>
      <c r="AA123" s="8"/>
    </row>
    <row r="124" spans="1:27">
      <c r="A124" s="1" t="s">
        <v>583</v>
      </c>
      <c r="B124" s="2">
        <v>2019</v>
      </c>
      <c r="C124" s="18" t="str">
        <f>LEFT(B124,3)</f>
        <v>201</v>
      </c>
      <c r="D124" s="2" t="s">
        <v>21</v>
      </c>
      <c r="E124" s="2" t="s">
        <v>109</v>
      </c>
      <c r="F124" s="18" t="str">
        <f>CONCATENATE(D124,"-",E124)</f>
        <v>Mumbai-Food &amp; Beverages</v>
      </c>
      <c r="G124" s="2" t="s">
        <v>584</v>
      </c>
      <c r="H124" s="2" t="s">
        <v>585</v>
      </c>
      <c r="I124" s="2" t="s">
        <v>561</v>
      </c>
      <c r="J124" s="2" t="s">
        <v>113</v>
      </c>
      <c r="K124" s="2" t="s">
        <v>26</v>
      </c>
      <c r="L124" s="2">
        <v>4</v>
      </c>
      <c r="M124" s="7" t="str">
        <f>IF(AND(J124&gt;4500000,OR(D124="Bangalore",D124="Pune",D124="Mumbai",D124="Delhi")),"CAT A",IF(AND(J124&gt;450000,OR(D124="Gurugram",D124="Surat",D124="Jaipur",D124="Hyderabad")),"CAT B","CAT C"))</f>
        <v>CAT A</v>
      </c>
      <c r="N124" s="26" t="str">
        <f>_xlfn.XLOOKUP(D124,Tier!A:A,Tier!B:B)</f>
        <v>Tier 1</v>
      </c>
      <c r="O124" s="7"/>
      <c r="P124" s="7"/>
      <c r="Q124" s="7"/>
      <c r="R124" s="7"/>
      <c r="S124" s="7"/>
      <c r="T124" s="7"/>
      <c r="U124" s="7"/>
      <c r="V124" s="7"/>
      <c r="W124" s="7"/>
      <c r="X124" s="7"/>
      <c r="Y124" s="7"/>
      <c r="Z124" s="7"/>
      <c r="AA124" s="8"/>
    </row>
    <row r="125" spans="1:27">
      <c r="A125" s="1" t="s">
        <v>586</v>
      </c>
      <c r="B125" s="2">
        <v>2019</v>
      </c>
      <c r="C125" s="18" t="str">
        <f>LEFT(B125,3)</f>
        <v>201</v>
      </c>
      <c r="D125" s="2" t="s">
        <v>15</v>
      </c>
      <c r="E125" s="2" t="s">
        <v>131</v>
      </c>
      <c r="F125" s="18" t="str">
        <f>CONCATENATE(D125,"-",E125)</f>
        <v>Bangalore-EdTech</v>
      </c>
      <c r="G125" s="2" t="s">
        <v>587</v>
      </c>
      <c r="H125" s="2" t="s">
        <v>588</v>
      </c>
      <c r="I125" s="2" t="s">
        <v>589</v>
      </c>
      <c r="J125" s="2" t="s">
        <v>113</v>
      </c>
      <c r="K125" s="2" t="s">
        <v>26</v>
      </c>
      <c r="L125" s="2">
        <v>4</v>
      </c>
      <c r="M125" s="7" t="str">
        <f>IF(AND(J125&gt;4500000,OR(D125="Bangalore",D125="Pune",D125="Mumbai",D125="Delhi")),"CAT A",IF(AND(J125&gt;450000,OR(D125="Gurugram",D125="Surat",D125="Jaipur",D125="Hyderabad")),"CAT B","CAT C"))</f>
        <v>CAT A</v>
      </c>
      <c r="N125" s="26" t="str">
        <f>_xlfn.XLOOKUP(D125,Tier!A:A,Tier!B:B)</f>
        <v>Tier 1</v>
      </c>
      <c r="O125" s="7"/>
      <c r="P125" s="7"/>
      <c r="Q125" s="7"/>
      <c r="R125" s="7"/>
      <c r="S125" s="7"/>
      <c r="T125" s="7"/>
      <c r="U125" s="7"/>
      <c r="V125" s="7"/>
      <c r="W125" s="7"/>
      <c r="X125" s="7"/>
      <c r="Y125" s="7"/>
      <c r="Z125" s="7"/>
      <c r="AA125" s="8"/>
    </row>
    <row r="126" spans="1:27">
      <c r="A126" s="1" t="s">
        <v>590</v>
      </c>
      <c r="B126" s="2">
        <v>2018</v>
      </c>
      <c r="C126" s="18" t="str">
        <f>LEFT(B126,3)</f>
        <v>201</v>
      </c>
      <c r="D126" s="2" t="s">
        <v>59</v>
      </c>
      <c r="E126" s="2" t="s">
        <v>109</v>
      </c>
      <c r="F126" s="18" t="str">
        <f>CONCATENATE(D126,"-",E126)</f>
        <v>New Delhi-Food &amp; Beverages</v>
      </c>
      <c r="G126" s="2" t="s">
        <v>591</v>
      </c>
      <c r="H126" s="2" t="s">
        <v>592</v>
      </c>
      <c r="I126" s="2" t="s">
        <v>593</v>
      </c>
      <c r="J126" s="2" t="s">
        <v>113</v>
      </c>
      <c r="K126" s="2" t="s">
        <v>286</v>
      </c>
      <c r="L126" s="2">
        <v>4</v>
      </c>
      <c r="M126" s="7" t="str">
        <f>IF(AND(J126&gt;4500000,OR(D126="Bangalore",D126="Pune",D126="Mumbai",D126="Delhi")),"CAT A",IF(AND(J126&gt;450000,OR(D126="Gurugram",D126="Surat",D126="Jaipur",D126="Hyderabad")),"CAT B","CAT C"))</f>
        <v>CAT C</v>
      </c>
      <c r="N126" s="26" t="str">
        <f>_xlfn.XLOOKUP(D126,Tier!A:A,Tier!B:B)</f>
        <v>Tier 1</v>
      </c>
      <c r="O126" s="7"/>
      <c r="P126" s="7"/>
      <c r="Q126" s="7"/>
      <c r="R126" s="7"/>
      <c r="S126" s="7"/>
      <c r="T126" s="7"/>
      <c r="U126" s="7"/>
      <c r="V126" s="7"/>
      <c r="W126" s="7"/>
      <c r="X126" s="7"/>
      <c r="Y126" s="7"/>
      <c r="Z126" s="7"/>
      <c r="AA126" s="8"/>
    </row>
    <row r="127" spans="1:27">
      <c r="A127" s="1" t="s">
        <v>594</v>
      </c>
      <c r="B127" s="2">
        <v>2014</v>
      </c>
      <c r="C127" s="18" t="str">
        <f>LEFT(B127,3)</f>
        <v>201</v>
      </c>
      <c r="D127" s="2" t="s">
        <v>434</v>
      </c>
      <c r="E127" s="2" t="s">
        <v>41</v>
      </c>
      <c r="F127" s="18" t="str">
        <f>CONCATENATE(D127,"-",E127)</f>
        <v>Pune-FinTech</v>
      </c>
      <c r="G127" s="2" t="s">
        <v>595</v>
      </c>
      <c r="H127" s="2" t="s">
        <v>596</v>
      </c>
      <c r="I127" s="2" t="s">
        <v>597</v>
      </c>
      <c r="J127" s="2" t="s">
        <v>113</v>
      </c>
      <c r="K127" s="2" t="s">
        <v>286</v>
      </c>
      <c r="L127" s="2">
        <v>4</v>
      </c>
      <c r="M127" s="7" t="str">
        <f>IF(AND(J127&gt;4500000,OR(D127="Bangalore",D127="Pune",D127="Mumbai",D127="Delhi")),"CAT A",IF(AND(J127&gt;450000,OR(D127="Gurugram",D127="Surat",D127="Jaipur",D127="Hyderabad")),"CAT B","CAT C"))</f>
        <v>CAT A</v>
      </c>
      <c r="N127" s="26" t="str">
        <f>_xlfn.XLOOKUP(D127,Tier!A:A,Tier!B:B)</f>
        <v>Tier 1</v>
      </c>
      <c r="O127" s="7"/>
      <c r="P127" s="7"/>
      <c r="Q127" s="7"/>
      <c r="R127" s="7"/>
      <c r="S127" s="7"/>
      <c r="T127" s="7"/>
      <c r="U127" s="7"/>
      <c r="V127" s="7"/>
      <c r="W127" s="7"/>
      <c r="X127" s="7"/>
      <c r="Y127" s="7"/>
      <c r="Z127" s="7"/>
      <c r="AA127" s="8"/>
    </row>
    <row r="128" spans="1:27">
      <c r="A128" s="1" t="s">
        <v>598</v>
      </c>
      <c r="B128" s="2">
        <v>2018</v>
      </c>
      <c r="C128" s="18" t="str">
        <f>LEFT(B128,3)</f>
        <v>201</v>
      </c>
      <c r="D128" s="2" t="s">
        <v>15</v>
      </c>
      <c r="E128" s="2" t="s">
        <v>599</v>
      </c>
      <c r="F128" s="18" t="str">
        <f>CONCATENATE(D128,"-",E128)</f>
        <v>Bangalore-Content creation</v>
      </c>
      <c r="G128" s="2" t="s">
        <v>600</v>
      </c>
      <c r="H128" s="2" t="s">
        <v>601</v>
      </c>
      <c r="I128" s="2" t="s">
        <v>602</v>
      </c>
      <c r="J128" s="2" t="s">
        <v>113</v>
      </c>
      <c r="K128" s="7"/>
      <c r="L128" s="2">
        <v>3</v>
      </c>
      <c r="M128" s="7" t="str">
        <f>IF(AND(J128&gt;4500000,OR(D128="Bangalore",D128="Pune",D128="Mumbai",D128="Delhi")),"CAT A",IF(AND(J128&gt;450000,OR(D128="Gurugram",D128="Surat",D128="Jaipur",D128="Hyderabad")),"CAT B","CAT C"))</f>
        <v>CAT A</v>
      </c>
      <c r="N128" s="26" t="str">
        <f>_xlfn.XLOOKUP(D128,Tier!A:A,Tier!B:B)</f>
        <v>Tier 1</v>
      </c>
      <c r="O128" s="7"/>
      <c r="P128" s="7"/>
      <c r="Q128" s="7"/>
      <c r="R128" s="7"/>
      <c r="S128" s="7"/>
      <c r="T128" s="7"/>
      <c r="U128" s="7"/>
      <c r="V128" s="7"/>
      <c r="W128" s="7"/>
      <c r="X128" s="7"/>
      <c r="Y128" s="7"/>
      <c r="Z128" s="7"/>
      <c r="AA128" s="8"/>
    </row>
    <row r="129" spans="1:27">
      <c r="A129" s="1" t="s">
        <v>603</v>
      </c>
      <c r="B129" s="2">
        <v>2018</v>
      </c>
      <c r="C129" s="18" t="str">
        <f>LEFT(B129,3)</f>
        <v>201</v>
      </c>
      <c r="D129" s="2" t="s">
        <v>15</v>
      </c>
      <c r="E129" s="2" t="s">
        <v>604</v>
      </c>
      <c r="F129" s="18" t="str">
        <f>CONCATENATE(D129,"-",E129)</f>
        <v>Bangalore-Augmented reality</v>
      </c>
      <c r="G129" s="2" t="s">
        <v>605</v>
      </c>
      <c r="H129" s="2" t="s">
        <v>606</v>
      </c>
      <c r="I129" s="2" t="s">
        <v>607</v>
      </c>
      <c r="J129" s="2" t="s">
        <v>113</v>
      </c>
      <c r="K129" s="7"/>
      <c r="L129" s="2">
        <v>3</v>
      </c>
      <c r="M129" s="7" t="str">
        <f>IF(AND(J129&gt;4500000,OR(D129="Bangalore",D129="Pune",D129="Mumbai",D129="Delhi")),"CAT A",IF(AND(J129&gt;450000,OR(D129="Gurugram",D129="Surat",D129="Jaipur",D129="Hyderabad")),"CAT B","CAT C"))</f>
        <v>CAT A</v>
      </c>
      <c r="N129" s="26" t="str">
        <f>_xlfn.XLOOKUP(D129,Tier!A:A,Tier!B:B)</f>
        <v>Tier 1</v>
      </c>
      <c r="O129" s="7"/>
      <c r="P129" s="7"/>
      <c r="Q129" s="7"/>
      <c r="R129" s="7"/>
      <c r="S129" s="7"/>
      <c r="T129" s="7"/>
      <c r="U129" s="7"/>
      <c r="V129" s="7"/>
      <c r="W129" s="7"/>
      <c r="X129" s="7"/>
      <c r="Y129" s="7"/>
      <c r="Z129" s="7"/>
      <c r="AA129" s="8"/>
    </row>
    <row r="130" spans="1:27">
      <c r="A130" s="1" t="s">
        <v>608</v>
      </c>
      <c r="B130" s="2">
        <v>2018</v>
      </c>
      <c r="C130" s="18" t="str">
        <f>LEFT(B130,3)</f>
        <v>201</v>
      </c>
      <c r="D130" s="2" t="s">
        <v>15</v>
      </c>
      <c r="E130" s="2" t="s">
        <v>609</v>
      </c>
      <c r="F130" s="18" t="str">
        <f>CONCATENATE(D130,"-",E130)</f>
        <v>Bangalore-Rental space</v>
      </c>
      <c r="G130" s="2" t="s">
        <v>610</v>
      </c>
      <c r="H130" s="2" t="s">
        <v>611</v>
      </c>
      <c r="I130" s="2" t="s">
        <v>612</v>
      </c>
      <c r="J130" s="2" t="s">
        <v>113</v>
      </c>
      <c r="K130" s="2" t="s">
        <v>286</v>
      </c>
      <c r="L130" s="2">
        <v>3</v>
      </c>
      <c r="M130" s="7" t="str">
        <f>IF(AND(J130&gt;4500000,OR(D130="Bangalore",D130="Pune",D130="Mumbai",D130="Delhi")),"CAT A",IF(AND(J130&gt;450000,OR(D130="Gurugram",D130="Surat",D130="Jaipur",D130="Hyderabad")),"CAT B","CAT C"))</f>
        <v>CAT A</v>
      </c>
      <c r="N130" s="26" t="str">
        <f>_xlfn.XLOOKUP(D130,Tier!A:A,Tier!B:B)</f>
        <v>Tier 1</v>
      </c>
      <c r="O130" s="7"/>
      <c r="P130" s="7"/>
      <c r="Q130" s="7"/>
      <c r="R130" s="7"/>
      <c r="S130" s="7"/>
      <c r="T130" s="7"/>
      <c r="U130" s="7"/>
      <c r="V130" s="7"/>
      <c r="W130" s="7"/>
      <c r="X130" s="7"/>
      <c r="Y130" s="7"/>
      <c r="Z130" s="7"/>
      <c r="AA130" s="8"/>
    </row>
    <row r="131" spans="1:27">
      <c r="A131" s="1" t="s">
        <v>613</v>
      </c>
      <c r="B131" s="2">
        <v>2015</v>
      </c>
      <c r="C131" s="18" t="str">
        <f>LEFT(B131,3)</f>
        <v>201</v>
      </c>
      <c r="D131" s="2" t="s">
        <v>15</v>
      </c>
      <c r="E131" s="2" t="s">
        <v>513</v>
      </c>
      <c r="F131" s="18" t="str">
        <f>CONCATENATE(D131,"-",E131)</f>
        <v>Bangalore-AI startup</v>
      </c>
      <c r="G131" s="2" t="s">
        <v>614</v>
      </c>
      <c r="H131" s="2" t="s">
        <v>615</v>
      </c>
      <c r="I131" s="2" t="s">
        <v>616</v>
      </c>
      <c r="J131" s="2" t="s">
        <v>113</v>
      </c>
      <c r="K131" s="7"/>
      <c r="L131" s="2">
        <v>3</v>
      </c>
      <c r="M131" s="7" t="str">
        <f>IF(AND(J131&gt;4500000,OR(D131="Bangalore",D131="Pune",D131="Mumbai",D131="Delhi")),"CAT A",IF(AND(J131&gt;450000,OR(D131="Gurugram",D131="Surat",D131="Jaipur",D131="Hyderabad")),"CAT B","CAT C"))</f>
        <v>CAT A</v>
      </c>
      <c r="N131" s="26" t="str">
        <f>_xlfn.XLOOKUP(D131,Tier!A:A,Tier!B:B)</f>
        <v>Tier 1</v>
      </c>
      <c r="O131" s="7"/>
      <c r="P131" s="7"/>
      <c r="Q131" s="7"/>
      <c r="R131" s="7"/>
      <c r="S131" s="7"/>
      <c r="T131" s="7"/>
      <c r="U131" s="7"/>
      <c r="V131" s="7"/>
      <c r="W131" s="7"/>
      <c r="X131" s="7"/>
      <c r="Y131" s="7"/>
      <c r="Z131" s="7"/>
      <c r="AA131" s="8"/>
    </row>
    <row r="132" spans="1:27">
      <c r="A132" s="1" t="s">
        <v>617</v>
      </c>
      <c r="B132" s="2">
        <v>2016</v>
      </c>
      <c r="C132" s="18" t="str">
        <f>LEFT(B132,3)</f>
        <v>201</v>
      </c>
      <c r="D132" s="2" t="s">
        <v>21</v>
      </c>
      <c r="E132" s="2" t="s">
        <v>41</v>
      </c>
      <c r="F132" s="18" t="str">
        <f>CONCATENATE(D132,"-",E132)</f>
        <v>Mumbai-FinTech</v>
      </c>
      <c r="G132" s="2" t="s">
        <v>618</v>
      </c>
      <c r="H132" s="2" t="s">
        <v>619</v>
      </c>
      <c r="I132" s="7"/>
      <c r="J132" s="2" t="s">
        <v>113</v>
      </c>
      <c r="K132" s="2" t="s">
        <v>487</v>
      </c>
      <c r="L132" s="2">
        <v>3</v>
      </c>
      <c r="M132" s="7" t="str">
        <f>IF(AND(J132&gt;4500000,OR(D132="Bangalore",D132="Pune",D132="Mumbai",D132="Delhi")),"CAT A",IF(AND(J132&gt;450000,OR(D132="Gurugram",D132="Surat",D132="Jaipur",D132="Hyderabad")),"CAT B","CAT C"))</f>
        <v>CAT A</v>
      </c>
      <c r="N132" s="26" t="str">
        <f>_xlfn.XLOOKUP(D132,Tier!A:A,Tier!B:B)</f>
        <v>Tier 1</v>
      </c>
      <c r="O132" s="7"/>
      <c r="P132" s="7"/>
      <c r="Q132" s="7"/>
      <c r="R132" s="7"/>
      <c r="S132" s="7"/>
      <c r="T132" s="7"/>
      <c r="U132" s="7"/>
      <c r="V132" s="7"/>
      <c r="W132" s="7"/>
      <c r="X132" s="7"/>
      <c r="Y132" s="7"/>
      <c r="Z132" s="7"/>
      <c r="AA132" s="8"/>
    </row>
    <row r="133" spans="1:27">
      <c r="A133" s="1" t="s">
        <v>620</v>
      </c>
      <c r="B133" s="2">
        <v>2014</v>
      </c>
      <c r="C133" s="18" t="str">
        <f>LEFT(B133,3)</f>
        <v>201</v>
      </c>
      <c r="D133" s="2" t="s">
        <v>59</v>
      </c>
      <c r="E133" s="2" t="s">
        <v>621</v>
      </c>
      <c r="F133" s="18" t="str">
        <f>CONCATENATE(D133,"-",E133)</f>
        <v>New Delhi-B2B service</v>
      </c>
      <c r="G133" s="2" t="s">
        <v>622</v>
      </c>
      <c r="H133" s="2" t="s">
        <v>623</v>
      </c>
      <c r="I133" s="2" t="s">
        <v>624</v>
      </c>
      <c r="J133" s="2" t="s">
        <v>113</v>
      </c>
      <c r="K133" s="7"/>
      <c r="L133" s="2">
        <v>3</v>
      </c>
      <c r="M133" s="7" t="str">
        <f>IF(AND(J133&gt;4500000,OR(D133="Bangalore",D133="Pune",D133="Mumbai",D133="Delhi")),"CAT A",IF(AND(J133&gt;450000,OR(D133="Gurugram",D133="Surat",D133="Jaipur",D133="Hyderabad")),"CAT B","CAT C"))</f>
        <v>CAT C</v>
      </c>
      <c r="N133" s="26" t="str">
        <f>_xlfn.XLOOKUP(D133,Tier!A:A,Tier!B:B)</f>
        <v>Tier 1</v>
      </c>
      <c r="O133" s="7"/>
      <c r="P133" s="7"/>
      <c r="Q133" s="7"/>
      <c r="R133" s="7"/>
      <c r="S133" s="7"/>
      <c r="T133" s="7"/>
      <c r="U133" s="7"/>
      <c r="V133" s="7"/>
      <c r="W133" s="7"/>
      <c r="X133" s="7"/>
      <c r="Y133" s="7"/>
      <c r="Z133" s="7"/>
      <c r="AA133" s="8"/>
    </row>
    <row r="134" spans="1:27">
      <c r="A134" s="1" t="s">
        <v>625</v>
      </c>
      <c r="B134" s="2">
        <v>2015</v>
      </c>
      <c r="C134" s="18" t="str">
        <f>LEFT(B134,3)</f>
        <v>201</v>
      </c>
      <c r="D134" s="2" t="s">
        <v>59</v>
      </c>
      <c r="E134" s="2" t="s">
        <v>626</v>
      </c>
      <c r="F134" s="18" t="str">
        <f>CONCATENATE(D134,"-",E134)</f>
        <v>New Delhi-Podcast</v>
      </c>
      <c r="G134" s="2" t="s">
        <v>627</v>
      </c>
      <c r="H134" s="2" t="s">
        <v>628</v>
      </c>
      <c r="I134" s="2" t="s">
        <v>629</v>
      </c>
      <c r="J134" s="2" t="s">
        <v>113</v>
      </c>
      <c r="K134" s="7"/>
      <c r="L134" s="2">
        <v>2</v>
      </c>
      <c r="M134" s="7" t="str">
        <f>IF(AND(J134&gt;4500000,OR(D134="Bangalore",D134="Pune",D134="Mumbai",D134="Delhi")),"CAT A",IF(AND(J134&gt;450000,OR(D134="Gurugram",D134="Surat",D134="Jaipur",D134="Hyderabad")),"CAT B","CAT C"))</f>
        <v>CAT C</v>
      </c>
      <c r="N134" s="26" t="str">
        <f>_xlfn.XLOOKUP(D134,Tier!A:A,Tier!B:B)</f>
        <v>Tier 1</v>
      </c>
      <c r="O134" s="7"/>
      <c r="P134" s="7"/>
      <c r="Q134" s="7"/>
      <c r="R134" s="7"/>
      <c r="S134" s="7"/>
      <c r="T134" s="7"/>
      <c r="U134" s="7"/>
      <c r="V134" s="7"/>
      <c r="W134" s="7"/>
      <c r="X134" s="7"/>
      <c r="Y134" s="7"/>
      <c r="Z134" s="7"/>
      <c r="AA134" s="8"/>
    </row>
    <row r="135" spans="1:27">
      <c r="A135" s="1" t="s">
        <v>630</v>
      </c>
      <c r="B135" s="2">
        <v>2019</v>
      </c>
      <c r="C135" s="18" t="str">
        <f>LEFT(B135,3)</f>
        <v>201</v>
      </c>
      <c r="D135" s="2" t="s">
        <v>59</v>
      </c>
      <c r="E135" s="2" t="s">
        <v>631</v>
      </c>
      <c r="F135" s="18" t="str">
        <f>CONCATENATE(D135,"-",E135)</f>
        <v>New Delhi-Battery</v>
      </c>
      <c r="G135" s="2" t="s">
        <v>632</v>
      </c>
      <c r="H135" s="2" t="s">
        <v>633</v>
      </c>
      <c r="I135" s="2" t="s">
        <v>634</v>
      </c>
      <c r="J135" s="2" t="s">
        <v>113</v>
      </c>
      <c r="K135" s="2" t="s">
        <v>26</v>
      </c>
      <c r="L135" s="2">
        <v>2</v>
      </c>
      <c r="M135" s="7" t="str">
        <f>IF(AND(J135&gt;4500000,OR(D135="Bangalore",D135="Pune",D135="Mumbai",D135="Delhi")),"CAT A",IF(AND(J135&gt;450000,OR(D135="Gurugram",D135="Surat",D135="Jaipur",D135="Hyderabad")),"CAT B","CAT C"))</f>
        <v>CAT C</v>
      </c>
      <c r="N135" s="26" t="str">
        <f>_xlfn.XLOOKUP(D135,Tier!A:A,Tier!B:B)</f>
        <v>Tier 1</v>
      </c>
      <c r="O135" s="7"/>
      <c r="P135" s="7"/>
      <c r="Q135" s="7"/>
      <c r="R135" s="7"/>
      <c r="S135" s="7"/>
      <c r="T135" s="7"/>
      <c r="U135" s="7"/>
      <c r="V135" s="7"/>
      <c r="W135" s="7"/>
      <c r="X135" s="7"/>
      <c r="Y135" s="7"/>
      <c r="Z135" s="7"/>
      <c r="AA135" s="8"/>
    </row>
    <row r="136" spans="1:27">
      <c r="A136" s="1" t="s">
        <v>635</v>
      </c>
      <c r="B136" s="2">
        <v>2019</v>
      </c>
      <c r="C136" s="18" t="str">
        <f>LEFT(B136,3)</f>
        <v>201</v>
      </c>
      <c r="D136" s="2" t="s">
        <v>21</v>
      </c>
      <c r="E136" s="2" t="s">
        <v>83</v>
      </c>
      <c r="F136" s="18" t="str">
        <f>CONCATENATE(D136,"-",E136)</f>
        <v>Mumbai-Healthcare</v>
      </c>
      <c r="G136" s="2" t="s">
        <v>636</v>
      </c>
      <c r="H136" s="2" t="s">
        <v>490</v>
      </c>
      <c r="I136" s="2" t="s">
        <v>637</v>
      </c>
      <c r="J136" s="2" t="s">
        <v>113</v>
      </c>
      <c r="K136" s="7"/>
      <c r="L136" s="2">
        <v>2</v>
      </c>
      <c r="M136" s="7" t="str">
        <f>IF(AND(J136&gt;4500000,OR(D136="Bangalore",D136="Pune",D136="Mumbai",D136="Delhi")),"CAT A",IF(AND(J136&gt;450000,OR(D136="Gurugram",D136="Surat",D136="Jaipur",D136="Hyderabad")),"CAT B","CAT C"))</f>
        <v>CAT A</v>
      </c>
      <c r="N136" s="26" t="str">
        <f>_xlfn.XLOOKUP(D136,Tier!A:A,Tier!B:B)</f>
        <v>Tier 1</v>
      </c>
      <c r="O136" s="7"/>
      <c r="P136" s="7"/>
      <c r="Q136" s="7"/>
      <c r="R136" s="7"/>
      <c r="S136" s="7"/>
      <c r="T136" s="7"/>
      <c r="U136" s="7"/>
      <c r="V136" s="7"/>
      <c r="W136" s="7"/>
      <c r="X136" s="7"/>
      <c r="Y136" s="7"/>
      <c r="Z136" s="7"/>
      <c r="AA136" s="8"/>
    </row>
    <row r="137" spans="1:27">
      <c r="A137" s="1" t="s">
        <v>638</v>
      </c>
      <c r="B137" s="2">
        <v>2014</v>
      </c>
      <c r="C137" s="18" t="str">
        <f>LEFT(B137,3)</f>
        <v>201</v>
      </c>
      <c r="D137" s="2" t="s">
        <v>15</v>
      </c>
      <c r="E137" s="2" t="s">
        <v>639</v>
      </c>
      <c r="F137" s="18" t="str">
        <f>CONCATENATE(D137,"-",E137)</f>
        <v>Bangalore-Dating</v>
      </c>
      <c r="G137" s="2" t="s">
        <v>640</v>
      </c>
      <c r="H137" s="2" t="s">
        <v>641</v>
      </c>
      <c r="I137" s="2" t="s">
        <v>642</v>
      </c>
      <c r="J137" s="2" t="s">
        <v>113</v>
      </c>
      <c r="K137" s="2" t="s">
        <v>286</v>
      </c>
      <c r="L137" s="2">
        <v>2</v>
      </c>
      <c r="M137" s="7" t="str">
        <f>IF(AND(J137&gt;4500000,OR(D137="Bangalore",D137="Pune",D137="Mumbai",D137="Delhi")),"CAT A",IF(AND(J137&gt;450000,OR(D137="Gurugram",D137="Surat",D137="Jaipur",D137="Hyderabad")),"CAT B","CAT C"))</f>
        <v>CAT A</v>
      </c>
      <c r="N137" s="26" t="str">
        <f>_xlfn.XLOOKUP(D137,Tier!A:A,Tier!B:B)</f>
        <v>Tier 1</v>
      </c>
      <c r="O137" s="7"/>
      <c r="P137" s="7"/>
      <c r="Q137" s="7"/>
      <c r="R137" s="7"/>
      <c r="S137" s="7"/>
      <c r="T137" s="7"/>
      <c r="U137" s="7"/>
      <c r="V137" s="7"/>
      <c r="W137" s="7"/>
      <c r="X137" s="7"/>
      <c r="Y137" s="7"/>
      <c r="Z137" s="7"/>
      <c r="AA137" s="8"/>
    </row>
    <row r="138" spans="1:27">
      <c r="A138" s="1" t="s">
        <v>643</v>
      </c>
      <c r="B138" s="2">
        <v>2019</v>
      </c>
      <c r="C138" s="18" t="str">
        <f>LEFT(B138,3)</f>
        <v>201</v>
      </c>
      <c r="D138" s="2" t="s">
        <v>77</v>
      </c>
      <c r="E138" s="2" t="s">
        <v>131</v>
      </c>
      <c r="F138" s="18" t="str">
        <f>CONCATENATE(D138,"-",E138)</f>
        <v>Noida-EdTech</v>
      </c>
      <c r="G138" s="2" t="s">
        <v>644</v>
      </c>
      <c r="H138" s="2" t="s">
        <v>645</v>
      </c>
      <c r="I138" s="2" t="s">
        <v>529</v>
      </c>
      <c r="J138" s="2" t="s">
        <v>113</v>
      </c>
      <c r="K138" s="2" t="s">
        <v>286</v>
      </c>
      <c r="L138" s="2">
        <v>1</v>
      </c>
      <c r="M138" s="7" t="str">
        <f>IF(AND(J138&gt;4500000,OR(D138="Bangalore",D138="Pune",D138="Mumbai",D138="Delhi")),"CAT A",IF(AND(J138&gt;450000,OR(D138="Gurugram",D138="Surat",D138="Jaipur",D138="Hyderabad")),"CAT B","CAT C"))</f>
        <v>CAT C</v>
      </c>
      <c r="N138" s="26" t="str">
        <f>_xlfn.XLOOKUP(D138,Tier!A:A,Tier!B:B)</f>
        <v>Tier 1</v>
      </c>
      <c r="O138" s="7"/>
      <c r="P138" s="7"/>
      <c r="Q138" s="7"/>
      <c r="R138" s="7"/>
      <c r="S138" s="7"/>
      <c r="T138" s="7"/>
      <c r="U138" s="7"/>
      <c r="V138" s="7"/>
      <c r="W138" s="7"/>
      <c r="X138" s="7"/>
      <c r="Y138" s="7"/>
      <c r="Z138" s="7"/>
      <c r="AA138" s="8"/>
    </row>
    <row r="139" spans="1:27">
      <c r="A139" s="1" t="s">
        <v>646</v>
      </c>
      <c r="B139" s="2">
        <v>2018</v>
      </c>
      <c r="C139" s="18" t="str">
        <f>LEFT(B139,3)</f>
        <v>201</v>
      </c>
      <c r="D139" s="2" t="s">
        <v>21</v>
      </c>
      <c r="E139" s="2" t="s">
        <v>647</v>
      </c>
      <c r="F139" s="18" t="str">
        <f>CONCATENATE(D139,"-",E139)</f>
        <v>Mumbai-Health care</v>
      </c>
      <c r="G139" s="2" t="s">
        <v>648</v>
      </c>
      <c r="H139" s="2" t="s">
        <v>649</v>
      </c>
      <c r="I139" s="2" t="s">
        <v>650</v>
      </c>
      <c r="J139" s="2" t="s">
        <v>113</v>
      </c>
      <c r="K139" s="2" t="s">
        <v>26</v>
      </c>
      <c r="L139" s="2">
        <v>1</v>
      </c>
      <c r="M139" s="7" t="str">
        <f>IF(AND(J139&gt;4500000,OR(D139="Bangalore",D139="Pune",D139="Mumbai",D139="Delhi")),"CAT A",IF(AND(J139&gt;450000,OR(D139="Gurugram",D139="Surat",D139="Jaipur",D139="Hyderabad")),"CAT B","CAT C"))</f>
        <v>CAT A</v>
      </c>
      <c r="N139" s="26" t="str">
        <f>_xlfn.XLOOKUP(D139,Tier!A:A,Tier!B:B)</f>
        <v>Tier 1</v>
      </c>
      <c r="O139" s="7"/>
      <c r="P139" s="7"/>
      <c r="Q139" s="7"/>
      <c r="R139" s="7"/>
      <c r="S139" s="7"/>
      <c r="T139" s="7"/>
      <c r="U139" s="7"/>
      <c r="V139" s="7"/>
      <c r="W139" s="7"/>
      <c r="X139" s="7"/>
      <c r="Y139" s="7"/>
      <c r="Z139" s="7"/>
      <c r="AA139" s="8"/>
    </row>
    <row r="140" spans="1:27">
      <c r="A140" s="1" t="s">
        <v>651</v>
      </c>
      <c r="B140" s="2">
        <v>2018</v>
      </c>
      <c r="C140" s="18" t="str">
        <f>LEFT(B140,3)</f>
        <v>201</v>
      </c>
      <c r="D140" s="2" t="s">
        <v>59</v>
      </c>
      <c r="E140" s="2" t="s">
        <v>41</v>
      </c>
      <c r="F140" s="18" t="str">
        <f>CONCATENATE(D140,"-",E140)</f>
        <v>New Delhi-FinTech</v>
      </c>
      <c r="G140" s="2" t="s">
        <v>652</v>
      </c>
      <c r="H140" s="2" t="s">
        <v>653</v>
      </c>
      <c r="I140" s="2" t="s">
        <v>654</v>
      </c>
      <c r="J140" s="2" t="s">
        <v>113</v>
      </c>
      <c r="K140" s="7"/>
      <c r="L140" s="2">
        <v>1</v>
      </c>
      <c r="M140" s="7" t="str">
        <f>IF(AND(J140&gt;4500000,OR(D140="Bangalore",D140="Pune",D140="Mumbai",D140="Delhi")),"CAT A",IF(AND(J140&gt;450000,OR(D140="Gurugram",D140="Surat",D140="Jaipur",D140="Hyderabad")),"CAT B","CAT C"))</f>
        <v>CAT C</v>
      </c>
      <c r="N140" s="26" t="str">
        <f>_xlfn.XLOOKUP(D140,Tier!A:A,Tier!B:B)</f>
        <v>Tier 1</v>
      </c>
      <c r="O140" s="7"/>
      <c r="P140" s="7"/>
      <c r="Q140" s="7"/>
      <c r="R140" s="7"/>
      <c r="S140" s="7"/>
      <c r="T140" s="7"/>
      <c r="U140" s="7"/>
      <c r="V140" s="7"/>
      <c r="W140" s="7"/>
      <c r="X140" s="7"/>
      <c r="Y140" s="7"/>
      <c r="Z140" s="7"/>
      <c r="AA140" s="8"/>
    </row>
    <row r="141" spans="1:27">
      <c r="A141" s="1" t="s">
        <v>655</v>
      </c>
      <c r="B141" s="2">
        <v>2016</v>
      </c>
      <c r="C141" s="18" t="str">
        <f>LEFT(B141,3)</f>
        <v>201</v>
      </c>
      <c r="D141" s="2" t="s">
        <v>21</v>
      </c>
      <c r="E141" s="2" t="s">
        <v>656</v>
      </c>
      <c r="F141" s="18" t="str">
        <f>CONCATENATE(D141,"-",E141)</f>
        <v>Mumbai-Fashion and lifestyle</v>
      </c>
      <c r="G141" s="2" t="s">
        <v>657</v>
      </c>
      <c r="H141" s="2" t="s">
        <v>658</v>
      </c>
      <c r="I141" s="2" t="s">
        <v>659</v>
      </c>
      <c r="J141" s="2" t="s">
        <v>113</v>
      </c>
      <c r="K141" s="2" t="s">
        <v>26</v>
      </c>
      <c r="L141" s="2">
        <v>1</v>
      </c>
      <c r="M141" s="7" t="str">
        <f>IF(AND(J141&gt;4500000,OR(D141="Bangalore",D141="Pune",D141="Mumbai",D141="Delhi")),"CAT A",IF(AND(J141&gt;450000,OR(D141="Gurugram",D141="Surat",D141="Jaipur",D141="Hyderabad")),"CAT B","CAT C"))</f>
        <v>CAT A</v>
      </c>
      <c r="N141" s="26" t="str">
        <f>_xlfn.XLOOKUP(D141,Tier!A:A,Tier!B:B)</f>
        <v>Tier 1</v>
      </c>
      <c r="O141" s="7"/>
      <c r="P141" s="7"/>
      <c r="Q141" s="7"/>
      <c r="R141" s="7"/>
      <c r="S141" s="7"/>
      <c r="T141" s="7"/>
      <c r="U141" s="7"/>
      <c r="V141" s="7"/>
      <c r="W141" s="7"/>
      <c r="X141" s="7"/>
      <c r="Y141" s="7"/>
      <c r="Z141" s="7"/>
      <c r="AA141" s="8"/>
    </row>
    <row r="142" spans="1:27">
      <c r="A142" s="1" t="s">
        <v>660</v>
      </c>
      <c r="B142" s="2">
        <v>2016</v>
      </c>
      <c r="C142" s="18" t="str">
        <f>LEFT(B142,3)</f>
        <v>201</v>
      </c>
      <c r="D142" s="2" t="s">
        <v>15</v>
      </c>
      <c r="E142" s="2" t="s">
        <v>41</v>
      </c>
      <c r="F142" s="18" t="str">
        <f>CONCATENATE(D142,"-",E142)</f>
        <v>Bangalore-FinTech</v>
      </c>
      <c r="G142" s="2" t="s">
        <v>661</v>
      </c>
      <c r="H142" s="2" t="s">
        <v>662</v>
      </c>
      <c r="I142" s="2" t="s">
        <v>663</v>
      </c>
      <c r="J142" s="2" t="s">
        <v>113</v>
      </c>
      <c r="K142" s="7"/>
      <c r="L142" s="2">
        <v>1</v>
      </c>
      <c r="M142" s="7" t="str">
        <f>IF(AND(J142&gt;4500000,OR(D142="Bangalore",D142="Pune",D142="Mumbai",D142="Delhi")),"CAT A",IF(AND(J142&gt;450000,OR(D142="Gurugram",D142="Surat",D142="Jaipur",D142="Hyderabad")),"CAT B","CAT C"))</f>
        <v>CAT A</v>
      </c>
      <c r="N142" s="26" t="str">
        <f>_xlfn.XLOOKUP(D142,Tier!A:A,Tier!B:B)</f>
        <v>Tier 1</v>
      </c>
      <c r="O142" s="7"/>
      <c r="P142" s="7"/>
      <c r="Q142" s="7"/>
      <c r="R142" s="7"/>
      <c r="S142" s="7"/>
      <c r="T142" s="7"/>
      <c r="U142" s="7"/>
      <c r="V142" s="7"/>
      <c r="W142" s="7"/>
      <c r="X142" s="7"/>
      <c r="Y142" s="7"/>
      <c r="Z142" s="7"/>
      <c r="AA142" s="8"/>
    </row>
    <row r="143" spans="1:27">
      <c r="A143" s="1" t="s">
        <v>664</v>
      </c>
      <c r="B143" s="2">
        <v>2018</v>
      </c>
      <c r="C143" s="18" t="str">
        <f>LEFT(B143,3)</f>
        <v>201</v>
      </c>
      <c r="D143" s="2" t="s">
        <v>15</v>
      </c>
      <c r="E143" s="2" t="s">
        <v>665</v>
      </c>
      <c r="F143" s="18" t="str">
        <f>CONCATENATE(D143,"-",E143)</f>
        <v>Bangalore-Social network</v>
      </c>
      <c r="G143" s="2" t="s">
        <v>666</v>
      </c>
      <c r="H143" s="2" t="s">
        <v>667</v>
      </c>
      <c r="I143" s="2" t="s">
        <v>668</v>
      </c>
      <c r="J143" s="2" t="s">
        <v>113</v>
      </c>
      <c r="K143" s="7"/>
      <c r="L143" s="2">
        <v>1</v>
      </c>
      <c r="M143" s="7" t="str">
        <f>IF(AND(J143&gt;4500000,OR(D143="Bangalore",D143="Pune",D143="Mumbai",D143="Delhi")),"CAT A",IF(AND(J143&gt;450000,OR(D143="Gurugram",D143="Surat",D143="Jaipur",D143="Hyderabad")),"CAT B","CAT C"))</f>
        <v>CAT A</v>
      </c>
      <c r="N143" s="26" t="str">
        <f>_xlfn.XLOOKUP(D143,Tier!A:A,Tier!B:B)</f>
        <v>Tier 1</v>
      </c>
      <c r="O143" s="7"/>
      <c r="P143" s="7"/>
      <c r="Q143" s="7"/>
      <c r="R143" s="7"/>
      <c r="S143" s="7"/>
      <c r="T143" s="7"/>
      <c r="U143" s="7"/>
      <c r="V143" s="7"/>
      <c r="W143" s="7"/>
      <c r="X143" s="7"/>
      <c r="Y143" s="7"/>
      <c r="Z143" s="7"/>
      <c r="AA143" s="8"/>
    </row>
    <row r="144" spans="1:27">
      <c r="A144" s="1" t="s">
        <v>669</v>
      </c>
      <c r="B144" s="2">
        <v>2019</v>
      </c>
      <c r="C144" s="18" t="str">
        <f>LEFT(B144,3)</f>
        <v>201</v>
      </c>
      <c r="D144" s="2" t="s">
        <v>21</v>
      </c>
      <c r="E144" s="2" t="s">
        <v>670</v>
      </c>
      <c r="F144" s="18" t="str">
        <f>CONCATENATE(D144,"-",E144)</f>
        <v>Mumbai-Advisory firm</v>
      </c>
      <c r="G144" s="2" t="s">
        <v>671</v>
      </c>
      <c r="H144" s="2" t="s">
        <v>672</v>
      </c>
      <c r="I144" s="2" t="s">
        <v>673</v>
      </c>
      <c r="J144" s="2" t="s">
        <v>113</v>
      </c>
      <c r="K144" s="2" t="s">
        <v>487</v>
      </c>
      <c r="L144" s="2">
        <v>1</v>
      </c>
      <c r="M144" s="7" t="str">
        <f>IF(AND(J144&gt;4500000,OR(D144="Bangalore",D144="Pune",D144="Mumbai",D144="Delhi")),"CAT A",IF(AND(J144&gt;450000,OR(D144="Gurugram",D144="Surat",D144="Jaipur",D144="Hyderabad")),"CAT B","CAT C"))</f>
        <v>CAT A</v>
      </c>
      <c r="N144" s="26" t="str">
        <f>_xlfn.XLOOKUP(D144,Tier!A:A,Tier!B:B)</f>
        <v>Tier 1</v>
      </c>
      <c r="O144" s="7"/>
      <c r="P144" s="7"/>
      <c r="Q144" s="7"/>
      <c r="R144" s="7"/>
      <c r="S144" s="7"/>
      <c r="T144" s="7"/>
      <c r="U144" s="7"/>
      <c r="V144" s="7"/>
      <c r="W144" s="7"/>
      <c r="X144" s="7"/>
      <c r="Y144" s="7"/>
      <c r="Z144" s="7"/>
      <c r="AA144" s="8"/>
    </row>
    <row r="145" spans="1:27">
      <c r="A145" s="1" t="s">
        <v>674</v>
      </c>
      <c r="B145" s="2">
        <v>2018</v>
      </c>
      <c r="C145" s="18" t="str">
        <f>LEFT(B145,3)</f>
        <v>201</v>
      </c>
      <c r="D145" s="2" t="s">
        <v>434</v>
      </c>
      <c r="E145" s="2" t="s">
        <v>60</v>
      </c>
      <c r="F145" s="18" t="str">
        <f>CONCATENATE(D145,"-",E145)</f>
        <v>Pune-AgriTech</v>
      </c>
      <c r="G145" s="2" t="s">
        <v>675</v>
      </c>
      <c r="H145" s="2" t="s">
        <v>676</v>
      </c>
      <c r="I145" s="2" t="s">
        <v>677</v>
      </c>
      <c r="J145" s="2" t="s">
        <v>113</v>
      </c>
      <c r="K145" s="2" t="s">
        <v>26</v>
      </c>
      <c r="L145" s="2">
        <v>1</v>
      </c>
      <c r="M145" s="7" t="str">
        <f>IF(AND(J145&gt;4500000,OR(D145="Bangalore",D145="Pune",D145="Mumbai",D145="Delhi")),"CAT A",IF(AND(J145&gt;450000,OR(D145="Gurugram",D145="Surat",D145="Jaipur",D145="Hyderabad")),"CAT B","CAT C"))</f>
        <v>CAT A</v>
      </c>
      <c r="N145" s="26" t="str">
        <f>_xlfn.XLOOKUP(D145,Tier!A:A,Tier!B:B)</f>
        <v>Tier 1</v>
      </c>
      <c r="O145" s="7"/>
      <c r="P145" s="7"/>
      <c r="Q145" s="7"/>
      <c r="R145" s="7"/>
      <c r="S145" s="7"/>
      <c r="T145" s="7"/>
      <c r="U145" s="7"/>
      <c r="V145" s="7"/>
      <c r="W145" s="7"/>
      <c r="X145" s="7"/>
      <c r="Y145" s="7"/>
      <c r="Z145" s="7"/>
      <c r="AA145" s="8"/>
    </row>
    <row r="146" spans="1:27">
      <c r="A146" s="1" t="s">
        <v>678</v>
      </c>
      <c r="B146" s="2">
        <v>2016</v>
      </c>
      <c r="C146" s="18" t="str">
        <f>LEFT(B146,3)</f>
        <v>201</v>
      </c>
      <c r="D146" s="2" t="s">
        <v>21</v>
      </c>
      <c r="E146" s="2" t="s">
        <v>679</v>
      </c>
      <c r="F146" s="18" t="str">
        <f>CONCATENATE(D146,"-",E146)</f>
        <v>Mumbai-Logistics &amp; Supply Chain</v>
      </c>
      <c r="G146" s="2" t="s">
        <v>680</v>
      </c>
      <c r="H146" s="2" t="s">
        <v>681</v>
      </c>
      <c r="I146" s="2" t="s">
        <v>682</v>
      </c>
      <c r="J146" s="2" t="s">
        <v>26</v>
      </c>
      <c r="K146" s="7"/>
      <c r="L146" s="2">
        <v>9</v>
      </c>
      <c r="M146" s="7" t="str">
        <f>IF(AND(J146&gt;4500000,OR(D146="Bangalore",D146="Pune",D146="Mumbai",D146="Delhi")),"CAT A",IF(AND(J146&gt;450000,OR(D146="Gurugram",D146="Surat",D146="Jaipur",D146="Hyderabad")),"CAT B","CAT C"))</f>
        <v>CAT A</v>
      </c>
      <c r="N146" s="26" t="str">
        <f>_xlfn.XLOOKUP(D146,Tier!A:A,Tier!B:B)</f>
        <v>Tier 1</v>
      </c>
      <c r="O146" s="7"/>
      <c r="P146" s="7"/>
      <c r="Q146" s="7"/>
      <c r="R146" s="7"/>
      <c r="S146" s="7"/>
      <c r="T146" s="7"/>
      <c r="U146" s="7"/>
      <c r="V146" s="7"/>
      <c r="W146" s="7"/>
      <c r="X146" s="7"/>
      <c r="Y146" s="7"/>
      <c r="Z146" s="7"/>
      <c r="AA146" s="8"/>
    </row>
    <row r="147" spans="1:27">
      <c r="A147" s="1" t="s">
        <v>683</v>
      </c>
      <c r="B147" s="2">
        <v>2016</v>
      </c>
      <c r="C147" s="18" t="str">
        <f>LEFT(B147,3)</f>
        <v>201</v>
      </c>
      <c r="D147" s="2" t="s">
        <v>77</v>
      </c>
      <c r="E147" s="2" t="s">
        <v>131</v>
      </c>
      <c r="F147" s="18" t="str">
        <f>CONCATENATE(D147,"-",E147)</f>
        <v>Noida-EdTech</v>
      </c>
      <c r="G147" s="2" t="s">
        <v>684</v>
      </c>
      <c r="H147" s="2" t="s">
        <v>685</v>
      </c>
      <c r="I147" s="2">
        <v>1000000</v>
      </c>
      <c r="J147" s="2" t="s">
        <v>286</v>
      </c>
      <c r="K147" s="7"/>
      <c r="L147" s="2">
        <v>7</v>
      </c>
      <c r="M147" s="7" t="str">
        <f>IF(AND(J147&gt;4500000,OR(D147="Bangalore",D147="Pune",D147="Mumbai",D147="Delhi")),"CAT A",IF(AND(J147&gt;450000,OR(D147="Gurugram",D147="Surat",D147="Jaipur",D147="Hyderabad")),"CAT B","CAT C"))</f>
        <v>CAT C</v>
      </c>
      <c r="N147" s="26" t="str">
        <f>_xlfn.XLOOKUP(D147,Tier!A:A,Tier!B:B)</f>
        <v>Tier 1</v>
      </c>
      <c r="O147" s="7"/>
      <c r="P147" s="7"/>
      <c r="Q147" s="7"/>
      <c r="R147" s="7"/>
      <c r="S147" s="7"/>
      <c r="T147" s="7"/>
      <c r="U147" s="7"/>
      <c r="V147" s="7"/>
      <c r="W147" s="7"/>
      <c r="X147" s="7"/>
      <c r="Y147" s="7"/>
      <c r="Z147" s="7"/>
      <c r="AA147" s="8"/>
    </row>
    <row r="148" spans="1:27">
      <c r="A148" s="1" t="s">
        <v>686</v>
      </c>
      <c r="B148" s="2">
        <v>2018</v>
      </c>
      <c r="C148" s="18" t="str">
        <f>LEFT(B148,3)</f>
        <v>201</v>
      </c>
      <c r="D148" s="2" t="s">
        <v>184</v>
      </c>
      <c r="E148" s="2" t="s">
        <v>320</v>
      </c>
      <c r="F148" s="18" t="str">
        <f>CONCATENATE(D148,"-",E148)</f>
        <v>Hyderabad-Tech Startup</v>
      </c>
      <c r="G148" s="2" t="s">
        <v>687</v>
      </c>
      <c r="H148" s="2" t="s">
        <v>688</v>
      </c>
      <c r="I148" s="2" t="s">
        <v>689</v>
      </c>
      <c r="J148" s="2" t="s">
        <v>690</v>
      </c>
      <c r="K148" s="7"/>
      <c r="L148" s="2">
        <v>1</v>
      </c>
      <c r="M148" s="7" t="str">
        <f>IF(AND(J148&gt;4500000,OR(D148="Bangalore",D148="Pune",D148="Mumbai",D148="Delhi")),"CAT A",IF(AND(J148&gt;450000,OR(D148="Gurugram",D148="Surat",D148="Jaipur",D148="Hyderabad")),"CAT B","CAT C"))</f>
        <v>CAT B</v>
      </c>
      <c r="N148" s="26" t="str">
        <f>_xlfn.XLOOKUP(D148,Tier!A:A,Tier!B:B)</f>
        <v>Tier 1</v>
      </c>
      <c r="O148" s="7"/>
      <c r="P148" s="7"/>
      <c r="Q148" s="7"/>
      <c r="R148" s="7"/>
      <c r="S148" s="7"/>
      <c r="T148" s="7"/>
      <c r="U148" s="7"/>
      <c r="V148" s="7"/>
      <c r="W148" s="7"/>
      <c r="X148" s="7"/>
      <c r="Y148" s="7"/>
      <c r="Z148" s="7"/>
      <c r="AA148" s="8"/>
    </row>
    <row r="149" spans="1:27">
      <c r="A149" s="1" t="s">
        <v>691</v>
      </c>
      <c r="B149" s="2">
        <v>2018</v>
      </c>
      <c r="C149" s="18" t="str">
        <f>LEFT(B149,3)</f>
        <v>201</v>
      </c>
      <c r="D149" s="2" t="s">
        <v>15</v>
      </c>
      <c r="E149" s="2" t="s">
        <v>120</v>
      </c>
      <c r="F149" s="18" t="str">
        <f>CONCATENATE(D149,"-",E149)</f>
        <v>Bangalore-Gaming</v>
      </c>
      <c r="G149" s="2" t="s">
        <v>692</v>
      </c>
      <c r="H149" s="2" t="s">
        <v>693</v>
      </c>
      <c r="I149" s="2" t="s">
        <v>694</v>
      </c>
      <c r="J149" s="2" t="s">
        <v>695</v>
      </c>
      <c r="K149" s="7"/>
      <c r="L149" s="2">
        <v>2</v>
      </c>
      <c r="M149" s="7" t="str">
        <f>IF(AND(J149&gt;4500000,OR(D149="Bangalore",D149="Pune",D149="Mumbai",D149="Delhi")),"CAT A",IF(AND(J149&gt;450000,OR(D149="Gurugram",D149="Surat",D149="Jaipur",D149="Hyderabad")),"CAT B","CAT C"))</f>
        <v>CAT A</v>
      </c>
      <c r="N149" s="26" t="str">
        <f>_xlfn.XLOOKUP(D149,Tier!A:A,Tier!B:B)</f>
        <v>Tier 1</v>
      </c>
      <c r="O149" s="7"/>
      <c r="P149" s="7"/>
      <c r="Q149" s="7"/>
      <c r="R149" s="7"/>
      <c r="S149" s="7"/>
      <c r="T149" s="7"/>
      <c r="U149" s="7"/>
      <c r="V149" s="7"/>
      <c r="W149" s="7"/>
      <c r="X149" s="7"/>
      <c r="Y149" s="7"/>
      <c r="Z149" s="7"/>
      <c r="AA149" s="8"/>
    </row>
    <row r="150" spans="1:27">
      <c r="A150" s="1" t="s">
        <v>696</v>
      </c>
      <c r="B150" s="2">
        <v>2015</v>
      </c>
      <c r="C150" s="18" t="str">
        <f>LEFT(B150,3)</f>
        <v>201</v>
      </c>
      <c r="D150" s="2" t="s">
        <v>59</v>
      </c>
      <c r="E150" s="2" t="s">
        <v>313</v>
      </c>
      <c r="F150" s="18" t="str">
        <f>CONCATENATE(D150,"-",E150)</f>
        <v>New Delhi-Solar</v>
      </c>
      <c r="G150" s="2" t="s">
        <v>697</v>
      </c>
      <c r="H150" s="2" t="s">
        <v>698</v>
      </c>
      <c r="I150" s="2" t="s">
        <v>654</v>
      </c>
      <c r="J150" s="2" t="s">
        <v>699</v>
      </c>
      <c r="K150" s="2" t="s">
        <v>286</v>
      </c>
      <c r="L150" s="2">
        <v>1</v>
      </c>
      <c r="M150" s="7" t="str">
        <f>IF(AND(J150&gt;4500000,OR(D150="Bangalore",D150="Pune",D150="Mumbai",D150="Delhi")),"CAT A",IF(AND(J150&gt;450000,OR(D150="Gurugram",D150="Surat",D150="Jaipur",D150="Hyderabad")),"CAT B","CAT C"))</f>
        <v>CAT C</v>
      </c>
      <c r="N150" s="26" t="str">
        <f>_xlfn.XLOOKUP(D150,Tier!A:A,Tier!B:B)</f>
        <v>Tier 1</v>
      </c>
      <c r="O150" s="7"/>
      <c r="P150" s="7"/>
      <c r="Q150" s="7"/>
      <c r="R150" s="7"/>
      <c r="S150" s="7"/>
      <c r="T150" s="7"/>
      <c r="U150" s="7"/>
      <c r="V150" s="7"/>
      <c r="W150" s="7"/>
      <c r="X150" s="7"/>
      <c r="Y150" s="7"/>
      <c r="Z150" s="7"/>
      <c r="AA150" s="8"/>
    </row>
    <row r="151" spans="1:27">
      <c r="A151" s="1" t="s">
        <v>700</v>
      </c>
      <c r="B151" s="2">
        <v>2018</v>
      </c>
      <c r="C151" s="18" t="str">
        <f>LEFT(B151,3)</f>
        <v>201</v>
      </c>
      <c r="D151" s="2" t="s">
        <v>59</v>
      </c>
      <c r="E151" s="2" t="s">
        <v>41</v>
      </c>
      <c r="F151" s="18" t="str">
        <f>CONCATENATE(D151,"-",E151)</f>
        <v>New Delhi-FinTech</v>
      </c>
      <c r="G151" s="2" t="s">
        <v>701</v>
      </c>
      <c r="H151" s="2" t="s">
        <v>702</v>
      </c>
      <c r="I151" s="2" t="s">
        <v>703</v>
      </c>
      <c r="J151" s="2" t="s">
        <v>704</v>
      </c>
      <c r="K151" s="2" t="s">
        <v>57</v>
      </c>
      <c r="L151" s="2">
        <v>1</v>
      </c>
      <c r="M151" s="7" t="str">
        <f>IF(AND(J151&gt;4500000,OR(D151="Bangalore",D151="Pune",D151="Mumbai",D151="Delhi")),"CAT A",IF(AND(J151&gt;450000,OR(D151="Gurugram",D151="Surat",D151="Jaipur",D151="Hyderabad")),"CAT B","CAT C"))</f>
        <v>CAT C</v>
      </c>
      <c r="N151" s="26" t="str">
        <f>_xlfn.XLOOKUP(D151,Tier!A:A,Tier!B:B)</f>
        <v>Tier 1</v>
      </c>
      <c r="O151" s="7"/>
      <c r="P151" s="7"/>
      <c r="Q151" s="7"/>
      <c r="R151" s="7"/>
      <c r="S151" s="7"/>
      <c r="T151" s="7"/>
      <c r="U151" s="7"/>
      <c r="V151" s="7"/>
      <c r="W151" s="7"/>
      <c r="X151" s="7"/>
      <c r="Y151" s="7"/>
      <c r="Z151" s="7"/>
      <c r="AA151" s="8"/>
    </row>
    <row r="152" spans="1:27">
      <c r="A152" s="1" t="s">
        <v>705</v>
      </c>
      <c r="B152" s="2">
        <v>2019</v>
      </c>
      <c r="C152" s="18" t="str">
        <f>LEFT(B152,3)</f>
        <v>201</v>
      </c>
      <c r="D152" s="2" t="s">
        <v>21</v>
      </c>
      <c r="E152" s="2" t="s">
        <v>41</v>
      </c>
      <c r="F152" s="18" t="str">
        <f>CONCATENATE(D152,"-",E152)</f>
        <v>Mumbai-FinTech</v>
      </c>
      <c r="G152" s="2" t="s">
        <v>706</v>
      </c>
      <c r="H152" s="2" t="s">
        <v>707</v>
      </c>
      <c r="I152" s="2" t="s">
        <v>708</v>
      </c>
      <c r="J152" s="2" t="s">
        <v>709</v>
      </c>
      <c r="K152" s="2" t="s">
        <v>26</v>
      </c>
      <c r="L152" s="2">
        <v>5</v>
      </c>
      <c r="M152" s="7" t="str">
        <f>IF(AND(J152&gt;4500000,OR(D152="Bangalore",D152="Pune",D152="Mumbai",D152="Delhi")),"CAT A",IF(AND(J152&gt;450000,OR(D152="Gurugram",D152="Surat",D152="Jaipur",D152="Hyderabad")),"CAT B","CAT C"))</f>
        <v>CAT A</v>
      </c>
      <c r="N152" s="26" t="str">
        <f>_xlfn.XLOOKUP(D152,Tier!A:A,Tier!B:B)</f>
        <v>Tier 1</v>
      </c>
      <c r="O152" s="7"/>
      <c r="P152" s="7"/>
      <c r="Q152" s="7"/>
      <c r="R152" s="7"/>
      <c r="S152" s="7"/>
      <c r="T152" s="7"/>
      <c r="U152" s="7"/>
      <c r="V152" s="7"/>
      <c r="W152" s="7"/>
      <c r="X152" s="7"/>
      <c r="Y152" s="7"/>
      <c r="Z152" s="7"/>
      <c r="AA152" s="8"/>
    </row>
    <row r="153" spans="1:27">
      <c r="A153" s="1" t="s">
        <v>710</v>
      </c>
      <c r="B153" s="2">
        <v>2014</v>
      </c>
      <c r="C153" s="18" t="str">
        <f>LEFT(B153,3)</f>
        <v>201</v>
      </c>
      <c r="D153" s="2" t="s">
        <v>15</v>
      </c>
      <c r="E153" s="2" t="s">
        <v>711</v>
      </c>
      <c r="F153" s="18" t="str">
        <f>CONCATENATE(D153,"-",E153)</f>
        <v>Bangalore-Food delivery</v>
      </c>
      <c r="G153" s="2" t="s">
        <v>712</v>
      </c>
      <c r="H153" s="2" t="s">
        <v>713</v>
      </c>
      <c r="I153" s="2" t="s">
        <v>714</v>
      </c>
      <c r="J153" s="2" t="s">
        <v>715</v>
      </c>
      <c r="K153" s="7"/>
      <c r="L153" s="2">
        <v>4</v>
      </c>
      <c r="M153" s="7" t="str">
        <f>IF(AND(J153&gt;4500000,OR(D153="Bangalore",D153="Pune",D153="Mumbai",D153="Delhi")),"CAT A",IF(AND(J153&gt;450000,OR(D153="Gurugram",D153="Surat",D153="Jaipur",D153="Hyderabad")),"CAT B","CAT C"))</f>
        <v>CAT A</v>
      </c>
      <c r="N153" s="26" t="str">
        <f>_xlfn.XLOOKUP(D153,Tier!A:A,Tier!B:B)</f>
        <v>Tier 1</v>
      </c>
      <c r="O153" s="7"/>
      <c r="P153" s="7"/>
      <c r="Q153" s="7"/>
      <c r="R153" s="7"/>
      <c r="S153" s="7"/>
      <c r="T153" s="7"/>
      <c r="U153" s="7"/>
      <c r="V153" s="7"/>
      <c r="W153" s="7"/>
      <c r="X153" s="7"/>
      <c r="Y153" s="7"/>
      <c r="Z153" s="7"/>
      <c r="AA153" s="8"/>
    </row>
    <row r="154" spans="1:27">
      <c r="A154" s="1" t="s">
        <v>716</v>
      </c>
      <c r="B154" s="2">
        <v>2019</v>
      </c>
      <c r="C154" s="18" t="str">
        <f>LEFT(B154,3)</f>
        <v>201</v>
      </c>
      <c r="D154" s="2" t="s">
        <v>15</v>
      </c>
      <c r="E154" s="2" t="s">
        <v>717</v>
      </c>
      <c r="F154" s="18" t="str">
        <f>CONCATENATE(D154,"-",E154)</f>
        <v>Bangalore-Deep Tech</v>
      </c>
      <c r="G154" s="2" t="s">
        <v>718</v>
      </c>
      <c r="H154" s="2" t="s">
        <v>719</v>
      </c>
      <c r="I154" s="2" t="s">
        <v>720</v>
      </c>
      <c r="J154" s="2" t="s">
        <v>721</v>
      </c>
      <c r="K154" s="2" t="s">
        <v>26</v>
      </c>
      <c r="L154" s="2">
        <v>4</v>
      </c>
      <c r="M154" s="7" t="str">
        <f>IF(AND(J154&gt;4500000,OR(D154="Bangalore",D154="Pune",D154="Mumbai",D154="Delhi")),"CAT A",IF(AND(J154&gt;450000,OR(D154="Gurugram",D154="Surat",D154="Jaipur",D154="Hyderabad")),"CAT B","CAT C"))</f>
        <v>CAT A</v>
      </c>
      <c r="N154" s="26" t="str">
        <f>_xlfn.XLOOKUP(D154,Tier!A:A,Tier!B:B)</f>
        <v>Tier 1</v>
      </c>
      <c r="O154" s="7"/>
      <c r="P154" s="7"/>
      <c r="Q154" s="7"/>
      <c r="R154" s="7"/>
      <c r="S154" s="7"/>
      <c r="T154" s="7"/>
      <c r="U154" s="7"/>
      <c r="V154" s="7"/>
      <c r="W154" s="7"/>
      <c r="X154" s="7"/>
      <c r="Y154" s="7"/>
      <c r="Z154" s="7"/>
      <c r="AA154" s="8"/>
    </row>
    <row r="155" spans="1:27">
      <c r="A155" s="1" t="s">
        <v>722</v>
      </c>
      <c r="B155" s="2">
        <v>2017</v>
      </c>
      <c r="C155" s="18" t="str">
        <f>LEFT(B155,3)</f>
        <v>201</v>
      </c>
      <c r="D155" s="2" t="s">
        <v>15</v>
      </c>
      <c r="E155" s="2" t="s">
        <v>41</v>
      </c>
      <c r="F155" s="18" t="str">
        <f>CONCATENATE(D155,"-",E155)</f>
        <v>Bangalore-FinTech</v>
      </c>
      <c r="G155" s="2" t="s">
        <v>723</v>
      </c>
      <c r="H155" s="2" t="s">
        <v>724</v>
      </c>
      <c r="I155" s="2" t="s">
        <v>725</v>
      </c>
      <c r="J155" s="2" t="s">
        <v>726</v>
      </c>
      <c r="K155" s="2" t="s">
        <v>727</v>
      </c>
      <c r="L155" s="2">
        <v>4</v>
      </c>
      <c r="M155" s="7" t="str">
        <f>IF(AND(J155&gt;4500000,OR(D155="Bangalore",D155="Pune",D155="Mumbai",D155="Delhi")),"CAT A",IF(AND(J155&gt;450000,OR(D155="Gurugram",D155="Surat",D155="Jaipur",D155="Hyderabad")),"CAT B","CAT C"))</f>
        <v>CAT A</v>
      </c>
      <c r="N155" s="26" t="str">
        <f>_xlfn.XLOOKUP(D155,Tier!A:A,Tier!B:B)</f>
        <v>Tier 1</v>
      </c>
      <c r="O155" s="7"/>
      <c r="P155" s="7"/>
      <c r="Q155" s="7"/>
      <c r="R155" s="7"/>
      <c r="S155" s="7"/>
      <c r="T155" s="7"/>
      <c r="U155" s="7"/>
      <c r="V155" s="7"/>
      <c r="W155" s="7"/>
      <c r="X155" s="7"/>
      <c r="Y155" s="7"/>
      <c r="Z155" s="7"/>
      <c r="AA155" s="8"/>
    </row>
    <row r="156" spans="1:27">
      <c r="A156" s="1" t="s">
        <v>728</v>
      </c>
      <c r="B156" s="2">
        <v>2018</v>
      </c>
      <c r="C156" s="18" t="str">
        <f>LEFT(B156,3)</f>
        <v>201</v>
      </c>
      <c r="D156" s="2" t="s">
        <v>15</v>
      </c>
      <c r="E156" s="2" t="s">
        <v>41</v>
      </c>
      <c r="F156" s="18" t="str">
        <f>CONCATENATE(D156,"-",E156)</f>
        <v>Bangalore-FinTech</v>
      </c>
      <c r="G156" s="2" t="s">
        <v>729</v>
      </c>
      <c r="H156" s="2" t="s">
        <v>730</v>
      </c>
      <c r="I156" s="2" t="s">
        <v>731</v>
      </c>
      <c r="J156" s="2" t="s">
        <v>732</v>
      </c>
      <c r="K156" s="2" t="s">
        <v>101</v>
      </c>
      <c r="L156" s="2">
        <v>1</v>
      </c>
      <c r="M156" s="7" t="str">
        <f>IF(AND(J156&gt;4500000,OR(D156="Bangalore",D156="Pune",D156="Mumbai",D156="Delhi")),"CAT A",IF(AND(J156&gt;450000,OR(D156="Gurugram",D156="Surat",D156="Jaipur",D156="Hyderabad")),"CAT B","CAT C"))</f>
        <v>CAT A</v>
      </c>
      <c r="N156" s="26" t="str">
        <f>_xlfn.XLOOKUP(D156,Tier!A:A,Tier!B:B)</f>
        <v>Tier 1</v>
      </c>
      <c r="O156" s="7"/>
      <c r="P156" s="7"/>
      <c r="Q156" s="7"/>
      <c r="R156" s="7"/>
      <c r="S156" s="7"/>
      <c r="T156" s="7"/>
      <c r="U156" s="7"/>
      <c r="V156" s="7"/>
      <c r="W156" s="7"/>
      <c r="X156" s="7"/>
      <c r="Y156" s="7"/>
      <c r="Z156" s="7"/>
      <c r="AA156" s="8"/>
    </row>
    <row r="157" spans="1:27">
      <c r="A157" s="1" t="s">
        <v>733</v>
      </c>
      <c r="B157" s="2">
        <v>2018</v>
      </c>
      <c r="C157" s="18" t="str">
        <f>LEFT(B157,3)</f>
        <v>201</v>
      </c>
      <c r="D157" s="2" t="s">
        <v>21</v>
      </c>
      <c r="E157" s="2" t="s">
        <v>734</v>
      </c>
      <c r="F157" s="18" t="str">
        <f>CONCATENATE(D157,"-",E157)</f>
        <v>Mumbai-IT startup</v>
      </c>
      <c r="G157" s="2" t="s">
        <v>735</v>
      </c>
      <c r="H157" s="2" t="s">
        <v>736</v>
      </c>
      <c r="I157" s="7"/>
      <c r="J157" s="2" t="s">
        <v>305</v>
      </c>
      <c r="K157" s="2" t="s">
        <v>26</v>
      </c>
      <c r="L157" s="2">
        <v>5</v>
      </c>
      <c r="M157" s="7" t="str">
        <f>IF(AND(J157&gt;4500000,OR(D157="Bangalore",D157="Pune",D157="Mumbai",D157="Delhi")),"CAT A",IF(AND(J157&gt;450000,OR(D157="Gurugram",D157="Surat",D157="Jaipur",D157="Hyderabad")),"CAT B","CAT C"))</f>
        <v>CAT A</v>
      </c>
      <c r="N157" s="26" t="str">
        <f>_xlfn.XLOOKUP(D157,Tier!A:A,Tier!B:B)</f>
        <v>Tier 1</v>
      </c>
      <c r="O157" s="7"/>
      <c r="P157" s="7"/>
      <c r="Q157" s="7"/>
      <c r="R157" s="7"/>
      <c r="S157" s="7"/>
      <c r="T157" s="7"/>
      <c r="U157" s="7"/>
      <c r="V157" s="7"/>
      <c r="W157" s="7"/>
      <c r="X157" s="7"/>
      <c r="Y157" s="7"/>
      <c r="Z157" s="7"/>
      <c r="AA157" s="8"/>
    </row>
    <row r="158" spans="1:27">
      <c r="A158" s="1" t="s">
        <v>737</v>
      </c>
      <c r="B158" s="2">
        <v>2018</v>
      </c>
      <c r="C158" s="18" t="str">
        <f>LEFT(B158,3)</f>
        <v>201</v>
      </c>
      <c r="D158" s="2" t="s">
        <v>15</v>
      </c>
      <c r="E158" s="2" t="s">
        <v>131</v>
      </c>
      <c r="F158" s="18" t="str">
        <f>CONCATENATE(D158,"-",E158)</f>
        <v>Bangalore-EdTech</v>
      </c>
      <c r="G158" s="2" t="s">
        <v>738</v>
      </c>
      <c r="H158" s="2" t="s">
        <v>739</v>
      </c>
      <c r="I158" s="2" t="s">
        <v>740</v>
      </c>
      <c r="J158" s="2" t="s">
        <v>305</v>
      </c>
      <c r="K158" s="2" t="s">
        <v>286</v>
      </c>
      <c r="L158" s="2">
        <v>2</v>
      </c>
      <c r="M158" s="7" t="str">
        <f>IF(AND(J158&gt;4500000,OR(D158="Bangalore",D158="Pune",D158="Mumbai",D158="Delhi")),"CAT A",IF(AND(J158&gt;450000,OR(D158="Gurugram",D158="Surat",D158="Jaipur",D158="Hyderabad")),"CAT B","CAT C"))</f>
        <v>CAT A</v>
      </c>
      <c r="N158" s="26" t="str">
        <f>_xlfn.XLOOKUP(D158,Tier!A:A,Tier!B:B)</f>
        <v>Tier 1</v>
      </c>
      <c r="O158" s="7"/>
      <c r="P158" s="7"/>
      <c r="Q158" s="7"/>
      <c r="R158" s="7"/>
      <c r="S158" s="7"/>
      <c r="T158" s="7"/>
      <c r="U158" s="7"/>
      <c r="V158" s="7"/>
      <c r="W158" s="7"/>
      <c r="X158" s="7"/>
      <c r="Y158" s="7"/>
      <c r="Z158" s="7"/>
      <c r="AA158" s="8"/>
    </row>
    <row r="159" spans="1:27">
      <c r="A159" s="1" t="s">
        <v>741</v>
      </c>
      <c r="B159" s="2">
        <v>2018</v>
      </c>
      <c r="C159" s="18" t="str">
        <f>LEFT(B159,3)</f>
        <v>201</v>
      </c>
      <c r="D159" s="2" t="s">
        <v>21</v>
      </c>
      <c r="E159" s="2" t="s">
        <v>247</v>
      </c>
      <c r="F159" s="18" t="str">
        <f>CONCATENATE(D159,"-",E159)</f>
        <v>Mumbai-E-commerce</v>
      </c>
      <c r="G159" s="2" t="s">
        <v>742</v>
      </c>
      <c r="H159" s="2" t="s">
        <v>743</v>
      </c>
      <c r="I159" s="2" t="s">
        <v>744</v>
      </c>
      <c r="J159" s="2" t="s">
        <v>745</v>
      </c>
      <c r="K159" s="7"/>
      <c r="L159" s="2">
        <v>4</v>
      </c>
      <c r="M159" s="7" t="str">
        <f>IF(AND(J159&gt;4500000,OR(D159="Bangalore",D159="Pune",D159="Mumbai",D159="Delhi")),"CAT A",IF(AND(J159&gt;450000,OR(D159="Gurugram",D159="Surat",D159="Jaipur",D159="Hyderabad")),"CAT B","CAT C"))</f>
        <v>CAT A</v>
      </c>
      <c r="N159" s="26" t="str">
        <f>_xlfn.XLOOKUP(D159,Tier!A:A,Tier!B:B)</f>
        <v>Tier 1</v>
      </c>
      <c r="O159" s="7"/>
      <c r="P159" s="7"/>
      <c r="Q159" s="7"/>
      <c r="R159" s="7"/>
      <c r="S159" s="7"/>
      <c r="T159" s="7"/>
      <c r="U159" s="7"/>
      <c r="V159" s="7"/>
      <c r="W159" s="7"/>
      <c r="X159" s="7"/>
      <c r="Y159" s="7"/>
      <c r="Z159" s="7"/>
      <c r="AA159" s="8"/>
    </row>
    <row r="160" spans="1:27">
      <c r="A160" s="1" t="s">
        <v>746</v>
      </c>
      <c r="B160" s="2">
        <v>2019</v>
      </c>
      <c r="C160" s="18" t="str">
        <f>LEFT(B160,3)</f>
        <v>201</v>
      </c>
      <c r="D160" s="2" t="s">
        <v>15</v>
      </c>
      <c r="E160" s="2" t="s">
        <v>747</v>
      </c>
      <c r="F160" s="18" t="str">
        <f>CONCATENATE(D160,"-",E160)</f>
        <v>Bangalore-SpaceTech</v>
      </c>
      <c r="G160" s="2" t="s">
        <v>748</v>
      </c>
      <c r="H160" s="2" t="s">
        <v>749</v>
      </c>
      <c r="I160" s="2" t="s">
        <v>750</v>
      </c>
      <c r="J160" s="2" t="s">
        <v>751</v>
      </c>
      <c r="K160" s="2" t="s">
        <v>26</v>
      </c>
      <c r="L160" s="2">
        <v>3</v>
      </c>
      <c r="M160" s="7" t="str">
        <f>IF(AND(J160&gt;4500000,OR(D160="Bangalore",D160="Pune",D160="Mumbai",D160="Delhi")),"CAT A",IF(AND(J160&gt;450000,OR(D160="Gurugram",D160="Surat",D160="Jaipur",D160="Hyderabad")),"CAT B","CAT C"))</f>
        <v>CAT A</v>
      </c>
      <c r="N160" s="26" t="str">
        <f>_xlfn.XLOOKUP(D160,Tier!A:A,Tier!B:B)</f>
        <v>Tier 1</v>
      </c>
      <c r="O160" s="7"/>
      <c r="P160" s="7"/>
      <c r="Q160" s="7"/>
      <c r="R160" s="7"/>
      <c r="S160" s="7"/>
      <c r="T160" s="7"/>
      <c r="U160" s="7"/>
      <c r="V160" s="7"/>
      <c r="W160" s="7"/>
      <c r="X160" s="7"/>
      <c r="Y160" s="7"/>
      <c r="Z160" s="7"/>
      <c r="AA160" s="8"/>
    </row>
    <row r="161" spans="1:27">
      <c r="A161" s="1" t="s">
        <v>752</v>
      </c>
      <c r="B161" s="2">
        <v>2017</v>
      </c>
      <c r="C161" s="18" t="str">
        <f>LEFT(B161,3)</f>
        <v>201</v>
      </c>
      <c r="D161" s="2" t="s">
        <v>77</v>
      </c>
      <c r="E161" s="2" t="s">
        <v>753</v>
      </c>
      <c r="F161" s="18" t="str">
        <f>CONCATENATE(D161,"-",E161)</f>
        <v>Noida-EV startup</v>
      </c>
      <c r="G161" s="2" t="s">
        <v>754</v>
      </c>
      <c r="H161" s="2" t="s">
        <v>755</v>
      </c>
      <c r="I161" s="2" t="s">
        <v>756</v>
      </c>
      <c r="J161" s="2" t="s">
        <v>757</v>
      </c>
      <c r="K161" s="7"/>
      <c r="L161" s="2">
        <v>1</v>
      </c>
      <c r="M161" s="7" t="str">
        <f>IF(AND(J161&gt;4500000,OR(D161="Bangalore",D161="Pune",D161="Mumbai",D161="Delhi")),"CAT A",IF(AND(J161&gt;450000,OR(D161="Gurugram",D161="Surat",D161="Jaipur",D161="Hyderabad")),"CAT B","CAT C"))</f>
        <v>CAT C</v>
      </c>
      <c r="N161" s="26" t="str">
        <f>_xlfn.XLOOKUP(D161,Tier!A:A,Tier!B:B)</f>
        <v>Tier 1</v>
      </c>
      <c r="O161" s="7"/>
      <c r="P161" s="7"/>
      <c r="Q161" s="7"/>
      <c r="R161" s="7"/>
      <c r="S161" s="7"/>
      <c r="T161" s="7"/>
      <c r="U161" s="7"/>
      <c r="V161" s="7"/>
      <c r="W161" s="7"/>
      <c r="X161" s="7"/>
      <c r="Y161" s="7"/>
      <c r="Z161" s="7"/>
      <c r="AA161" s="8"/>
    </row>
    <row r="162" spans="1:27">
      <c r="A162" s="1" t="s">
        <v>758</v>
      </c>
      <c r="B162" s="2">
        <v>2014</v>
      </c>
      <c r="C162" s="18" t="str">
        <f>LEFT(B162,3)</f>
        <v>201</v>
      </c>
      <c r="D162" s="2" t="s">
        <v>21</v>
      </c>
      <c r="E162" s="2" t="s">
        <v>257</v>
      </c>
      <c r="F162" s="18" t="str">
        <f>CONCATENATE(D162,"-",E162)</f>
        <v>Mumbai-IT</v>
      </c>
      <c r="G162" s="2" t="s">
        <v>759</v>
      </c>
      <c r="H162" s="2" t="s">
        <v>760</v>
      </c>
      <c r="I162" s="2" t="s">
        <v>761</v>
      </c>
      <c r="J162" s="2" t="s">
        <v>757</v>
      </c>
      <c r="K162" s="7"/>
      <c r="L162" s="2">
        <v>1</v>
      </c>
      <c r="M162" s="7" t="str">
        <f>IF(AND(J162&gt;4500000,OR(D162="Bangalore",D162="Pune",D162="Mumbai",D162="Delhi")),"CAT A",IF(AND(J162&gt;450000,OR(D162="Gurugram",D162="Surat",D162="Jaipur",D162="Hyderabad")),"CAT B","CAT C"))</f>
        <v>CAT A</v>
      </c>
      <c r="N162" s="26" t="str">
        <f>_xlfn.XLOOKUP(D162,Tier!A:A,Tier!B:B)</f>
        <v>Tier 1</v>
      </c>
      <c r="O162" s="7"/>
      <c r="P162" s="7"/>
      <c r="Q162" s="7"/>
      <c r="R162" s="7"/>
      <c r="S162" s="7"/>
      <c r="T162" s="7"/>
      <c r="U162" s="7"/>
      <c r="V162" s="7"/>
      <c r="W162" s="7"/>
      <c r="X162" s="7"/>
      <c r="Y162" s="7"/>
      <c r="Z162" s="7"/>
      <c r="AA162" s="8"/>
    </row>
    <row r="163" spans="1:27">
      <c r="A163" s="1" t="s">
        <v>762</v>
      </c>
      <c r="B163" s="2">
        <v>2012</v>
      </c>
      <c r="C163" s="18" t="str">
        <f>LEFT(B163,3)</f>
        <v>201</v>
      </c>
      <c r="D163" s="2" t="s">
        <v>763</v>
      </c>
      <c r="E163" s="2" t="s">
        <v>764</v>
      </c>
      <c r="F163" s="18" t="str">
        <f>CONCATENATE(D163,"-",E163)</f>
        <v>Gurgaon-Hospitality</v>
      </c>
      <c r="G163" s="2" t="s">
        <v>765</v>
      </c>
      <c r="H163" s="2" t="s">
        <v>766</v>
      </c>
      <c r="I163" s="2" t="s">
        <v>767</v>
      </c>
      <c r="J163" s="2" t="s">
        <v>757</v>
      </c>
      <c r="K163" s="2" t="s">
        <v>768</v>
      </c>
      <c r="L163" s="2">
        <v>1</v>
      </c>
      <c r="M163" s="7" t="str">
        <f>IF(AND(J163&gt;4500000,OR(D163="Bangalore",D163="Pune",D163="Mumbai",D163="Delhi")),"CAT A",IF(AND(J163&gt;450000,OR(D163="Gurugram",D163="Surat",D163="Jaipur",D163="Hyderabad")),"CAT B","CAT C"))</f>
        <v>CAT C</v>
      </c>
      <c r="N163" s="26" t="str">
        <f>_xlfn.XLOOKUP(D163,Tier!A:A,Tier!B:B)</f>
        <v>Tier 1</v>
      </c>
      <c r="O163" s="7"/>
      <c r="P163" s="7"/>
      <c r="Q163" s="7"/>
      <c r="R163" s="7"/>
      <c r="S163" s="7"/>
      <c r="T163" s="7"/>
      <c r="U163" s="7"/>
      <c r="V163" s="7"/>
      <c r="W163" s="7"/>
      <c r="X163" s="7"/>
      <c r="Y163" s="7"/>
      <c r="Z163" s="7"/>
      <c r="AA163" s="8"/>
    </row>
    <row r="164" spans="1:27">
      <c r="A164" s="1" t="s">
        <v>769</v>
      </c>
      <c r="B164" s="2">
        <v>2015</v>
      </c>
      <c r="C164" s="18" t="str">
        <f>LEFT(B164,3)</f>
        <v>201</v>
      </c>
      <c r="D164" s="2" t="s">
        <v>434</v>
      </c>
      <c r="E164" s="2" t="s">
        <v>247</v>
      </c>
      <c r="F164" s="18" t="str">
        <f>CONCATENATE(D164,"-",E164)</f>
        <v>Pune-E-commerce</v>
      </c>
      <c r="G164" s="2" t="s">
        <v>770</v>
      </c>
      <c r="H164" s="2" t="s">
        <v>771</v>
      </c>
      <c r="I164" s="2" t="s">
        <v>772</v>
      </c>
      <c r="J164" s="2" t="s">
        <v>234</v>
      </c>
      <c r="K164" s="2" t="s">
        <v>727</v>
      </c>
      <c r="L164" s="2">
        <v>5</v>
      </c>
      <c r="M164" s="7" t="str">
        <f>IF(AND(J164&gt;4500000,OR(D164="Bangalore",D164="Pune",D164="Mumbai",D164="Delhi")),"CAT A",IF(AND(J164&gt;450000,OR(D164="Gurugram",D164="Surat",D164="Jaipur",D164="Hyderabad")),"CAT B","CAT C"))</f>
        <v>CAT A</v>
      </c>
      <c r="N164" s="26" t="str">
        <f>_xlfn.XLOOKUP(D164,Tier!A:A,Tier!B:B)</f>
        <v>Tier 1</v>
      </c>
      <c r="O164" s="7"/>
      <c r="P164" s="7"/>
      <c r="Q164" s="7"/>
      <c r="R164" s="7"/>
      <c r="S164" s="7"/>
      <c r="T164" s="7"/>
      <c r="U164" s="7"/>
      <c r="V164" s="7"/>
      <c r="W164" s="7"/>
      <c r="X164" s="7"/>
      <c r="Y164" s="7"/>
      <c r="Z164" s="7"/>
      <c r="AA164" s="8"/>
    </row>
    <row r="165" spans="1:27">
      <c r="A165" s="1" t="s">
        <v>773</v>
      </c>
      <c r="B165" s="2">
        <v>2018</v>
      </c>
      <c r="C165" s="18" t="str">
        <f>LEFT(B165,3)</f>
        <v>201</v>
      </c>
      <c r="D165" s="2" t="s">
        <v>15</v>
      </c>
      <c r="E165" s="2" t="s">
        <v>41</v>
      </c>
      <c r="F165" s="18" t="str">
        <f>CONCATENATE(D165,"-",E165)</f>
        <v>Bangalore-FinTech</v>
      </c>
      <c r="G165" s="2" t="s">
        <v>774</v>
      </c>
      <c r="H165" s="2" t="s">
        <v>775</v>
      </c>
      <c r="I165" s="2" t="s">
        <v>776</v>
      </c>
      <c r="J165" s="2" t="s">
        <v>234</v>
      </c>
      <c r="K165" s="2" t="s">
        <v>26</v>
      </c>
      <c r="L165" s="2">
        <v>3</v>
      </c>
      <c r="M165" s="7" t="str">
        <f>IF(AND(J165&gt;4500000,OR(D165="Bangalore",D165="Pune",D165="Mumbai",D165="Delhi")),"CAT A",IF(AND(J165&gt;450000,OR(D165="Gurugram",D165="Surat",D165="Jaipur",D165="Hyderabad")),"CAT B","CAT C"))</f>
        <v>CAT A</v>
      </c>
      <c r="N165" s="26" t="str">
        <f>_xlfn.XLOOKUP(D165,Tier!A:A,Tier!B:B)</f>
        <v>Tier 1</v>
      </c>
      <c r="O165" s="7"/>
      <c r="P165" s="7"/>
      <c r="Q165" s="7"/>
      <c r="R165" s="7"/>
      <c r="S165" s="7"/>
      <c r="T165" s="7"/>
      <c r="U165" s="7"/>
      <c r="V165" s="7"/>
      <c r="W165" s="7"/>
      <c r="X165" s="7"/>
      <c r="Y165" s="7"/>
      <c r="Z165" s="7"/>
      <c r="AA165" s="8"/>
    </row>
    <row r="166" spans="1:27">
      <c r="A166" s="1" t="s">
        <v>773</v>
      </c>
      <c r="B166" s="2">
        <v>2018</v>
      </c>
      <c r="C166" s="18" t="str">
        <f>LEFT(B166,3)</f>
        <v>201</v>
      </c>
      <c r="D166" s="2" t="s">
        <v>15</v>
      </c>
      <c r="E166" s="2" t="s">
        <v>41</v>
      </c>
      <c r="F166" s="18" t="str">
        <f>CONCATENATE(D166,"-",E166)</f>
        <v>Bangalore-FinTech</v>
      </c>
      <c r="G166" s="2" t="s">
        <v>777</v>
      </c>
      <c r="H166" s="2" t="s">
        <v>778</v>
      </c>
      <c r="I166" s="2" t="s">
        <v>779</v>
      </c>
      <c r="J166" s="2" t="s">
        <v>234</v>
      </c>
      <c r="K166" s="2" t="s">
        <v>101</v>
      </c>
      <c r="L166" s="2">
        <v>2</v>
      </c>
      <c r="M166" s="7" t="str">
        <f>IF(AND(J166&gt;4500000,OR(D166="Bangalore",D166="Pune",D166="Mumbai",D166="Delhi")),"CAT A",IF(AND(J166&gt;450000,OR(D166="Gurugram",D166="Surat",D166="Jaipur",D166="Hyderabad")),"CAT B","CAT C"))</f>
        <v>CAT A</v>
      </c>
      <c r="N166" s="26" t="str">
        <f>_xlfn.XLOOKUP(D166,Tier!A:A,Tier!B:B)</f>
        <v>Tier 1</v>
      </c>
      <c r="O166" s="7"/>
      <c r="P166" s="7"/>
      <c r="Q166" s="7"/>
      <c r="R166" s="7"/>
      <c r="S166" s="7"/>
      <c r="T166" s="7"/>
      <c r="U166" s="7"/>
      <c r="V166" s="7"/>
      <c r="W166" s="7"/>
      <c r="X166" s="7"/>
      <c r="Y166" s="7"/>
      <c r="Z166" s="7"/>
      <c r="AA166" s="8"/>
    </row>
    <row r="167" spans="1:27">
      <c r="A167" s="1" t="s">
        <v>780</v>
      </c>
      <c r="B167" s="2">
        <v>2014</v>
      </c>
      <c r="C167" s="18" t="str">
        <f>LEFT(B167,3)</f>
        <v>201</v>
      </c>
      <c r="D167" s="2" t="s">
        <v>15</v>
      </c>
      <c r="E167" s="2" t="s">
        <v>781</v>
      </c>
      <c r="F167" s="18" t="str">
        <f>CONCATENATE(D167,"-",E167)</f>
        <v>Bangalore-Helathcare</v>
      </c>
      <c r="G167" s="2" t="s">
        <v>782</v>
      </c>
      <c r="H167" s="2" t="s">
        <v>783</v>
      </c>
      <c r="I167" s="2" t="s">
        <v>784</v>
      </c>
      <c r="J167" s="2" t="s">
        <v>785</v>
      </c>
      <c r="K167" s="2" t="s">
        <v>26</v>
      </c>
      <c r="L167" s="2">
        <v>4</v>
      </c>
      <c r="M167" s="7" t="str">
        <f>IF(AND(J167&gt;4500000,OR(D167="Bangalore",D167="Pune",D167="Mumbai",D167="Delhi")),"CAT A",IF(AND(J167&gt;450000,OR(D167="Gurugram",D167="Surat",D167="Jaipur",D167="Hyderabad")),"CAT B","CAT C"))</f>
        <v>CAT A</v>
      </c>
      <c r="N167" s="26" t="str">
        <f>_xlfn.XLOOKUP(D167,Tier!A:A,Tier!B:B)</f>
        <v>Tier 1</v>
      </c>
      <c r="O167" s="7"/>
      <c r="P167" s="7"/>
      <c r="Q167" s="7"/>
      <c r="R167" s="7"/>
      <c r="S167" s="7"/>
      <c r="T167" s="7"/>
      <c r="U167" s="7"/>
      <c r="V167" s="7"/>
      <c r="W167" s="7"/>
      <c r="X167" s="7"/>
      <c r="Y167" s="7"/>
      <c r="Z167" s="7"/>
      <c r="AA167" s="8"/>
    </row>
    <row r="168" spans="1:27">
      <c r="A168" s="1" t="s">
        <v>786</v>
      </c>
      <c r="B168" s="2">
        <v>2016</v>
      </c>
      <c r="C168" s="18" t="str">
        <f>LEFT(B168,3)</f>
        <v>201</v>
      </c>
      <c r="D168" s="2" t="s">
        <v>184</v>
      </c>
      <c r="E168" s="2" t="s">
        <v>247</v>
      </c>
      <c r="F168" s="18" t="str">
        <f>CONCATENATE(D168,"-",E168)</f>
        <v>Hyderabad-E-commerce</v>
      </c>
      <c r="G168" s="2" t="s">
        <v>787</v>
      </c>
      <c r="H168" s="2" t="s">
        <v>788</v>
      </c>
      <c r="I168" s="2" t="s">
        <v>789</v>
      </c>
      <c r="J168" s="2" t="s">
        <v>785</v>
      </c>
      <c r="K168" s="2" t="s">
        <v>286</v>
      </c>
      <c r="L168" s="2">
        <v>4</v>
      </c>
      <c r="M168" s="7" t="str">
        <f>IF(AND(J168&gt;4500000,OR(D168="Bangalore",D168="Pune",D168="Mumbai",D168="Delhi")),"CAT A",IF(AND(J168&gt;450000,OR(D168="Gurugram",D168="Surat",D168="Jaipur",D168="Hyderabad")),"CAT B","CAT C"))</f>
        <v>CAT B</v>
      </c>
      <c r="N168" s="26" t="str">
        <f>_xlfn.XLOOKUP(D168,Tier!A:A,Tier!B:B)</f>
        <v>Tier 1</v>
      </c>
      <c r="O168" s="7"/>
      <c r="P168" s="7"/>
      <c r="Q168" s="7"/>
      <c r="R168" s="7"/>
      <c r="S168" s="7"/>
      <c r="T168" s="7"/>
      <c r="U168" s="7"/>
      <c r="V168" s="7"/>
      <c r="W168" s="7"/>
      <c r="X168" s="7"/>
      <c r="Y168" s="7"/>
      <c r="Z168" s="7"/>
      <c r="AA168" s="8"/>
    </row>
    <row r="169" spans="1:27">
      <c r="A169" s="1" t="s">
        <v>790</v>
      </c>
      <c r="B169" s="2">
        <v>2015</v>
      </c>
      <c r="C169" s="18" t="str">
        <f>LEFT(B169,3)</f>
        <v>201</v>
      </c>
      <c r="D169" s="2" t="s">
        <v>59</v>
      </c>
      <c r="E169" s="2" t="s">
        <v>791</v>
      </c>
      <c r="F169" s="18" t="str">
        <f>CONCATENATE(D169,"-",E169)</f>
        <v>New Delhi-Mobility</v>
      </c>
      <c r="G169" s="2" t="s">
        <v>792</v>
      </c>
      <c r="H169" s="2" t="s">
        <v>793</v>
      </c>
      <c r="I169" s="2" t="s">
        <v>794</v>
      </c>
      <c r="J169" s="2" t="s">
        <v>795</v>
      </c>
      <c r="K169" s="7"/>
      <c r="L169" s="2">
        <v>5</v>
      </c>
      <c r="M169" s="7" t="str">
        <f>IF(AND(J169&gt;4500000,OR(D169="Bangalore",D169="Pune",D169="Mumbai",D169="Delhi")),"CAT A",IF(AND(J169&gt;450000,OR(D169="Gurugram",D169="Surat",D169="Jaipur",D169="Hyderabad")),"CAT B","CAT C"))</f>
        <v>CAT C</v>
      </c>
      <c r="N169" s="26" t="str">
        <f>_xlfn.XLOOKUP(D169,Tier!A:A,Tier!B:B)</f>
        <v>Tier 1</v>
      </c>
      <c r="O169" s="7"/>
      <c r="P169" s="7"/>
      <c r="Q169" s="7"/>
      <c r="R169" s="7"/>
      <c r="S169" s="7"/>
      <c r="T169" s="7"/>
      <c r="U169" s="7"/>
      <c r="V169" s="7"/>
      <c r="W169" s="7"/>
      <c r="X169" s="7"/>
      <c r="Y169" s="7"/>
      <c r="Z169" s="7"/>
      <c r="AA169" s="8"/>
    </row>
    <row r="170" spans="1:27">
      <c r="A170" s="1" t="s">
        <v>700</v>
      </c>
      <c r="B170" s="2">
        <v>2018</v>
      </c>
      <c r="C170" s="18" t="str">
        <f>LEFT(B170,3)</f>
        <v>201</v>
      </c>
      <c r="D170" s="2" t="s">
        <v>59</v>
      </c>
      <c r="E170" s="2" t="s">
        <v>41</v>
      </c>
      <c r="F170" s="18" t="str">
        <f>CONCATENATE(D170,"-",E170)</f>
        <v>New Delhi-FinTech</v>
      </c>
      <c r="G170" s="2" t="s">
        <v>796</v>
      </c>
      <c r="H170" s="2" t="s">
        <v>797</v>
      </c>
      <c r="I170" s="2" t="s">
        <v>798</v>
      </c>
      <c r="J170" s="2" t="s">
        <v>795</v>
      </c>
      <c r="K170" s="2" t="s">
        <v>57</v>
      </c>
      <c r="L170" s="2">
        <v>5</v>
      </c>
      <c r="M170" s="7" t="str">
        <f>IF(AND(J170&gt;4500000,OR(D170="Bangalore",D170="Pune",D170="Mumbai",D170="Delhi")),"CAT A",IF(AND(J170&gt;450000,OR(D170="Gurugram",D170="Surat",D170="Jaipur",D170="Hyderabad")),"CAT B","CAT C"))</f>
        <v>CAT C</v>
      </c>
      <c r="N170" s="26" t="str">
        <f>_xlfn.XLOOKUP(D170,Tier!A:A,Tier!B:B)</f>
        <v>Tier 1</v>
      </c>
      <c r="O170" s="7"/>
      <c r="P170" s="7"/>
      <c r="Q170" s="7"/>
      <c r="R170" s="7"/>
      <c r="S170" s="7"/>
      <c r="T170" s="7"/>
      <c r="U170" s="7"/>
      <c r="V170" s="7"/>
      <c r="W170" s="7"/>
      <c r="X170" s="7"/>
      <c r="Y170" s="7"/>
      <c r="Z170" s="7"/>
      <c r="AA170" s="8"/>
    </row>
    <row r="171" spans="1:27">
      <c r="A171" s="1" t="s">
        <v>799</v>
      </c>
      <c r="B171" s="2">
        <v>2015</v>
      </c>
      <c r="C171" s="18" t="str">
        <f>LEFT(B171,3)</f>
        <v>201</v>
      </c>
      <c r="D171" s="2" t="s">
        <v>21</v>
      </c>
      <c r="E171" s="2" t="s">
        <v>800</v>
      </c>
      <c r="F171" s="18" t="str">
        <f>CONCATENATE(D171,"-",E171)</f>
        <v>Mumbai-Robotics</v>
      </c>
      <c r="G171" s="2" t="s">
        <v>801</v>
      </c>
      <c r="H171" s="2" t="s">
        <v>802</v>
      </c>
      <c r="I171" s="2" t="s">
        <v>803</v>
      </c>
      <c r="J171" s="2" t="s">
        <v>795</v>
      </c>
      <c r="K171" s="7"/>
      <c r="L171" s="2">
        <v>4</v>
      </c>
      <c r="M171" s="7" t="str">
        <f>IF(AND(J171&gt;4500000,OR(D171="Bangalore",D171="Pune",D171="Mumbai",D171="Delhi")),"CAT A",IF(AND(J171&gt;450000,OR(D171="Gurugram",D171="Surat",D171="Jaipur",D171="Hyderabad")),"CAT B","CAT C"))</f>
        <v>CAT A</v>
      </c>
      <c r="N171" s="26" t="str">
        <f>_xlfn.XLOOKUP(D171,Tier!A:A,Tier!B:B)</f>
        <v>Tier 1</v>
      </c>
      <c r="O171" s="7"/>
      <c r="P171" s="7"/>
      <c r="Q171" s="7"/>
      <c r="R171" s="7"/>
      <c r="S171" s="7"/>
      <c r="T171" s="7"/>
      <c r="U171" s="7"/>
      <c r="V171" s="7"/>
      <c r="W171" s="7"/>
      <c r="X171" s="7"/>
      <c r="Y171" s="7"/>
      <c r="Z171" s="7"/>
      <c r="AA171" s="8"/>
    </row>
    <row r="172" spans="1:27">
      <c r="A172" s="1" t="s">
        <v>804</v>
      </c>
      <c r="B172" s="2">
        <v>2016</v>
      </c>
      <c r="C172" s="18" t="str">
        <f>LEFT(B172,3)</f>
        <v>201</v>
      </c>
      <c r="D172" s="2" t="s">
        <v>59</v>
      </c>
      <c r="E172" s="2" t="s">
        <v>66</v>
      </c>
      <c r="F172" s="18" t="str">
        <f>CONCATENATE(D172,"-",E172)</f>
        <v>New Delhi-Electronics</v>
      </c>
      <c r="G172" s="2" t="s">
        <v>805</v>
      </c>
      <c r="H172" s="2" t="s">
        <v>806</v>
      </c>
      <c r="I172" s="2" t="s">
        <v>807</v>
      </c>
      <c r="J172" s="2" t="s">
        <v>795</v>
      </c>
      <c r="K172" s="7"/>
      <c r="L172" s="2">
        <v>4</v>
      </c>
      <c r="M172" s="7" t="str">
        <f>IF(AND(J172&gt;4500000,OR(D172="Bangalore",D172="Pune",D172="Mumbai",D172="Delhi")),"CAT A",IF(AND(J172&gt;450000,OR(D172="Gurugram",D172="Surat",D172="Jaipur",D172="Hyderabad")),"CAT B","CAT C"))</f>
        <v>CAT C</v>
      </c>
      <c r="N172" s="26" t="str">
        <f>_xlfn.XLOOKUP(D172,Tier!A:A,Tier!B:B)</f>
        <v>Tier 1</v>
      </c>
      <c r="O172" s="7"/>
      <c r="P172" s="7"/>
      <c r="Q172" s="7"/>
      <c r="R172" s="7"/>
      <c r="S172" s="7"/>
      <c r="T172" s="7"/>
      <c r="U172" s="7"/>
      <c r="V172" s="7"/>
      <c r="W172" s="7"/>
      <c r="X172" s="7"/>
      <c r="Y172" s="7"/>
      <c r="Z172" s="7"/>
      <c r="AA172" s="8"/>
    </row>
    <row r="173" spans="1:27">
      <c r="A173" s="1" t="s">
        <v>808</v>
      </c>
      <c r="B173" s="2">
        <v>2011</v>
      </c>
      <c r="C173" s="18" t="str">
        <f>LEFT(B173,3)</f>
        <v>201</v>
      </c>
      <c r="D173" s="2" t="s">
        <v>15</v>
      </c>
      <c r="E173" s="2" t="s">
        <v>41</v>
      </c>
      <c r="F173" s="18" t="str">
        <f>CONCATENATE(D173,"-",E173)</f>
        <v>Bangalore-FinTech</v>
      </c>
      <c r="G173" s="2" t="s">
        <v>809</v>
      </c>
      <c r="H173" s="2" t="s">
        <v>810</v>
      </c>
      <c r="I173" s="2" t="s">
        <v>811</v>
      </c>
      <c r="J173" s="2" t="s">
        <v>795</v>
      </c>
      <c r="K173" s="7"/>
      <c r="L173" s="2">
        <v>3</v>
      </c>
      <c r="M173" s="7" t="str">
        <f>IF(AND(J173&gt;4500000,OR(D173="Bangalore",D173="Pune",D173="Mumbai",D173="Delhi")),"CAT A",IF(AND(J173&gt;450000,OR(D173="Gurugram",D173="Surat",D173="Jaipur",D173="Hyderabad")),"CAT B","CAT C"))</f>
        <v>CAT A</v>
      </c>
      <c r="N173" s="26" t="str">
        <f>_xlfn.XLOOKUP(D173,Tier!A:A,Tier!B:B)</f>
        <v>Tier 1</v>
      </c>
      <c r="O173" s="7"/>
      <c r="P173" s="7"/>
      <c r="Q173" s="7"/>
      <c r="R173" s="7"/>
      <c r="S173" s="7"/>
      <c r="T173" s="7"/>
      <c r="U173" s="7"/>
      <c r="V173" s="7"/>
      <c r="W173" s="7"/>
      <c r="X173" s="7"/>
      <c r="Y173" s="7"/>
      <c r="Z173" s="7"/>
      <c r="AA173" s="8"/>
    </row>
    <row r="174" spans="1:27">
      <c r="A174" s="1" t="s">
        <v>812</v>
      </c>
      <c r="B174" s="2">
        <v>2018</v>
      </c>
      <c r="C174" s="18" t="str">
        <f>LEFT(B174,3)</f>
        <v>201</v>
      </c>
      <c r="D174" s="2" t="s">
        <v>21</v>
      </c>
      <c r="E174" s="2" t="s">
        <v>813</v>
      </c>
      <c r="F174" s="18" t="str">
        <f>CONCATENATE(D174,"-",E174)</f>
        <v>Mumbai-Personal Care</v>
      </c>
      <c r="G174" s="2" t="s">
        <v>814</v>
      </c>
      <c r="H174" s="2" t="s">
        <v>815</v>
      </c>
      <c r="I174" s="2" t="s">
        <v>816</v>
      </c>
      <c r="J174" s="2" t="s">
        <v>795</v>
      </c>
      <c r="K174" s="7"/>
      <c r="L174" s="2">
        <v>2</v>
      </c>
      <c r="M174" s="7" t="str">
        <f>IF(AND(J174&gt;4500000,OR(D174="Bangalore",D174="Pune",D174="Mumbai",D174="Delhi")),"CAT A",IF(AND(J174&gt;450000,OR(D174="Gurugram",D174="Surat",D174="Jaipur",D174="Hyderabad")),"CAT B","CAT C"))</f>
        <v>CAT A</v>
      </c>
      <c r="N174" s="26" t="str">
        <f>_xlfn.XLOOKUP(D174,Tier!A:A,Tier!B:B)</f>
        <v>Tier 1</v>
      </c>
      <c r="O174" s="7"/>
      <c r="P174" s="7"/>
      <c r="Q174" s="7"/>
      <c r="R174" s="7"/>
      <c r="S174" s="7"/>
      <c r="T174" s="7"/>
      <c r="U174" s="7"/>
      <c r="V174" s="7"/>
      <c r="W174" s="7"/>
      <c r="X174" s="7"/>
      <c r="Y174" s="7"/>
      <c r="Z174" s="7"/>
      <c r="AA174" s="8"/>
    </row>
    <row r="175" spans="1:27">
      <c r="A175" s="1" t="s">
        <v>817</v>
      </c>
      <c r="B175" s="2">
        <v>2016</v>
      </c>
      <c r="C175" s="18" t="str">
        <f>LEFT(B175,3)</f>
        <v>201</v>
      </c>
      <c r="D175" s="2" t="s">
        <v>59</v>
      </c>
      <c r="E175" s="2" t="s">
        <v>656</v>
      </c>
      <c r="F175" s="18" t="str">
        <f>CONCATENATE(D175,"-",E175)</f>
        <v>New Delhi-Fashion and lifestyle</v>
      </c>
      <c r="G175" s="2" t="s">
        <v>818</v>
      </c>
      <c r="H175" s="2" t="s">
        <v>819</v>
      </c>
      <c r="I175" s="2" t="s">
        <v>820</v>
      </c>
      <c r="J175" s="2" t="s">
        <v>795</v>
      </c>
      <c r="K175" s="7"/>
      <c r="L175" s="2">
        <v>1</v>
      </c>
      <c r="M175" s="7" t="str">
        <f>IF(AND(J175&gt;4500000,OR(D175="Bangalore",D175="Pune",D175="Mumbai",D175="Delhi")),"CAT A",IF(AND(J175&gt;450000,OR(D175="Gurugram",D175="Surat",D175="Jaipur",D175="Hyderabad")),"CAT B","CAT C"))</f>
        <v>CAT C</v>
      </c>
      <c r="N175" s="26" t="str">
        <f>_xlfn.XLOOKUP(D175,Tier!A:A,Tier!B:B)</f>
        <v>Tier 1</v>
      </c>
      <c r="O175" s="7"/>
      <c r="P175" s="7"/>
      <c r="Q175" s="7"/>
      <c r="R175" s="7"/>
      <c r="S175" s="7"/>
      <c r="T175" s="7"/>
      <c r="U175" s="7"/>
      <c r="V175" s="7"/>
      <c r="W175" s="7"/>
      <c r="X175" s="7"/>
      <c r="Y175" s="7"/>
      <c r="Z175" s="7"/>
      <c r="AA175" s="8"/>
    </row>
    <row r="176" spans="1:27">
      <c r="A176" s="1" t="s">
        <v>700</v>
      </c>
      <c r="B176" s="2">
        <v>2018</v>
      </c>
      <c r="C176" s="18" t="str">
        <f>LEFT(B176,3)</f>
        <v>201</v>
      </c>
      <c r="D176" s="2" t="s">
        <v>59</v>
      </c>
      <c r="E176" s="2" t="s">
        <v>41</v>
      </c>
      <c r="F176" s="18" t="str">
        <f>CONCATENATE(D176,"-",E176)</f>
        <v>New Delhi-FinTech</v>
      </c>
      <c r="G176" s="2" t="s">
        <v>701</v>
      </c>
      <c r="H176" s="2" t="s">
        <v>702</v>
      </c>
      <c r="I176" s="2" t="s">
        <v>821</v>
      </c>
      <c r="J176" s="2" t="s">
        <v>795</v>
      </c>
      <c r="K176" s="2" t="s">
        <v>57</v>
      </c>
      <c r="L176" s="2">
        <v>1</v>
      </c>
      <c r="M176" s="7" t="str">
        <f>IF(AND(J176&gt;4500000,OR(D176="Bangalore",D176="Pune",D176="Mumbai",D176="Delhi")),"CAT A",IF(AND(J176&gt;450000,OR(D176="Gurugram",D176="Surat",D176="Jaipur",D176="Hyderabad")),"CAT B","CAT C"))</f>
        <v>CAT C</v>
      </c>
      <c r="N176" s="26" t="str">
        <f>_xlfn.XLOOKUP(D176,Tier!A:A,Tier!B:B)</f>
        <v>Tier 1</v>
      </c>
      <c r="O176" s="7"/>
      <c r="P176" s="7"/>
      <c r="Q176" s="7"/>
      <c r="R176" s="7"/>
      <c r="S176" s="7"/>
      <c r="T176" s="7"/>
      <c r="U176" s="7"/>
      <c r="V176" s="7"/>
      <c r="W176" s="7"/>
      <c r="X176" s="7"/>
      <c r="Y176" s="7"/>
      <c r="Z176" s="7"/>
      <c r="AA176" s="8"/>
    </row>
    <row r="177" spans="1:27">
      <c r="A177" s="1" t="s">
        <v>822</v>
      </c>
      <c r="B177" s="2">
        <v>2016</v>
      </c>
      <c r="C177" s="18" t="str">
        <f>LEFT(B177,3)</f>
        <v>201</v>
      </c>
      <c r="D177" s="2" t="s">
        <v>59</v>
      </c>
      <c r="E177" s="2" t="s">
        <v>28</v>
      </c>
      <c r="F177" s="18" t="str">
        <f>CONCATENATE(D177,"-",E177)</f>
        <v>New Delhi-BioTechnology</v>
      </c>
      <c r="G177" s="2" t="s">
        <v>823</v>
      </c>
      <c r="H177" s="2" t="s">
        <v>824</v>
      </c>
      <c r="I177" s="2" t="s">
        <v>825</v>
      </c>
      <c r="J177" s="2" t="s">
        <v>826</v>
      </c>
      <c r="K177" s="7"/>
      <c r="L177" s="2">
        <v>5</v>
      </c>
      <c r="M177" s="7" t="str">
        <f>IF(AND(J177&gt;4500000,OR(D177="Bangalore",D177="Pune",D177="Mumbai",D177="Delhi")),"CAT A",IF(AND(J177&gt;450000,OR(D177="Gurugram",D177="Surat",D177="Jaipur",D177="Hyderabad")),"CAT B","CAT C"))</f>
        <v>CAT C</v>
      </c>
      <c r="N177" s="26" t="str">
        <f>_xlfn.XLOOKUP(D177,Tier!A:A,Tier!B:B)</f>
        <v>Tier 1</v>
      </c>
      <c r="O177" s="7"/>
      <c r="P177" s="7"/>
      <c r="Q177" s="7"/>
      <c r="R177" s="7"/>
      <c r="S177" s="7"/>
      <c r="T177" s="7"/>
      <c r="U177" s="7"/>
      <c r="V177" s="7"/>
      <c r="W177" s="7"/>
      <c r="X177" s="7"/>
      <c r="Y177" s="7"/>
      <c r="Z177" s="7"/>
      <c r="AA177" s="8"/>
    </row>
    <row r="178" spans="1:27">
      <c r="A178" s="1" t="s">
        <v>827</v>
      </c>
      <c r="B178" s="2">
        <v>2017</v>
      </c>
      <c r="C178" s="18" t="str">
        <f>LEFT(B178,3)</f>
        <v>201</v>
      </c>
      <c r="D178" s="2" t="s">
        <v>59</v>
      </c>
      <c r="E178" s="2" t="s">
        <v>828</v>
      </c>
      <c r="F178" s="18" t="str">
        <f>CONCATENATE(D178,"-",E178)</f>
        <v>New Delhi-LegalTech</v>
      </c>
      <c r="G178" s="2" t="s">
        <v>829</v>
      </c>
      <c r="H178" s="2" t="s">
        <v>830</v>
      </c>
      <c r="I178" s="2" t="s">
        <v>831</v>
      </c>
      <c r="J178" s="2" t="s">
        <v>826</v>
      </c>
      <c r="K178" s="7"/>
      <c r="L178" s="2">
        <v>4</v>
      </c>
      <c r="M178" s="7" t="str">
        <f>IF(AND(J178&gt;4500000,OR(D178="Bangalore",D178="Pune",D178="Mumbai",D178="Delhi")),"CAT A",IF(AND(J178&gt;450000,OR(D178="Gurugram",D178="Surat",D178="Jaipur",D178="Hyderabad")),"CAT B","CAT C"))</f>
        <v>CAT C</v>
      </c>
      <c r="N178" s="26" t="str">
        <f>_xlfn.XLOOKUP(D178,Tier!A:A,Tier!B:B)</f>
        <v>Tier 1</v>
      </c>
      <c r="O178" s="7"/>
      <c r="P178" s="7"/>
      <c r="Q178" s="7"/>
      <c r="R178" s="7"/>
      <c r="S178" s="7"/>
      <c r="T178" s="7"/>
      <c r="U178" s="7"/>
      <c r="V178" s="7"/>
      <c r="W178" s="7"/>
      <c r="X178" s="7"/>
      <c r="Y178" s="7"/>
      <c r="Z178" s="7"/>
      <c r="AA178" s="8"/>
    </row>
    <row r="179" spans="1:27">
      <c r="A179" s="1" t="s">
        <v>832</v>
      </c>
      <c r="B179" s="2">
        <v>2017</v>
      </c>
      <c r="C179" s="18" t="str">
        <f>LEFT(B179,3)</f>
        <v>201</v>
      </c>
      <c r="D179" s="2" t="s">
        <v>59</v>
      </c>
      <c r="E179" s="2" t="s">
        <v>764</v>
      </c>
      <c r="F179" s="18" t="str">
        <f>CONCATENATE(D179,"-",E179)</f>
        <v>New Delhi-Hospitality</v>
      </c>
      <c r="G179" s="2" t="s">
        <v>833</v>
      </c>
      <c r="H179" s="2" t="s">
        <v>834</v>
      </c>
      <c r="I179" s="2" t="s">
        <v>835</v>
      </c>
      <c r="J179" s="2" t="s">
        <v>826</v>
      </c>
      <c r="K179" s="2" t="s">
        <v>286</v>
      </c>
      <c r="L179" s="2">
        <v>2</v>
      </c>
      <c r="M179" s="7" t="str">
        <f>IF(AND(J179&gt;4500000,OR(D179="Bangalore",D179="Pune",D179="Mumbai",D179="Delhi")),"CAT A",IF(AND(J179&gt;450000,OR(D179="Gurugram",D179="Surat",D179="Jaipur",D179="Hyderabad")),"CAT B","CAT C"))</f>
        <v>CAT C</v>
      </c>
      <c r="N179" s="26" t="str">
        <f>_xlfn.XLOOKUP(D179,Tier!A:A,Tier!B:B)</f>
        <v>Tier 1</v>
      </c>
      <c r="O179" s="7"/>
      <c r="P179" s="7"/>
      <c r="Q179" s="7"/>
      <c r="R179" s="7"/>
      <c r="S179" s="7"/>
      <c r="T179" s="7"/>
      <c r="U179" s="7"/>
      <c r="V179" s="7"/>
      <c r="W179" s="7"/>
      <c r="X179" s="7"/>
      <c r="Y179" s="7"/>
      <c r="Z179" s="7"/>
      <c r="AA179" s="8"/>
    </row>
    <row r="180" spans="1:27">
      <c r="A180" s="1" t="s">
        <v>836</v>
      </c>
      <c r="B180" s="2">
        <v>2016</v>
      </c>
      <c r="C180" s="18" t="str">
        <f>LEFT(B180,3)</f>
        <v>201</v>
      </c>
      <c r="D180" s="2" t="s">
        <v>21</v>
      </c>
      <c r="E180" s="2" t="s">
        <v>83</v>
      </c>
      <c r="F180" s="18" t="str">
        <f>CONCATENATE(D180,"-",E180)</f>
        <v>Mumbai-Healthcare</v>
      </c>
      <c r="G180" s="2" t="s">
        <v>837</v>
      </c>
      <c r="H180" s="2" t="s">
        <v>838</v>
      </c>
      <c r="I180" s="2" t="s">
        <v>839</v>
      </c>
      <c r="J180" s="2" t="s">
        <v>840</v>
      </c>
      <c r="K180" s="2" t="s">
        <v>177</v>
      </c>
      <c r="L180" s="2">
        <v>2</v>
      </c>
      <c r="M180" s="7" t="str">
        <f>IF(AND(J180&gt;4500000,OR(D180="Bangalore",D180="Pune",D180="Mumbai",D180="Delhi")),"CAT A",IF(AND(J180&gt;450000,OR(D180="Gurugram",D180="Surat",D180="Jaipur",D180="Hyderabad")),"CAT B","CAT C"))</f>
        <v>CAT A</v>
      </c>
      <c r="N180" s="26" t="str">
        <f>_xlfn.XLOOKUP(D180,Tier!A:A,Tier!B:B)</f>
        <v>Tier 1</v>
      </c>
      <c r="O180" s="7"/>
      <c r="P180" s="7"/>
      <c r="Q180" s="7"/>
      <c r="R180" s="7"/>
      <c r="S180" s="7"/>
      <c r="T180" s="7"/>
      <c r="U180" s="7"/>
      <c r="V180" s="7"/>
      <c r="W180" s="7"/>
      <c r="X180" s="7"/>
      <c r="Y180" s="7"/>
      <c r="Z180" s="7"/>
      <c r="AA180" s="8"/>
    </row>
    <row r="181" spans="1:27">
      <c r="A181" s="1" t="s">
        <v>841</v>
      </c>
      <c r="B181" s="2">
        <v>2014</v>
      </c>
      <c r="C181" s="18" t="str">
        <f>LEFT(B181,3)</f>
        <v>201</v>
      </c>
      <c r="D181" s="2" t="s">
        <v>59</v>
      </c>
      <c r="E181" s="2" t="s">
        <v>41</v>
      </c>
      <c r="F181" s="18" t="str">
        <f>CONCATENATE(D181,"-",E181)</f>
        <v>New Delhi-FinTech</v>
      </c>
      <c r="G181" s="2" t="s">
        <v>842</v>
      </c>
      <c r="H181" s="2" t="s">
        <v>843</v>
      </c>
      <c r="I181" s="2" t="s">
        <v>844</v>
      </c>
      <c r="J181" s="2" t="s">
        <v>845</v>
      </c>
      <c r="K181" s="7"/>
      <c r="L181" s="2">
        <v>3</v>
      </c>
      <c r="M181" s="7" t="str">
        <f>IF(AND(J181&gt;4500000,OR(D181="Bangalore",D181="Pune",D181="Mumbai",D181="Delhi")),"CAT A",IF(AND(J181&gt;450000,OR(D181="Gurugram",D181="Surat",D181="Jaipur",D181="Hyderabad")),"CAT B","CAT C"))</f>
        <v>CAT C</v>
      </c>
      <c r="N181" s="26" t="str">
        <f>_xlfn.XLOOKUP(D181,Tier!A:A,Tier!B:B)</f>
        <v>Tier 1</v>
      </c>
      <c r="O181" s="7"/>
      <c r="P181" s="7"/>
      <c r="Q181" s="7"/>
      <c r="R181" s="7"/>
      <c r="S181" s="7"/>
      <c r="T181" s="7"/>
      <c r="U181" s="7"/>
      <c r="V181" s="7"/>
      <c r="W181" s="7"/>
      <c r="X181" s="7"/>
      <c r="Y181" s="7"/>
      <c r="Z181" s="7"/>
      <c r="AA181" s="8"/>
    </row>
    <row r="182" spans="1:27">
      <c r="A182" s="1" t="s">
        <v>613</v>
      </c>
      <c r="B182" s="2">
        <v>2015</v>
      </c>
      <c r="C182" s="18" t="str">
        <f>LEFT(B182,3)</f>
        <v>201</v>
      </c>
      <c r="D182" s="2" t="s">
        <v>15</v>
      </c>
      <c r="E182" s="2" t="s">
        <v>556</v>
      </c>
      <c r="F182" s="18" t="str">
        <f>CONCATENATE(D182,"-",E182)</f>
        <v>Bangalore-AI company</v>
      </c>
      <c r="G182" s="2" t="s">
        <v>614</v>
      </c>
      <c r="H182" s="2" t="s">
        <v>615</v>
      </c>
      <c r="I182" s="2" t="s">
        <v>846</v>
      </c>
      <c r="J182" s="2" t="s">
        <v>239</v>
      </c>
      <c r="K182" s="2" t="s">
        <v>177</v>
      </c>
      <c r="L182" s="2">
        <v>5</v>
      </c>
      <c r="M182" s="7" t="str">
        <f>IF(AND(J182&gt;4500000,OR(D182="Bangalore",D182="Pune",D182="Mumbai",D182="Delhi")),"CAT A",IF(AND(J182&gt;450000,OR(D182="Gurugram",D182="Surat",D182="Jaipur",D182="Hyderabad")),"CAT B","CAT C"))</f>
        <v>CAT A</v>
      </c>
      <c r="N182" s="26" t="str">
        <f>_xlfn.XLOOKUP(D182,Tier!A:A,Tier!B:B)</f>
        <v>Tier 1</v>
      </c>
      <c r="O182" s="7"/>
      <c r="P182" s="7"/>
      <c r="Q182" s="7"/>
      <c r="R182" s="7"/>
      <c r="S182" s="7"/>
      <c r="T182" s="7"/>
      <c r="U182" s="7"/>
      <c r="V182" s="7"/>
      <c r="W182" s="7"/>
      <c r="X182" s="7"/>
      <c r="Y182" s="7"/>
      <c r="Z182" s="7"/>
      <c r="AA182" s="8"/>
    </row>
    <row r="183" spans="1:27">
      <c r="A183" s="1" t="s">
        <v>847</v>
      </c>
      <c r="B183" s="2">
        <v>2019</v>
      </c>
      <c r="C183" s="18" t="str">
        <f>LEFT(B183,3)</f>
        <v>201</v>
      </c>
      <c r="D183" s="2" t="s">
        <v>15</v>
      </c>
      <c r="E183" s="2" t="s">
        <v>131</v>
      </c>
      <c r="F183" s="18" t="str">
        <f>CONCATENATE(D183,"-",E183)</f>
        <v>Bangalore-EdTech</v>
      </c>
      <c r="G183" s="2" t="s">
        <v>848</v>
      </c>
      <c r="H183" s="2" t="s">
        <v>849</v>
      </c>
      <c r="I183" s="2" t="s">
        <v>850</v>
      </c>
      <c r="J183" s="2" t="s">
        <v>239</v>
      </c>
      <c r="K183" s="2" t="s">
        <v>177</v>
      </c>
      <c r="L183" s="2">
        <v>3</v>
      </c>
      <c r="M183" s="7" t="str">
        <f>IF(AND(J183&gt;4500000,OR(D183="Bangalore",D183="Pune",D183="Mumbai",D183="Delhi")),"CAT A",IF(AND(J183&gt;450000,OR(D183="Gurugram",D183="Surat",D183="Jaipur",D183="Hyderabad")),"CAT B","CAT C"))</f>
        <v>CAT A</v>
      </c>
      <c r="N183" s="26" t="str">
        <f>_xlfn.XLOOKUP(D183,Tier!A:A,Tier!B:B)</f>
        <v>Tier 1</v>
      </c>
      <c r="O183" s="7"/>
      <c r="P183" s="7"/>
      <c r="Q183" s="7"/>
      <c r="R183" s="7"/>
      <c r="S183" s="7"/>
      <c r="T183" s="7"/>
      <c r="U183" s="7"/>
      <c r="V183" s="7"/>
      <c r="W183" s="7"/>
      <c r="X183" s="7"/>
      <c r="Y183" s="7"/>
      <c r="Z183" s="7"/>
      <c r="AA183" s="8"/>
    </row>
    <row r="184" spans="1:27">
      <c r="A184" s="1" t="s">
        <v>851</v>
      </c>
      <c r="B184" s="2">
        <v>2017</v>
      </c>
      <c r="C184" s="18" t="str">
        <f>LEFT(B184,3)</f>
        <v>201</v>
      </c>
      <c r="D184" s="2" t="s">
        <v>15</v>
      </c>
      <c r="E184" s="2" t="s">
        <v>609</v>
      </c>
      <c r="F184" s="18" t="str">
        <f>CONCATENATE(D184,"-",E184)</f>
        <v>Bangalore-Rental space</v>
      </c>
      <c r="G184" s="2" t="s">
        <v>852</v>
      </c>
      <c r="H184" s="2" t="s">
        <v>853</v>
      </c>
      <c r="I184" s="2" t="s">
        <v>854</v>
      </c>
      <c r="J184" s="2" t="s">
        <v>239</v>
      </c>
      <c r="K184" s="7"/>
      <c r="L184" s="2">
        <v>3</v>
      </c>
      <c r="M184" s="7" t="str">
        <f>IF(AND(J184&gt;4500000,OR(D184="Bangalore",D184="Pune",D184="Mumbai",D184="Delhi")),"CAT A",IF(AND(J184&gt;450000,OR(D184="Gurugram",D184="Surat",D184="Jaipur",D184="Hyderabad")),"CAT B","CAT C"))</f>
        <v>CAT A</v>
      </c>
      <c r="N184" s="26" t="str">
        <f>_xlfn.XLOOKUP(D184,Tier!A:A,Tier!B:B)</f>
        <v>Tier 1</v>
      </c>
      <c r="O184" s="7"/>
      <c r="P184" s="7"/>
      <c r="Q184" s="7"/>
      <c r="R184" s="7"/>
      <c r="S184" s="7"/>
      <c r="T184" s="7"/>
      <c r="U184" s="7"/>
      <c r="V184" s="7"/>
      <c r="W184" s="7"/>
      <c r="X184" s="7"/>
      <c r="Y184" s="7"/>
      <c r="Z184" s="7"/>
      <c r="AA184" s="8"/>
    </row>
    <row r="185" spans="1:27">
      <c r="A185" s="1" t="s">
        <v>855</v>
      </c>
      <c r="B185" s="2">
        <v>2018</v>
      </c>
      <c r="C185" s="18" t="str">
        <f>LEFT(B185,3)</f>
        <v>201</v>
      </c>
      <c r="D185" s="2" t="s">
        <v>15</v>
      </c>
      <c r="E185" s="2" t="s">
        <v>856</v>
      </c>
      <c r="F185" s="18" t="str">
        <f>CONCATENATE(D185,"-",E185)</f>
        <v>Bangalore-InsureTech</v>
      </c>
      <c r="G185" s="2" t="s">
        <v>857</v>
      </c>
      <c r="H185" s="2" t="s">
        <v>858</v>
      </c>
      <c r="I185" s="2" t="s">
        <v>859</v>
      </c>
      <c r="J185" s="2" t="s">
        <v>239</v>
      </c>
      <c r="K185" s="2" t="s">
        <v>177</v>
      </c>
      <c r="L185" s="2">
        <v>3</v>
      </c>
      <c r="M185" s="7" t="str">
        <f>IF(AND(J185&gt;4500000,OR(D185="Bangalore",D185="Pune",D185="Mumbai",D185="Delhi")),"CAT A",IF(AND(J185&gt;450000,OR(D185="Gurugram",D185="Surat",D185="Jaipur",D185="Hyderabad")),"CAT B","CAT C"))</f>
        <v>CAT A</v>
      </c>
      <c r="N185" s="26" t="str">
        <f>_xlfn.XLOOKUP(D185,Tier!A:A,Tier!B:B)</f>
        <v>Tier 1</v>
      </c>
      <c r="O185" s="7"/>
      <c r="P185" s="7"/>
      <c r="Q185" s="7"/>
      <c r="R185" s="7"/>
      <c r="S185" s="7"/>
      <c r="T185" s="7"/>
      <c r="U185" s="7"/>
      <c r="V185" s="7"/>
      <c r="W185" s="7"/>
      <c r="X185" s="7"/>
      <c r="Y185" s="7"/>
      <c r="Z185" s="7"/>
      <c r="AA185" s="8"/>
    </row>
    <row r="186" spans="1:27">
      <c r="A186" s="1" t="s">
        <v>860</v>
      </c>
      <c r="B186" s="2">
        <v>2019</v>
      </c>
      <c r="C186" s="18" t="str">
        <f>LEFT(B186,3)</f>
        <v>201</v>
      </c>
      <c r="D186" s="2" t="s">
        <v>15</v>
      </c>
      <c r="E186" s="2" t="s">
        <v>131</v>
      </c>
      <c r="F186" s="18" t="str">
        <f>CONCATENATE(D186,"-",E186)</f>
        <v>Bangalore-EdTech</v>
      </c>
      <c r="G186" s="2" t="s">
        <v>861</v>
      </c>
      <c r="H186" s="2" t="s">
        <v>862</v>
      </c>
      <c r="I186" s="2" t="s">
        <v>863</v>
      </c>
      <c r="J186" s="2" t="s">
        <v>239</v>
      </c>
      <c r="K186" s="2" t="s">
        <v>177</v>
      </c>
      <c r="L186" s="2">
        <v>2</v>
      </c>
      <c r="M186" s="7" t="str">
        <f>IF(AND(J186&gt;4500000,OR(D186="Bangalore",D186="Pune",D186="Mumbai",D186="Delhi")),"CAT A",IF(AND(J186&gt;450000,OR(D186="Gurugram",D186="Surat",D186="Jaipur",D186="Hyderabad")),"CAT B","CAT C"))</f>
        <v>CAT A</v>
      </c>
      <c r="N186" s="26" t="str">
        <f>_xlfn.XLOOKUP(D186,Tier!A:A,Tier!B:B)</f>
        <v>Tier 1</v>
      </c>
      <c r="O186" s="7"/>
      <c r="P186" s="7"/>
      <c r="Q186" s="7"/>
      <c r="R186" s="7"/>
      <c r="S186" s="7"/>
      <c r="T186" s="7"/>
      <c r="U186" s="7"/>
      <c r="V186" s="7"/>
      <c r="W186" s="7"/>
      <c r="X186" s="7"/>
      <c r="Y186" s="7"/>
      <c r="Z186" s="7"/>
      <c r="AA186" s="8"/>
    </row>
    <row r="187" spans="1:27">
      <c r="A187" s="1" t="s">
        <v>864</v>
      </c>
      <c r="B187" s="2">
        <v>2015</v>
      </c>
      <c r="C187" s="18" t="str">
        <f>LEFT(B187,3)</f>
        <v>201</v>
      </c>
      <c r="D187" s="2" t="s">
        <v>59</v>
      </c>
      <c r="E187" s="2" t="s">
        <v>28</v>
      </c>
      <c r="F187" s="18" t="str">
        <f>CONCATENATE(D187,"-",E187)</f>
        <v>New Delhi-BioTechnology</v>
      </c>
      <c r="G187" s="2" t="s">
        <v>865</v>
      </c>
      <c r="H187" s="2" t="s">
        <v>866</v>
      </c>
      <c r="I187" s="2" t="s">
        <v>867</v>
      </c>
      <c r="J187" s="2" t="s">
        <v>239</v>
      </c>
      <c r="K187" s="2" t="s">
        <v>286</v>
      </c>
      <c r="L187" s="2">
        <v>1</v>
      </c>
      <c r="M187" s="7" t="str">
        <f>IF(AND(J187&gt;4500000,OR(D187="Bangalore",D187="Pune",D187="Mumbai",D187="Delhi")),"CAT A",IF(AND(J187&gt;450000,OR(D187="Gurugram",D187="Surat",D187="Jaipur",D187="Hyderabad")),"CAT B","CAT C"))</f>
        <v>CAT C</v>
      </c>
      <c r="N187" s="26" t="str">
        <f>_xlfn.XLOOKUP(D187,Tier!A:A,Tier!B:B)</f>
        <v>Tier 1</v>
      </c>
      <c r="O187" s="7"/>
      <c r="P187" s="7"/>
      <c r="Q187" s="7"/>
      <c r="R187" s="7"/>
      <c r="S187" s="7"/>
      <c r="T187" s="7"/>
      <c r="U187" s="7"/>
      <c r="V187" s="7"/>
      <c r="W187" s="7"/>
      <c r="X187" s="7"/>
      <c r="Y187" s="7"/>
      <c r="Z187" s="7"/>
      <c r="AA187" s="8"/>
    </row>
    <row r="188" spans="1:27">
      <c r="A188" s="1" t="s">
        <v>691</v>
      </c>
      <c r="B188" s="2">
        <v>2018</v>
      </c>
      <c r="C188" s="18" t="str">
        <f>LEFT(B188,3)</f>
        <v>201</v>
      </c>
      <c r="D188" s="2" t="s">
        <v>15</v>
      </c>
      <c r="E188" s="2" t="s">
        <v>120</v>
      </c>
      <c r="F188" s="18" t="str">
        <f>CONCATENATE(D188,"-",E188)</f>
        <v>Bangalore-Gaming</v>
      </c>
      <c r="G188" s="2" t="s">
        <v>692</v>
      </c>
      <c r="H188" s="2" t="s">
        <v>693</v>
      </c>
      <c r="I188" s="2" t="s">
        <v>694</v>
      </c>
      <c r="J188" s="2" t="s">
        <v>239</v>
      </c>
      <c r="K188" s="7"/>
      <c r="L188" s="2">
        <v>1</v>
      </c>
      <c r="M188" s="7" t="str">
        <f>IF(AND(J188&gt;4500000,OR(D188="Bangalore",D188="Pune",D188="Mumbai",D188="Delhi")),"CAT A",IF(AND(J188&gt;450000,OR(D188="Gurugram",D188="Surat",D188="Jaipur",D188="Hyderabad")),"CAT B","CAT C"))</f>
        <v>CAT A</v>
      </c>
      <c r="N188" s="26" t="str">
        <f>_xlfn.XLOOKUP(D188,Tier!A:A,Tier!B:B)</f>
        <v>Tier 1</v>
      </c>
      <c r="O188" s="7"/>
      <c r="P188" s="7"/>
      <c r="Q188" s="7"/>
      <c r="R188" s="7"/>
      <c r="S188" s="7"/>
      <c r="T188" s="7"/>
      <c r="U188" s="7"/>
      <c r="V188" s="7"/>
      <c r="W188" s="7"/>
      <c r="X188" s="7"/>
      <c r="Y188" s="7"/>
      <c r="Z188" s="7"/>
      <c r="AA188" s="8"/>
    </row>
    <row r="189" spans="1:27">
      <c r="A189" s="1" t="s">
        <v>868</v>
      </c>
      <c r="B189" s="2">
        <v>2018</v>
      </c>
      <c r="C189" s="18" t="str">
        <f>LEFT(B189,3)</f>
        <v>201</v>
      </c>
      <c r="D189" s="2" t="s">
        <v>21</v>
      </c>
      <c r="E189" s="2" t="s">
        <v>83</v>
      </c>
      <c r="F189" s="18" t="str">
        <f>CONCATENATE(D189,"-",E189)</f>
        <v>Mumbai-Healthcare</v>
      </c>
      <c r="G189" s="2" t="s">
        <v>869</v>
      </c>
      <c r="H189" s="2" t="s">
        <v>870</v>
      </c>
      <c r="I189" s="2" t="s">
        <v>871</v>
      </c>
      <c r="J189" s="2" t="s">
        <v>239</v>
      </c>
      <c r="K189" s="2" t="s">
        <v>177</v>
      </c>
      <c r="L189" s="2">
        <v>1</v>
      </c>
      <c r="M189" s="7" t="str">
        <f>IF(AND(J189&gt;4500000,OR(D189="Bangalore",D189="Pune",D189="Mumbai",D189="Delhi")),"CAT A",IF(AND(J189&gt;450000,OR(D189="Gurugram",D189="Surat",D189="Jaipur",D189="Hyderabad")),"CAT B","CAT C"))</f>
        <v>CAT A</v>
      </c>
      <c r="N189" s="26" t="str">
        <f>_xlfn.XLOOKUP(D189,Tier!A:A,Tier!B:B)</f>
        <v>Tier 1</v>
      </c>
      <c r="O189" s="7"/>
      <c r="P189" s="7"/>
      <c r="Q189" s="7"/>
      <c r="R189" s="7"/>
      <c r="S189" s="7"/>
      <c r="T189" s="7"/>
      <c r="U189" s="7"/>
      <c r="V189" s="7"/>
      <c r="W189" s="7"/>
      <c r="X189" s="7"/>
      <c r="Y189" s="7"/>
      <c r="Z189" s="7"/>
      <c r="AA189" s="8"/>
    </row>
    <row r="190" spans="1:27">
      <c r="A190" s="1" t="s">
        <v>872</v>
      </c>
      <c r="B190" s="2">
        <v>2015</v>
      </c>
      <c r="C190" s="18" t="str">
        <f>LEFT(B190,3)</f>
        <v>201</v>
      </c>
      <c r="D190" s="2" t="s">
        <v>15</v>
      </c>
      <c r="E190" s="2" t="s">
        <v>873</v>
      </c>
      <c r="F190" s="18" t="str">
        <f>CONCATENATE(D190,"-",E190)</f>
        <v>Bangalore-Social Media</v>
      </c>
      <c r="G190" s="2" t="s">
        <v>874</v>
      </c>
      <c r="H190" s="2" t="s">
        <v>875</v>
      </c>
      <c r="I190" s="2" t="s">
        <v>876</v>
      </c>
      <c r="J190" s="2" t="s">
        <v>877</v>
      </c>
      <c r="K190" s="7"/>
      <c r="L190" s="2">
        <v>4</v>
      </c>
      <c r="M190" s="7" t="str">
        <f>IF(AND(J190&gt;4500000,OR(D190="Bangalore",D190="Pune",D190="Mumbai",D190="Delhi")),"CAT A",IF(AND(J190&gt;450000,OR(D190="Gurugram",D190="Surat",D190="Jaipur",D190="Hyderabad")),"CAT B","CAT C"))</f>
        <v>CAT A</v>
      </c>
      <c r="N190" s="26" t="str">
        <f>_xlfn.XLOOKUP(D190,Tier!A:A,Tier!B:B)</f>
        <v>Tier 1</v>
      </c>
      <c r="O190" s="7"/>
      <c r="P190" s="7"/>
      <c r="Q190" s="7"/>
      <c r="R190" s="7"/>
      <c r="S190" s="7"/>
      <c r="T190" s="7"/>
      <c r="U190" s="7"/>
      <c r="V190" s="7"/>
      <c r="W190" s="7"/>
      <c r="X190" s="7"/>
      <c r="Y190" s="7"/>
      <c r="Z190" s="7"/>
      <c r="AA190" s="8"/>
    </row>
    <row r="191" spans="1:27">
      <c r="A191" s="1" t="s">
        <v>878</v>
      </c>
      <c r="B191" s="2">
        <v>2015</v>
      </c>
      <c r="C191" s="18" t="str">
        <f>LEFT(B191,3)</f>
        <v>201</v>
      </c>
      <c r="D191" s="2" t="s">
        <v>21</v>
      </c>
      <c r="E191" s="2" t="s">
        <v>879</v>
      </c>
      <c r="F191" s="18" t="str">
        <f>CONCATENATE(D191,"-",E191)</f>
        <v>Mumbai-B2B E-commerce</v>
      </c>
      <c r="G191" s="2" t="s">
        <v>880</v>
      </c>
      <c r="H191" s="2" t="s">
        <v>881</v>
      </c>
      <c r="I191" s="2" t="s">
        <v>882</v>
      </c>
      <c r="J191" s="2" t="s">
        <v>883</v>
      </c>
      <c r="K191" s="2" t="s">
        <v>101</v>
      </c>
      <c r="L191" s="2">
        <v>4</v>
      </c>
      <c r="M191" s="7" t="str">
        <f>IF(AND(J191&gt;4500000,OR(D191="Bangalore",D191="Pune",D191="Mumbai",D191="Delhi")),"CAT A",IF(AND(J191&gt;450000,OR(D191="Gurugram",D191="Surat",D191="Jaipur",D191="Hyderabad")),"CAT B","CAT C"))</f>
        <v>CAT A</v>
      </c>
      <c r="N191" s="26" t="str">
        <f>_xlfn.XLOOKUP(D191,Tier!A:A,Tier!B:B)</f>
        <v>Tier 1</v>
      </c>
      <c r="O191" s="7"/>
      <c r="P191" s="7"/>
      <c r="Q191" s="7"/>
      <c r="R191" s="7"/>
      <c r="S191" s="7"/>
      <c r="T191" s="7"/>
      <c r="U191" s="7"/>
      <c r="V191" s="7"/>
      <c r="W191" s="7"/>
      <c r="X191" s="7"/>
      <c r="Y191" s="7"/>
      <c r="Z191" s="7"/>
      <c r="AA191" s="8"/>
    </row>
    <row r="192" spans="1:27">
      <c r="A192" s="1" t="s">
        <v>884</v>
      </c>
      <c r="B192" s="2">
        <v>2019</v>
      </c>
      <c r="C192" s="18" t="str">
        <f>LEFT(B192,3)</f>
        <v>201</v>
      </c>
      <c r="D192" s="2" t="s">
        <v>184</v>
      </c>
      <c r="E192" s="2" t="s">
        <v>66</v>
      </c>
      <c r="F192" s="18" t="str">
        <f>CONCATENATE(D192,"-",E192)</f>
        <v>Hyderabad-Electronics</v>
      </c>
      <c r="G192" s="2" t="s">
        <v>885</v>
      </c>
      <c r="H192" s="2" t="s">
        <v>886</v>
      </c>
      <c r="I192" s="2" t="s">
        <v>887</v>
      </c>
      <c r="J192" s="2" t="s">
        <v>888</v>
      </c>
      <c r="K192" s="2" t="s">
        <v>286</v>
      </c>
      <c r="L192" s="2">
        <v>5</v>
      </c>
      <c r="M192" s="7" t="str">
        <f>IF(AND(J192&gt;4500000,OR(D192="Bangalore",D192="Pune",D192="Mumbai",D192="Delhi")),"CAT A",IF(AND(J192&gt;450000,OR(D192="Gurugram",D192="Surat",D192="Jaipur",D192="Hyderabad")),"CAT B","CAT C"))</f>
        <v>CAT B</v>
      </c>
      <c r="N192" s="26" t="str">
        <f>_xlfn.XLOOKUP(D192,Tier!A:A,Tier!B:B)</f>
        <v>Tier 1</v>
      </c>
      <c r="O192" s="7"/>
      <c r="P192" s="7"/>
      <c r="Q192" s="7"/>
      <c r="R192" s="7"/>
      <c r="S192" s="7"/>
      <c r="T192" s="7"/>
      <c r="U192" s="7"/>
      <c r="V192" s="7"/>
      <c r="W192" s="7"/>
      <c r="X192" s="7"/>
      <c r="Y192" s="7"/>
      <c r="Z192" s="7"/>
      <c r="AA192" s="8"/>
    </row>
    <row r="193" spans="1:27">
      <c r="A193" s="1" t="s">
        <v>889</v>
      </c>
      <c r="B193" s="2">
        <v>2019</v>
      </c>
      <c r="C193" s="18" t="str">
        <f>LEFT(B193,3)</f>
        <v>201</v>
      </c>
      <c r="D193" s="2" t="s">
        <v>15</v>
      </c>
      <c r="E193" s="2" t="s">
        <v>890</v>
      </c>
      <c r="F193" s="18" t="str">
        <f>CONCATENATE(D193,"-",E193)</f>
        <v>Bangalore-Food</v>
      </c>
      <c r="G193" s="2" t="s">
        <v>891</v>
      </c>
      <c r="H193" s="2" t="s">
        <v>892</v>
      </c>
      <c r="I193" s="2" t="s">
        <v>529</v>
      </c>
      <c r="J193" s="2" t="s">
        <v>888</v>
      </c>
      <c r="K193" s="2" t="s">
        <v>286</v>
      </c>
      <c r="L193" s="2">
        <v>4</v>
      </c>
      <c r="M193" s="7" t="str">
        <f>IF(AND(J193&gt;4500000,OR(D193="Bangalore",D193="Pune",D193="Mumbai",D193="Delhi")),"CAT A",IF(AND(J193&gt;450000,OR(D193="Gurugram",D193="Surat",D193="Jaipur",D193="Hyderabad")),"CAT B","CAT C"))</f>
        <v>CAT A</v>
      </c>
      <c r="N193" s="26" t="str">
        <f>_xlfn.XLOOKUP(D193,Tier!A:A,Tier!B:B)</f>
        <v>Tier 1</v>
      </c>
      <c r="O193" s="7"/>
      <c r="P193" s="7"/>
      <c r="Q193" s="7"/>
      <c r="R193" s="7"/>
      <c r="S193" s="7"/>
      <c r="T193" s="7"/>
      <c r="U193" s="7"/>
      <c r="V193" s="7"/>
      <c r="W193" s="7"/>
      <c r="X193" s="7"/>
      <c r="Y193" s="7"/>
      <c r="Z193" s="7"/>
      <c r="AA193" s="8"/>
    </row>
    <row r="194" spans="1:27">
      <c r="A194" s="1" t="s">
        <v>893</v>
      </c>
      <c r="B194" s="2">
        <v>2016</v>
      </c>
      <c r="C194" s="18" t="str">
        <f>LEFT(B194,3)</f>
        <v>201</v>
      </c>
      <c r="D194" s="2" t="s">
        <v>21</v>
      </c>
      <c r="E194" s="2" t="s">
        <v>120</v>
      </c>
      <c r="F194" s="18" t="str">
        <f>CONCATENATE(D194,"-",E194)</f>
        <v>Mumbai-Gaming</v>
      </c>
      <c r="G194" s="2" t="s">
        <v>894</v>
      </c>
      <c r="H194" s="2" t="s">
        <v>895</v>
      </c>
      <c r="I194" s="2" t="s">
        <v>896</v>
      </c>
      <c r="J194" s="2" t="s">
        <v>888</v>
      </c>
      <c r="K194" s="7"/>
      <c r="L194" s="2">
        <v>3</v>
      </c>
      <c r="M194" s="7" t="str">
        <f>IF(AND(J194&gt;4500000,OR(D194="Bangalore",D194="Pune",D194="Mumbai",D194="Delhi")),"CAT A",IF(AND(J194&gt;450000,OR(D194="Gurugram",D194="Surat",D194="Jaipur",D194="Hyderabad")),"CAT B","CAT C"))</f>
        <v>CAT A</v>
      </c>
      <c r="N194" s="26" t="str">
        <f>_xlfn.XLOOKUP(D194,Tier!A:A,Tier!B:B)</f>
        <v>Tier 1</v>
      </c>
      <c r="O194" s="7"/>
      <c r="P194" s="7"/>
      <c r="Q194" s="7"/>
      <c r="R194" s="7"/>
      <c r="S194" s="7"/>
      <c r="T194" s="7"/>
      <c r="U194" s="7"/>
      <c r="V194" s="7"/>
      <c r="W194" s="7"/>
      <c r="X194" s="7"/>
      <c r="Y194" s="7"/>
      <c r="Z194" s="7"/>
      <c r="AA194" s="8"/>
    </row>
    <row r="195" spans="1:27">
      <c r="A195" s="1" t="s">
        <v>897</v>
      </c>
      <c r="B195" s="2">
        <v>2018</v>
      </c>
      <c r="C195" s="18" t="str">
        <f>LEFT(B195,3)</f>
        <v>201</v>
      </c>
      <c r="D195" s="2" t="s">
        <v>15</v>
      </c>
      <c r="E195" s="2" t="s">
        <v>898</v>
      </c>
      <c r="F195" s="18" t="str">
        <f>CONCATENATE(D195,"-",E195)</f>
        <v>Bangalore-CleanTech</v>
      </c>
      <c r="G195" s="2" t="s">
        <v>899</v>
      </c>
      <c r="H195" s="2" t="s">
        <v>900</v>
      </c>
      <c r="I195" s="2" t="s">
        <v>901</v>
      </c>
      <c r="J195" s="2" t="s">
        <v>888</v>
      </c>
      <c r="K195" s="7"/>
      <c r="L195" s="2">
        <v>3</v>
      </c>
      <c r="M195" s="7" t="str">
        <f>IF(AND(J195&gt;4500000,OR(D195="Bangalore",D195="Pune",D195="Mumbai",D195="Delhi")),"CAT A",IF(AND(J195&gt;450000,OR(D195="Gurugram",D195="Surat",D195="Jaipur",D195="Hyderabad")),"CAT B","CAT C"))</f>
        <v>CAT A</v>
      </c>
      <c r="N195" s="26" t="str">
        <f>_xlfn.XLOOKUP(D195,Tier!A:A,Tier!B:B)</f>
        <v>Tier 1</v>
      </c>
      <c r="O195" s="7"/>
      <c r="P195" s="7"/>
      <c r="Q195" s="7"/>
      <c r="R195" s="7"/>
      <c r="S195" s="7"/>
      <c r="T195" s="7"/>
      <c r="U195" s="7"/>
      <c r="V195" s="7"/>
      <c r="W195" s="7"/>
      <c r="X195" s="7"/>
      <c r="Y195" s="7"/>
      <c r="Z195" s="7"/>
      <c r="AA195" s="8"/>
    </row>
    <row r="196" spans="1:27">
      <c r="A196" s="1" t="s">
        <v>902</v>
      </c>
      <c r="B196" s="2">
        <v>2017</v>
      </c>
      <c r="C196" s="18" t="str">
        <f>LEFT(B196,3)</f>
        <v>201</v>
      </c>
      <c r="D196" s="2" t="s">
        <v>184</v>
      </c>
      <c r="E196" s="2" t="s">
        <v>83</v>
      </c>
      <c r="F196" s="18" t="str">
        <f>CONCATENATE(D196,"-",E196)</f>
        <v>Hyderabad-Healthcare</v>
      </c>
      <c r="G196" s="2" t="s">
        <v>903</v>
      </c>
      <c r="H196" s="2" t="s">
        <v>904</v>
      </c>
      <c r="I196" s="2" t="s">
        <v>905</v>
      </c>
      <c r="J196" s="2" t="s">
        <v>888</v>
      </c>
      <c r="K196" s="7"/>
      <c r="L196" s="2">
        <v>2</v>
      </c>
      <c r="M196" s="7" t="str">
        <f>IF(AND(J196&gt;4500000,OR(D196="Bangalore",D196="Pune",D196="Mumbai",D196="Delhi")),"CAT A",IF(AND(J196&gt;450000,OR(D196="Gurugram",D196="Surat",D196="Jaipur",D196="Hyderabad")),"CAT B","CAT C"))</f>
        <v>CAT B</v>
      </c>
      <c r="N196" s="26" t="str">
        <f>_xlfn.XLOOKUP(D196,Tier!A:A,Tier!B:B)</f>
        <v>Tier 1</v>
      </c>
      <c r="O196" s="7"/>
      <c r="P196" s="7"/>
      <c r="Q196" s="7"/>
      <c r="R196" s="7"/>
      <c r="S196" s="7"/>
      <c r="T196" s="7"/>
      <c r="U196" s="7"/>
      <c r="V196" s="7"/>
      <c r="W196" s="7"/>
      <c r="X196" s="7"/>
      <c r="Y196" s="7"/>
      <c r="Z196" s="7"/>
      <c r="AA196" s="8"/>
    </row>
    <row r="197" spans="1:27">
      <c r="A197" s="1" t="s">
        <v>906</v>
      </c>
      <c r="B197" s="2">
        <v>2019</v>
      </c>
      <c r="C197" s="18" t="str">
        <f>LEFT(B197,3)</f>
        <v>201</v>
      </c>
      <c r="D197" s="2" t="s">
        <v>21</v>
      </c>
      <c r="E197" s="2" t="s">
        <v>907</v>
      </c>
      <c r="F197" s="18" t="str">
        <f>CONCATENATE(D197,"-",E197)</f>
        <v>Mumbai-Sports startup</v>
      </c>
      <c r="G197" s="2" t="s">
        <v>908</v>
      </c>
      <c r="H197" s="2" t="s">
        <v>909</v>
      </c>
      <c r="I197" s="2" t="s">
        <v>119</v>
      </c>
      <c r="J197" s="2" t="s">
        <v>64</v>
      </c>
      <c r="K197" s="7"/>
      <c r="L197" s="2">
        <v>5</v>
      </c>
      <c r="M197" s="7" t="str">
        <f>IF(AND(J197&gt;4500000,OR(D197="Bangalore",D197="Pune",D197="Mumbai",D197="Delhi")),"CAT A",IF(AND(J197&gt;450000,OR(D197="Gurugram",D197="Surat",D197="Jaipur",D197="Hyderabad")),"CAT B","CAT C"))</f>
        <v>CAT A</v>
      </c>
      <c r="N197" s="26" t="str">
        <f>_xlfn.XLOOKUP(D197,Tier!A:A,Tier!B:B)</f>
        <v>Tier 1</v>
      </c>
      <c r="O197" s="7"/>
      <c r="P197" s="7"/>
      <c r="Q197" s="7"/>
      <c r="R197" s="7"/>
      <c r="S197" s="7"/>
      <c r="T197" s="7"/>
      <c r="U197" s="7"/>
      <c r="V197" s="7"/>
      <c r="W197" s="7"/>
      <c r="X197" s="7"/>
      <c r="Y197" s="7"/>
      <c r="Z197" s="7"/>
      <c r="AA197" s="8"/>
    </row>
    <row r="198" spans="1:27">
      <c r="A198" s="1" t="s">
        <v>438</v>
      </c>
      <c r="B198" s="2">
        <v>2015</v>
      </c>
      <c r="C198" s="18" t="str">
        <f>LEFT(B198,3)</f>
        <v>201</v>
      </c>
      <c r="D198" s="2" t="s">
        <v>15</v>
      </c>
      <c r="E198" s="2" t="s">
        <v>131</v>
      </c>
      <c r="F198" s="18" t="str">
        <f>CONCATENATE(D198,"-",E198)</f>
        <v>Bangalore-EdTech</v>
      </c>
      <c r="G198" s="2" t="s">
        <v>910</v>
      </c>
      <c r="H198" s="2" t="s">
        <v>911</v>
      </c>
      <c r="I198" s="2" t="s">
        <v>912</v>
      </c>
      <c r="J198" s="2" t="s">
        <v>64</v>
      </c>
      <c r="K198" s="7"/>
      <c r="L198" s="2">
        <v>1</v>
      </c>
      <c r="M198" s="7" t="str">
        <f>IF(AND(J198&gt;4500000,OR(D198="Bangalore",D198="Pune",D198="Mumbai",D198="Delhi")),"CAT A",IF(AND(J198&gt;450000,OR(D198="Gurugram",D198="Surat",D198="Jaipur",D198="Hyderabad")),"CAT B","CAT C"))</f>
        <v>CAT A</v>
      </c>
      <c r="N198" s="26" t="str">
        <f>_xlfn.XLOOKUP(D198,Tier!A:A,Tier!B:B)</f>
        <v>Tier 1</v>
      </c>
      <c r="O198" s="7"/>
      <c r="P198" s="7"/>
      <c r="Q198" s="7"/>
      <c r="R198" s="7"/>
      <c r="S198" s="7"/>
      <c r="T198" s="7"/>
      <c r="U198" s="7"/>
      <c r="V198" s="7"/>
      <c r="W198" s="7"/>
      <c r="X198" s="7"/>
      <c r="Y198" s="7"/>
      <c r="Z198" s="7"/>
      <c r="AA198" s="8"/>
    </row>
    <row r="199" spans="1:27">
      <c r="A199" s="1" t="s">
        <v>913</v>
      </c>
      <c r="B199" s="2">
        <v>2011</v>
      </c>
      <c r="C199" s="18" t="str">
        <f>LEFT(B199,3)</f>
        <v>201</v>
      </c>
      <c r="D199" s="2" t="s">
        <v>15</v>
      </c>
      <c r="E199" s="2" t="s">
        <v>131</v>
      </c>
      <c r="F199" s="18" t="str">
        <f>CONCATENATE(D199,"-",E199)</f>
        <v>Bangalore-EdTech</v>
      </c>
      <c r="G199" s="2" t="s">
        <v>914</v>
      </c>
      <c r="H199" s="2" t="s">
        <v>915</v>
      </c>
      <c r="I199" s="2" t="s">
        <v>916</v>
      </c>
      <c r="J199" s="2" t="s">
        <v>917</v>
      </c>
      <c r="K199" s="2" t="s">
        <v>95</v>
      </c>
      <c r="L199" s="2">
        <v>3</v>
      </c>
      <c r="M199" s="7" t="str">
        <f>IF(AND(J199&gt;4500000,OR(D199="Bangalore",D199="Pune",D199="Mumbai",D199="Delhi")),"CAT A",IF(AND(J199&gt;450000,OR(D199="Gurugram",D199="Surat",D199="Jaipur",D199="Hyderabad")),"CAT B","CAT C"))</f>
        <v>CAT A</v>
      </c>
      <c r="N199" s="26" t="str">
        <f>_xlfn.XLOOKUP(D199,Tier!A:A,Tier!B:B)</f>
        <v>Tier 1</v>
      </c>
      <c r="O199" s="7"/>
      <c r="P199" s="7"/>
      <c r="Q199" s="7"/>
      <c r="R199" s="7"/>
      <c r="S199" s="7"/>
      <c r="T199" s="7"/>
      <c r="U199" s="7"/>
      <c r="V199" s="7"/>
      <c r="W199" s="7"/>
      <c r="X199" s="7"/>
      <c r="Y199" s="7"/>
      <c r="Z199" s="7"/>
      <c r="AA199" s="8"/>
    </row>
    <row r="200" spans="1:27">
      <c r="A200" s="1" t="s">
        <v>918</v>
      </c>
      <c r="B200" s="2">
        <v>2019</v>
      </c>
      <c r="C200" s="18" t="str">
        <f>LEFT(B200,3)</f>
        <v>201</v>
      </c>
      <c r="D200" s="2" t="s">
        <v>15</v>
      </c>
      <c r="E200" s="2" t="s">
        <v>41</v>
      </c>
      <c r="F200" s="18" t="str">
        <f>CONCATENATE(D200,"-",E200)</f>
        <v>Bangalore-FinTech</v>
      </c>
      <c r="G200" s="2" t="s">
        <v>919</v>
      </c>
      <c r="H200" s="2" t="s">
        <v>920</v>
      </c>
      <c r="I200" s="2" t="s">
        <v>921</v>
      </c>
      <c r="J200" s="2" t="s">
        <v>922</v>
      </c>
      <c r="K200" s="2" t="s">
        <v>286</v>
      </c>
      <c r="L200" s="2">
        <v>3</v>
      </c>
      <c r="M200" s="7" t="str">
        <f>IF(AND(J200&gt;4500000,OR(D200="Bangalore",D200="Pune",D200="Mumbai",D200="Delhi")),"CAT A",IF(AND(J200&gt;450000,OR(D200="Gurugram",D200="Surat",D200="Jaipur",D200="Hyderabad")),"CAT B","CAT C"))</f>
        <v>CAT A</v>
      </c>
      <c r="N200" s="26" t="str">
        <f>_xlfn.XLOOKUP(D200,Tier!A:A,Tier!B:B)</f>
        <v>Tier 1</v>
      </c>
      <c r="O200" s="7"/>
      <c r="P200" s="7"/>
      <c r="Q200" s="7"/>
      <c r="R200" s="7"/>
      <c r="S200" s="7"/>
      <c r="T200" s="7"/>
      <c r="U200" s="7"/>
      <c r="V200" s="7"/>
      <c r="W200" s="7"/>
      <c r="X200" s="7"/>
      <c r="Y200" s="7"/>
      <c r="Z200" s="7"/>
      <c r="AA200" s="8"/>
    </row>
    <row r="201" spans="1:27">
      <c r="A201" s="1" t="s">
        <v>923</v>
      </c>
      <c r="B201" s="2">
        <v>2011</v>
      </c>
      <c r="C201" s="18" t="str">
        <f>LEFT(B201,3)</f>
        <v>201</v>
      </c>
      <c r="D201" s="2" t="s">
        <v>21</v>
      </c>
      <c r="E201" s="2" t="s">
        <v>924</v>
      </c>
      <c r="F201" s="18" t="str">
        <f>CONCATENATE(D201,"-",E201)</f>
        <v>Mumbai-Analytics</v>
      </c>
      <c r="G201" s="2" t="s">
        <v>925</v>
      </c>
      <c r="H201" s="2" t="s">
        <v>926</v>
      </c>
      <c r="I201" s="2" t="s">
        <v>927</v>
      </c>
      <c r="J201" s="2" t="s">
        <v>118</v>
      </c>
      <c r="K201" s="2" t="s">
        <v>177</v>
      </c>
      <c r="L201" s="2">
        <v>5</v>
      </c>
      <c r="M201" s="7" t="str">
        <f>IF(AND(J201&gt;4500000,OR(D201="Bangalore",D201="Pune",D201="Mumbai",D201="Delhi")),"CAT A",IF(AND(J201&gt;450000,OR(D201="Gurugram",D201="Surat",D201="Jaipur",D201="Hyderabad")),"CAT B","CAT C"))</f>
        <v>CAT A</v>
      </c>
      <c r="N201" s="26" t="str">
        <f>_xlfn.XLOOKUP(D201,Tier!A:A,Tier!B:B)</f>
        <v>Tier 1</v>
      </c>
      <c r="O201" s="7"/>
      <c r="P201" s="7"/>
      <c r="Q201" s="7"/>
      <c r="R201" s="7"/>
      <c r="S201" s="7"/>
      <c r="T201" s="7"/>
      <c r="U201" s="7"/>
      <c r="V201" s="7"/>
      <c r="W201" s="7"/>
      <c r="X201" s="7"/>
      <c r="Y201" s="7"/>
      <c r="Z201" s="7"/>
      <c r="AA201" s="8"/>
    </row>
    <row r="202" spans="1:27">
      <c r="A202" s="1" t="s">
        <v>928</v>
      </c>
      <c r="B202" s="2">
        <v>2015</v>
      </c>
      <c r="C202" s="18" t="str">
        <f>LEFT(B202,3)</f>
        <v>201</v>
      </c>
      <c r="D202" s="2" t="s">
        <v>434</v>
      </c>
      <c r="E202" s="2" t="s">
        <v>247</v>
      </c>
      <c r="F202" s="18" t="str">
        <f>CONCATENATE(D202,"-",E202)</f>
        <v>Pune-E-commerce</v>
      </c>
      <c r="G202" s="2" t="s">
        <v>929</v>
      </c>
      <c r="H202" s="2" t="s">
        <v>930</v>
      </c>
      <c r="I202" s="2" t="s">
        <v>931</v>
      </c>
      <c r="J202" s="2" t="s">
        <v>118</v>
      </c>
      <c r="K202" s="2" t="s">
        <v>177</v>
      </c>
      <c r="L202" s="2">
        <v>4</v>
      </c>
      <c r="M202" s="7" t="str">
        <f>IF(AND(J202&gt;4500000,OR(D202="Bangalore",D202="Pune",D202="Mumbai",D202="Delhi")),"CAT A",IF(AND(J202&gt;450000,OR(D202="Gurugram",D202="Surat",D202="Jaipur",D202="Hyderabad")),"CAT B","CAT C"))</f>
        <v>CAT A</v>
      </c>
      <c r="N202" s="26" t="str">
        <f>_xlfn.XLOOKUP(D202,Tier!A:A,Tier!B:B)</f>
        <v>Tier 1</v>
      </c>
      <c r="O202" s="7"/>
      <c r="P202" s="7"/>
      <c r="Q202" s="7"/>
      <c r="R202" s="7"/>
      <c r="S202" s="7"/>
      <c r="T202" s="7"/>
      <c r="U202" s="7"/>
      <c r="V202" s="7"/>
      <c r="W202" s="7"/>
      <c r="X202" s="7"/>
      <c r="Y202" s="7"/>
      <c r="Z202" s="7"/>
      <c r="AA202" s="8"/>
    </row>
    <row r="203" spans="1:27">
      <c r="A203" s="1" t="s">
        <v>932</v>
      </c>
      <c r="B203" s="2">
        <v>2011</v>
      </c>
      <c r="C203" s="18" t="str">
        <f>LEFT(B203,3)</f>
        <v>201</v>
      </c>
      <c r="D203" s="2" t="s">
        <v>21</v>
      </c>
      <c r="E203" s="2" t="s">
        <v>933</v>
      </c>
      <c r="F203" s="18" t="str">
        <f>CONCATENATE(D203,"-",E203)</f>
        <v>Mumbai-D2C Fashion</v>
      </c>
      <c r="G203" s="2" t="s">
        <v>934</v>
      </c>
      <c r="H203" s="2" t="s">
        <v>935</v>
      </c>
      <c r="I203" s="2" t="s">
        <v>936</v>
      </c>
      <c r="J203" s="2" t="s">
        <v>118</v>
      </c>
      <c r="K203" s="7"/>
      <c r="L203" s="2">
        <v>3</v>
      </c>
      <c r="M203" s="7" t="str">
        <f>IF(AND(J203&gt;4500000,OR(D203="Bangalore",D203="Pune",D203="Mumbai",D203="Delhi")),"CAT A",IF(AND(J203&gt;450000,OR(D203="Gurugram",D203="Surat",D203="Jaipur",D203="Hyderabad")),"CAT B","CAT C"))</f>
        <v>CAT A</v>
      </c>
      <c r="N203" s="26" t="str">
        <f>_xlfn.XLOOKUP(D203,Tier!A:A,Tier!B:B)</f>
        <v>Tier 1</v>
      </c>
      <c r="O203" s="7"/>
      <c r="P203" s="7"/>
      <c r="Q203" s="7"/>
      <c r="R203" s="7"/>
      <c r="S203" s="7"/>
      <c r="T203" s="7"/>
      <c r="U203" s="7"/>
      <c r="V203" s="7"/>
      <c r="W203" s="7"/>
      <c r="X203" s="7"/>
      <c r="Y203" s="7"/>
      <c r="Z203" s="7"/>
      <c r="AA203" s="8"/>
    </row>
    <row r="204" spans="1:27">
      <c r="A204" s="1" t="s">
        <v>937</v>
      </c>
      <c r="B204" s="2">
        <v>2018</v>
      </c>
      <c r="C204" s="18" t="str">
        <f>LEFT(B204,3)</f>
        <v>201</v>
      </c>
      <c r="D204" s="2" t="s">
        <v>59</v>
      </c>
      <c r="E204" s="2" t="s">
        <v>253</v>
      </c>
      <c r="F204" s="18" t="str">
        <f>CONCATENATE(D204,"-",E204)</f>
        <v>New Delhi-Automotive</v>
      </c>
      <c r="G204" s="2" t="s">
        <v>938</v>
      </c>
      <c r="H204" s="2" t="s">
        <v>939</v>
      </c>
      <c r="I204" s="2" t="s">
        <v>940</v>
      </c>
      <c r="J204" s="2" t="s">
        <v>118</v>
      </c>
      <c r="K204" s="2" t="s">
        <v>177</v>
      </c>
      <c r="L204" s="2">
        <v>3</v>
      </c>
      <c r="M204" s="7" t="str">
        <f>IF(AND(J204&gt;4500000,OR(D204="Bangalore",D204="Pune",D204="Mumbai",D204="Delhi")),"CAT A",IF(AND(J204&gt;450000,OR(D204="Gurugram",D204="Surat",D204="Jaipur",D204="Hyderabad")),"CAT B","CAT C"))</f>
        <v>CAT C</v>
      </c>
      <c r="N204" s="26" t="str">
        <f>_xlfn.XLOOKUP(D204,Tier!A:A,Tier!B:B)</f>
        <v>Tier 1</v>
      </c>
      <c r="O204" s="7"/>
      <c r="P204" s="7"/>
      <c r="Q204" s="7"/>
      <c r="R204" s="7"/>
      <c r="S204" s="7"/>
      <c r="T204" s="7"/>
      <c r="U204" s="7"/>
      <c r="V204" s="7"/>
      <c r="W204" s="7"/>
      <c r="X204" s="7"/>
      <c r="Y204" s="7"/>
      <c r="Z204" s="7"/>
      <c r="AA204" s="8"/>
    </row>
    <row r="205" spans="1:27">
      <c r="A205" s="1" t="s">
        <v>941</v>
      </c>
      <c r="B205" s="2">
        <v>2017</v>
      </c>
      <c r="C205" s="18" t="str">
        <f>LEFT(B205,3)</f>
        <v>201</v>
      </c>
      <c r="D205" s="2" t="s">
        <v>59</v>
      </c>
      <c r="E205" s="2" t="s">
        <v>131</v>
      </c>
      <c r="F205" s="18" t="str">
        <f>CONCATENATE(D205,"-",E205)</f>
        <v>New Delhi-EdTech</v>
      </c>
      <c r="G205" s="2" t="s">
        <v>942</v>
      </c>
      <c r="H205" s="2" t="s">
        <v>943</v>
      </c>
      <c r="I205" s="2" t="s">
        <v>944</v>
      </c>
      <c r="J205" s="2" t="s">
        <v>118</v>
      </c>
      <c r="K205" s="2" t="s">
        <v>130</v>
      </c>
      <c r="L205" s="2">
        <v>2</v>
      </c>
      <c r="M205" s="7" t="str">
        <f>IF(AND(J205&gt;4500000,OR(D205="Bangalore",D205="Pune",D205="Mumbai",D205="Delhi")),"CAT A",IF(AND(J205&gt;450000,OR(D205="Gurugram",D205="Surat",D205="Jaipur",D205="Hyderabad")),"CAT B","CAT C"))</f>
        <v>CAT C</v>
      </c>
      <c r="N205" s="26" t="str">
        <f>_xlfn.XLOOKUP(D205,Tier!A:A,Tier!B:B)</f>
        <v>Tier 1</v>
      </c>
      <c r="O205" s="7"/>
      <c r="P205" s="7"/>
      <c r="Q205" s="7"/>
      <c r="R205" s="7"/>
      <c r="S205" s="7"/>
      <c r="T205" s="7"/>
      <c r="U205" s="7"/>
      <c r="V205" s="7"/>
      <c r="W205" s="7"/>
      <c r="X205" s="7"/>
      <c r="Y205" s="7"/>
      <c r="Z205" s="7"/>
      <c r="AA205" s="8"/>
    </row>
    <row r="206" spans="1:27">
      <c r="A206" s="1" t="s">
        <v>945</v>
      </c>
      <c r="B206" s="2">
        <v>2019</v>
      </c>
      <c r="C206" s="18" t="str">
        <f>LEFT(B206,3)</f>
        <v>201</v>
      </c>
      <c r="D206" s="2" t="s">
        <v>15</v>
      </c>
      <c r="E206" s="2" t="s">
        <v>126</v>
      </c>
      <c r="F206" s="18" t="str">
        <f>CONCATENATE(D206,"-",E206)</f>
        <v>Bangalore-HealthTech</v>
      </c>
      <c r="G206" s="2" t="s">
        <v>946</v>
      </c>
      <c r="H206" s="2" t="s">
        <v>947</v>
      </c>
      <c r="I206" s="2" t="s">
        <v>948</v>
      </c>
      <c r="J206" s="2" t="s">
        <v>118</v>
      </c>
      <c r="K206" s="2" t="s">
        <v>26</v>
      </c>
      <c r="L206" s="2">
        <v>1</v>
      </c>
      <c r="M206" s="7" t="str">
        <f>IF(AND(J206&gt;4500000,OR(D206="Bangalore",D206="Pune",D206="Mumbai",D206="Delhi")),"CAT A",IF(AND(J206&gt;450000,OR(D206="Gurugram",D206="Surat",D206="Jaipur",D206="Hyderabad")),"CAT B","CAT C"))</f>
        <v>CAT A</v>
      </c>
      <c r="N206" s="26" t="str">
        <f>_xlfn.XLOOKUP(D206,Tier!A:A,Tier!B:B)</f>
        <v>Tier 1</v>
      </c>
      <c r="O206" s="7"/>
      <c r="P206" s="7"/>
      <c r="Q206" s="7"/>
      <c r="R206" s="7"/>
      <c r="S206" s="7"/>
      <c r="T206" s="7"/>
      <c r="U206" s="7"/>
      <c r="V206" s="7"/>
      <c r="W206" s="7"/>
      <c r="X206" s="7"/>
      <c r="Y206" s="7"/>
      <c r="Z206" s="7"/>
      <c r="AA206" s="8"/>
    </row>
    <row r="207" spans="1:27">
      <c r="A207" s="1" t="s">
        <v>949</v>
      </c>
      <c r="B207" s="2">
        <v>2015</v>
      </c>
      <c r="C207" s="18" t="str">
        <f>LEFT(B207,3)</f>
        <v>201</v>
      </c>
      <c r="D207" s="2" t="s">
        <v>434</v>
      </c>
      <c r="E207" s="2" t="s">
        <v>41</v>
      </c>
      <c r="F207" s="18" t="str">
        <f>CONCATENATE(D207,"-",E207)</f>
        <v>Pune-FinTech</v>
      </c>
      <c r="G207" s="2" t="s">
        <v>950</v>
      </c>
      <c r="H207" s="2" t="s">
        <v>951</v>
      </c>
      <c r="I207" s="2" t="s">
        <v>952</v>
      </c>
      <c r="J207" s="2" t="s">
        <v>118</v>
      </c>
      <c r="K207" s="2" t="s">
        <v>177</v>
      </c>
      <c r="L207" s="2">
        <v>1</v>
      </c>
      <c r="M207" s="7" t="str">
        <f>IF(AND(J207&gt;4500000,OR(D207="Bangalore",D207="Pune",D207="Mumbai",D207="Delhi")),"CAT A",IF(AND(J207&gt;450000,OR(D207="Gurugram",D207="Surat",D207="Jaipur",D207="Hyderabad")),"CAT B","CAT C"))</f>
        <v>CAT A</v>
      </c>
      <c r="N207" s="26" t="str">
        <f>_xlfn.XLOOKUP(D207,Tier!A:A,Tier!B:B)</f>
        <v>Tier 1</v>
      </c>
      <c r="O207" s="7"/>
      <c r="P207" s="7"/>
      <c r="Q207" s="7"/>
      <c r="R207" s="7"/>
      <c r="S207" s="7"/>
      <c r="T207" s="7"/>
      <c r="U207" s="7"/>
      <c r="V207" s="7"/>
      <c r="W207" s="7"/>
      <c r="X207" s="7"/>
      <c r="Y207" s="7"/>
      <c r="Z207" s="7"/>
      <c r="AA207" s="8"/>
    </row>
    <row r="208" spans="1:27">
      <c r="A208" s="1" t="s">
        <v>274</v>
      </c>
      <c r="B208" s="2">
        <v>2016</v>
      </c>
      <c r="C208" s="18" t="str">
        <f>LEFT(B208,3)</f>
        <v>201</v>
      </c>
      <c r="D208" s="2" t="s">
        <v>21</v>
      </c>
      <c r="E208" s="2" t="s">
        <v>41</v>
      </c>
      <c r="F208" s="18" t="str">
        <f>CONCATENATE(D208,"-",E208)</f>
        <v>Mumbai-FinTech</v>
      </c>
      <c r="G208" s="2" t="s">
        <v>953</v>
      </c>
      <c r="H208" s="2" t="s">
        <v>954</v>
      </c>
      <c r="I208" s="2" t="s">
        <v>955</v>
      </c>
      <c r="J208" s="2" t="s">
        <v>118</v>
      </c>
      <c r="K208" s="7"/>
      <c r="L208" s="2">
        <v>1</v>
      </c>
      <c r="M208" s="7" t="str">
        <f>IF(AND(J208&gt;4500000,OR(D208="Bangalore",D208="Pune",D208="Mumbai",D208="Delhi")),"CAT A",IF(AND(J208&gt;450000,OR(D208="Gurugram",D208="Surat",D208="Jaipur",D208="Hyderabad")),"CAT B","CAT C"))</f>
        <v>CAT A</v>
      </c>
      <c r="N208" s="26" t="str">
        <f>_xlfn.XLOOKUP(D208,Tier!A:A,Tier!B:B)</f>
        <v>Tier 1</v>
      </c>
      <c r="O208" s="7"/>
      <c r="P208" s="7"/>
      <c r="Q208" s="7"/>
      <c r="R208" s="7"/>
      <c r="S208" s="7"/>
      <c r="T208" s="7"/>
      <c r="U208" s="7"/>
      <c r="V208" s="7"/>
      <c r="W208" s="7"/>
      <c r="X208" s="7"/>
      <c r="Y208" s="7"/>
      <c r="Z208" s="7"/>
      <c r="AA208" s="8"/>
    </row>
    <row r="209" spans="1:27">
      <c r="A209" s="1" t="s">
        <v>956</v>
      </c>
      <c r="B209" s="2">
        <v>2014</v>
      </c>
      <c r="C209" s="18" t="str">
        <f>LEFT(B209,3)</f>
        <v>201</v>
      </c>
      <c r="D209" s="2" t="s">
        <v>59</v>
      </c>
      <c r="E209" s="2" t="s">
        <v>34</v>
      </c>
      <c r="F209" s="18" t="str">
        <f>CONCATENATE(D209,"-",E209)</f>
        <v>New Delhi-Renewable Energy</v>
      </c>
      <c r="G209" s="2" t="s">
        <v>957</v>
      </c>
      <c r="H209" s="2" t="s">
        <v>958</v>
      </c>
      <c r="I209" s="2" t="s">
        <v>959</v>
      </c>
      <c r="J209" s="2" t="s">
        <v>960</v>
      </c>
      <c r="K209" s="7"/>
      <c r="L209" s="2">
        <v>4</v>
      </c>
      <c r="M209" s="7" t="str">
        <f>IF(AND(J209&gt;4500000,OR(D209="Bangalore",D209="Pune",D209="Mumbai",D209="Delhi")),"CAT A",IF(AND(J209&gt;450000,OR(D209="Gurugram",D209="Surat",D209="Jaipur",D209="Hyderabad")),"CAT B","CAT C"))</f>
        <v>CAT C</v>
      </c>
      <c r="N209" s="26" t="str">
        <f>_xlfn.XLOOKUP(D209,Tier!A:A,Tier!B:B)</f>
        <v>Tier 1</v>
      </c>
      <c r="O209" s="7"/>
      <c r="P209" s="7"/>
      <c r="Q209" s="7"/>
      <c r="R209" s="7"/>
      <c r="S209" s="7"/>
      <c r="T209" s="7"/>
      <c r="U209" s="7"/>
      <c r="V209" s="7"/>
      <c r="W209" s="7"/>
      <c r="X209" s="7"/>
      <c r="Y209" s="7"/>
      <c r="Z209" s="7"/>
      <c r="AA209" s="8"/>
    </row>
    <row r="210" spans="1:27">
      <c r="A210" s="1" t="s">
        <v>961</v>
      </c>
      <c r="B210" s="2">
        <v>2011</v>
      </c>
      <c r="C210" s="18" t="str">
        <f>LEFT(B210,3)</f>
        <v>201</v>
      </c>
      <c r="D210" s="2" t="s">
        <v>21</v>
      </c>
      <c r="E210" s="2" t="s">
        <v>962</v>
      </c>
      <c r="F210" s="18" t="str">
        <f>CONCATENATE(D210,"-",E210)</f>
        <v>Mumbai-Beauty products</v>
      </c>
      <c r="G210" s="2" t="s">
        <v>963</v>
      </c>
      <c r="H210" s="2" t="s">
        <v>964</v>
      </c>
      <c r="I210" s="2" t="s">
        <v>965</v>
      </c>
      <c r="J210" s="2" t="s">
        <v>966</v>
      </c>
      <c r="K210" s="7"/>
      <c r="L210" s="2">
        <v>3</v>
      </c>
      <c r="M210" s="7" t="str">
        <f>IF(AND(J210&gt;4500000,OR(D210="Bangalore",D210="Pune",D210="Mumbai",D210="Delhi")),"CAT A",IF(AND(J210&gt;450000,OR(D210="Gurugram",D210="Surat",D210="Jaipur",D210="Hyderabad")),"CAT B","CAT C"))</f>
        <v>CAT A</v>
      </c>
      <c r="N210" s="26" t="str">
        <f>_xlfn.XLOOKUP(D210,Tier!A:A,Tier!B:B)</f>
        <v>Tier 1</v>
      </c>
      <c r="O210" s="7"/>
      <c r="P210" s="7"/>
      <c r="Q210" s="7"/>
      <c r="R210" s="7"/>
      <c r="S210" s="7"/>
      <c r="T210" s="7"/>
      <c r="U210" s="7"/>
      <c r="V210" s="7"/>
      <c r="W210" s="7"/>
      <c r="X210" s="7"/>
      <c r="Y210" s="7"/>
      <c r="Z210" s="7"/>
      <c r="AA210" s="8"/>
    </row>
    <row r="211" spans="1:27">
      <c r="A211" s="1" t="s">
        <v>967</v>
      </c>
      <c r="B211" s="2">
        <v>2015</v>
      </c>
      <c r="C211" s="18" t="str">
        <f>LEFT(B211,3)</f>
        <v>201</v>
      </c>
      <c r="D211" s="2" t="s">
        <v>21</v>
      </c>
      <c r="E211" s="2" t="s">
        <v>856</v>
      </c>
      <c r="F211" s="18" t="str">
        <f>CONCATENATE(D211,"-",E211)</f>
        <v>Mumbai-InsureTech</v>
      </c>
      <c r="G211" s="2" t="s">
        <v>968</v>
      </c>
      <c r="H211" s="2" t="s">
        <v>969</v>
      </c>
      <c r="I211" s="2" t="s">
        <v>970</v>
      </c>
      <c r="J211" s="2" t="s">
        <v>966</v>
      </c>
      <c r="K211" s="2" t="s">
        <v>727</v>
      </c>
      <c r="L211" s="2">
        <v>3</v>
      </c>
      <c r="M211" s="7" t="str">
        <f>IF(AND(J211&gt;4500000,OR(D211="Bangalore",D211="Pune",D211="Mumbai",D211="Delhi")),"CAT A",IF(AND(J211&gt;450000,OR(D211="Gurugram",D211="Surat",D211="Jaipur",D211="Hyderabad")),"CAT B","CAT C"))</f>
        <v>CAT A</v>
      </c>
      <c r="N211" s="26" t="str">
        <f>_xlfn.XLOOKUP(D211,Tier!A:A,Tier!B:B)</f>
        <v>Tier 1</v>
      </c>
      <c r="O211" s="7"/>
      <c r="P211" s="7"/>
      <c r="Q211" s="7"/>
      <c r="R211" s="7"/>
      <c r="S211" s="7"/>
      <c r="T211" s="7"/>
      <c r="U211" s="7"/>
      <c r="V211" s="7"/>
      <c r="W211" s="7"/>
      <c r="X211" s="7"/>
      <c r="Y211" s="7"/>
      <c r="Z211" s="7"/>
      <c r="AA211" s="8"/>
    </row>
    <row r="212" spans="1:27">
      <c r="A212" s="1" t="s">
        <v>971</v>
      </c>
      <c r="B212" s="2">
        <v>2015</v>
      </c>
      <c r="C212" s="18" t="str">
        <f>LEFT(B212,3)</f>
        <v>201</v>
      </c>
      <c r="D212" s="2" t="s">
        <v>15</v>
      </c>
      <c r="E212" s="2" t="s">
        <v>972</v>
      </c>
      <c r="F212" s="18" t="str">
        <f>CONCATENATE(D212,"-",E212)</f>
        <v>Bangalore-Transportation</v>
      </c>
      <c r="G212" s="2" t="s">
        <v>973</v>
      </c>
      <c r="H212" s="2" t="s">
        <v>974</v>
      </c>
      <c r="I212" s="2" t="s">
        <v>975</v>
      </c>
      <c r="J212" s="2" t="s">
        <v>976</v>
      </c>
      <c r="K212" s="2" t="s">
        <v>101</v>
      </c>
      <c r="L212" s="2">
        <v>5</v>
      </c>
      <c r="M212" s="7" t="str">
        <f>IF(AND(J212&gt;4500000,OR(D212="Bangalore",D212="Pune",D212="Mumbai",D212="Delhi")),"CAT A",IF(AND(J212&gt;450000,OR(D212="Gurugram",D212="Surat",D212="Jaipur",D212="Hyderabad")),"CAT B","CAT C"))</f>
        <v>CAT A</v>
      </c>
      <c r="N212" s="26" t="str">
        <f>_xlfn.XLOOKUP(D212,Tier!A:A,Tier!B:B)</f>
        <v>Tier 1</v>
      </c>
      <c r="O212" s="7"/>
      <c r="P212" s="7"/>
      <c r="Q212" s="7"/>
      <c r="R212" s="7"/>
      <c r="S212" s="7"/>
      <c r="T212" s="7"/>
      <c r="U212" s="7"/>
      <c r="V212" s="7"/>
      <c r="W212" s="7"/>
      <c r="X212" s="7"/>
      <c r="Y212" s="7"/>
      <c r="Z212" s="7"/>
      <c r="AA212" s="8"/>
    </row>
    <row r="213" spans="1:27">
      <c r="A213" s="1" t="s">
        <v>977</v>
      </c>
      <c r="B213" s="2">
        <v>2016</v>
      </c>
      <c r="C213" s="18" t="str">
        <f>LEFT(B213,3)</f>
        <v>201</v>
      </c>
      <c r="D213" s="2" t="s">
        <v>59</v>
      </c>
      <c r="E213" s="2" t="s">
        <v>109</v>
      </c>
      <c r="F213" s="18" t="str">
        <f>CONCATENATE(D213,"-",E213)</f>
        <v>New Delhi-Food &amp; Beverages</v>
      </c>
      <c r="G213" s="2" t="s">
        <v>978</v>
      </c>
      <c r="H213" s="2" t="s">
        <v>979</v>
      </c>
      <c r="I213" s="2" t="s">
        <v>582</v>
      </c>
      <c r="J213" s="2" t="s">
        <v>980</v>
      </c>
      <c r="K213" s="2" t="s">
        <v>26</v>
      </c>
      <c r="L213" s="2">
        <v>3</v>
      </c>
      <c r="M213" s="7" t="str">
        <f>IF(AND(J213&gt;4500000,OR(D213="Bangalore",D213="Pune",D213="Mumbai",D213="Delhi")),"CAT A",IF(AND(J213&gt;450000,OR(D213="Gurugram",D213="Surat",D213="Jaipur",D213="Hyderabad")),"CAT B","CAT C"))</f>
        <v>CAT C</v>
      </c>
      <c r="N213" s="26" t="str">
        <f>_xlfn.XLOOKUP(D213,Tier!A:A,Tier!B:B)</f>
        <v>Tier 1</v>
      </c>
      <c r="O213" s="7"/>
      <c r="P213" s="7"/>
      <c r="Q213" s="7"/>
      <c r="R213" s="7"/>
      <c r="S213" s="7"/>
      <c r="T213" s="7"/>
      <c r="U213" s="7"/>
      <c r="V213" s="7"/>
      <c r="W213" s="7"/>
      <c r="X213" s="7"/>
      <c r="Y213" s="7"/>
      <c r="Z213" s="7"/>
      <c r="AA213" s="8"/>
    </row>
    <row r="214" spans="1:27">
      <c r="A214" s="1" t="s">
        <v>981</v>
      </c>
      <c r="B214" s="2">
        <v>2019</v>
      </c>
      <c r="C214" s="18" t="str">
        <f>LEFT(B214,3)</f>
        <v>201</v>
      </c>
      <c r="D214" s="2" t="s">
        <v>59</v>
      </c>
      <c r="E214" s="2" t="s">
        <v>131</v>
      </c>
      <c r="F214" s="18" t="str">
        <f>CONCATENATE(D214,"-",E214)</f>
        <v>New Delhi-EdTech</v>
      </c>
      <c r="G214" s="2" t="s">
        <v>982</v>
      </c>
      <c r="H214" s="2" t="s">
        <v>983</v>
      </c>
      <c r="I214" s="2" t="s">
        <v>984</v>
      </c>
      <c r="J214" s="2" t="s">
        <v>980</v>
      </c>
      <c r="K214" s="2" t="s">
        <v>26</v>
      </c>
      <c r="L214" s="2">
        <v>3</v>
      </c>
      <c r="M214" s="7" t="str">
        <f>IF(AND(J214&gt;4500000,OR(D214="Bangalore",D214="Pune",D214="Mumbai",D214="Delhi")),"CAT A",IF(AND(J214&gt;450000,OR(D214="Gurugram",D214="Surat",D214="Jaipur",D214="Hyderabad")),"CAT B","CAT C"))</f>
        <v>CAT C</v>
      </c>
      <c r="N214" s="26" t="str">
        <f>_xlfn.XLOOKUP(D214,Tier!A:A,Tier!B:B)</f>
        <v>Tier 1</v>
      </c>
      <c r="O214" s="7"/>
      <c r="P214" s="7"/>
      <c r="Q214" s="7"/>
      <c r="R214" s="7"/>
      <c r="S214" s="7"/>
      <c r="T214" s="7"/>
      <c r="U214" s="7"/>
      <c r="V214" s="7"/>
      <c r="W214" s="7"/>
      <c r="X214" s="7"/>
      <c r="Y214" s="7"/>
      <c r="Z214" s="7"/>
      <c r="AA214" s="8"/>
    </row>
    <row r="215" spans="1:27">
      <c r="A215" s="1" t="s">
        <v>985</v>
      </c>
      <c r="B215" s="2">
        <v>2013</v>
      </c>
      <c r="C215" s="18" t="str">
        <f>LEFT(B215,3)</f>
        <v>201</v>
      </c>
      <c r="D215" s="2" t="s">
        <v>77</v>
      </c>
      <c r="E215" s="2" t="s">
        <v>986</v>
      </c>
      <c r="F215" s="18" t="str">
        <f>CONCATENATE(D215,"-",E215)</f>
        <v>Noida-Media</v>
      </c>
      <c r="G215" s="2" t="s">
        <v>987</v>
      </c>
      <c r="H215" s="2" t="s">
        <v>988</v>
      </c>
      <c r="I215" s="2" t="s">
        <v>989</v>
      </c>
      <c r="J215" s="2" t="s">
        <v>70</v>
      </c>
      <c r="K215" s="7"/>
      <c r="L215" s="2">
        <v>3</v>
      </c>
      <c r="M215" s="7" t="str">
        <f>IF(AND(J215&gt;4500000,OR(D215="Bangalore",D215="Pune",D215="Mumbai",D215="Delhi")),"CAT A",IF(AND(J215&gt;450000,OR(D215="Gurugram",D215="Surat",D215="Jaipur",D215="Hyderabad")),"CAT B","CAT C"))</f>
        <v>CAT C</v>
      </c>
      <c r="N215" s="26" t="str">
        <f>_xlfn.XLOOKUP(D215,Tier!A:A,Tier!B:B)</f>
        <v>Tier 1</v>
      </c>
      <c r="O215" s="7"/>
      <c r="P215" s="7"/>
      <c r="Q215" s="7"/>
      <c r="R215" s="7"/>
      <c r="S215" s="7"/>
      <c r="T215" s="7"/>
      <c r="U215" s="7"/>
      <c r="V215" s="7"/>
      <c r="W215" s="7"/>
      <c r="X215" s="7"/>
      <c r="Y215" s="7"/>
      <c r="Z215" s="7"/>
      <c r="AA215" s="8"/>
    </row>
    <row r="216" spans="1:27">
      <c r="A216" s="1" t="s">
        <v>990</v>
      </c>
      <c r="B216" s="2">
        <v>2011</v>
      </c>
      <c r="C216" s="18" t="str">
        <f>LEFT(B216,3)</f>
        <v>201</v>
      </c>
      <c r="D216" s="2" t="s">
        <v>21</v>
      </c>
      <c r="E216" s="2" t="s">
        <v>41</v>
      </c>
      <c r="F216" s="18" t="str">
        <f>CONCATENATE(D216,"-",E216)</f>
        <v>Mumbai-FinTech</v>
      </c>
      <c r="G216" s="2" t="s">
        <v>991</v>
      </c>
      <c r="H216" s="2" t="s">
        <v>992</v>
      </c>
      <c r="I216" s="7"/>
      <c r="J216" s="2" t="s">
        <v>70</v>
      </c>
      <c r="K216" s="7"/>
      <c r="L216" s="2">
        <v>3</v>
      </c>
      <c r="M216" s="7" t="str">
        <f>IF(AND(J216&gt;4500000,OR(D216="Bangalore",D216="Pune",D216="Mumbai",D216="Delhi")),"CAT A",IF(AND(J216&gt;450000,OR(D216="Gurugram",D216="Surat",D216="Jaipur",D216="Hyderabad")),"CAT B","CAT C"))</f>
        <v>CAT A</v>
      </c>
      <c r="N216" s="26" t="str">
        <f>_xlfn.XLOOKUP(D216,Tier!A:A,Tier!B:B)</f>
        <v>Tier 1</v>
      </c>
      <c r="O216" s="7"/>
      <c r="P216" s="7"/>
      <c r="Q216" s="7"/>
      <c r="R216" s="7"/>
      <c r="S216" s="7"/>
      <c r="T216" s="7"/>
      <c r="U216" s="7"/>
      <c r="V216" s="7"/>
      <c r="W216" s="7"/>
      <c r="X216" s="7"/>
      <c r="Y216" s="7"/>
      <c r="Z216" s="7"/>
      <c r="AA216" s="8"/>
    </row>
    <row r="217" spans="1:27">
      <c r="A217" s="1" t="s">
        <v>993</v>
      </c>
      <c r="B217" s="2">
        <v>2011</v>
      </c>
      <c r="C217" s="18" t="str">
        <f>LEFT(B217,3)</f>
        <v>201</v>
      </c>
      <c r="D217" s="2" t="s">
        <v>21</v>
      </c>
      <c r="E217" s="2" t="s">
        <v>41</v>
      </c>
      <c r="F217" s="18" t="str">
        <f>CONCATENATE(D217,"-",E217)</f>
        <v>Mumbai-FinTech</v>
      </c>
      <c r="G217" s="2" t="s">
        <v>994</v>
      </c>
      <c r="H217" s="2" t="s">
        <v>995</v>
      </c>
      <c r="I217" s="2" t="s">
        <v>996</v>
      </c>
      <c r="J217" s="2" t="s">
        <v>70</v>
      </c>
      <c r="K217" s="7"/>
      <c r="L217" s="2">
        <v>3</v>
      </c>
      <c r="M217" s="7" t="str">
        <f>IF(AND(J217&gt;4500000,OR(D217="Bangalore",D217="Pune",D217="Mumbai",D217="Delhi")),"CAT A",IF(AND(J217&gt;450000,OR(D217="Gurugram",D217="Surat",D217="Jaipur",D217="Hyderabad")),"CAT B","CAT C"))</f>
        <v>CAT A</v>
      </c>
      <c r="N217" s="26" t="str">
        <f>_xlfn.XLOOKUP(D217,Tier!A:A,Tier!B:B)</f>
        <v>Tier 1</v>
      </c>
      <c r="O217" s="7"/>
      <c r="P217" s="7"/>
      <c r="Q217" s="7"/>
      <c r="R217" s="7"/>
      <c r="S217" s="7"/>
      <c r="T217" s="7"/>
      <c r="U217" s="7"/>
      <c r="V217" s="7"/>
      <c r="W217" s="7"/>
      <c r="X217" s="7"/>
      <c r="Y217" s="7"/>
      <c r="Z217" s="7"/>
      <c r="AA217" s="8"/>
    </row>
    <row r="218" spans="1:27">
      <c r="A218" s="1" t="s">
        <v>997</v>
      </c>
      <c r="B218" s="2">
        <v>2015</v>
      </c>
      <c r="C218" s="18" t="str">
        <f>LEFT(B218,3)</f>
        <v>201</v>
      </c>
      <c r="D218" s="2" t="s">
        <v>15</v>
      </c>
      <c r="E218" s="2" t="s">
        <v>998</v>
      </c>
      <c r="F218" s="18" t="str">
        <f>CONCATENATE(D218,"-",E218)</f>
        <v>Bangalore-Delivery service</v>
      </c>
      <c r="G218" s="2" t="s">
        <v>999</v>
      </c>
      <c r="H218" s="2" t="s">
        <v>1000</v>
      </c>
      <c r="I218" s="2" t="s">
        <v>1001</v>
      </c>
      <c r="J218" s="2" t="s">
        <v>70</v>
      </c>
      <c r="K218" s="2" t="s">
        <v>189</v>
      </c>
      <c r="L218" s="2">
        <v>1</v>
      </c>
      <c r="M218" s="7" t="str">
        <f>IF(AND(J218&gt;4500000,OR(D218="Bangalore",D218="Pune",D218="Mumbai",D218="Delhi")),"CAT A",IF(AND(J218&gt;450000,OR(D218="Gurugram",D218="Surat",D218="Jaipur",D218="Hyderabad")),"CAT B","CAT C"))</f>
        <v>CAT A</v>
      </c>
      <c r="N218" s="26" t="str">
        <f>_xlfn.XLOOKUP(D218,Tier!A:A,Tier!B:B)</f>
        <v>Tier 1</v>
      </c>
      <c r="O218" s="7"/>
      <c r="P218" s="7"/>
      <c r="Q218" s="7"/>
      <c r="R218" s="7"/>
      <c r="S218" s="7"/>
      <c r="T218" s="7"/>
      <c r="U218" s="7"/>
      <c r="V218" s="7"/>
      <c r="W218" s="7"/>
      <c r="X218" s="7"/>
      <c r="Y218" s="7"/>
      <c r="Z218" s="7"/>
      <c r="AA218" s="8"/>
    </row>
    <row r="219" spans="1:27">
      <c r="A219" s="1" t="s">
        <v>1002</v>
      </c>
      <c r="B219" s="2">
        <v>2016</v>
      </c>
      <c r="C219" s="18" t="str">
        <f>LEFT(B219,3)</f>
        <v>201</v>
      </c>
      <c r="D219" s="2" t="s">
        <v>21</v>
      </c>
      <c r="E219" s="2" t="s">
        <v>41</v>
      </c>
      <c r="F219" s="18" t="str">
        <f>CONCATENATE(D219,"-",E219)</f>
        <v>Mumbai-FinTech</v>
      </c>
      <c r="G219" s="2" t="s">
        <v>1003</v>
      </c>
      <c r="H219" s="2" t="s">
        <v>1004</v>
      </c>
      <c r="I219" s="2" t="s">
        <v>1005</v>
      </c>
      <c r="J219" s="2" t="s">
        <v>1006</v>
      </c>
      <c r="K219" s="7"/>
      <c r="L219" s="2">
        <v>2</v>
      </c>
      <c r="M219" s="7" t="str">
        <f>IF(AND(J219&gt;4500000,OR(D219="Bangalore",D219="Pune",D219="Mumbai",D219="Delhi")),"CAT A",IF(AND(J219&gt;450000,OR(D219="Gurugram",D219="Surat",D219="Jaipur",D219="Hyderabad")),"CAT B","CAT C"))</f>
        <v>CAT A</v>
      </c>
      <c r="N219" s="26" t="str">
        <f>_xlfn.XLOOKUP(D219,Tier!A:A,Tier!B:B)</f>
        <v>Tier 1</v>
      </c>
      <c r="O219" s="7"/>
      <c r="P219" s="7"/>
      <c r="Q219" s="7"/>
      <c r="R219" s="7"/>
      <c r="S219" s="7"/>
      <c r="T219" s="7"/>
      <c r="U219" s="7"/>
      <c r="V219" s="7"/>
      <c r="W219" s="7"/>
      <c r="X219" s="7"/>
      <c r="Y219" s="7"/>
      <c r="Z219" s="7"/>
      <c r="AA219" s="8"/>
    </row>
    <row r="220" spans="1:27">
      <c r="A220" s="1" t="s">
        <v>1007</v>
      </c>
      <c r="B220" s="2">
        <v>2015</v>
      </c>
      <c r="C220" s="18" t="str">
        <f>LEFT(B220,3)</f>
        <v>201</v>
      </c>
      <c r="D220" s="2" t="s">
        <v>15</v>
      </c>
      <c r="E220" s="2" t="s">
        <v>253</v>
      </c>
      <c r="F220" s="18" t="str">
        <f>CONCATENATE(D220,"-",E220)</f>
        <v>Bangalore-Automotive</v>
      </c>
      <c r="G220" s="2" t="s">
        <v>1008</v>
      </c>
      <c r="H220" s="2" t="s">
        <v>1009</v>
      </c>
      <c r="I220" s="2" t="s">
        <v>1010</v>
      </c>
      <c r="J220" s="2" t="s">
        <v>317</v>
      </c>
      <c r="K220" s="2" t="s">
        <v>311</v>
      </c>
      <c r="L220" s="2">
        <v>4</v>
      </c>
      <c r="M220" s="7" t="str">
        <f>IF(AND(J220&gt;4500000,OR(D220="Bangalore",D220="Pune",D220="Mumbai",D220="Delhi")),"CAT A",IF(AND(J220&gt;450000,OR(D220="Gurugram",D220="Surat",D220="Jaipur",D220="Hyderabad")),"CAT B","CAT C"))</f>
        <v>CAT A</v>
      </c>
      <c r="N220" s="26" t="str">
        <f>_xlfn.XLOOKUP(D220,Tier!A:A,Tier!B:B)</f>
        <v>Tier 1</v>
      </c>
      <c r="O220" s="7"/>
      <c r="P220" s="7"/>
      <c r="Q220" s="7"/>
      <c r="R220" s="7"/>
      <c r="S220" s="7"/>
      <c r="T220" s="7"/>
      <c r="U220" s="7"/>
      <c r="V220" s="7"/>
      <c r="W220" s="7"/>
      <c r="X220" s="7"/>
      <c r="Y220" s="7"/>
      <c r="Z220" s="7"/>
      <c r="AA220" s="8"/>
    </row>
    <row r="221" spans="1:27">
      <c r="A221" s="1" t="s">
        <v>1011</v>
      </c>
      <c r="B221" s="2">
        <v>2015</v>
      </c>
      <c r="C221" s="18" t="str">
        <f>LEFT(B221,3)</f>
        <v>201</v>
      </c>
      <c r="D221" s="2" t="s">
        <v>21</v>
      </c>
      <c r="E221" s="2" t="s">
        <v>126</v>
      </c>
      <c r="F221" s="18" t="str">
        <f>CONCATENATE(D221,"-",E221)</f>
        <v>Mumbai-HealthTech</v>
      </c>
      <c r="G221" s="2" t="s">
        <v>1012</v>
      </c>
      <c r="H221" s="2" t="s">
        <v>1013</v>
      </c>
      <c r="I221" s="2" t="s">
        <v>1014</v>
      </c>
      <c r="J221" s="2" t="s">
        <v>1015</v>
      </c>
      <c r="K221" s="2" t="s">
        <v>189</v>
      </c>
      <c r="L221" s="2">
        <v>4</v>
      </c>
      <c r="M221" s="7" t="str">
        <f>IF(AND(J221&gt;4500000,OR(D221="Bangalore",D221="Pune",D221="Mumbai",D221="Delhi")),"CAT A",IF(AND(J221&gt;450000,OR(D221="Gurugram",D221="Surat",D221="Jaipur",D221="Hyderabad")),"CAT B","CAT C"))</f>
        <v>CAT A</v>
      </c>
      <c r="N221" s="26" t="str">
        <f>_xlfn.XLOOKUP(D221,Tier!A:A,Tier!B:B)</f>
        <v>Tier 1</v>
      </c>
      <c r="O221" s="7"/>
      <c r="P221" s="7"/>
      <c r="Q221" s="7"/>
      <c r="R221" s="7"/>
      <c r="S221" s="7"/>
      <c r="T221" s="7"/>
      <c r="U221" s="7"/>
      <c r="V221" s="7"/>
      <c r="W221" s="7"/>
      <c r="X221" s="7"/>
      <c r="Y221" s="7"/>
      <c r="Z221" s="7"/>
      <c r="AA221" s="8"/>
    </row>
    <row r="222" spans="1:27">
      <c r="A222" s="10" t="s">
        <v>1016</v>
      </c>
      <c r="B222" s="2">
        <v>2016</v>
      </c>
      <c r="C222" s="18" t="str">
        <f>LEFT(B222,3)</f>
        <v>201</v>
      </c>
      <c r="D222" s="2" t="s">
        <v>15</v>
      </c>
      <c r="E222" s="2" t="s">
        <v>1017</v>
      </c>
      <c r="F222" s="18" t="str">
        <f>CONCATENATE(D222,"-",E222)</f>
        <v>Bangalore-Matrimony</v>
      </c>
      <c r="G222" s="2" t="s">
        <v>1018</v>
      </c>
      <c r="H222" s="2" t="s">
        <v>1019</v>
      </c>
      <c r="I222" s="2" t="s">
        <v>1020</v>
      </c>
      <c r="J222" s="2" t="s">
        <v>75</v>
      </c>
      <c r="K222" s="2" t="s">
        <v>286</v>
      </c>
      <c r="L222" s="2">
        <v>5</v>
      </c>
      <c r="M222" s="7" t="str">
        <f>IF(AND(J222&gt;4500000,OR(D222="Bangalore",D222="Pune",D222="Mumbai",D222="Delhi")),"CAT A",IF(AND(J222&gt;450000,OR(D222="Gurugram",D222="Surat",D222="Jaipur",D222="Hyderabad")),"CAT B","CAT C"))</f>
        <v>CAT A</v>
      </c>
      <c r="N222" s="26" t="str">
        <f>_xlfn.XLOOKUP(D222,Tier!A:A,Tier!B:B)</f>
        <v>Tier 1</v>
      </c>
      <c r="O222" s="7"/>
      <c r="P222" s="7"/>
      <c r="Q222" s="7"/>
      <c r="R222" s="7"/>
      <c r="S222" s="7"/>
      <c r="T222" s="7"/>
      <c r="U222" s="7"/>
      <c r="V222" s="7"/>
      <c r="W222" s="7"/>
      <c r="X222" s="7"/>
      <c r="Y222" s="7"/>
      <c r="Z222" s="7"/>
      <c r="AA222" s="8"/>
    </row>
    <row r="223" spans="1:27">
      <c r="A223" s="1" t="s">
        <v>1021</v>
      </c>
      <c r="B223" s="2">
        <v>2017</v>
      </c>
      <c r="C223" s="18" t="str">
        <f>LEFT(B223,3)</f>
        <v>201</v>
      </c>
      <c r="D223" s="2" t="s">
        <v>15</v>
      </c>
      <c r="E223" s="2" t="s">
        <v>41</v>
      </c>
      <c r="F223" s="18" t="str">
        <f>CONCATENATE(D223,"-",E223)</f>
        <v>Bangalore-FinTech</v>
      </c>
      <c r="G223" s="2" t="s">
        <v>1022</v>
      </c>
      <c r="H223" s="2" t="s">
        <v>1023</v>
      </c>
      <c r="I223" s="2" t="s">
        <v>1024</v>
      </c>
      <c r="J223" s="2" t="s">
        <v>75</v>
      </c>
      <c r="K223" s="2" t="s">
        <v>57</v>
      </c>
      <c r="L223" s="2">
        <v>5</v>
      </c>
      <c r="M223" s="7" t="str">
        <f>IF(AND(J223&gt;4500000,OR(D223="Bangalore",D223="Pune",D223="Mumbai",D223="Delhi")),"CAT A",IF(AND(J223&gt;450000,OR(D223="Gurugram",D223="Surat",D223="Jaipur",D223="Hyderabad")),"CAT B","CAT C"))</f>
        <v>CAT A</v>
      </c>
      <c r="N223" s="26" t="str">
        <f>_xlfn.XLOOKUP(D223,Tier!A:A,Tier!B:B)</f>
        <v>Tier 1</v>
      </c>
      <c r="O223" s="7"/>
      <c r="P223" s="7"/>
      <c r="Q223" s="7"/>
      <c r="R223" s="7"/>
      <c r="S223" s="7"/>
      <c r="T223" s="7"/>
      <c r="U223" s="7"/>
      <c r="V223" s="7"/>
      <c r="W223" s="7"/>
      <c r="X223" s="7"/>
      <c r="Y223" s="7"/>
      <c r="Z223" s="7"/>
      <c r="AA223" s="8"/>
    </row>
    <row r="224" spans="1:27">
      <c r="A224" s="1" t="s">
        <v>1025</v>
      </c>
      <c r="B224" s="2">
        <v>2016</v>
      </c>
      <c r="C224" s="18" t="str">
        <f>LEFT(B224,3)</f>
        <v>201</v>
      </c>
      <c r="D224" s="2" t="s">
        <v>21</v>
      </c>
      <c r="E224" s="2" t="s">
        <v>126</v>
      </c>
      <c r="F224" s="18" t="str">
        <f>CONCATENATE(D224,"-",E224)</f>
        <v>Mumbai-HealthTech</v>
      </c>
      <c r="G224" s="2" t="s">
        <v>1026</v>
      </c>
      <c r="H224" s="2" t="s">
        <v>1027</v>
      </c>
      <c r="I224" s="2" t="s">
        <v>1028</v>
      </c>
      <c r="J224" s="2" t="s">
        <v>75</v>
      </c>
      <c r="K224" s="2" t="s">
        <v>286</v>
      </c>
      <c r="L224" s="2">
        <v>4</v>
      </c>
      <c r="M224" s="7" t="str">
        <f>IF(AND(J224&gt;4500000,OR(D224="Bangalore",D224="Pune",D224="Mumbai",D224="Delhi")),"CAT A",IF(AND(J224&gt;450000,OR(D224="Gurugram",D224="Surat",D224="Jaipur",D224="Hyderabad")),"CAT B","CAT C"))</f>
        <v>CAT A</v>
      </c>
      <c r="N224" s="26" t="str">
        <f>_xlfn.XLOOKUP(D224,Tier!A:A,Tier!B:B)</f>
        <v>Tier 1</v>
      </c>
      <c r="O224" s="7"/>
      <c r="P224" s="7"/>
      <c r="Q224" s="7"/>
      <c r="R224" s="7"/>
      <c r="S224" s="7"/>
      <c r="T224" s="7"/>
      <c r="U224" s="7"/>
      <c r="V224" s="7"/>
      <c r="W224" s="7"/>
      <c r="X224" s="7"/>
      <c r="Y224" s="7"/>
      <c r="Z224" s="7"/>
      <c r="AA224" s="8"/>
    </row>
    <row r="225" spans="1:27">
      <c r="A225" s="1" t="s">
        <v>1029</v>
      </c>
      <c r="B225" s="2">
        <v>2015</v>
      </c>
      <c r="C225" s="18" t="str">
        <f>LEFT(B225,3)</f>
        <v>201</v>
      </c>
      <c r="D225" s="2" t="s">
        <v>59</v>
      </c>
      <c r="E225" s="2" t="s">
        <v>126</v>
      </c>
      <c r="F225" s="18" t="str">
        <f>CONCATENATE(D225,"-",E225)</f>
        <v>New Delhi-HealthTech</v>
      </c>
      <c r="G225" s="2" t="s">
        <v>1030</v>
      </c>
      <c r="H225" s="2" t="s">
        <v>1031</v>
      </c>
      <c r="I225" s="2" t="s">
        <v>1032</v>
      </c>
      <c r="J225" s="2" t="s">
        <v>75</v>
      </c>
      <c r="K225" s="2" t="s">
        <v>177</v>
      </c>
      <c r="L225" s="2">
        <v>4</v>
      </c>
      <c r="M225" s="7" t="str">
        <f>IF(AND(J225&gt;4500000,OR(D225="Bangalore",D225="Pune",D225="Mumbai",D225="Delhi")),"CAT A",IF(AND(J225&gt;450000,OR(D225="Gurugram",D225="Surat",D225="Jaipur",D225="Hyderabad")),"CAT B","CAT C"))</f>
        <v>CAT C</v>
      </c>
      <c r="N225" s="26" t="str">
        <f>_xlfn.XLOOKUP(D225,Tier!A:A,Tier!B:B)</f>
        <v>Tier 1</v>
      </c>
      <c r="O225" s="7"/>
      <c r="P225" s="7"/>
      <c r="Q225" s="7"/>
      <c r="R225" s="7"/>
      <c r="S225" s="7"/>
      <c r="T225" s="7"/>
      <c r="U225" s="7"/>
      <c r="V225" s="7"/>
      <c r="W225" s="7"/>
      <c r="X225" s="7"/>
      <c r="Y225" s="7"/>
      <c r="Z225" s="7"/>
      <c r="AA225" s="8"/>
    </row>
    <row r="226" spans="1:27">
      <c r="A226" s="10" t="s">
        <v>1033</v>
      </c>
      <c r="B226" s="2">
        <v>2019</v>
      </c>
      <c r="C226" s="18" t="str">
        <f>LEFT(B226,3)</f>
        <v>201</v>
      </c>
      <c r="D226" s="2" t="s">
        <v>15</v>
      </c>
      <c r="E226" s="2" t="s">
        <v>1034</v>
      </c>
      <c r="F226" s="18" t="str">
        <f>CONCATENATE(D226,"-",E226)</f>
        <v>Bangalore-Video communication</v>
      </c>
      <c r="G226" s="2" t="s">
        <v>1035</v>
      </c>
      <c r="H226" s="2" t="s">
        <v>1036</v>
      </c>
      <c r="I226" s="2" t="s">
        <v>1037</v>
      </c>
      <c r="J226" s="2" t="s">
        <v>75</v>
      </c>
      <c r="K226" s="2" t="s">
        <v>26</v>
      </c>
      <c r="L226" s="2">
        <v>4</v>
      </c>
      <c r="M226" s="7" t="str">
        <f>IF(AND(J226&gt;4500000,OR(D226="Bangalore",D226="Pune",D226="Mumbai",D226="Delhi")),"CAT A",IF(AND(J226&gt;450000,OR(D226="Gurugram",D226="Surat",D226="Jaipur",D226="Hyderabad")),"CAT B","CAT C"))</f>
        <v>CAT A</v>
      </c>
      <c r="N226" s="26" t="str">
        <f>_xlfn.XLOOKUP(D226,Tier!A:A,Tier!B:B)</f>
        <v>Tier 1</v>
      </c>
      <c r="O226" s="7"/>
      <c r="P226" s="7"/>
      <c r="Q226" s="7"/>
      <c r="R226" s="7"/>
      <c r="S226" s="7"/>
      <c r="T226" s="7"/>
      <c r="U226" s="7"/>
      <c r="V226" s="7"/>
      <c r="W226" s="7"/>
      <c r="X226" s="7"/>
      <c r="Y226" s="7"/>
      <c r="Z226" s="7"/>
      <c r="AA226" s="8"/>
    </row>
    <row r="227" spans="1:27">
      <c r="A227" s="1" t="s">
        <v>1038</v>
      </c>
      <c r="B227" s="2">
        <v>2010</v>
      </c>
      <c r="C227" s="18" t="str">
        <f>LEFT(B227,3)</f>
        <v>201</v>
      </c>
      <c r="D227" s="2" t="s">
        <v>21</v>
      </c>
      <c r="E227" s="2" t="s">
        <v>41</v>
      </c>
      <c r="F227" s="18" t="str">
        <f>CONCATENATE(D227,"-",E227)</f>
        <v>Mumbai-FinTech</v>
      </c>
      <c r="G227" s="2" t="s">
        <v>1039</v>
      </c>
      <c r="H227" s="2" t="s">
        <v>1040</v>
      </c>
      <c r="I227" s="7"/>
      <c r="J227" s="2" t="s">
        <v>75</v>
      </c>
      <c r="K227" s="7"/>
      <c r="L227" s="2">
        <v>3</v>
      </c>
      <c r="M227" s="7" t="str">
        <f>IF(AND(J227&gt;4500000,OR(D227="Bangalore",D227="Pune",D227="Mumbai",D227="Delhi")),"CAT A",IF(AND(J227&gt;450000,OR(D227="Gurugram",D227="Surat",D227="Jaipur",D227="Hyderabad")),"CAT B","CAT C"))</f>
        <v>CAT A</v>
      </c>
      <c r="N227" s="26" t="str">
        <f>_xlfn.XLOOKUP(D227,Tier!A:A,Tier!B:B)</f>
        <v>Tier 1</v>
      </c>
      <c r="O227" s="7"/>
      <c r="P227" s="7"/>
      <c r="Q227" s="7"/>
      <c r="R227" s="7"/>
      <c r="S227" s="7"/>
      <c r="T227" s="7"/>
      <c r="U227" s="7"/>
      <c r="V227" s="7"/>
      <c r="W227" s="7"/>
      <c r="X227" s="7"/>
      <c r="Y227" s="7"/>
      <c r="Z227" s="7"/>
      <c r="AA227" s="8"/>
    </row>
    <row r="228" spans="1:27">
      <c r="A228" s="1" t="s">
        <v>1041</v>
      </c>
      <c r="B228" s="2">
        <v>2019</v>
      </c>
      <c r="C228" s="18" t="str">
        <f>LEFT(B228,3)</f>
        <v>201</v>
      </c>
      <c r="D228" s="2" t="s">
        <v>15</v>
      </c>
      <c r="E228" s="2" t="s">
        <v>1042</v>
      </c>
      <c r="F228" s="18" t="str">
        <f>CONCATENATE(D228,"-",E228)</f>
        <v>Bangalore-Supply chain platform</v>
      </c>
      <c r="G228" s="2" t="s">
        <v>1043</v>
      </c>
      <c r="H228" s="2" t="s">
        <v>1044</v>
      </c>
      <c r="I228" s="2" t="s">
        <v>1045</v>
      </c>
      <c r="J228" s="2" t="s">
        <v>75</v>
      </c>
      <c r="K228" s="2" t="s">
        <v>26</v>
      </c>
      <c r="L228" s="2">
        <v>3</v>
      </c>
      <c r="M228" s="7" t="str">
        <f>IF(AND(J228&gt;4500000,OR(D228="Bangalore",D228="Pune",D228="Mumbai",D228="Delhi")),"CAT A",IF(AND(J228&gt;450000,OR(D228="Gurugram",D228="Surat",D228="Jaipur",D228="Hyderabad")),"CAT B","CAT C"))</f>
        <v>CAT A</v>
      </c>
      <c r="N228" s="26" t="str">
        <f>_xlfn.XLOOKUP(D228,Tier!A:A,Tier!B:B)</f>
        <v>Tier 1</v>
      </c>
      <c r="O228" s="7"/>
      <c r="P228" s="7"/>
      <c r="Q228" s="7"/>
      <c r="R228" s="7"/>
      <c r="S228" s="7"/>
      <c r="T228" s="7"/>
      <c r="U228" s="7"/>
      <c r="V228" s="7"/>
      <c r="W228" s="7"/>
      <c r="X228" s="7"/>
      <c r="Y228" s="7"/>
      <c r="Z228" s="7"/>
      <c r="AA228" s="8"/>
    </row>
    <row r="229" spans="1:27">
      <c r="A229" s="1" t="s">
        <v>1046</v>
      </c>
      <c r="B229" s="2">
        <v>2017</v>
      </c>
      <c r="C229" s="18" t="str">
        <f>LEFT(B229,3)</f>
        <v>201</v>
      </c>
      <c r="D229" s="2" t="s">
        <v>15</v>
      </c>
      <c r="E229" s="2" t="s">
        <v>1047</v>
      </c>
      <c r="F229" s="18" t="str">
        <f>CONCATENATE(D229,"-",E229)</f>
        <v>Bangalore-Social audio</v>
      </c>
      <c r="G229" s="2" t="s">
        <v>1048</v>
      </c>
      <c r="H229" s="2" t="s">
        <v>1049</v>
      </c>
      <c r="I229" s="2" t="s">
        <v>1050</v>
      </c>
      <c r="J229" s="2" t="s">
        <v>75</v>
      </c>
      <c r="K229" s="2" t="s">
        <v>26</v>
      </c>
      <c r="L229" s="2">
        <v>1</v>
      </c>
      <c r="M229" s="7" t="str">
        <f>IF(AND(J229&gt;4500000,OR(D229="Bangalore",D229="Pune",D229="Mumbai",D229="Delhi")),"CAT A",IF(AND(J229&gt;450000,OR(D229="Gurugram",D229="Surat",D229="Jaipur",D229="Hyderabad")),"CAT B","CAT C"))</f>
        <v>CAT A</v>
      </c>
      <c r="N229" s="26" t="str">
        <f>_xlfn.XLOOKUP(D229,Tier!A:A,Tier!B:B)</f>
        <v>Tier 1</v>
      </c>
      <c r="O229" s="7"/>
      <c r="P229" s="7"/>
      <c r="Q229" s="7"/>
      <c r="R229" s="7"/>
      <c r="S229" s="7"/>
      <c r="T229" s="7"/>
      <c r="U229" s="7"/>
      <c r="V229" s="7"/>
      <c r="W229" s="7"/>
      <c r="X229" s="7"/>
      <c r="Y229" s="7"/>
      <c r="Z229" s="7"/>
      <c r="AA229" s="8"/>
    </row>
    <row r="230" spans="1:27">
      <c r="A230" s="1" t="s">
        <v>1051</v>
      </c>
      <c r="B230" s="2">
        <v>2019</v>
      </c>
      <c r="C230" s="18" t="str">
        <f>LEFT(B230,3)</f>
        <v>201</v>
      </c>
      <c r="D230" s="2" t="s">
        <v>21</v>
      </c>
      <c r="E230" s="2" t="s">
        <v>41</v>
      </c>
      <c r="F230" s="18" t="str">
        <f>CONCATENATE(D230,"-",E230)</f>
        <v>Mumbai-FinTech</v>
      </c>
      <c r="G230" s="2" t="s">
        <v>1052</v>
      </c>
      <c r="H230" s="2" t="s">
        <v>1053</v>
      </c>
      <c r="I230" s="2" t="s">
        <v>1054</v>
      </c>
      <c r="J230" s="2" t="s">
        <v>75</v>
      </c>
      <c r="K230" s="7"/>
      <c r="L230" s="2">
        <v>1</v>
      </c>
      <c r="M230" s="7" t="str">
        <f>IF(AND(J230&gt;4500000,OR(D230="Bangalore",D230="Pune",D230="Mumbai",D230="Delhi")),"CAT A",IF(AND(J230&gt;450000,OR(D230="Gurugram",D230="Surat",D230="Jaipur",D230="Hyderabad")),"CAT B","CAT C"))</f>
        <v>CAT A</v>
      </c>
      <c r="N230" s="26" t="str">
        <f>_xlfn.XLOOKUP(D230,Tier!A:A,Tier!B:B)</f>
        <v>Tier 1</v>
      </c>
      <c r="O230" s="7"/>
      <c r="P230" s="7"/>
      <c r="Q230" s="7"/>
      <c r="R230" s="7"/>
      <c r="S230" s="7"/>
      <c r="T230" s="7"/>
      <c r="U230" s="7"/>
      <c r="V230" s="7"/>
      <c r="W230" s="7"/>
      <c r="X230" s="7"/>
      <c r="Y230" s="7"/>
      <c r="Z230" s="7"/>
      <c r="AA230" s="8"/>
    </row>
    <row r="231" spans="1:27">
      <c r="A231" s="1" t="s">
        <v>1055</v>
      </c>
      <c r="B231" s="2">
        <v>2018</v>
      </c>
      <c r="C231" s="18" t="str">
        <f>LEFT(B231,3)</f>
        <v>201</v>
      </c>
      <c r="D231" s="2" t="s">
        <v>763</v>
      </c>
      <c r="E231" s="2" t="s">
        <v>83</v>
      </c>
      <c r="F231" s="18" t="str">
        <f>CONCATENATE(D231,"-",E231)</f>
        <v>Gurgaon-Healthcare</v>
      </c>
      <c r="G231" s="2" t="s">
        <v>1056</v>
      </c>
      <c r="H231" s="2" t="s">
        <v>1057</v>
      </c>
      <c r="I231" s="2" t="s">
        <v>1058</v>
      </c>
      <c r="J231" s="2" t="s">
        <v>75</v>
      </c>
      <c r="K231" s="2" t="s">
        <v>286</v>
      </c>
      <c r="L231" s="2">
        <v>1</v>
      </c>
      <c r="M231" s="7" t="str">
        <f>IF(AND(J231&gt;4500000,OR(D231="Bangalore",D231="Pune",D231="Mumbai",D231="Delhi")),"CAT A",IF(AND(J231&gt;450000,OR(D231="Gurugram",D231="Surat",D231="Jaipur",D231="Hyderabad")),"CAT B","CAT C"))</f>
        <v>CAT C</v>
      </c>
      <c r="N231" s="26" t="str">
        <f>_xlfn.XLOOKUP(D231,Tier!A:A,Tier!B:B)</f>
        <v>Tier 1</v>
      </c>
      <c r="O231" s="7"/>
      <c r="P231" s="7"/>
      <c r="Q231" s="7"/>
      <c r="R231" s="7"/>
      <c r="S231" s="7"/>
      <c r="T231" s="7"/>
      <c r="U231" s="7"/>
      <c r="V231" s="7"/>
      <c r="W231" s="7"/>
      <c r="X231" s="7"/>
      <c r="Y231" s="7"/>
      <c r="Z231" s="7"/>
      <c r="AA231" s="8"/>
    </row>
    <row r="232" spans="1:27">
      <c r="A232" s="1" t="s">
        <v>1059</v>
      </c>
      <c r="B232" s="2">
        <v>2015</v>
      </c>
      <c r="C232" s="18" t="str">
        <f>LEFT(B232,3)</f>
        <v>201</v>
      </c>
      <c r="D232" s="2" t="s">
        <v>15</v>
      </c>
      <c r="E232" s="2" t="s">
        <v>247</v>
      </c>
      <c r="F232" s="18" t="str">
        <f>CONCATENATE(D232,"-",E232)</f>
        <v>Bangalore-E-commerce</v>
      </c>
      <c r="G232" s="2" t="s">
        <v>1060</v>
      </c>
      <c r="H232" s="2" t="s">
        <v>1061</v>
      </c>
      <c r="I232" s="2" t="s">
        <v>1062</v>
      </c>
      <c r="J232" s="2" t="s">
        <v>1063</v>
      </c>
      <c r="K232" s="7"/>
      <c r="L232" s="2">
        <v>4</v>
      </c>
      <c r="M232" s="7" t="str">
        <f>IF(AND(J232&gt;4500000,OR(D232="Bangalore",D232="Pune",D232="Mumbai",D232="Delhi")),"CAT A",IF(AND(J232&gt;450000,OR(D232="Gurugram",D232="Surat",D232="Jaipur",D232="Hyderabad")),"CAT B","CAT C"))</f>
        <v>CAT A</v>
      </c>
      <c r="N232" s="26" t="str">
        <f>_xlfn.XLOOKUP(D232,Tier!A:A,Tier!B:B)</f>
        <v>Tier 1</v>
      </c>
      <c r="O232" s="7"/>
      <c r="P232" s="7"/>
      <c r="Q232" s="7"/>
      <c r="R232" s="7"/>
      <c r="S232" s="7"/>
      <c r="T232" s="7"/>
      <c r="U232" s="7"/>
      <c r="V232" s="7"/>
      <c r="W232" s="7"/>
      <c r="X232" s="7"/>
      <c r="Y232" s="7"/>
      <c r="Z232" s="7"/>
      <c r="AA232" s="8"/>
    </row>
    <row r="233" spans="1:27">
      <c r="A233" s="1" t="s">
        <v>1064</v>
      </c>
      <c r="B233" s="2">
        <v>2018</v>
      </c>
      <c r="C233" s="18" t="str">
        <f>LEFT(B233,3)</f>
        <v>201</v>
      </c>
      <c r="D233" s="2" t="s">
        <v>15</v>
      </c>
      <c r="E233" s="2" t="s">
        <v>1065</v>
      </c>
      <c r="F233" s="18" t="str">
        <f>CONCATENATE(D233,"-",E233)</f>
        <v>Bangalore-Real estate</v>
      </c>
      <c r="G233" s="2" t="s">
        <v>1066</v>
      </c>
      <c r="H233" s="2" t="s">
        <v>1067</v>
      </c>
      <c r="I233" s="2" t="s">
        <v>854</v>
      </c>
      <c r="J233" s="2" t="s">
        <v>1068</v>
      </c>
      <c r="K233" s="2" t="s">
        <v>487</v>
      </c>
      <c r="L233" s="2">
        <v>5</v>
      </c>
      <c r="M233" s="7" t="str">
        <f>IF(AND(J233&gt;4500000,OR(D233="Bangalore",D233="Pune",D233="Mumbai",D233="Delhi")),"CAT A",IF(AND(J233&gt;450000,OR(D233="Gurugram",D233="Surat",D233="Jaipur",D233="Hyderabad")),"CAT B","CAT C"))</f>
        <v>CAT A</v>
      </c>
      <c r="N233" s="26" t="str">
        <f>_xlfn.XLOOKUP(D233,Tier!A:A,Tier!B:B)</f>
        <v>Tier 1</v>
      </c>
      <c r="O233" s="7"/>
      <c r="P233" s="7"/>
      <c r="Q233" s="7"/>
      <c r="R233" s="7"/>
      <c r="S233" s="7"/>
      <c r="T233" s="7"/>
      <c r="U233" s="7"/>
      <c r="V233" s="7"/>
      <c r="W233" s="7"/>
      <c r="X233" s="7"/>
      <c r="Y233" s="7"/>
      <c r="Z233" s="7"/>
      <c r="AA233" s="8"/>
    </row>
    <row r="234" spans="1:27">
      <c r="A234" s="1" t="s">
        <v>1069</v>
      </c>
      <c r="B234" s="2">
        <v>2019</v>
      </c>
      <c r="C234" s="18" t="str">
        <f>LEFT(B234,3)</f>
        <v>201</v>
      </c>
      <c r="D234" s="2" t="s">
        <v>15</v>
      </c>
      <c r="E234" s="2" t="s">
        <v>522</v>
      </c>
      <c r="F234" s="18" t="str">
        <f>CONCATENATE(D234,"-",E234)</f>
        <v>Bangalore-SaaS startup</v>
      </c>
      <c r="G234" s="2" t="s">
        <v>1070</v>
      </c>
      <c r="H234" s="2" t="s">
        <v>1071</v>
      </c>
      <c r="I234" s="2" t="s">
        <v>1072</v>
      </c>
      <c r="J234" s="2" t="s">
        <v>1073</v>
      </c>
      <c r="K234" s="2" t="s">
        <v>487</v>
      </c>
      <c r="L234" s="2">
        <v>5</v>
      </c>
      <c r="M234" s="7" t="str">
        <f>IF(AND(J234&gt;4500000,OR(D234="Bangalore",D234="Pune",D234="Mumbai",D234="Delhi")),"CAT A",IF(AND(J234&gt;450000,OR(D234="Gurugram",D234="Surat",D234="Jaipur",D234="Hyderabad")),"CAT B","CAT C"))</f>
        <v>CAT A</v>
      </c>
      <c r="N234" s="26" t="str">
        <f>_xlfn.XLOOKUP(D234,Tier!A:A,Tier!B:B)</f>
        <v>Tier 1</v>
      </c>
      <c r="O234" s="7"/>
      <c r="P234" s="7"/>
      <c r="Q234" s="7"/>
      <c r="R234" s="7"/>
      <c r="S234" s="7"/>
      <c r="T234" s="7"/>
      <c r="U234" s="7"/>
      <c r="V234" s="7"/>
      <c r="W234" s="7"/>
      <c r="X234" s="7"/>
      <c r="Y234" s="7"/>
      <c r="Z234" s="7"/>
      <c r="AA234" s="8"/>
    </row>
    <row r="235" spans="1:27">
      <c r="A235" s="1" t="s">
        <v>1074</v>
      </c>
      <c r="B235" s="2">
        <v>2016</v>
      </c>
      <c r="C235" s="18" t="str">
        <f>LEFT(B235,3)</f>
        <v>201</v>
      </c>
      <c r="D235" s="2" t="s">
        <v>59</v>
      </c>
      <c r="E235" s="2" t="s">
        <v>131</v>
      </c>
      <c r="F235" s="18" t="str">
        <f>CONCATENATE(D235,"-",E235)</f>
        <v>New Delhi-EdTech</v>
      </c>
      <c r="G235" s="2" t="s">
        <v>1075</v>
      </c>
      <c r="H235" s="2" t="s">
        <v>1076</v>
      </c>
      <c r="I235" s="2" t="s">
        <v>1077</v>
      </c>
      <c r="J235" s="2" t="s">
        <v>1073</v>
      </c>
      <c r="K235" s="2" t="s">
        <v>26</v>
      </c>
      <c r="L235" s="2">
        <v>4</v>
      </c>
      <c r="M235" s="7" t="str">
        <f>IF(AND(J235&gt;4500000,OR(D235="Bangalore",D235="Pune",D235="Mumbai",D235="Delhi")),"CAT A",IF(AND(J235&gt;450000,OR(D235="Gurugram",D235="Surat",D235="Jaipur",D235="Hyderabad")),"CAT B","CAT C"))</f>
        <v>CAT C</v>
      </c>
      <c r="N235" s="26" t="str">
        <f>_xlfn.XLOOKUP(D235,Tier!A:A,Tier!B:B)</f>
        <v>Tier 1</v>
      </c>
      <c r="O235" s="7"/>
      <c r="P235" s="7"/>
      <c r="Q235" s="7"/>
      <c r="R235" s="7"/>
      <c r="S235" s="7"/>
      <c r="T235" s="7"/>
      <c r="U235" s="7"/>
      <c r="V235" s="7"/>
      <c r="W235" s="7"/>
      <c r="X235" s="7"/>
      <c r="Y235" s="7"/>
      <c r="Z235" s="7"/>
      <c r="AA235" s="8"/>
    </row>
    <row r="236" spans="1:27">
      <c r="A236" s="1" t="s">
        <v>1078</v>
      </c>
      <c r="B236" s="2">
        <v>2019</v>
      </c>
      <c r="C236" s="18" t="str">
        <f>LEFT(B236,3)</f>
        <v>201</v>
      </c>
      <c r="D236" s="2" t="s">
        <v>434</v>
      </c>
      <c r="E236" s="2" t="s">
        <v>1079</v>
      </c>
      <c r="F236" s="18" t="str">
        <f>CONCATENATE(D236,"-",E236)</f>
        <v>Pune-Cultural</v>
      </c>
      <c r="G236" s="2" t="s">
        <v>1080</v>
      </c>
      <c r="H236" s="2" t="s">
        <v>1081</v>
      </c>
      <c r="I236" s="2" t="s">
        <v>1082</v>
      </c>
      <c r="J236" s="2" t="s">
        <v>1073</v>
      </c>
      <c r="K236" s="7"/>
      <c r="L236" s="2">
        <v>3</v>
      </c>
      <c r="M236" s="7" t="str">
        <f>IF(AND(J236&gt;4500000,OR(D236="Bangalore",D236="Pune",D236="Mumbai",D236="Delhi")),"CAT A",IF(AND(J236&gt;450000,OR(D236="Gurugram",D236="Surat",D236="Jaipur",D236="Hyderabad")),"CAT B","CAT C"))</f>
        <v>CAT A</v>
      </c>
      <c r="N236" s="26" t="str">
        <f>_xlfn.XLOOKUP(D236,Tier!A:A,Tier!B:B)</f>
        <v>Tier 1</v>
      </c>
      <c r="O236" s="7"/>
      <c r="P236" s="7"/>
      <c r="Q236" s="7"/>
      <c r="R236" s="7"/>
      <c r="S236" s="7"/>
      <c r="T236" s="7"/>
      <c r="U236" s="7"/>
      <c r="V236" s="7"/>
      <c r="W236" s="7"/>
      <c r="X236" s="7"/>
      <c r="Y236" s="7"/>
      <c r="Z236" s="7"/>
      <c r="AA236" s="8"/>
    </row>
    <row r="237" spans="1:27">
      <c r="A237" s="1" t="s">
        <v>1083</v>
      </c>
      <c r="B237" s="2">
        <v>2019</v>
      </c>
      <c r="C237" s="18" t="str">
        <f>LEFT(B237,3)</f>
        <v>201</v>
      </c>
      <c r="D237" s="2" t="s">
        <v>21</v>
      </c>
      <c r="E237" s="2" t="s">
        <v>131</v>
      </c>
      <c r="F237" s="18" t="str">
        <f>CONCATENATE(D237,"-",E237)</f>
        <v>Mumbai-EdTech</v>
      </c>
      <c r="G237" s="2" t="s">
        <v>1084</v>
      </c>
      <c r="H237" s="2" t="s">
        <v>1085</v>
      </c>
      <c r="I237" s="2" t="s">
        <v>1086</v>
      </c>
      <c r="J237" s="2" t="s">
        <v>1073</v>
      </c>
      <c r="K237" s="2" t="s">
        <v>26</v>
      </c>
      <c r="L237" s="2">
        <v>1</v>
      </c>
      <c r="M237" s="7" t="str">
        <f>IF(AND(J237&gt;4500000,OR(D237="Bangalore",D237="Pune",D237="Mumbai",D237="Delhi")),"CAT A",IF(AND(J237&gt;450000,OR(D237="Gurugram",D237="Surat",D237="Jaipur",D237="Hyderabad")),"CAT B","CAT C"))</f>
        <v>CAT A</v>
      </c>
      <c r="N237" s="26" t="str">
        <f>_xlfn.XLOOKUP(D237,Tier!A:A,Tier!B:B)</f>
        <v>Tier 1</v>
      </c>
      <c r="O237" s="7"/>
      <c r="P237" s="7"/>
      <c r="Q237" s="7"/>
      <c r="R237" s="7"/>
      <c r="S237" s="7"/>
      <c r="T237" s="7"/>
      <c r="U237" s="7"/>
      <c r="V237" s="7"/>
      <c r="W237" s="7"/>
      <c r="X237" s="7"/>
      <c r="Y237" s="7"/>
      <c r="Z237" s="7"/>
      <c r="AA237" s="8"/>
    </row>
    <row r="238" spans="1:27">
      <c r="A238" s="1" t="s">
        <v>1087</v>
      </c>
      <c r="B238" s="2">
        <v>2019</v>
      </c>
      <c r="C238" s="18" t="str">
        <f>LEFT(B238,3)</f>
        <v>201</v>
      </c>
      <c r="D238" s="2" t="s">
        <v>15</v>
      </c>
      <c r="E238" s="2" t="s">
        <v>1088</v>
      </c>
      <c r="F238" s="18" t="str">
        <f>CONCATENATE(D238,"-",E238)</f>
        <v>Bangalore-Insuretech</v>
      </c>
      <c r="G238" s="2" t="s">
        <v>1089</v>
      </c>
      <c r="H238" s="2" t="s">
        <v>1090</v>
      </c>
      <c r="I238" s="2" t="s">
        <v>1091</v>
      </c>
      <c r="J238" s="2" t="s">
        <v>1073</v>
      </c>
      <c r="K238" s="2" t="s">
        <v>26</v>
      </c>
      <c r="L238" s="2">
        <v>1</v>
      </c>
      <c r="M238" s="7" t="str">
        <f>IF(AND(J238&gt;4500000,OR(D238="Bangalore",D238="Pune",D238="Mumbai",D238="Delhi")),"CAT A",IF(AND(J238&gt;450000,OR(D238="Gurugram",D238="Surat",D238="Jaipur",D238="Hyderabad")),"CAT B","CAT C"))</f>
        <v>CAT A</v>
      </c>
      <c r="N238" s="26" t="str">
        <f>_xlfn.XLOOKUP(D238,Tier!A:A,Tier!B:B)</f>
        <v>Tier 1</v>
      </c>
      <c r="O238" s="7"/>
      <c r="P238" s="7"/>
      <c r="Q238" s="7"/>
      <c r="R238" s="7"/>
      <c r="S238" s="7"/>
      <c r="T238" s="7"/>
      <c r="U238" s="7"/>
      <c r="V238" s="7"/>
      <c r="W238" s="7"/>
      <c r="X238" s="7"/>
      <c r="Y238" s="7"/>
      <c r="Z238" s="7"/>
      <c r="AA238" s="8"/>
    </row>
    <row r="239" spans="1:27">
      <c r="A239" s="1" t="s">
        <v>1092</v>
      </c>
      <c r="B239" s="2">
        <v>2019</v>
      </c>
      <c r="C239" s="18" t="str">
        <f>LEFT(B239,3)</f>
        <v>201</v>
      </c>
      <c r="D239" s="2" t="s">
        <v>15</v>
      </c>
      <c r="E239" s="2" t="s">
        <v>83</v>
      </c>
      <c r="F239" s="18" t="str">
        <f>CONCATENATE(D239,"-",E239)</f>
        <v>Bangalore-Healthcare</v>
      </c>
      <c r="G239" s="2" t="s">
        <v>1093</v>
      </c>
      <c r="H239" s="2" t="s">
        <v>1094</v>
      </c>
      <c r="I239" s="2" t="s">
        <v>1095</v>
      </c>
      <c r="J239" s="2" t="s">
        <v>1073</v>
      </c>
      <c r="K239" s="7"/>
      <c r="L239" s="2">
        <v>1</v>
      </c>
      <c r="M239" s="7" t="str">
        <f>IF(AND(J239&gt;4500000,OR(D239="Bangalore",D239="Pune",D239="Mumbai",D239="Delhi")),"CAT A",IF(AND(J239&gt;450000,OR(D239="Gurugram",D239="Surat",D239="Jaipur",D239="Hyderabad")),"CAT B","CAT C"))</f>
        <v>CAT A</v>
      </c>
      <c r="N239" s="26" t="str">
        <f>_xlfn.XLOOKUP(D239,Tier!A:A,Tier!B:B)</f>
        <v>Tier 1</v>
      </c>
      <c r="O239" s="7"/>
      <c r="P239" s="7"/>
      <c r="Q239" s="7"/>
      <c r="R239" s="7"/>
      <c r="S239" s="7"/>
      <c r="T239" s="7"/>
      <c r="U239" s="7"/>
      <c r="V239" s="7"/>
      <c r="W239" s="7"/>
      <c r="X239" s="7"/>
      <c r="Y239" s="7"/>
      <c r="Z239" s="7"/>
      <c r="AA239" s="8"/>
    </row>
    <row r="240" spans="1:27">
      <c r="A240" s="1" t="s">
        <v>1096</v>
      </c>
      <c r="B240" s="2">
        <v>2017</v>
      </c>
      <c r="C240" s="18" t="str">
        <f>LEFT(B240,3)</f>
        <v>201</v>
      </c>
      <c r="D240" s="2" t="s">
        <v>21</v>
      </c>
      <c r="E240" s="2" t="s">
        <v>41</v>
      </c>
      <c r="F240" s="18" t="str">
        <f>CONCATENATE(D240,"-",E240)</f>
        <v>Mumbai-FinTech</v>
      </c>
      <c r="G240" s="2" t="s">
        <v>1097</v>
      </c>
      <c r="H240" s="2" t="s">
        <v>1098</v>
      </c>
      <c r="I240" s="2" t="s">
        <v>1099</v>
      </c>
      <c r="J240" s="2" t="s">
        <v>107</v>
      </c>
      <c r="K240" s="2" t="s">
        <v>177</v>
      </c>
      <c r="L240" s="2">
        <v>5</v>
      </c>
      <c r="M240" s="7" t="str">
        <f>IF(AND(J240&gt;4500000,OR(D240="Bangalore",D240="Pune",D240="Mumbai",D240="Delhi")),"CAT A",IF(AND(J240&gt;450000,OR(D240="Gurugram",D240="Surat",D240="Jaipur",D240="Hyderabad")),"CAT B","CAT C"))</f>
        <v>CAT A</v>
      </c>
      <c r="N240" s="26" t="str">
        <f>_xlfn.XLOOKUP(D240,Tier!A:A,Tier!B:B)</f>
        <v>Tier 1</v>
      </c>
      <c r="O240" s="7"/>
      <c r="P240" s="7"/>
      <c r="Q240" s="7"/>
      <c r="R240" s="7"/>
      <c r="S240" s="7"/>
      <c r="T240" s="7"/>
      <c r="U240" s="7"/>
      <c r="V240" s="7"/>
      <c r="W240" s="7"/>
      <c r="X240" s="7"/>
      <c r="Y240" s="7"/>
      <c r="Z240" s="7"/>
      <c r="AA240" s="8"/>
    </row>
    <row r="241" spans="1:27">
      <c r="A241" s="1" t="s">
        <v>1100</v>
      </c>
      <c r="B241" s="2">
        <v>2012</v>
      </c>
      <c r="C241" s="18" t="str">
        <f>LEFT(B241,3)</f>
        <v>201</v>
      </c>
      <c r="D241" s="2" t="s">
        <v>21</v>
      </c>
      <c r="E241" s="2" t="s">
        <v>131</v>
      </c>
      <c r="F241" s="18" t="str">
        <f>CONCATENATE(D241,"-",E241)</f>
        <v>Mumbai-EdTech</v>
      </c>
      <c r="G241" s="2" t="s">
        <v>1101</v>
      </c>
      <c r="H241" s="2" t="s">
        <v>1102</v>
      </c>
      <c r="I241" s="2" t="s">
        <v>1103</v>
      </c>
      <c r="J241" s="2" t="s">
        <v>107</v>
      </c>
      <c r="K241" s="2" t="s">
        <v>727</v>
      </c>
      <c r="L241" s="2">
        <v>4</v>
      </c>
      <c r="M241" s="7" t="str">
        <f>IF(AND(J241&gt;4500000,OR(D241="Bangalore",D241="Pune",D241="Mumbai",D241="Delhi")),"CAT A",IF(AND(J241&gt;450000,OR(D241="Gurugram",D241="Surat",D241="Jaipur",D241="Hyderabad")),"CAT B","CAT C"))</f>
        <v>CAT A</v>
      </c>
      <c r="N241" s="26" t="str">
        <f>_xlfn.XLOOKUP(D241,Tier!A:A,Tier!B:B)</f>
        <v>Tier 1</v>
      </c>
      <c r="O241" s="7"/>
      <c r="P241" s="7"/>
      <c r="Q241" s="7"/>
      <c r="R241" s="7"/>
      <c r="S241" s="7"/>
      <c r="T241" s="7"/>
      <c r="U241" s="7"/>
      <c r="V241" s="7"/>
      <c r="W241" s="7"/>
      <c r="X241" s="7"/>
      <c r="Y241" s="7"/>
      <c r="Z241" s="7"/>
      <c r="AA241" s="8"/>
    </row>
    <row r="242" spans="1:27">
      <c r="A242" s="1" t="s">
        <v>1104</v>
      </c>
      <c r="B242" s="2">
        <v>2011</v>
      </c>
      <c r="C242" s="18" t="str">
        <f>LEFT(B242,3)</f>
        <v>201</v>
      </c>
      <c r="D242" s="2" t="s">
        <v>21</v>
      </c>
      <c r="E242" s="2" t="s">
        <v>247</v>
      </c>
      <c r="F242" s="18" t="str">
        <f>CONCATENATE(D242,"-",E242)</f>
        <v>Mumbai-E-commerce</v>
      </c>
      <c r="G242" s="2" t="s">
        <v>1105</v>
      </c>
      <c r="H242" s="2" t="s">
        <v>1106</v>
      </c>
      <c r="I242" s="2" t="s">
        <v>1107</v>
      </c>
      <c r="J242" s="2" t="s">
        <v>107</v>
      </c>
      <c r="K242" s="2" t="s">
        <v>57</v>
      </c>
      <c r="L242" s="2">
        <v>2</v>
      </c>
      <c r="M242" s="7" t="str">
        <f>IF(AND(J242&gt;4500000,OR(D242="Bangalore",D242="Pune",D242="Mumbai",D242="Delhi")),"CAT A",IF(AND(J242&gt;450000,OR(D242="Gurugram",D242="Surat",D242="Jaipur",D242="Hyderabad")),"CAT B","CAT C"))</f>
        <v>CAT A</v>
      </c>
      <c r="N242" s="26" t="str">
        <f>_xlfn.XLOOKUP(D242,Tier!A:A,Tier!B:B)</f>
        <v>Tier 1</v>
      </c>
      <c r="O242" s="7"/>
      <c r="P242" s="7"/>
      <c r="Q242" s="7"/>
      <c r="R242" s="7"/>
      <c r="S242" s="7"/>
      <c r="T242" s="7"/>
      <c r="U242" s="7"/>
      <c r="V242" s="7"/>
      <c r="W242" s="7"/>
      <c r="X242" s="7"/>
      <c r="Y242" s="7"/>
      <c r="Z242" s="7"/>
      <c r="AA242" s="8"/>
    </row>
    <row r="243" spans="1:27">
      <c r="A243" s="1" t="s">
        <v>1108</v>
      </c>
      <c r="B243" s="2">
        <v>2016</v>
      </c>
      <c r="C243" s="18" t="str">
        <f>LEFT(B243,3)</f>
        <v>201</v>
      </c>
      <c r="D243" s="2" t="s">
        <v>15</v>
      </c>
      <c r="E243" s="2" t="s">
        <v>247</v>
      </c>
      <c r="F243" s="18" t="str">
        <f>CONCATENATE(D243,"-",E243)</f>
        <v>Bangalore-E-commerce</v>
      </c>
      <c r="G243" s="2" t="s">
        <v>1109</v>
      </c>
      <c r="H243" s="2" t="s">
        <v>1110</v>
      </c>
      <c r="I243" s="2" t="s">
        <v>1111</v>
      </c>
      <c r="J243" s="2" t="s">
        <v>1112</v>
      </c>
      <c r="K243" s="7"/>
      <c r="L243" s="2">
        <v>1</v>
      </c>
      <c r="M243" s="7" t="str">
        <f>IF(AND(J243&gt;4500000,OR(D243="Bangalore",D243="Pune",D243="Mumbai",D243="Delhi")),"CAT A",IF(AND(J243&gt;450000,OR(D243="Gurugram",D243="Surat",D243="Jaipur",D243="Hyderabad")),"CAT B","CAT C"))</f>
        <v>CAT A</v>
      </c>
      <c r="N243" s="26" t="str">
        <f>_xlfn.XLOOKUP(D243,Tier!A:A,Tier!B:B)</f>
        <v>Tier 1</v>
      </c>
      <c r="O243" s="7"/>
      <c r="P243" s="7"/>
      <c r="Q243" s="7"/>
      <c r="R243" s="7"/>
      <c r="S243" s="7"/>
      <c r="T243" s="7"/>
      <c r="U243" s="7"/>
      <c r="V243" s="7"/>
      <c r="W243" s="7"/>
      <c r="X243" s="7"/>
      <c r="Y243" s="7"/>
      <c r="Z243" s="7"/>
      <c r="AA243" s="8"/>
    </row>
    <row r="244" spans="1:27">
      <c r="A244" s="1" t="s">
        <v>937</v>
      </c>
      <c r="B244" s="2">
        <v>2018</v>
      </c>
      <c r="C244" s="18" t="str">
        <f>LEFT(B244,3)</f>
        <v>201</v>
      </c>
      <c r="D244" s="2" t="s">
        <v>59</v>
      </c>
      <c r="E244" s="2" t="s">
        <v>253</v>
      </c>
      <c r="F244" s="18" t="str">
        <f>CONCATENATE(D244,"-",E244)</f>
        <v>New Delhi-Automotive</v>
      </c>
      <c r="G244" s="2" t="s">
        <v>938</v>
      </c>
      <c r="H244" s="2" t="s">
        <v>939</v>
      </c>
      <c r="I244" s="2" t="s">
        <v>1113</v>
      </c>
      <c r="J244" s="2" t="s">
        <v>1114</v>
      </c>
      <c r="K244" s="2" t="s">
        <v>177</v>
      </c>
      <c r="L244" s="2">
        <v>3</v>
      </c>
      <c r="M244" s="7" t="str">
        <f>IF(AND(J244&gt;4500000,OR(D244="Bangalore",D244="Pune",D244="Mumbai",D244="Delhi")),"CAT A",IF(AND(J244&gt;450000,OR(D244="Gurugram",D244="Surat",D244="Jaipur",D244="Hyderabad")),"CAT B","CAT C"))</f>
        <v>CAT C</v>
      </c>
      <c r="N244" s="26" t="str">
        <f>_xlfn.XLOOKUP(D244,Tier!A:A,Tier!B:B)</f>
        <v>Tier 1</v>
      </c>
      <c r="O244" s="7"/>
      <c r="P244" s="7"/>
      <c r="Q244" s="7"/>
      <c r="R244" s="7"/>
      <c r="S244" s="7"/>
      <c r="T244" s="7"/>
      <c r="U244" s="7"/>
      <c r="V244" s="7"/>
      <c r="W244" s="7"/>
      <c r="X244" s="7"/>
      <c r="Y244" s="7"/>
      <c r="Z244" s="7"/>
      <c r="AA244" s="8"/>
    </row>
    <row r="245" spans="1:27">
      <c r="A245" s="1" t="s">
        <v>1115</v>
      </c>
      <c r="B245" s="2">
        <v>2015</v>
      </c>
      <c r="C245" s="18" t="str">
        <f>LEFT(B245,3)</f>
        <v>201</v>
      </c>
      <c r="D245" s="2" t="s">
        <v>15</v>
      </c>
      <c r="E245" s="2" t="s">
        <v>522</v>
      </c>
      <c r="F245" s="18" t="str">
        <f>CONCATENATE(D245,"-",E245)</f>
        <v>Bangalore-SaaS startup</v>
      </c>
      <c r="G245" s="2" t="s">
        <v>1116</v>
      </c>
      <c r="H245" s="2" t="s">
        <v>1117</v>
      </c>
      <c r="I245" s="9" t="s">
        <v>1118</v>
      </c>
      <c r="J245" s="2" t="s">
        <v>1119</v>
      </c>
      <c r="K245" s="2" t="s">
        <v>26</v>
      </c>
      <c r="L245" s="2">
        <v>4</v>
      </c>
      <c r="M245" s="7" t="str">
        <f>IF(AND(J245&gt;4500000,OR(D245="Bangalore",D245="Pune",D245="Mumbai",D245="Delhi")),"CAT A",IF(AND(J245&gt;450000,OR(D245="Gurugram",D245="Surat",D245="Jaipur",D245="Hyderabad")),"CAT B","CAT C"))</f>
        <v>CAT A</v>
      </c>
      <c r="N245" s="26" t="str">
        <f>_xlfn.XLOOKUP(D245,Tier!A:A,Tier!B:B)</f>
        <v>Tier 1</v>
      </c>
      <c r="O245" s="7"/>
      <c r="P245" s="7"/>
      <c r="Q245" s="7"/>
      <c r="R245" s="7"/>
      <c r="S245" s="7"/>
      <c r="T245" s="7"/>
      <c r="U245" s="7"/>
      <c r="V245" s="7"/>
      <c r="W245" s="7"/>
      <c r="X245" s="7"/>
      <c r="Y245" s="7"/>
      <c r="Z245" s="7"/>
      <c r="AA245" s="8"/>
    </row>
    <row r="246" spans="1:27">
      <c r="A246" s="1" t="s">
        <v>1120</v>
      </c>
      <c r="B246" s="2">
        <v>2019</v>
      </c>
      <c r="C246" s="18" t="str">
        <f>LEFT(B246,3)</f>
        <v>201</v>
      </c>
      <c r="D246" s="2" t="s">
        <v>763</v>
      </c>
      <c r="E246" s="2" t="s">
        <v>131</v>
      </c>
      <c r="F246" s="18" t="str">
        <f>CONCATENATE(D246,"-",E246)</f>
        <v>Gurgaon-EdTech</v>
      </c>
      <c r="G246" s="2" t="s">
        <v>1121</v>
      </c>
      <c r="H246" s="2" t="s">
        <v>1122</v>
      </c>
      <c r="I246" s="2" t="s">
        <v>1123</v>
      </c>
      <c r="J246" s="2" t="s">
        <v>1119</v>
      </c>
      <c r="K246" s="2" t="s">
        <v>26</v>
      </c>
      <c r="L246" s="2">
        <v>1</v>
      </c>
      <c r="M246" s="7" t="str">
        <f>IF(AND(J246&gt;4500000,OR(D246="Bangalore",D246="Pune",D246="Mumbai",D246="Delhi")),"CAT A",IF(AND(J246&gt;450000,OR(D246="Gurugram",D246="Surat",D246="Jaipur",D246="Hyderabad")),"CAT B","CAT C"))</f>
        <v>CAT C</v>
      </c>
      <c r="N246" s="26" t="str">
        <f>_xlfn.XLOOKUP(D246,Tier!A:A,Tier!B:B)</f>
        <v>Tier 1</v>
      </c>
      <c r="O246" s="7"/>
      <c r="P246" s="7"/>
      <c r="Q246" s="7"/>
      <c r="R246" s="7"/>
      <c r="S246" s="7"/>
      <c r="T246" s="7"/>
      <c r="U246" s="7"/>
      <c r="V246" s="7"/>
      <c r="W246" s="7"/>
      <c r="X246" s="7"/>
      <c r="Y246" s="7"/>
      <c r="Z246" s="7"/>
      <c r="AA246" s="8"/>
    </row>
    <row r="247" spans="1:27">
      <c r="A247" s="1" t="s">
        <v>1124</v>
      </c>
      <c r="B247" s="2">
        <v>2019</v>
      </c>
      <c r="C247" s="18" t="str">
        <f>LEFT(B247,3)</f>
        <v>201</v>
      </c>
      <c r="D247" s="2" t="s">
        <v>15</v>
      </c>
      <c r="E247" s="2" t="s">
        <v>131</v>
      </c>
      <c r="F247" s="18" t="str">
        <f>CONCATENATE(D247,"-",E247)</f>
        <v>Bangalore-EdTech</v>
      </c>
      <c r="G247" s="2" t="s">
        <v>1125</v>
      </c>
      <c r="H247" s="2" t="s">
        <v>1126</v>
      </c>
      <c r="I247" s="2" t="s">
        <v>1127</v>
      </c>
      <c r="J247" s="2" t="s">
        <v>1128</v>
      </c>
      <c r="K247" s="7"/>
      <c r="L247" s="2">
        <v>4</v>
      </c>
      <c r="M247" s="7" t="str">
        <f>IF(AND(J247&gt;4500000,OR(D247="Bangalore",D247="Pune",D247="Mumbai",D247="Delhi")),"CAT A",IF(AND(J247&gt;450000,OR(D247="Gurugram",D247="Surat",D247="Jaipur",D247="Hyderabad")),"CAT B","CAT C"))</f>
        <v>CAT A</v>
      </c>
      <c r="N247" s="26" t="str">
        <f>_xlfn.XLOOKUP(D247,Tier!A:A,Tier!B:B)</f>
        <v>Tier 1</v>
      </c>
      <c r="O247" s="7"/>
      <c r="P247" s="7"/>
      <c r="Q247" s="7"/>
      <c r="R247" s="7"/>
      <c r="S247" s="7"/>
      <c r="T247" s="7"/>
      <c r="U247" s="7"/>
      <c r="V247" s="7"/>
      <c r="W247" s="7"/>
      <c r="X247" s="7"/>
      <c r="Y247" s="7"/>
      <c r="Z247" s="7"/>
      <c r="AA247" s="8"/>
    </row>
    <row r="248" spans="1:27">
      <c r="A248" s="1" t="s">
        <v>1129</v>
      </c>
      <c r="B248" s="2">
        <v>2016</v>
      </c>
      <c r="C248" s="18" t="str">
        <f>LEFT(B248,3)</f>
        <v>201</v>
      </c>
      <c r="D248" s="2" t="s">
        <v>15</v>
      </c>
      <c r="E248" s="2" t="s">
        <v>126</v>
      </c>
      <c r="F248" s="18" t="str">
        <f>CONCATENATE(D248,"-",E248)</f>
        <v>Bangalore-HealthTech</v>
      </c>
      <c r="G248" s="2" t="s">
        <v>1130</v>
      </c>
      <c r="H248" s="2" t="s">
        <v>1131</v>
      </c>
      <c r="I248" s="2" t="s">
        <v>1132</v>
      </c>
      <c r="J248" s="2" t="s">
        <v>1128</v>
      </c>
      <c r="K248" s="2" t="s">
        <v>26</v>
      </c>
      <c r="L248" s="2">
        <v>2</v>
      </c>
      <c r="M248" s="7" t="str">
        <f>IF(AND(J248&gt;4500000,OR(D248="Bangalore",D248="Pune",D248="Mumbai",D248="Delhi")),"CAT A",IF(AND(J248&gt;450000,OR(D248="Gurugram",D248="Surat",D248="Jaipur",D248="Hyderabad")),"CAT B","CAT C"))</f>
        <v>CAT A</v>
      </c>
      <c r="N248" s="26" t="str">
        <f>_xlfn.XLOOKUP(D248,Tier!A:A,Tier!B:B)</f>
        <v>Tier 1</v>
      </c>
      <c r="O248" s="7"/>
      <c r="P248" s="7"/>
      <c r="Q248" s="7"/>
      <c r="R248" s="7"/>
      <c r="S248" s="7"/>
      <c r="T248" s="7"/>
      <c r="U248" s="7"/>
      <c r="V248" s="7"/>
      <c r="W248" s="7"/>
      <c r="X248" s="7"/>
      <c r="Y248" s="7"/>
      <c r="Z248" s="7"/>
      <c r="AA248" s="8"/>
    </row>
    <row r="249" spans="1:27">
      <c r="A249" s="1" t="s">
        <v>1133</v>
      </c>
      <c r="B249" s="2">
        <v>2018</v>
      </c>
      <c r="C249" s="18" t="str">
        <f>LEFT(B249,3)</f>
        <v>201</v>
      </c>
      <c r="D249" s="2" t="s">
        <v>15</v>
      </c>
      <c r="E249" s="2" t="s">
        <v>41</v>
      </c>
      <c r="F249" s="18" t="str">
        <f>CONCATENATE(D249,"-",E249)</f>
        <v>Bangalore-FinTech</v>
      </c>
      <c r="G249" s="2" t="s">
        <v>1134</v>
      </c>
      <c r="H249" s="2" t="s">
        <v>730</v>
      </c>
      <c r="I249" s="2" t="s">
        <v>1135</v>
      </c>
      <c r="J249" s="2" t="s">
        <v>1136</v>
      </c>
      <c r="K249" s="2" t="s">
        <v>727</v>
      </c>
      <c r="L249" s="2">
        <v>4</v>
      </c>
      <c r="M249" s="7" t="str">
        <f>IF(AND(J249&gt;4500000,OR(D249="Bangalore",D249="Pune",D249="Mumbai",D249="Delhi")),"CAT A",IF(AND(J249&gt;450000,OR(D249="Gurugram",D249="Surat",D249="Jaipur",D249="Hyderabad")),"CAT B","CAT C"))</f>
        <v>CAT A</v>
      </c>
      <c r="N249" s="26" t="str">
        <f>_xlfn.XLOOKUP(D249,Tier!A:A,Tier!B:B)</f>
        <v>Tier 1</v>
      </c>
      <c r="O249" s="7"/>
      <c r="P249" s="7"/>
      <c r="Q249" s="7"/>
      <c r="R249" s="7"/>
      <c r="S249" s="7"/>
      <c r="T249" s="7"/>
      <c r="U249" s="7"/>
      <c r="V249" s="7"/>
      <c r="W249" s="7"/>
      <c r="X249" s="7"/>
      <c r="Y249" s="7"/>
      <c r="Z249" s="7"/>
      <c r="AA249" s="8"/>
    </row>
    <row r="250" spans="1:27">
      <c r="A250" s="1" t="s">
        <v>1137</v>
      </c>
      <c r="B250" s="2">
        <v>2014</v>
      </c>
      <c r="C250" s="18" t="str">
        <f>LEFT(B250,3)</f>
        <v>201</v>
      </c>
      <c r="D250" s="2" t="s">
        <v>184</v>
      </c>
      <c r="E250" s="2" t="s">
        <v>34</v>
      </c>
      <c r="F250" s="18" t="str">
        <f>CONCATENATE(D250,"-",E250)</f>
        <v>Hyderabad-Renewable Energy</v>
      </c>
      <c r="G250" s="2" t="s">
        <v>1138</v>
      </c>
      <c r="H250" s="2" t="s">
        <v>1139</v>
      </c>
      <c r="I250" s="2" t="s">
        <v>1140</v>
      </c>
      <c r="J250" s="2" t="s">
        <v>38</v>
      </c>
      <c r="K250" s="7"/>
      <c r="L250" s="2">
        <v>4</v>
      </c>
      <c r="M250" s="7" t="str">
        <f>IF(AND(J250&gt;4500000,OR(D250="Bangalore",D250="Pune",D250="Mumbai",D250="Delhi")),"CAT A",IF(AND(J250&gt;450000,OR(D250="Gurugram",D250="Surat",D250="Jaipur",D250="Hyderabad")),"CAT B","CAT C"))</f>
        <v>CAT B</v>
      </c>
      <c r="N250" s="26" t="str">
        <f>_xlfn.XLOOKUP(D250,Tier!A:A,Tier!B:B)</f>
        <v>Tier 1</v>
      </c>
      <c r="O250" s="7"/>
      <c r="P250" s="7"/>
      <c r="Q250" s="7"/>
      <c r="R250" s="7"/>
      <c r="S250" s="7"/>
      <c r="T250" s="7"/>
      <c r="U250" s="7"/>
      <c r="V250" s="7"/>
      <c r="W250" s="7"/>
      <c r="X250" s="7"/>
      <c r="Y250" s="7"/>
      <c r="Z250" s="7"/>
      <c r="AA250" s="8"/>
    </row>
    <row r="251" spans="1:27">
      <c r="A251" s="1" t="s">
        <v>1141</v>
      </c>
      <c r="B251" s="2">
        <v>2013</v>
      </c>
      <c r="C251" s="18" t="str">
        <f>LEFT(B251,3)</f>
        <v>201</v>
      </c>
      <c r="D251" s="2" t="s">
        <v>59</v>
      </c>
      <c r="E251" s="2" t="s">
        <v>639</v>
      </c>
      <c r="F251" s="18" t="str">
        <f>CONCATENATE(D251,"-",E251)</f>
        <v>New Delhi-Dating</v>
      </c>
      <c r="G251" s="2" t="s">
        <v>1142</v>
      </c>
      <c r="H251" s="2" t="s">
        <v>1143</v>
      </c>
      <c r="I251" s="2" t="s">
        <v>1144</v>
      </c>
      <c r="J251" s="2" t="s">
        <v>38</v>
      </c>
      <c r="K251" s="2" t="s">
        <v>286</v>
      </c>
      <c r="L251" s="2">
        <v>4</v>
      </c>
      <c r="M251" s="7" t="str">
        <f>IF(AND(J251&gt;4500000,OR(D251="Bangalore",D251="Pune",D251="Mumbai",D251="Delhi")),"CAT A",IF(AND(J251&gt;450000,OR(D251="Gurugram",D251="Surat",D251="Jaipur",D251="Hyderabad")),"CAT B","CAT C"))</f>
        <v>CAT C</v>
      </c>
      <c r="N251" s="26" t="str">
        <f>_xlfn.XLOOKUP(D251,Tier!A:A,Tier!B:B)</f>
        <v>Tier 1</v>
      </c>
      <c r="O251" s="7"/>
      <c r="P251" s="7"/>
      <c r="Q251" s="7"/>
      <c r="R251" s="7"/>
      <c r="S251" s="7"/>
      <c r="T251" s="7"/>
      <c r="U251" s="7"/>
      <c r="V251" s="7"/>
      <c r="W251" s="7"/>
      <c r="X251" s="7"/>
      <c r="Y251" s="7"/>
      <c r="Z251" s="7"/>
      <c r="AA251" s="8"/>
    </row>
    <row r="252" spans="1:27">
      <c r="A252" s="1" t="s">
        <v>817</v>
      </c>
      <c r="B252" s="2">
        <v>2015</v>
      </c>
      <c r="C252" s="18" t="str">
        <f>LEFT(B252,3)</f>
        <v>201</v>
      </c>
      <c r="D252" s="2" t="s">
        <v>59</v>
      </c>
      <c r="E252" s="2" t="s">
        <v>1145</v>
      </c>
      <c r="F252" s="18" t="str">
        <f>CONCATENATE(D252,"-",E252)</f>
        <v>New Delhi-Lifestyle</v>
      </c>
      <c r="G252" s="2" t="s">
        <v>818</v>
      </c>
      <c r="H252" s="2" t="s">
        <v>819</v>
      </c>
      <c r="I252" s="2" t="s">
        <v>1146</v>
      </c>
      <c r="J252" s="2" t="s">
        <v>38</v>
      </c>
      <c r="K252" s="7"/>
      <c r="L252" s="2">
        <v>3</v>
      </c>
      <c r="M252" s="7" t="str">
        <f>IF(AND(J252&gt;4500000,OR(D252="Bangalore",D252="Pune",D252="Mumbai",D252="Delhi")),"CAT A",IF(AND(J252&gt;450000,OR(D252="Gurugram",D252="Surat",D252="Jaipur",D252="Hyderabad")),"CAT B","CAT C"))</f>
        <v>CAT C</v>
      </c>
      <c r="N252" s="26" t="str">
        <f>_xlfn.XLOOKUP(D252,Tier!A:A,Tier!B:B)</f>
        <v>Tier 1</v>
      </c>
      <c r="O252" s="7"/>
      <c r="P252" s="7"/>
      <c r="Q252" s="7"/>
      <c r="R252" s="7"/>
      <c r="S252" s="7"/>
      <c r="T252" s="7"/>
      <c r="U252" s="7"/>
      <c r="V252" s="7"/>
      <c r="W252" s="7"/>
      <c r="X252" s="7"/>
      <c r="Y252" s="7"/>
      <c r="Z252" s="7"/>
      <c r="AA252" s="8"/>
    </row>
    <row r="253" spans="1:27">
      <c r="A253" s="1" t="s">
        <v>1147</v>
      </c>
      <c r="B253" s="2">
        <v>2018</v>
      </c>
      <c r="C253" s="18" t="str">
        <f>LEFT(B253,3)</f>
        <v>201</v>
      </c>
      <c r="D253" s="2" t="s">
        <v>15</v>
      </c>
      <c r="E253" s="2" t="s">
        <v>126</v>
      </c>
      <c r="F253" s="18" t="str">
        <f>CONCATENATE(D253,"-",E253)</f>
        <v>Bangalore-HealthTech</v>
      </c>
      <c r="G253" s="2" t="s">
        <v>1148</v>
      </c>
      <c r="H253" s="2" t="s">
        <v>1149</v>
      </c>
      <c r="I253" s="2" t="s">
        <v>1150</v>
      </c>
      <c r="J253" s="2" t="s">
        <v>38</v>
      </c>
      <c r="K253" s="2" t="s">
        <v>286</v>
      </c>
      <c r="L253" s="2">
        <v>3</v>
      </c>
      <c r="M253" s="7" t="str">
        <f>IF(AND(J253&gt;4500000,OR(D253="Bangalore",D253="Pune",D253="Mumbai",D253="Delhi")),"CAT A",IF(AND(J253&gt;450000,OR(D253="Gurugram",D253="Surat",D253="Jaipur",D253="Hyderabad")),"CAT B","CAT C"))</f>
        <v>CAT A</v>
      </c>
      <c r="N253" s="26" t="str">
        <f>_xlfn.XLOOKUP(D253,Tier!A:A,Tier!B:B)</f>
        <v>Tier 1</v>
      </c>
      <c r="O253" s="7"/>
      <c r="P253" s="7"/>
      <c r="Q253" s="7"/>
      <c r="R253" s="7"/>
      <c r="S253" s="7"/>
      <c r="T253" s="7"/>
      <c r="U253" s="7"/>
      <c r="V253" s="7"/>
      <c r="W253" s="7"/>
      <c r="X253" s="7"/>
      <c r="Y253" s="7"/>
      <c r="Z253" s="7"/>
      <c r="AA253" s="8"/>
    </row>
    <row r="254" spans="1:27">
      <c r="A254" s="1" t="s">
        <v>1151</v>
      </c>
      <c r="B254" s="2">
        <v>2017</v>
      </c>
      <c r="C254" s="18" t="str">
        <f>LEFT(B254,3)</f>
        <v>201</v>
      </c>
      <c r="D254" s="2" t="s">
        <v>15</v>
      </c>
      <c r="E254" s="2" t="s">
        <v>131</v>
      </c>
      <c r="F254" s="18" t="str">
        <f>CONCATENATE(D254,"-",E254)</f>
        <v>Bangalore-EdTech</v>
      </c>
      <c r="G254" s="2" t="s">
        <v>1152</v>
      </c>
      <c r="H254" s="2" t="s">
        <v>1153</v>
      </c>
      <c r="I254" s="2" t="s">
        <v>1154</v>
      </c>
      <c r="J254" s="2" t="s">
        <v>38</v>
      </c>
      <c r="K254" s="2" t="s">
        <v>26</v>
      </c>
      <c r="L254" s="2">
        <v>2</v>
      </c>
      <c r="M254" s="7" t="str">
        <f>IF(AND(J254&gt;4500000,OR(D254="Bangalore",D254="Pune",D254="Mumbai",D254="Delhi")),"CAT A",IF(AND(J254&gt;450000,OR(D254="Gurugram",D254="Surat",D254="Jaipur",D254="Hyderabad")),"CAT B","CAT C"))</f>
        <v>CAT A</v>
      </c>
      <c r="N254" s="26" t="str">
        <f>_xlfn.XLOOKUP(D254,Tier!A:A,Tier!B:B)</f>
        <v>Tier 1</v>
      </c>
      <c r="O254" s="7"/>
      <c r="P254" s="7"/>
      <c r="Q254" s="7"/>
      <c r="R254" s="7"/>
      <c r="S254" s="7"/>
      <c r="T254" s="7"/>
      <c r="U254" s="7"/>
      <c r="V254" s="7"/>
      <c r="W254" s="7"/>
      <c r="X254" s="7"/>
      <c r="Y254" s="7"/>
      <c r="Z254" s="7"/>
      <c r="AA254" s="8"/>
    </row>
    <row r="255" spans="1:27">
      <c r="A255" s="1" t="s">
        <v>1155</v>
      </c>
      <c r="B255" s="2">
        <v>2015</v>
      </c>
      <c r="C255" s="18" t="str">
        <f>LEFT(B255,3)</f>
        <v>201</v>
      </c>
      <c r="D255" s="2" t="s">
        <v>434</v>
      </c>
      <c r="E255" s="2" t="s">
        <v>131</v>
      </c>
      <c r="F255" s="18" t="str">
        <f>CONCATENATE(D255,"-",E255)</f>
        <v>Pune-EdTech</v>
      </c>
      <c r="G255" s="2" t="s">
        <v>1156</v>
      </c>
      <c r="H255" s="2" t="s">
        <v>1157</v>
      </c>
      <c r="I255" s="2" t="s">
        <v>316</v>
      </c>
      <c r="J255" s="2" t="s">
        <v>38</v>
      </c>
      <c r="K255" s="2" t="s">
        <v>286</v>
      </c>
      <c r="L255" s="2">
        <v>2</v>
      </c>
      <c r="M255" s="7" t="str">
        <f>IF(AND(J255&gt;4500000,OR(D255="Bangalore",D255="Pune",D255="Mumbai",D255="Delhi")),"CAT A",IF(AND(J255&gt;450000,OR(D255="Gurugram",D255="Surat",D255="Jaipur",D255="Hyderabad")),"CAT B","CAT C"))</f>
        <v>CAT A</v>
      </c>
      <c r="N255" s="26" t="str">
        <f>_xlfn.XLOOKUP(D255,Tier!A:A,Tier!B:B)</f>
        <v>Tier 1</v>
      </c>
      <c r="O255" s="7"/>
      <c r="P255" s="7"/>
      <c r="Q255" s="7"/>
      <c r="R255" s="7"/>
      <c r="S255" s="7"/>
      <c r="T255" s="7"/>
      <c r="U255" s="7"/>
      <c r="V255" s="7"/>
      <c r="W255" s="7"/>
      <c r="X255" s="7"/>
      <c r="Y255" s="7"/>
      <c r="Z255" s="7"/>
      <c r="AA255" s="8"/>
    </row>
    <row r="256" spans="1:27">
      <c r="A256" s="1" t="s">
        <v>1158</v>
      </c>
      <c r="B256" s="2">
        <v>2012</v>
      </c>
      <c r="C256" s="18" t="str">
        <f>LEFT(B256,3)</f>
        <v>201</v>
      </c>
      <c r="D256" s="2" t="s">
        <v>15</v>
      </c>
      <c r="E256" s="2" t="s">
        <v>1159</v>
      </c>
      <c r="F256" s="18" t="str">
        <f>CONCATENATE(D256,"-",E256)</f>
        <v>Bangalore-Home Decor</v>
      </c>
      <c r="G256" s="2" t="s">
        <v>1160</v>
      </c>
      <c r="H256" s="2" t="s">
        <v>1161</v>
      </c>
      <c r="I256" s="2" t="s">
        <v>1162</v>
      </c>
      <c r="J256" s="2" t="s">
        <v>38</v>
      </c>
      <c r="K256" s="7"/>
      <c r="L256" s="2">
        <v>1</v>
      </c>
      <c r="M256" s="7" t="str">
        <f>IF(AND(J256&gt;4500000,OR(D256="Bangalore",D256="Pune",D256="Mumbai",D256="Delhi")),"CAT A",IF(AND(J256&gt;450000,OR(D256="Gurugram",D256="Surat",D256="Jaipur",D256="Hyderabad")),"CAT B","CAT C"))</f>
        <v>CAT A</v>
      </c>
      <c r="N256" s="26" t="str">
        <f>_xlfn.XLOOKUP(D256,Tier!A:A,Tier!B:B)</f>
        <v>Tier 1</v>
      </c>
      <c r="O256" s="7"/>
      <c r="P256" s="7"/>
      <c r="Q256" s="7"/>
      <c r="R256" s="7"/>
      <c r="S256" s="7"/>
      <c r="T256" s="7"/>
      <c r="U256" s="7"/>
      <c r="V256" s="7"/>
      <c r="W256" s="7"/>
      <c r="X256" s="7"/>
      <c r="Y256" s="7"/>
      <c r="Z256" s="7"/>
      <c r="AA256" s="8"/>
    </row>
    <row r="257" spans="1:27">
      <c r="A257" s="1" t="s">
        <v>1163</v>
      </c>
      <c r="B257" s="2">
        <v>2016</v>
      </c>
      <c r="C257" s="18" t="str">
        <f>LEFT(B257,3)</f>
        <v>201</v>
      </c>
      <c r="D257" s="2" t="s">
        <v>59</v>
      </c>
      <c r="E257" s="2" t="s">
        <v>1164</v>
      </c>
      <c r="F257" s="18" t="str">
        <f>CONCATENATE(D257,"-",E257)</f>
        <v>New Delhi-Beverages</v>
      </c>
      <c r="G257" s="2" t="s">
        <v>1165</v>
      </c>
      <c r="H257" s="2" t="s">
        <v>1166</v>
      </c>
      <c r="I257" s="7"/>
      <c r="J257" s="2" t="s">
        <v>38</v>
      </c>
      <c r="K257" s="2" t="s">
        <v>177</v>
      </c>
      <c r="L257" s="2">
        <v>1</v>
      </c>
      <c r="M257" s="7" t="str">
        <f>IF(AND(J257&gt;4500000,OR(D257="Bangalore",D257="Pune",D257="Mumbai",D257="Delhi")),"CAT A",IF(AND(J257&gt;450000,OR(D257="Gurugram",D257="Surat",D257="Jaipur",D257="Hyderabad")),"CAT B","CAT C"))</f>
        <v>CAT C</v>
      </c>
      <c r="N257" s="26" t="str">
        <f>_xlfn.XLOOKUP(D257,Tier!A:A,Tier!B:B)</f>
        <v>Tier 1</v>
      </c>
      <c r="O257" s="7"/>
      <c r="P257" s="7"/>
      <c r="Q257" s="7"/>
      <c r="R257" s="7"/>
      <c r="S257" s="7"/>
      <c r="T257" s="7"/>
      <c r="U257" s="7"/>
      <c r="V257" s="7"/>
      <c r="W257" s="7"/>
      <c r="X257" s="7"/>
      <c r="Y257" s="7"/>
      <c r="Z257" s="7"/>
      <c r="AA257" s="8"/>
    </row>
    <row r="258" spans="1:27">
      <c r="A258" s="1" t="s">
        <v>1167</v>
      </c>
      <c r="B258" s="2">
        <v>2013</v>
      </c>
      <c r="C258" s="18" t="str">
        <f>LEFT(B258,3)</f>
        <v>201</v>
      </c>
      <c r="D258" s="2" t="s">
        <v>21</v>
      </c>
      <c r="E258" s="2" t="s">
        <v>986</v>
      </c>
      <c r="F258" s="18" t="str">
        <f>CONCATENATE(D258,"-",E258)</f>
        <v>Mumbai-Media</v>
      </c>
      <c r="G258" s="2" t="s">
        <v>1168</v>
      </c>
      <c r="H258" s="2" t="s">
        <v>1169</v>
      </c>
      <c r="I258" s="2" t="s">
        <v>1170</v>
      </c>
      <c r="J258" s="2" t="s">
        <v>38</v>
      </c>
      <c r="K258" s="7"/>
      <c r="L258" s="2">
        <v>1</v>
      </c>
      <c r="M258" s="7" t="str">
        <f>IF(AND(J258&gt;4500000,OR(D258="Bangalore",D258="Pune",D258="Mumbai",D258="Delhi")),"CAT A",IF(AND(J258&gt;450000,OR(D258="Gurugram",D258="Surat",D258="Jaipur",D258="Hyderabad")),"CAT B","CAT C"))</f>
        <v>CAT A</v>
      </c>
      <c r="N258" s="26" t="str">
        <f>_xlfn.XLOOKUP(D258,Tier!A:A,Tier!B:B)</f>
        <v>Tier 1</v>
      </c>
      <c r="O258" s="7"/>
      <c r="P258" s="7"/>
      <c r="Q258" s="7"/>
      <c r="R258" s="7"/>
      <c r="S258" s="7"/>
      <c r="T258" s="7"/>
      <c r="U258" s="7"/>
      <c r="V258" s="7"/>
      <c r="W258" s="7"/>
      <c r="X258" s="7"/>
      <c r="Y258" s="7"/>
      <c r="Z258" s="7"/>
      <c r="AA258" s="8"/>
    </row>
    <row r="259" spans="1:27">
      <c r="A259" s="1" t="s">
        <v>1171</v>
      </c>
      <c r="B259" s="2">
        <v>2017</v>
      </c>
      <c r="C259" s="18" t="str">
        <f>LEFT(B259,3)</f>
        <v>201</v>
      </c>
      <c r="D259" s="2" t="s">
        <v>15</v>
      </c>
      <c r="E259" s="2" t="s">
        <v>764</v>
      </c>
      <c r="F259" s="18" t="str">
        <f>CONCATENATE(D259,"-",E259)</f>
        <v>Bangalore-Hospitality</v>
      </c>
      <c r="G259" s="2" t="s">
        <v>1172</v>
      </c>
      <c r="H259" s="2" t="s">
        <v>1173</v>
      </c>
      <c r="I259" s="7"/>
      <c r="J259" s="2" t="s">
        <v>1174</v>
      </c>
      <c r="K259" s="7"/>
      <c r="L259" s="2">
        <v>4</v>
      </c>
      <c r="M259" s="7" t="str">
        <f>IF(AND(J259&gt;4500000,OR(D259="Bangalore",D259="Pune",D259="Mumbai",D259="Delhi")),"CAT A",IF(AND(J259&gt;450000,OR(D259="Gurugram",D259="Surat",D259="Jaipur",D259="Hyderabad")),"CAT B","CAT C"))</f>
        <v>CAT A</v>
      </c>
      <c r="N259" s="26" t="str">
        <f>_xlfn.XLOOKUP(D259,Tier!A:A,Tier!B:B)</f>
        <v>Tier 1</v>
      </c>
      <c r="O259" s="7"/>
      <c r="P259" s="7"/>
      <c r="Q259" s="7"/>
      <c r="R259" s="7"/>
      <c r="S259" s="7"/>
      <c r="T259" s="7"/>
      <c r="U259" s="7"/>
      <c r="V259" s="7"/>
      <c r="W259" s="7"/>
      <c r="X259" s="7"/>
      <c r="Y259" s="7"/>
      <c r="Z259" s="7"/>
      <c r="AA259" s="8"/>
    </row>
    <row r="260" spans="1:27">
      <c r="A260" s="1" t="s">
        <v>1175</v>
      </c>
      <c r="B260" s="2">
        <v>2016</v>
      </c>
      <c r="C260" s="18" t="str">
        <f>LEFT(B260,3)</f>
        <v>201</v>
      </c>
      <c r="D260" s="2" t="s">
        <v>15</v>
      </c>
      <c r="E260" s="2" t="s">
        <v>41</v>
      </c>
      <c r="F260" s="18" t="str">
        <f>CONCATENATE(D260,"-",E260)</f>
        <v>Bangalore-FinTech</v>
      </c>
      <c r="G260" s="2" t="s">
        <v>1176</v>
      </c>
      <c r="H260" s="2" t="s">
        <v>1177</v>
      </c>
      <c r="I260" s="2" t="s">
        <v>1178</v>
      </c>
      <c r="J260" s="2" t="s">
        <v>1174</v>
      </c>
      <c r="K260" s="2" t="s">
        <v>177</v>
      </c>
      <c r="L260" s="2">
        <v>4</v>
      </c>
      <c r="M260" s="7" t="str">
        <f>IF(AND(J260&gt;4500000,OR(D260="Bangalore",D260="Pune",D260="Mumbai",D260="Delhi")),"CAT A",IF(AND(J260&gt;450000,OR(D260="Gurugram",D260="Surat",D260="Jaipur",D260="Hyderabad")),"CAT B","CAT C"))</f>
        <v>CAT A</v>
      </c>
      <c r="N260" s="26" t="str">
        <f>_xlfn.XLOOKUP(D260,Tier!A:A,Tier!B:B)</f>
        <v>Tier 1</v>
      </c>
      <c r="O260" s="7"/>
      <c r="P260" s="7"/>
      <c r="Q260" s="7"/>
      <c r="R260" s="7"/>
      <c r="S260" s="7"/>
      <c r="T260" s="7"/>
      <c r="U260" s="7"/>
      <c r="V260" s="7"/>
      <c r="W260" s="7"/>
      <c r="X260" s="7"/>
      <c r="Y260" s="7"/>
      <c r="Z260" s="7"/>
      <c r="AA260" s="8"/>
    </row>
    <row r="261" spans="1:27">
      <c r="A261" s="1" t="s">
        <v>1179</v>
      </c>
      <c r="B261" s="2">
        <v>2017</v>
      </c>
      <c r="C261" s="18" t="str">
        <f>LEFT(B261,3)</f>
        <v>201</v>
      </c>
      <c r="D261" s="2" t="s">
        <v>15</v>
      </c>
      <c r="E261" s="2" t="s">
        <v>41</v>
      </c>
      <c r="F261" s="18" t="str">
        <f>CONCATENATE(D261,"-",E261)</f>
        <v>Bangalore-FinTech</v>
      </c>
      <c r="G261" s="2" t="s">
        <v>1180</v>
      </c>
      <c r="H261" s="2" t="s">
        <v>1181</v>
      </c>
      <c r="I261" s="2" t="s">
        <v>1182</v>
      </c>
      <c r="J261" s="2" t="s">
        <v>1183</v>
      </c>
      <c r="K261" s="2" t="s">
        <v>130</v>
      </c>
      <c r="L261" s="2">
        <v>4</v>
      </c>
      <c r="M261" s="7" t="str">
        <f>IF(AND(J261&gt;4500000,OR(D261="Bangalore",D261="Pune",D261="Mumbai",D261="Delhi")),"CAT A",IF(AND(J261&gt;450000,OR(D261="Gurugram",D261="Surat",D261="Jaipur",D261="Hyderabad")),"CAT B","CAT C"))</f>
        <v>CAT A</v>
      </c>
      <c r="N261" s="26" t="str">
        <f>_xlfn.XLOOKUP(D261,Tier!A:A,Tier!B:B)</f>
        <v>Tier 1</v>
      </c>
      <c r="O261" s="7"/>
      <c r="P261" s="7"/>
      <c r="Q261" s="7"/>
      <c r="R261" s="7"/>
      <c r="S261" s="7"/>
      <c r="T261" s="7"/>
      <c r="U261" s="7"/>
      <c r="V261" s="7"/>
      <c r="W261" s="7"/>
      <c r="X261" s="7"/>
      <c r="Y261" s="7"/>
      <c r="Z261" s="7"/>
      <c r="AA261" s="8"/>
    </row>
    <row r="262" spans="1:27">
      <c r="A262" s="1" t="s">
        <v>1184</v>
      </c>
      <c r="B262" s="2">
        <v>2010</v>
      </c>
      <c r="C262" s="18" t="str">
        <f>LEFT(B262,3)</f>
        <v>201</v>
      </c>
      <c r="D262" s="2" t="s">
        <v>15</v>
      </c>
      <c r="E262" s="2" t="s">
        <v>1185</v>
      </c>
      <c r="F262" s="18" t="str">
        <f>CONCATENATE(D262,"-",E262)</f>
        <v>Bangalore-Telecommuncation</v>
      </c>
      <c r="G262" s="2" t="s">
        <v>1186</v>
      </c>
      <c r="H262" s="2" t="s">
        <v>1187</v>
      </c>
      <c r="I262" s="2" t="s">
        <v>1188</v>
      </c>
      <c r="J262" s="2" t="s">
        <v>1189</v>
      </c>
      <c r="K262" s="7"/>
      <c r="L262" s="2">
        <v>4</v>
      </c>
      <c r="M262" s="7" t="str">
        <f>IF(AND(J262&gt;4500000,OR(D262="Bangalore",D262="Pune",D262="Mumbai",D262="Delhi")),"CAT A",IF(AND(J262&gt;450000,OR(D262="Gurugram",D262="Surat",D262="Jaipur",D262="Hyderabad")),"CAT B","CAT C"))</f>
        <v>CAT A</v>
      </c>
      <c r="N262" s="26" t="str">
        <f>_xlfn.XLOOKUP(D262,Tier!A:A,Tier!B:B)</f>
        <v>Tier 1</v>
      </c>
      <c r="O262" s="7"/>
      <c r="P262" s="7"/>
      <c r="Q262" s="7"/>
      <c r="R262" s="7"/>
      <c r="S262" s="7"/>
      <c r="T262" s="7"/>
      <c r="U262" s="7"/>
      <c r="V262" s="7"/>
      <c r="W262" s="7"/>
      <c r="X262" s="7"/>
      <c r="Y262" s="7"/>
      <c r="Z262" s="7"/>
      <c r="AA262" s="8"/>
    </row>
    <row r="263" spans="1:27">
      <c r="A263" s="1" t="s">
        <v>1190</v>
      </c>
      <c r="B263" s="2">
        <v>2019</v>
      </c>
      <c r="C263" s="18" t="str">
        <f>LEFT(B263,3)</f>
        <v>201</v>
      </c>
      <c r="D263" s="2" t="s">
        <v>59</v>
      </c>
      <c r="E263" s="2" t="s">
        <v>41</v>
      </c>
      <c r="F263" s="18" t="str">
        <f>CONCATENATE(D263,"-",E263)</f>
        <v>New Delhi-FinTech</v>
      </c>
      <c r="G263" s="2" t="s">
        <v>1191</v>
      </c>
      <c r="H263" s="2" t="s">
        <v>1192</v>
      </c>
      <c r="I263" s="2" t="s">
        <v>1193</v>
      </c>
      <c r="J263" s="2" t="s">
        <v>330</v>
      </c>
      <c r="K263" s="2" t="s">
        <v>26</v>
      </c>
      <c r="L263" s="2">
        <v>5</v>
      </c>
      <c r="M263" s="7" t="str">
        <f>IF(AND(J263&gt;4500000,OR(D263="Bangalore",D263="Pune",D263="Mumbai",D263="Delhi")),"CAT A",IF(AND(J263&gt;450000,OR(D263="Gurugram",D263="Surat",D263="Jaipur",D263="Hyderabad")),"CAT B","CAT C"))</f>
        <v>CAT C</v>
      </c>
      <c r="N263" s="26" t="str">
        <f>_xlfn.XLOOKUP(D263,Tier!A:A,Tier!B:B)</f>
        <v>Tier 1</v>
      </c>
      <c r="O263" s="7"/>
      <c r="P263" s="7"/>
      <c r="Q263" s="7"/>
      <c r="R263" s="7"/>
      <c r="S263" s="7"/>
      <c r="T263" s="7"/>
      <c r="U263" s="7"/>
      <c r="V263" s="7"/>
      <c r="W263" s="7"/>
      <c r="X263" s="7"/>
      <c r="Y263" s="7"/>
      <c r="Z263" s="7"/>
      <c r="AA263" s="8"/>
    </row>
    <row r="264" spans="1:27">
      <c r="A264" s="1" t="s">
        <v>1194</v>
      </c>
      <c r="B264" s="2">
        <v>2015</v>
      </c>
      <c r="C264" s="18" t="str">
        <f>LEFT(B264,3)</f>
        <v>201</v>
      </c>
      <c r="D264" s="2" t="s">
        <v>21</v>
      </c>
      <c r="E264" s="2" t="s">
        <v>131</v>
      </c>
      <c r="F264" s="18" t="str">
        <f>CONCATENATE(D264,"-",E264)</f>
        <v>Mumbai-EdTech</v>
      </c>
      <c r="G264" s="2" t="s">
        <v>1195</v>
      </c>
      <c r="H264" s="2" t="s">
        <v>1196</v>
      </c>
      <c r="I264" s="2" t="s">
        <v>1197</v>
      </c>
      <c r="J264" s="2" t="s">
        <v>330</v>
      </c>
      <c r="K264" s="2" t="s">
        <v>286</v>
      </c>
      <c r="L264" s="2">
        <v>5</v>
      </c>
      <c r="M264" s="7" t="str">
        <f>IF(AND(J264&gt;4500000,OR(D264="Bangalore",D264="Pune",D264="Mumbai",D264="Delhi")),"CAT A",IF(AND(J264&gt;450000,OR(D264="Gurugram",D264="Surat",D264="Jaipur",D264="Hyderabad")),"CAT B","CAT C"))</f>
        <v>CAT A</v>
      </c>
      <c r="N264" s="26" t="str">
        <f>_xlfn.XLOOKUP(D264,Tier!A:A,Tier!B:B)</f>
        <v>Tier 1</v>
      </c>
      <c r="O264" s="7"/>
      <c r="P264" s="7"/>
      <c r="Q264" s="7"/>
      <c r="R264" s="7"/>
      <c r="S264" s="7"/>
      <c r="T264" s="7"/>
      <c r="U264" s="7"/>
      <c r="V264" s="7"/>
      <c r="W264" s="7"/>
      <c r="X264" s="7"/>
      <c r="Y264" s="7"/>
      <c r="Z264" s="7"/>
      <c r="AA264" s="8"/>
    </row>
    <row r="265" spans="1:27">
      <c r="A265" s="1" t="s">
        <v>1198</v>
      </c>
      <c r="B265" s="2">
        <v>2016</v>
      </c>
      <c r="C265" s="18" t="str">
        <f>LEFT(B265,3)</f>
        <v>201</v>
      </c>
      <c r="D265" s="2" t="s">
        <v>21</v>
      </c>
      <c r="E265" s="2" t="s">
        <v>131</v>
      </c>
      <c r="F265" s="18" t="str">
        <f>CONCATENATE(D265,"-",E265)</f>
        <v>Mumbai-EdTech</v>
      </c>
      <c r="G265" s="2" t="s">
        <v>1199</v>
      </c>
      <c r="H265" s="2" t="s">
        <v>1200</v>
      </c>
      <c r="I265" s="2" t="s">
        <v>1201</v>
      </c>
      <c r="J265" s="2" t="s">
        <v>330</v>
      </c>
      <c r="K265" s="2" t="s">
        <v>286</v>
      </c>
      <c r="L265" s="2">
        <v>5</v>
      </c>
      <c r="M265" s="7" t="str">
        <f>IF(AND(J265&gt;4500000,OR(D265="Bangalore",D265="Pune",D265="Mumbai",D265="Delhi")),"CAT A",IF(AND(J265&gt;450000,OR(D265="Gurugram",D265="Surat",D265="Jaipur",D265="Hyderabad")),"CAT B","CAT C"))</f>
        <v>CAT A</v>
      </c>
      <c r="N265" s="26" t="str">
        <f>_xlfn.XLOOKUP(D265,Tier!A:A,Tier!B:B)</f>
        <v>Tier 1</v>
      </c>
      <c r="O265" s="7"/>
      <c r="P265" s="7"/>
      <c r="Q265" s="7"/>
      <c r="R265" s="7"/>
      <c r="S265" s="7"/>
      <c r="T265" s="7"/>
      <c r="U265" s="7"/>
      <c r="V265" s="7"/>
      <c r="W265" s="7"/>
      <c r="X265" s="7"/>
      <c r="Y265" s="7"/>
      <c r="Z265" s="7"/>
      <c r="AA265" s="8"/>
    </row>
    <row r="266" spans="1:27">
      <c r="A266" s="1" t="s">
        <v>1202</v>
      </c>
      <c r="B266" s="2">
        <v>2019</v>
      </c>
      <c r="C266" s="18" t="str">
        <f>LEFT(B266,3)</f>
        <v>201</v>
      </c>
      <c r="D266" s="2" t="s">
        <v>15</v>
      </c>
      <c r="E266" s="2" t="s">
        <v>41</v>
      </c>
      <c r="F266" s="18" t="str">
        <f>CONCATENATE(D266,"-",E266)</f>
        <v>Bangalore-FinTech</v>
      </c>
      <c r="G266" s="2" t="s">
        <v>1203</v>
      </c>
      <c r="H266" s="2" t="s">
        <v>1204</v>
      </c>
      <c r="I266" s="2" t="s">
        <v>1205</v>
      </c>
      <c r="J266" s="2" t="s">
        <v>330</v>
      </c>
      <c r="K266" s="7"/>
      <c r="L266" s="2">
        <v>5</v>
      </c>
      <c r="M266" s="7" t="str">
        <f>IF(AND(J266&gt;4500000,OR(D266="Bangalore",D266="Pune",D266="Mumbai",D266="Delhi")),"CAT A",IF(AND(J266&gt;450000,OR(D266="Gurugram",D266="Surat",D266="Jaipur",D266="Hyderabad")),"CAT B","CAT C"))</f>
        <v>CAT A</v>
      </c>
      <c r="N266" s="26" t="str">
        <f>_xlfn.XLOOKUP(D266,Tier!A:A,Tier!B:B)</f>
        <v>Tier 1</v>
      </c>
      <c r="O266" s="7"/>
      <c r="P266" s="7"/>
      <c r="Q266" s="7"/>
      <c r="R266" s="7"/>
      <c r="S266" s="7"/>
      <c r="T266" s="7"/>
      <c r="U266" s="7"/>
      <c r="V266" s="7"/>
      <c r="W266" s="7"/>
      <c r="X266" s="7"/>
      <c r="Y266" s="7"/>
      <c r="Z266" s="7"/>
      <c r="AA266" s="8"/>
    </row>
    <row r="267" spans="1:27">
      <c r="A267" s="1" t="s">
        <v>1206</v>
      </c>
      <c r="B267" s="2">
        <v>2018</v>
      </c>
      <c r="C267" s="18" t="str">
        <f>LEFT(B267,3)</f>
        <v>201</v>
      </c>
      <c r="D267" s="2" t="s">
        <v>15</v>
      </c>
      <c r="E267" s="2" t="s">
        <v>126</v>
      </c>
      <c r="F267" s="18" t="str">
        <f>CONCATENATE(D267,"-",E267)</f>
        <v>Bangalore-HealthTech</v>
      </c>
      <c r="G267" s="2" t="s">
        <v>1207</v>
      </c>
      <c r="H267" s="2" t="s">
        <v>1208</v>
      </c>
      <c r="I267" s="2" t="s">
        <v>1209</v>
      </c>
      <c r="J267" s="2" t="s">
        <v>330</v>
      </c>
      <c r="K267" s="7"/>
      <c r="L267" s="2">
        <v>4</v>
      </c>
      <c r="M267" s="7" t="str">
        <f>IF(AND(J267&gt;4500000,OR(D267="Bangalore",D267="Pune",D267="Mumbai",D267="Delhi")),"CAT A",IF(AND(J267&gt;450000,OR(D267="Gurugram",D267="Surat",D267="Jaipur",D267="Hyderabad")),"CAT B","CAT C"))</f>
        <v>CAT A</v>
      </c>
      <c r="N267" s="26" t="str">
        <f>_xlfn.XLOOKUP(D267,Tier!A:A,Tier!B:B)</f>
        <v>Tier 1</v>
      </c>
      <c r="O267" s="7"/>
      <c r="P267" s="7"/>
      <c r="Q267" s="7"/>
      <c r="R267" s="7"/>
      <c r="S267" s="7"/>
      <c r="T267" s="7"/>
      <c r="U267" s="7"/>
      <c r="V267" s="7"/>
      <c r="W267" s="7"/>
      <c r="X267" s="7"/>
      <c r="Y267" s="7"/>
      <c r="Z267" s="7"/>
      <c r="AA267" s="8"/>
    </row>
    <row r="268" spans="1:27">
      <c r="A268" s="1" t="s">
        <v>1206</v>
      </c>
      <c r="B268" s="2">
        <v>2017</v>
      </c>
      <c r="C268" s="18" t="str">
        <f>LEFT(B268,3)</f>
        <v>201</v>
      </c>
      <c r="D268" s="2" t="s">
        <v>15</v>
      </c>
      <c r="E268" s="2" t="s">
        <v>1210</v>
      </c>
      <c r="F268" s="18" t="str">
        <f>CONCATENATE(D268,"-",E268)</f>
        <v>Bangalore-HeathTech</v>
      </c>
      <c r="G268" s="2" t="s">
        <v>1211</v>
      </c>
      <c r="H268" s="2" t="s">
        <v>1212</v>
      </c>
      <c r="I268" s="9" t="s">
        <v>1213</v>
      </c>
      <c r="J268" s="2" t="s">
        <v>330</v>
      </c>
      <c r="K268" s="7"/>
      <c r="L268" s="2">
        <v>2</v>
      </c>
      <c r="M268" s="7" t="str">
        <f>IF(AND(J268&gt;4500000,OR(D268="Bangalore",D268="Pune",D268="Mumbai",D268="Delhi")),"CAT A",IF(AND(J268&gt;450000,OR(D268="Gurugram",D268="Surat",D268="Jaipur",D268="Hyderabad")),"CAT B","CAT C"))</f>
        <v>CAT A</v>
      </c>
      <c r="N268" s="26" t="str">
        <f>_xlfn.XLOOKUP(D268,Tier!A:A,Tier!B:B)</f>
        <v>Tier 1</v>
      </c>
      <c r="O268" s="7"/>
      <c r="P268" s="7"/>
      <c r="Q268" s="7"/>
      <c r="R268" s="7"/>
      <c r="S268" s="7"/>
      <c r="T268" s="7"/>
      <c r="U268" s="7"/>
      <c r="V268" s="7"/>
      <c r="W268" s="7"/>
      <c r="X268" s="7"/>
      <c r="Y268" s="7"/>
      <c r="Z268" s="7"/>
      <c r="AA268" s="8"/>
    </row>
    <row r="269" spans="1:27">
      <c r="A269" s="1" t="s">
        <v>1214</v>
      </c>
      <c r="B269" s="2">
        <v>2017</v>
      </c>
      <c r="C269" s="18" t="str">
        <f>LEFT(B269,3)</f>
        <v>201</v>
      </c>
      <c r="D269" s="2" t="s">
        <v>77</v>
      </c>
      <c r="E269" s="2" t="s">
        <v>1215</v>
      </c>
      <c r="F269" s="18" t="str">
        <f>CONCATENATE(D269,"-",E269)</f>
        <v>Noida-Cannabis startup</v>
      </c>
      <c r="G269" s="2" t="s">
        <v>1216</v>
      </c>
      <c r="H269" s="2" t="s">
        <v>1217</v>
      </c>
      <c r="I269" s="2" t="s">
        <v>1218</v>
      </c>
      <c r="J269" s="2" t="s">
        <v>330</v>
      </c>
      <c r="K269" s="2" t="s">
        <v>26</v>
      </c>
      <c r="L269" s="2">
        <v>2</v>
      </c>
      <c r="M269" s="7" t="str">
        <f>IF(AND(J269&gt;4500000,OR(D269="Bangalore",D269="Pune",D269="Mumbai",D269="Delhi")),"CAT A",IF(AND(J269&gt;450000,OR(D269="Gurugram",D269="Surat",D269="Jaipur",D269="Hyderabad")),"CAT B","CAT C"))</f>
        <v>CAT C</v>
      </c>
      <c r="N269" s="26" t="str">
        <f>_xlfn.XLOOKUP(D269,Tier!A:A,Tier!B:B)</f>
        <v>Tier 1</v>
      </c>
      <c r="O269" s="7"/>
      <c r="P269" s="7"/>
      <c r="Q269" s="7"/>
      <c r="R269" s="7"/>
      <c r="S269" s="7"/>
      <c r="T269" s="7"/>
      <c r="U269" s="7"/>
      <c r="V269" s="7"/>
      <c r="W269" s="7"/>
      <c r="X269" s="7"/>
      <c r="Y269" s="7"/>
      <c r="Z269" s="7"/>
      <c r="AA269" s="8"/>
    </row>
    <row r="270" spans="1:27">
      <c r="A270" s="1" t="s">
        <v>1219</v>
      </c>
      <c r="B270" s="2">
        <v>2015</v>
      </c>
      <c r="C270" s="18" t="str">
        <f>LEFT(B270,3)</f>
        <v>201</v>
      </c>
      <c r="D270" s="2" t="s">
        <v>21</v>
      </c>
      <c r="E270" s="2" t="s">
        <v>962</v>
      </c>
      <c r="F270" s="18" t="str">
        <f>CONCATENATE(D270,"-",E270)</f>
        <v>Mumbai-Beauty products</v>
      </c>
      <c r="G270" s="2" t="s">
        <v>1220</v>
      </c>
      <c r="H270" s="2" t="s">
        <v>1221</v>
      </c>
      <c r="I270" s="2" t="s">
        <v>1222</v>
      </c>
      <c r="J270" s="2" t="s">
        <v>1223</v>
      </c>
      <c r="K270" s="2" t="s">
        <v>101</v>
      </c>
      <c r="L270" s="2">
        <v>3</v>
      </c>
      <c r="M270" s="7" t="str">
        <f>IF(AND(J270&gt;4500000,OR(D270="Bangalore",D270="Pune",D270="Mumbai",D270="Delhi")),"CAT A",IF(AND(J270&gt;450000,OR(D270="Gurugram",D270="Surat",D270="Jaipur",D270="Hyderabad")),"CAT B","CAT C"))</f>
        <v>CAT A</v>
      </c>
      <c r="N270" s="26" t="str">
        <f>_xlfn.XLOOKUP(D270,Tier!A:A,Tier!B:B)</f>
        <v>Tier 1</v>
      </c>
      <c r="O270" s="7"/>
      <c r="P270" s="7"/>
      <c r="Q270" s="7"/>
      <c r="R270" s="7"/>
      <c r="S270" s="7"/>
      <c r="T270" s="7"/>
      <c r="U270" s="7"/>
      <c r="V270" s="7"/>
      <c r="W270" s="7"/>
      <c r="X270" s="7"/>
      <c r="Y270" s="7"/>
      <c r="Z270" s="7"/>
      <c r="AA270" s="8"/>
    </row>
    <row r="271" spans="1:27">
      <c r="A271" s="1" t="s">
        <v>1224</v>
      </c>
      <c r="B271" s="2">
        <v>2012</v>
      </c>
      <c r="C271" s="18" t="str">
        <f>LEFT(B271,3)</f>
        <v>201</v>
      </c>
      <c r="D271" s="2" t="s">
        <v>59</v>
      </c>
      <c r="E271" s="2" t="s">
        <v>247</v>
      </c>
      <c r="F271" s="18" t="str">
        <f>CONCATENATE(D271,"-",E271)</f>
        <v>New Delhi-E-commerce</v>
      </c>
      <c r="G271" s="2" t="s">
        <v>1225</v>
      </c>
      <c r="H271" s="2" t="s">
        <v>1226</v>
      </c>
      <c r="I271" s="2" t="s">
        <v>1227</v>
      </c>
      <c r="J271" s="2" t="s">
        <v>1223</v>
      </c>
      <c r="K271" s="7"/>
      <c r="L271" s="2">
        <v>3</v>
      </c>
      <c r="M271" s="7" t="str">
        <f>IF(AND(J271&gt;4500000,OR(D271="Bangalore",D271="Pune",D271="Mumbai",D271="Delhi")),"CAT A",IF(AND(J271&gt;450000,OR(D271="Gurugram",D271="Surat",D271="Jaipur",D271="Hyderabad")),"CAT B","CAT C"))</f>
        <v>CAT C</v>
      </c>
      <c r="N271" s="26" t="str">
        <f>_xlfn.XLOOKUP(D271,Tier!A:A,Tier!B:B)</f>
        <v>Tier 1</v>
      </c>
      <c r="O271" s="7"/>
      <c r="P271" s="7"/>
      <c r="Q271" s="7"/>
      <c r="R271" s="7"/>
      <c r="S271" s="7"/>
      <c r="T271" s="7"/>
      <c r="U271" s="7"/>
      <c r="V271" s="7"/>
      <c r="W271" s="7"/>
      <c r="X271" s="7"/>
      <c r="Y271" s="7"/>
      <c r="Z271" s="7"/>
      <c r="AA271" s="8"/>
    </row>
    <row r="272" spans="1:27">
      <c r="A272" s="1" t="s">
        <v>1228</v>
      </c>
      <c r="B272" s="2">
        <v>2017</v>
      </c>
      <c r="C272" s="18" t="str">
        <f>LEFT(B272,3)</f>
        <v>201</v>
      </c>
      <c r="D272" s="2" t="s">
        <v>59</v>
      </c>
      <c r="E272" s="2" t="s">
        <v>41</v>
      </c>
      <c r="F272" s="18" t="str">
        <f>CONCATENATE(D272,"-",E272)</f>
        <v>New Delhi-FinTech</v>
      </c>
      <c r="G272" s="2" t="s">
        <v>1229</v>
      </c>
      <c r="H272" s="2" t="s">
        <v>1230</v>
      </c>
      <c r="I272" s="2" t="s">
        <v>1231</v>
      </c>
      <c r="J272" s="2" t="s">
        <v>1223</v>
      </c>
      <c r="K272" s="7"/>
      <c r="L272" s="2">
        <v>2</v>
      </c>
      <c r="M272" s="7" t="str">
        <f>IF(AND(J272&gt;4500000,OR(D272="Bangalore",D272="Pune",D272="Mumbai",D272="Delhi")),"CAT A",IF(AND(J272&gt;450000,OR(D272="Gurugram",D272="Surat",D272="Jaipur",D272="Hyderabad")),"CAT B","CAT C"))</f>
        <v>CAT C</v>
      </c>
      <c r="N272" s="26" t="str">
        <f>_xlfn.XLOOKUP(D272,Tier!A:A,Tier!B:B)</f>
        <v>Tier 1</v>
      </c>
      <c r="O272" s="7"/>
      <c r="P272" s="7"/>
      <c r="Q272" s="7"/>
      <c r="R272" s="7"/>
      <c r="S272" s="7"/>
      <c r="T272" s="7"/>
      <c r="U272" s="7"/>
      <c r="V272" s="7"/>
      <c r="W272" s="7"/>
      <c r="X272" s="7"/>
      <c r="Y272" s="7"/>
      <c r="Z272" s="7"/>
      <c r="AA272" s="8"/>
    </row>
    <row r="273" spans="1:27">
      <c r="A273" s="1" t="s">
        <v>1232</v>
      </c>
      <c r="B273" s="2">
        <v>2010</v>
      </c>
      <c r="C273" s="18" t="str">
        <f>LEFT(B273,3)</f>
        <v>201</v>
      </c>
      <c r="D273" s="2" t="s">
        <v>15</v>
      </c>
      <c r="E273" s="2" t="s">
        <v>60</v>
      </c>
      <c r="F273" s="18" t="str">
        <f>CONCATENATE(D273,"-",E273)</f>
        <v>Bangalore-AgriTech</v>
      </c>
      <c r="G273" s="2" t="s">
        <v>1233</v>
      </c>
      <c r="H273" s="2" t="s">
        <v>1234</v>
      </c>
      <c r="I273" s="2" t="s">
        <v>1235</v>
      </c>
      <c r="J273" s="2" t="s">
        <v>1223</v>
      </c>
      <c r="K273" s="2" t="s">
        <v>101</v>
      </c>
      <c r="L273" s="2">
        <v>1</v>
      </c>
      <c r="M273" s="7" t="str">
        <f>IF(AND(J273&gt;4500000,OR(D273="Bangalore",D273="Pune",D273="Mumbai",D273="Delhi")),"CAT A",IF(AND(J273&gt;450000,OR(D273="Gurugram",D273="Surat",D273="Jaipur",D273="Hyderabad")),"CAT B","CAT C"))</f>
        <v>CAT A</v>
      </c>
      <c r="N273" s="26" t="str">
        <f>_xlfn.XLOOKUP(D273,Tier!A:A,Tier!B:B)</f>
        <v>Tier 1</v>
      </c>
      <c r="O273" s="7"/>
      <c r="P273" s="7"/>
      <c r="Q273" s="7"/>
      <c r="R273" s="7"/>
      <c r="S273" s="7"/>
      <c r="T273" s="7"/>
      <c r="U273" s="7"/>
      <c r="V273" s="7"/>
      <c r="W273" s="7"/>
      <c r="X273" s="7"/>
      <c r="Y273" s="7"/>
      <c r="Z273" s="7"/>
      <c r="AA273" s="8"/>
    </row>
    <row r="274" spans="1:27">
      <c r="A274" s="1" t="s">
        <v>1236</v>
      </c>
      <c r="B274" s="2">
        <v>2014</v>
      </c>
      <c r="C274" s="18" t="str">
        <f>LEFT(B274,3)</f>
        <v>201</v>
      </c>
      <c r="D274" s="2" t="s">
        <v>59</v>
      </c>
      <c r="E274" s="2" t="s">
        <v>1237</v>
      </c>
      <c r="F274" s="18" t="str">
        <f>CONCATENATE(D274,"-",E274)</f>
        <v>New Delhi-Home services</v>
      </c>
      <c r="G274" s="2" t="s">
        <v>1238</v>
      </c>
      <c r="H274" s="2" t="s">
        <v>1239</v>
      </c>
      <c r="I274" s="2" t="s">
        <v>1240</v>
      </c>
      <c r="J274" s="2" t="s">
        <v>1241</v>
      </c>
      <c r="K274" s="7"/>
      <c r="L274" s="2">
        <v>4</v>
      </c>
      <c r="M274" s="7" t="str">
        <f>IF(AND(J274&gt;4500000,OR(D274="Bangalore",D274="Pune",D274="Mumbai",D274="Delhi")),"CAT A",IF(AND(J274&gt;450000,OR(D274="Gurugram",D274="Surat",D274="Jaipur",D274="Hyderabad")),"CAT B","CAT C"))</f>
        <v>CAT C</v>
      </c>
      <c r="N274" s="26" t="str">
        <f>_xlfn.XLOOKUP(D274,Tier!A:A,Tier!B:B)</f>
        <v>Tier 1</v>
      </c>
      <c r="O274" s="7"/>
      <c r="P274" s="7"/>
      <c r="Q274" s="7"/>
      <c r="R274" s="7"/>
      <c r="S274" s="7"/>
      <c r="T274" s="7"/>
      <c r="U274" s="7"/>
      <c r="V274" s="7"/>
      <c r="W274" s="7"/>
      <c r="X274" s="7"/>
      <c r="Y274" s="7"/>
      <c r="Z274" s="7"/>
      <c r="AA274" s="8"/>
    </row>
    <row r="275" spans="1:27">
      <c r="A275" s="1" t="s">
        <v>1242</v>
      </c>
      <c r="B275" s="2">
        <v>2014</v>
      </c>
      <c r="C275" s="18" t="str">
        <f>LEFT(B275,3)</f>
        <v>201</v>
      </c>
      <c r="D275" s="2" t="s">
        <v>15</v>
      </c>
      <c r="E275" s="2" t="s">
        <v>1243</v>
      </c>
      <c r="F275" s="18" t="str">
        <f>CONCATENATE(D275,"-",E275)</f>
        <v>Bangalore-Advertisement</v>
      </c>
      <c r="G275" s="2" t="s">
        <v>1244</v>
      </c>
      <c r="H275" s="2" t="s">
        <v>1245</v>
      </c>
      <c r="I275" s="2" t="s">
        <v>1246</v>
      </c>
      <c r="J275" s="2" t="s">
        <v>1247</v>
      </c>
      <c r="K275" s="2" t="s">
        <v>286</v>
      </c>
      <c r="L275" s="2">
        <v>3</v>
      </c>
      <c r="M275" s="7" t="str">
        <f>IF(AND(J275&gt;4500000,OR(D275="Bangalore",D275="Pune",D275="Mumbai",D275="Delhi")),"CAT A",IF(AND(J275&gt;450000,OR(D275="Gurugram",D275="Surat",D275="Jaipur",D275="Hyderabad")),"CAT B","CAT C"))</f>
        <v>CAT A</v>
      </c>
      <c r="N275" s="26" t="str">
        <f>_xlfn.XLOOKUP(D275,Tier!A:A,Tier!B:B)</f>
        <v>Tier 1</v>
      </c>
      <c r="O275" s="7"/>
      <c r="P275" s="7"/>
      <c r="Q275" s="7"/>
      <c r="R275" s="7"/>
      <c r="S275" s="7"/>
      <c r="T275" s="7"/>
      <c r="U275" s="7"/>
      <c r="V275" s="7"/>
      <c r="W275" s="7"/>
      <c r="X275" s="7"/>
      <c r="Y275" s="7"/>
      <c r="Z275" s="7"/>
      <c r="AA275" s="8"/>
    </row>
    <row r="276" spans="1:27">
      <c r="A276" s="1" t="s">
        <v>1248</v>
      </c>
      <c r="B276" s="2">
        <v>2018</v>
      </c>
      <c r="C276" s="18" t="str">
        <f>LEFT(B276,3)</f>
        <v>201</v>
      </c>
      <c r="D276" s="2" t="s">
        <v>15</v>
      </c>
      <c r="E276" s="2" t="s">
        <v>1249</v>
      </c>
      <c r="F276" s="18" t="str">
        <f>CONCATENATE(D276,"-",E276)</f>
        <v>Bangalore-Blockchain startup</v>
      </c>
      <c r="G276" s="2" t="s">
        <v>1250</v>
      </c>
      <c r="H276" s="2" t="s">
        <v>1251</v>
      </c>
      <c r="I276" s="2" t="s">
        <v>1252</v>
      </c>
      <c r="J276" s="2" t="s">
        <v>1247</v>
      </c>
      <c r="K276" s="2" t="s">
        <v>286</v>
      </c>
      <c r="L276" s="2">
        <v>3</v>
      </c>
      <c r="M276" s="7" t="str">
        <f>IF(AND(J276&gt;4500000,OR(D276="Bangalore",D276="Pune",D276="Mumbai",D276="Delhi")),"CAT A",IF(AND(J276&gt;450000,OR(D276="Gurugram",D276="Surat",D276="Jaipur",D276="Hyderabad")),"CAT B","CAT C"))</f>
        <v>CAT A</v>
      </c>
      <c r="N276" s="26" t="str">
        <f>_xlfn.XLOOKUP(D276,Tier!A:A,Tier!B:B)</f>
        <v>Tier 1</v>
      </c>
      <c r="O276" s="7"/>
      <c r="P276" s="7"/>
      <c r="Q276" s="7"/>
      <c r="R276" s="7"/>
      <c r="S276" s="7"/>
      <c r="T276" s="7"/>
      <c r="U276" s="7"/>
      <c r="V276" s="7"/>
      <c r="W276" s="7"/>
      <c r="X276" s="7"/>
      <c r="Y276" s="7"/>
      <c r="Z276" s="7"/>
      <c r="AA276" s="8"/>
    </row>
    <row r="277" spans="1:27">
      <c r="A277" s="1" t="s">
        <v>1155</v>
      </c>
      <c r="B277" s="2">
        <v>2015</v>
      </c>
      <c r="C277" s="18" t="str">
        <f>LEFT(B277,3)</f>
        <v>201</v>
      </c>
      <c r="D277" s="2" t="s">
        <v>434</v>
      </c>
      <c r="E277" s="2" t="s">
        <v>131</v>
      </c>
      <c r="F277" s="18" t="str">
        <f>CONCATENATE(D277,"-",E277)</f>
        <v>Pune-EdTech</v>
      </c>
      <c r="G277" s="2" t="s">
        <v>1253</v>
      </c>
      <c r="H277" s="2" t="s">
        <v>1157</v>
      </c>
      <c r="I277" s="2" t="s">
        <v>316</v>
      </c>
      <c r="J277" s="2" t="s">
        <v>1247</v>
      </c>
      <c r="K277" s="7"/>
      <c r="L277" s="2">
        <v>1</v>
      </c>
      <c r="M277" s="7" t="str">
        <f>IF(AND(J277&gt;4500000,OR(D277="Bangalore",D277="Pune",D277="Mumbai",D277="Delhi")),"CAT A",IF(AND(J277&gt;450000,OR(D277="Gurugram",D277="Surat",D277="Jaipur",D277="Hyderabad")),"CAT B","CAT C"))</f>
        <v>CAT A</v>
      </c>
      <c r="N277" s="26" t="str">
        <f>_xlfn.XLOOKUP(D277,Tier!A:A,Tier!B:B)</f>
        <v>Tier 1</v>
      </c>
      <c r="O277" s="7"/>
      <c r="P277" s="7"/>
      <c r="Q277" s="7"/>
      <c r="R277" s="7"/>
      <c r="S277" s="7"/>
      <c r="T277" s="7"/>
      <c r="U277" s="7"/>
      <c r="V277" s="7"/>
      <c r="W277" s="7"/>
      <c r="X277" s="7"/>
      <c r="Y277" s="7"/>
      <c r="Z277" s="7"/>
      <c r="AA277" s="8"/>
    </row>
    <row r="278" spans="1:27">
      <c r="A278" s="1" t="s">
        <v>1254</v>
      </c>
      <c r="B278" s="2">
        <v>2016</v>
      </c>
      <c r="C278" s="18" t="str">
        <f>LEFT(B278,3)</f>
        <v>201</v>
      </c>
      <c r="D278" s="2" t="s">
        <v>77</v>
      </c>
      <c r="E278" s="2" t="s">
        <v>41</v>
      </c>
      <c r="F278" s="18" t="str">
        <f>CONCATENATE(D278,"-",E278)</f>
        <v>Noida-FinTech</v>
      </c>
      <c r="G278" s="2" t="s">
        <v>1255</v>
      </c>
      <c r="H278" s="2" t="s">
        <v>1256</v>
      </c>
      <c r="I278" s="2" t="s">
        <v>1257</v>
      </c>
      <c r="J278" s="2" t="s">
        <v>1258</v>
      </c>
      <c r="K278" s="2" t="s">
        <v>286</v>
      </c>
      <c r="L278" s="2">
        <v>5</v>
      </c>
      <c r="M278" s="7" t="str">
        <f>IF(AND(J278&gt;4500000,OR(D278="Bangalore",D278="Pune",D278="Mumbai",D278="Delhi")),"CAT A",IF(AND(J278&gt;450000,OR(D278="Gurugram",D278="Surat",D278="Jaipur",D278="Hyderabad")),"CAT B","CAT C"))</f>
        <v>CAT C</v>
      </c>
      <c r="N278" s="26" t="str">
        <f>_xlfn.XLOOKUP(D278,Tier!A:A,Tier!B:B)</f>
        <v>Tier 1</v>
      </c>
      <c r="O278" s="7"/>
      <c r="P278" s="7"/>
      <c r="Q278" s="7"/>
      <c r="R278" s="7"/>
      <c r="S278" s="7"/>
      <c r="T278" s="7"/>
      <c r="U278" s="7"/>
      <c r="V278" s="7"/>
      <c r="W278" s="7"/>
      <c r="X278" s="7"/>
      <c r="Y278" s="7"/>
      <c r="Z278" s="7"/>
      <c r="AA278" s="8"/>
    </row>
    <row r="279" spans="1:27">
      <c r="A279" s="1" t="s">
        <v>1259</v>
      </c>
      <c r="B279" s="2">
        <v>2014</v>
      </c>
      <c r="C279" s="18" t="str">
        <f>LEFT(B279,3)</f>
        <v>201</v>
      </c>
      <c r="D279" s="2" t="s">
        <v>15</v>
      </c>
      <c r="E279" s="2" t="s">
        <v>41</v>
      </c>
      <c r="F279" s="18" t="str">
        <f>CONCATENATE(D279,"-",E279)</f>
        <v>Bangalore-FinTech</v>
      </c>
      <c r="G279" s="2" t="s">
        <v>1260</v>
      </c>
      <c r="H279" s="2" t="s">
        <v>1261</v>
      </c>
      <c r="I279" s="2" t="s">
        <v>1262</v>
      </c>
      <c r="J279" s="2" t="s">
        <v>1263</v>
      </c>
      <c r="K279" s="2" t="s">
        <v>189</v>
      </c>
      <c r="L279" s="2">
        <v>4</v>
      </c>
      <c r="M279" s="7" t="str">
        <f>IF(AND(J279&gt;4500000,OR(D279="Bangalore",D279="Pune",D279="Mumbai",D279="Delhi")),"CAT A",IF(AND(J279&gt;450000,OR(D279="Gurugram",D279="Surat",D279="Jaipur",D279="Hyderabad")),"CAT B","CAT C"))</f>
        <v>CAT A</v>
      </c>
      <c r="N279" s="26" t="str">
        <f>_xlfn.XLOOKUP(D279,Tier!A:A,Tier!B:B)</f>
        <v>Tier 1</v>
      </c>
      <c r="O279" s="7"/>
      <c r="P279" s="7"/>
      <c r="Q279" s="7"/>
      <c r="R279" s="7"/>
      <c r="S279" s="7"/>
      <c r="T279" s="7"/>
      <c r="U279" s="7"/>
      <c r="V279" s="7"/>
      <c r="W279" s="7"/>
      <c r="X279" s="7"/>
      <c r="Y279" s="7"/>
      <c r="Z279" s="7"/>
      <c r="AA279" s="8"/>
    </row>
    <row r="280" spans="1:27">
      <c r="A280" s="1" t="s">
        <v>1264</v>
      </c>
      <c r="B280" s="2">
        <v>2013</v>
      </c>
      <c r="C280" s="18" t="str">
        <f>LEFT(B280,3)</f>
        <v>201</v>
      </c>
      <c r="D280" s="2" t="s">
        <v>434</v>
      </c>
      <c r="E280" s="2" t="s">
        <v>131</v>
      </c>
      <c r="F280" s="18" t="str">
        <f>CONCATENATE(D280,"-",E280)</f>
        <v>Pune-EdTech</v>
      </c>
      <c r="G280" s="2" t="s">
        <v>1265</v>
      </c>
      <c r="H280" s="2" t="s">
        <v>1266</v>
      </c>
      <c r="I280" s="2" t="s">
        <v>529</v>
      </c>
      <c r="J280" s="2" t="s">
        <v>337</v>
      </c>
      <c r="K280" s="7"/>
      <c r="L280" s="2">
        <v>3</v>
      </c>
      <c r="M280" s="7" t="str">
        <f>IF(AND(J280&gt;4500000,OR(D280="Bangalore",D280="Pune",D280="Mumbai",D280="Delhi")),"CAT A",IF(AND(J280&gt;450000,OR(D280="Gurugram",D280="Surat",D280="Jaipur",D280="Hyderabad")),"CAT B","CAT C"))</f>
        <v>CAT A</v>
      </c>
      <c r="N280" s="26" t="str">
        <f>_xlfn.XLOOKUP(D280,Tier!A:A,Tier!B:B)</f>
        <v>Tier 1</v>
      </c>
      <c r="O280" s="7"/>
      <c r="P280" s="7"/>
      <c r="Q280" s="7"/>
      <c r="R280" s="7"/>
      <c r="S280" s="7"/>
      <c r="T280" s="7"/>
      <c r="U280" s="7"/>
      <c r="V280" s="7"/>
      <c r="W280" s="7"/>
      <c r="X280" s="7"/>
      <c r="Y280" s="7"/>
      <c r="Z280" s="7"/>
      <c r="AA280" s="8"/>
    </row>
    <row r="281" spans="1:27">
      <c r="A281" s="1" t="s">
        <v>1267</v>
      </c>
      <c r="B281" s="2">
        <v>2016</v>
      </c>
      <c r="C281" s="18" t="str">
        <f>LEFT(B281,3)</f>
        <v>201</v>
      </c>
      <c r="D281" s="2" t="s">
        <v>15</v>
      </c>
      <c r="E281" s="2" t="s">
        <v>513</v>
      </c>
      <c r="F281" s="18" t="str">
        <f>CONCATENATE(D281,"-",E281)</f>
        <v>Bangalore-AI startup</v>
      </c>
      <c r="G281" s="2" t="s">
        <v>1268</v>
      </c>
      <c r="H281" s="2" t="s">
        <v>1269</v>
      </c>
      <c r="I281" s="2" t="s">
        <v>1270</v>
      </c>
      <c r="J281" s="2" t="s">
        <v>337</v>
      </c>
      <c r="K281" s="2" t="s">
        <v>26</v>
      </c>
      <c r="L281" s="2">
        <v>2</v>
      </c>
      <c r="M281" s="7" t="str">
        <f>IF(AND(J281&gt;4500000,OR(D281="Bangalore",D281="Pune",D281="Mumbai",D281="Delhi")),"CAT A",IF(AND(J281&gt;450000,OR(D281="Gurugram",D281="Surat",D281="Jaipur",D281="Hyderabad")),"CAT B","CAT C"))</f>
        <v>CAT A</v>
      </c>
      <c r="N281" s="26" t="str">
        <f>_xlfn.XLOOKUP(D281,Tier!A:A,Tier!B:B)</f>
        <v>Tier 1</v>
      </c>
      <c r="O281" s="7"/>
      <c r="P281" s="7"/>
      <c r="Q281" s="7"/>
      <c r="R281" s="7"/>
      <c r="S281" s="7"/>
      <c r="T281" s="7"/>
      <c r="U281" s="7"/>
      <c r="V281" s="7"/>
      <c r="W281" s="7"/>
      <c r="X281" s="7"/>
      <c r="Y281" s="7"/>
      <c r="Z281" s="7"/>
      <c r="AA281" s="8"/>
    </row>
    <row r="282" spans="1:27">
      <c r="A282" s="1" t="s">
        <v>1271</v>
      </c>
      <c r="B282" s="2">
        <v>2019</v>
      </c>
      <c r="C282" s="18" t="str">
        <f>LEFT(B282,3)</f>
        <v>201</v>
      </c>
      <c r="D282" s="2" t="s">
        <v>59</v>
      </c>
      <c r="E282" s="2" t="s">
        <v>1249</v>
      </c>
      <c r="F282" s="18" t="str">
        <f>CONCATENATE(D282,"-",E282)</f>
        <v>New Delhi-Blockchain startup</v>
      </c>
      <c r="G282" s="2" t="s">
        <v>1272</v>
      </c>
      <c r="H282" s="2" t="s">
        <v>1273</v>
      </c>
      <c r="I282" s="2" t="s">
        <v>1274</v>
      </c>
      <c r="J282" s="2" t="s">
        <v>337</v>
      </c>
      <c r="K282" s="2" t="s">
        <v>26</v>
      </c>
      <c r="L282" s="2">
        <v>1</v>
      </c>
      <c r="M282" s="7" t="str">
        <f>IF(AND(J282&gt;4500000,OR(D282="Bangalore",D282="Pune",D282="Mumbai",D282="Delhi")),"CAT A",IF(AND(J282&gt;450000,OR(D282="Gurugram",D282="Surat",D282="Jaipur",D282="Hyderabad")),"CAT B","CAT C"))</f>
        <v>CAT C</v>
      </c>
      <c r="N282" s="26" t="str">
        <f>_xlfn.XLOOKUP(D282,Tier!A:A,Tier!B:B)</f>
        <v>Tier 1</v>
      </c>
      <c r="O282" s="7"/>
      <c r="P282" s="7"/>
      <c r="Q282" s="7"/>
      <c r="R282" s="7"/>
      <c r="S282" s="7"/>
      <c r="T282" s="7"/>
      <c r="U282" s="7"/>
      <c r="V282" s="7"/>
      <c r="W282" s="7"/>
      <c r="X282" s="7"/>
      <c r="Y282" s="7"/>
      <c r="Z282" s="7"/>
      <c r="AA282" s="8"/>
    </row>
    <row r="283" spans="1:27">
      <c r="A283" s="10" t="s">
        <v>1275</v>
      </c>
      <c r="B283" s="2">
        <v>2018</v>
      </c>
      <c r="C283" s="18" t="str">
        <f>LEFT(B283,3)</f>
        <v>201</v>
      </c>
      <c r="D283" s="2" t="s">
        <v>21</v>
      </c>
      <c r="E283" s="2" t="s">
        <v>1276</v>
      </c>
      <c r="F283" s="18" t="str">
        <f>CONCATENATE(D283,"-",E283)</f>
        <v>Mumbai-Manufacturing startup</v>
      </c>
      <c r="G283" s="2" t="s">
        <v>1277</v>
      </c>
      <c r="H283" s="2" t="s">
        <v>1278</v>
      </c>
      <c r="I283" s="2" t="s">
        <v>1279</v>
      </c>
      <c r="J283" s="2" t="s">
        <v>337</v>
      </c>
      <c r="K283" s="2" t="s">
        <v>26</v>
      </c>
      <c r="L283" s="2">
        <v>1</v>
      </c>
      <c r="M283" s="7" t="str">
        <f>IF(AND(J283&gt;4500000,OR(D283="Bangalore",D283="Pune",D283="Mumbai",D283="Delhi")),"CAT A",IF(AND(J283&gt;450000,OR(D283="Gurugram",D283="Surat",D283="Jaipur",D283="Hyderabad")),"CAT B","CAT C"))</f>
        <v>CAT A</v>
      </c>
      <c r="N283" s="26" t="str">
        <f>_xlfn.XLOOKUP(D283,Tier!A:A,Tier!B:B)</f>
        <v>Tier 1</v>
      </c>
      <c r="O283" s="7"/>
      <c r="P283" s="7"/>
      <c r="Q283" s="7"/>
      <c r="R283" s="7"/>
      <c r="S283" s="7"/>
      <c r="T283" s="7"/>
      <c r="U283" s="7"/>
      <c r="V283" s="7"/>
      <c r="W283" s="7"/>
      <c r="X283" s="7"/>
      <c r="Y283" s="7"/>
      <c r="Z283" s="7"/>
      <c r="AA283" s="8"/>
    </row>
    <row r="284" spans="1:27">
      <c r="A284" s="1" t="s">
        <v>913</v>
      </c>
      <c r="B284" s="2">
        <v>2011</v>
      </c>
      <c r="C284" s="18" t="str">
        <f>LEFT(B284,3)</f>
        <v>201</v>
      </c>
      <c r="D284" s="2" t="s">
        <v>15</v>
      </c>
      <c r="E284" s="2" t="s">
        <v>131</v>
      </c>
      <c r="F284" s="18" t="str">
        <f>CONCATENATE(D284,"-",E284)</f>
        <v>Bangalore-EdTech</v>
      </c>
      <c r="G284" s="2" t="s">
        <v>914</v>
      </c>
      <c r="H284" s="2" t="s">
        <v>915</v>
      </c>
      <c r="I284" s="2" t="s">
        <v>1280</v>
      </c>
      <c r="J284" s="2" t="s">
        <v>1281</v>
      </c>
      <c r="K284" s="7"/>
      <c r="L284" s="2">
        <v>5</v>
      </c>
      <c r="M284" s="7" t="str">
        <f>IF(AND(J284&gt;4500000,OR(D284="Bangalore",D284="Pune",D284="Mumbai",D284="Delhi")),"CAT A",IF(AND(J284&gt;450000,OR(D284="Gurugram",D284="Surat",D284="Jaipur",D284="Hyderabad")),"CAT B","CAT C"))</f>
        <v>CAT A</v>
      </c>
      <c r="N284" s="26" t="str">
        <f>_xlfn.XLOOKUP(D284,Tier!A:A,Tier!B:B)</f>
        <v>Tier 1</v>
      </c>
      <c r="O284" s="7"/>
      <c r="P284" s="7"/>
      <c r="Q284" s="7"/>
      <c r="R284" s="7"/>
      <c r="S284" s="7"/>
      <c r="T284" s="7"/>
      <c r="U284" s="7"/>
      <c r="V284" s="7"/>
      <c r="W284" s="7"/>
      <c r="X284" s="7"/>
      <c r="Y284" s="7"/>
      <c r="Z284" s="7"/>
      <c r="AA284" s="8"/>
    </row>
    <row r="285" spans="1:27">
      <c r="A285" s="1" t="s">
        <v>1282</v>
      </c>
      <c r="B285" s="2">
        <v>2018</v>
      </c>
      <c r="C285" s="18" t="str">
        <f>LEFT(B285,3)</f>
        <v>201</v>
      </c>
      <c r="D285" s="2" t="s">
        <v>15</v>
      </c>
      <c r="E285" s="2" t="s">
        <v>1283</v>
      </c>
      <c r="F285" s="18" t="str">
        <f>CONCATENATE(D285,"-",E285)</f>
        <v>Bangalore-B2B Marketplace</v>
      </c>
      <c r="G285" s="2" t="s">
        <v>1284</v>
      </c>
      <c r="H285" s="2" t="s">
        <v>1285</v>
      </c>
      <c r="I285" s="2" t="s">
        <v>1286</v>
      </c>
      <c r="J285" s="2" t="s">
        <v>1287</v>
      </c>
      <c r="K285" s="7"/>
      <c r="L285" s="2">
        <v>1</v>
      </c>
      <c r="M285" s="7" t="str">
        <f>IF(AND(J285&gt;4500000,OR(D285="Bangalore",D285="Pune",D285="Mumbai",D285="Delhi")),"CAT A",IF(AND(J285&gt;450000,OR(D285="Gurugram",D285="Surat",D285="Jaipur",D285="Hyderabad")),"CAT B","CAT C"))</f>
        <v>CAT A</v>
      </c>
      <c r="N285" s="26" t="str">
        <f>_xlfn.XLOOKUP(D285,Tier!A:A,Tier!B:B)</f>
        <v>Tier 1</v>
      </c>
      <c r="O285" s="7"/>
      <c r="P285" s="7"/>
      <c r="Q285" s="7"/>
      <c r="R285" s="7"/>
      <c r="S285" s="7"/>
      <c r="T285" s="7"/>
      <c r="U285" s="7"/>
      <c r="V285" s="7"/>
      <c r="W285" s="7"/>
      <c r="X285" s="7"/>
      <c r="Y285" s="7"/>
      <c r="Z285" s="7"/>
      <c r="AA285" s="8"/>
    </row>
    <row r="286" spans="1:27">
      <c r="A286" s="1" t="s">
        <v>1288</v>
      </c>
      <c r="B286" s="2">
        <v>2016</v>
      </c>
      <c r="C286" s="18" t="str">
        <f>LEFT(B286,3)</f>
        <v>201</v>
      </c>
      <c r="D286" s="2" t="s">
        <v>15</v>
      </c>
      <c r="E286" s="2" t="s">
        <v>320</v>
      </c>
      <c r="F286" s="18" t="str">
        <f>CONCATENATE(D286,"-",E286)</f>
        <v>Bangalore-Tech Startup</v>
      </c>
      <c r="G286" s="2" t="s">
        <v>1289</v>
      </c>
      <c r="H286" s="2" t="s">
        <v>1290</v>
      </c>
      <c r="I286" s="2" t="s">
        <v>421</v>
      </c>
      <c r="J286" s="2" t="s">
        <v>153</v>
      </c>
      <c r="K286" s="2" t="s">
        <v>26</v>
      </c>
      <c r="L286" s="2">
        <v>4</v>
      </c>
      <c r="M286" s="7" t="str">
        <f>IF(AND(J286&gt;4500000,OR(D286="Bangalore",D286="Pune",D286="Mumbai",D286="Delhi")),"CAT A",IF(AND(J286&gt;450000,OR(D286="Gurugram",D286="Surat",D286="Jaipur",D286="Hyderabad")),"CAT B","CAT C"))</f>
        <v>CAT A</v>
      </c>
      <c r="N286" s="26" t="str">
        <f>_xlfn.XLOOKUP(D286,Tier!A:A,Tier!B:B)</f>
        <v>Tier 1</v>
      </c>
      <c r="O286" s="7"/>
      <c r="P286" s="7"/>
      <c r="Q286" s="7"/>
      <c r="R286" s="7"/>
      <c r="S286" s="7"/>
      <c r="T286" s="7"/>
      <c r="U286" s="7"/>
      <c r="V286" s="7"/>
      <c r="W286" s="7"/>
      <c r="X286" s="7"/>
      <c r="Y286" s="7"/>
      <c r="Z286" s="7"/>
      <c r="AA286" s="8"/>
    </row>
    <row r="287" spans="1:27">
      <c r="A287" s="1" t="s">
        <v>1291</v>
      </c>
      <c r="B287" s="2">
        <v>2018</v>
      </c>
      <c r="C287" s="18" t="str">
        <f>LEFT(B287,3)</f>
        <v>201</v>
      </c>
      <c r="D287" s="2" t="s">
        <v>763</v>
      </c>
      <c r="E287" s="2" t="s">
        <v>41</v>
      </c>
      <c r="F287" s="18" t="str">
        <f>CONCATENATE(D287,"-",E287)</f>
        <v>Gurgaon-FinTech</v>
      </c>
      <c r="G287" s="2" t="s">
        <v>1292</v>
      </c>
      <c r="H287" s="2" t="s">
        <v>1293</v>
      </c>
      <c r="I287" s="2" t="s">
        <v>1294</v>
      </c>
      <c r="J287" s="2" t="s">
        <v>1295</v>
      </c>
      <c r="K287" s="2" t="s">
        <v>286</v>
      </c>
      <c r="L287" s="2">
        <v>1</v>
      </c>
      <c r="M287" s="7" t="str">
        <f>IF(AND(J287&gt;4500000,OR(D287="Bangalore",D287="Pune",D287="Mumbai",D287="Delhi")),"CAT A",IF(AND(J287&gt;450000,OR(D287="Gurugram",D287="Surat",D287="Jaipur",D287="Hyderabad")),"CAT B","CAT C"))</f>
        <v>CAT C</v>
      </c>
      <c r="N287" s="26" t="str">
        <f>_xlfn.XLOOKUP(D287,Tier!A:A,Tier!B:B)</f>
        <v>Tier 1</v>
      </c>
      <c r="O287" s="7"/>
      <c r="P287" s="7"/>
      <c r="Q287" s="7"/>
      <c r="R287" s="7"/>
      <c r="S287" s="7"/>
      <c r="T287" s="7"/>
      <c r="U287" s="7"/>
      <c r="V287" s="7"/>
      <c r="W287" s="7"/>
      <c r="X287" s="7"/>
      <c r="Y287" s="7"/>
      <c r="Z287" s="7"/>
      <c r="AA287" s="8"/>
    </row>
    <row r="288" spans="1:27">
      <c r="A288" s="1" t="s">
        <v>1296</v>
      </c>
      <c r="B288" s="2">
        <v>2019</v>
      </c>
      <c r="C288" s="18" t="str">
        <f>LEFT(B288,3)</f>
        <v>201</v>
      </c>
      <c r="D288" s="2" t="s">
        <v>434</v>
      </c>
      <c r="E288" s="2" t="s">
        <v>320</v>
      </c>
      <c r="F288" s="18" t="str">
        <f>CONCATENATE(D288,"-",E288)</f>
        <v>Pune-Tech Startup</v>
      </c>
      <c r="G288" s="2" t="s">
        <v>1297</v>
      </c>
      <c r="H288" s="2" t="s">
        <v>1298</v>
      </c>
      <c r="I288" s="2" t="s">
        <v>1299</v>
      </c>
      <c r="J288" s="2" t="s">
        <v>1300</v>
      </c>
      <c r="K288" s="2" t="s">
        <v>26</v>
      </c>
      <c r="L288" s="2">
        <v>3</v>
      </c>
      <c r="M288" s="7" t="str">
        <f>IF(AND(J288&gt;4500000,OR(D288="Bangalore",D288="Pune",D288="Mumbai",D288="Delhi")),"CAT A",IF(AND(J288&gt;450000,OR(D288="Gurugram",D288="Surat",D288="Jaipur",D288="Hyderabad")),"CAT B","CAT C"))</f>
        <v>CAT A</v>
      </c>
      <c r="N288" s="26" t="str">
        <f>_xlfn.XLOOKUP(D288,Tier!A:A,Tier!B:B)</f>
        <v>Tier 1</v>
      </c>
      <c r="O288" s="7"/>
      <c r="P288" s="7"/>
      <c r="Q288" s="7"/>
      <c r="R288" s="7"/>
      <c r="S288" s="7"/>
      <c r="T288" s="7"/>
      <c r="U288" s="7"/>
      <c r="V288" s="7"/>
      <c r="W288" s="7"/>
      <c r="X288" s="7"/>
      <c r="Y288" s="7"/>
      <c r="Z288" s="7"/>
      <c r="AA288" s="8"/>
    </row>
    <row r="289" spans="1:27">
      <c r="A289" s="1" t="s">
        <v>1301</v>
      </c>
      <c r="B289" s="2">
        <v>2019</v>
      </c>
      <c r="C289" s="18" t="str">
        <f>LEFT(B289,3)</f>
        <v>201</v>
      </c>
      <c r="D289" s="2" t="s">
        <v>15</v>
      </c>
      <c r="E289" s="2" t="s">
        <v>513</v>
      </c>
      <c r="F289" s="18" t="str">
        <f>CONCATENATE(D289,"-",E289)</f>
        <v>Bangalore-AI startup</v>
      </c>
      <c r="G289" s="2" t="s">
        <v>1302</v>
      </c>
      <c r="H289" s="2" t="s">
        <v>1303</v>
      </c>
      <c r="I289" s="2" t="s">
        <v>1304</v>
      </c>
      <c r="J289" s="2" t="s">
        <v>1305</v>
      </c>
      <c r="K289" s="2" t="s">
        <v>286</v>
      </c>
      <c r="L289" s="2">
        <v>4</v>
      </c>
      <c r="M289" s="7" t="str">
        <f>IF(AND(J289&gt;4500000,OR(D289="Bangalore",D289="Pune",D289="Mumbai",D289="Delhi")),"CAT A",IF(AND(J289&gt;450000,OR(D289="Gurugram",D289="Surat",D289="Jaipur",D289="Hyderabad")),"CAT B","CAT C"))</f>
        <v>CAT A</v>
      </c>
      <c r="N289" s="26" t="str">
        <f>_xlfn.XLOOKUP(D289,Tier!A:A,Tier!B:B)</f>
        <v>Tier 1</v>
      </c>
      <c r="O289" s="7"/>
      <c r="P289" s="7"/>
      <c r="Q289" s="7"/>
      <c r="R289" s="7"/>
      <c r="S289" s="7"/>
      <c r="T289" s="7"/>
      <c r="U289" s="7"/>
      <c r="V289" s="7"/>
      <c r="W289" s="7"/>
      <c r="X289" s="7"/>
      <c r="Y289" s="7"/>
      <c r="Z289" s="7"/>
      <c r="AA289" s="8"/>
    </row>
    <row r="290" spans="1:27">
      <c r="A290" s="1" t="s">
        <v>1306</v>
      </c>
      <c r="B290" s="2">
        <v>2015</v>
      </c>
      <c r="C290" s="18" t="str">
        <f>LEFT(B290,3)</f>
        <v>201</v>
      </c>
      <c r="D290" s="2" t="s">
        <v>21</v>
      </c>
      <c r="E290" s="2" t="s">
        <v>131</v>
      </c>
      <c r="F290" s="18" t="str">
        <f>CONCATENATE(D290,"-",E290)</f>
        <v>Mumbai-EdTech</v>
      </c>
      <c r="G290" s="2" t="s">
        <v>1307</v>
      </c>
      <c r="H290" s="2" t="s">
        <v>1308</v>
      </c>
      <c r="I290" s="2" t="s">
        <v>1309</v>
      </c>
      <c r="J290" s="2" t="s">
        <v>1310</v>
      </c>
      <c r="K290" s="7"/>
      <c r="L290" s="2">
        <v>4</v>
      </c>
      <c r="M290" s="7" t="str">
        <f>IF(AND(J290&gt;4500000,OR(D290="Bangalore",D290="Pune",D290="Mumbai",D290="Delhi")),"CAT A",IF(AND(J290&gt;450000,OR(D290="Gurugram",D290="Surat",D290="Jaipur",D290="Hyderabad")),"CAT B","CAT C"))</f>
        <v>CAT A</v>
      </c>
      <c r="N290" s="26" t="str">
        <f>_xlfn.XLOOKUP(D290,Tier!A:A,Tier!B:B)</f>
        <v>Tier 1</v>
      </c>
      <c r="O290" s="7"/>
      <c r="P290" s="7"/>
      <c r="Q290" s="7"/>
      <c r="R290" s="7"/>
      <c r="S290" s="7"/>
      <c r="T290" s="7"/>
      <c r="U290" s="7"/>
      <c r="V290" s="7"/>
      <c r="W290" s="7"/>
      <c r="X290" s="7"/>
      <c r="Y290" s="7"/>
      <c r="Z290" s="7"/>
      <c r="AA290" s="8"/>
    </row>
    <row r="291" spans="1:27">
      <c r="A291" s="1" t="s">
        <v>1311</v>
      </c>
      <c r="B291" s="2">
        <v>2018</v>
      </c>
      <c r="C291" s="18" t="str">
        <f>LEFT(B291,3)</f>
        <v>201</v>
      </c>
      <c r="D291" s="2" t="s">
        <v>15</v>
      </c>
      <c r="E291" s="2" t="s">
        <v>247</v>
      </c>
      <c r="F291" s="18" t="str">
        <f>CONCATENATE(D291,"-",E291)</f>
        <v>Bangalore-E-commerce</v>
      </c>
      <c r="G291" s="2" t="s">
        <v>1312</v>
      </c>
      <c r="H291" s="2" t="s">
        <v>1313</v>
      </c>
      <c r="I291" s="2" t="s">
        <v>1314</v>
      </c>
      <c r="J291" s="2" t="s">
        <v>1310</v>
      </c>
      <c r="K291" s="2" t="s">
        <v>727</v>
      </c>
      <c r="L291" s="2">
        <v>2</v>
      </c>
      <c r="M291" s="7" t="str">
        <f>IF(AND(J291&gt;4500000,OR(D291="Bangalore",D291="Pune",D291="Mumbai",D291="Delhi")),"CAT A",IF(AND(J291&gt;450000,OR(D291="Gurugram",D291="Surat",D291="Jaipur",D291="Hyderabad")),"CAT B","CAT C"))</f>
        <v>CAT A</v>
      </c>
      <c r="N291" s="26" t="str">
        <f>_xlfn.XLOOKUP(D291,Tier!A:A,Tier!B:B)</f>
        <v>Tier 1</v>
      </c>
      <c r="O291" s="7"/>
      <c r="P291" s="7"/>
      <c r="Q291" s="7"/>
      <c r="R291" s="7"/>
      <c r="S291" s="7"/>
      <c r="T291" s="7"/>
      <c r="U291" s="7"/>
      <c r="V291" s="7"/>
      <c r="W291" s="7"/>
      <c r="X291" s="7"/>
      <c r="Y291" s="7"/>
      <c r="Z291" s="7"/>
      <c r="AA291" s="8"/>
    </row>
    <row r="292" spans="1:27">
      <c r="A292" s="1" t="s">
        <v>1315</v>
      </c>
      <c r="B292" s="2">
        <v>2017</v>
      </c>
      <c r="C292" s="18" t="str">
        <f>LEFT(B292,3)</f>
        <v>201</v>
      </c>
      <c r="D292" s="2" t="s">
        <v>15</v>
      </c>
      <c r="E292" s="2" t="s">
        <v>301</v>
      </c>
      <c r="F292" s="18" t="str">
        <f>CONCATENATE(D292,"-",E292)</f>
        <v>Bangalore-Retail</v>
      </c>
      <c r="G292" s="2" t="s">
        <v>1316</v>
      </c>
      <c r="H292" s="2" t="s">
        <v>1317</v>
      </c>
      <c r="I292" s="2" t="s">
        <v>1318</v>
      </c>
      <c r="J292" s="2" t="s">
        <v>1319</v>
      </c>
      <c r="K292" s="2" t="s">
        <v>286</v>
      </c>
      <c r="L292" s="2">
        <v>4</v>
      </c>
      <c r="M292" s="7" t="str">
        <f>IF(AND(J292&gt;4500000,OR(D292="Bangalore",D292="Pune",D292="Mumbai",D292="Delhi")),"CAT A",IF(AND(J292&gt;450000,OR(D292="Gurugram",D292="Surat",D292="Jaipur",D292="Hyderabad")),"CAT B","CAT C"))</f>
        <v>CAT A</v>
      </c>
      <c r="N292" s="26" t="str">
        <f>_xlfn.XLOOKUP(D292,Tier!A:A,Tier!B:B)</f>
        <v>Tier 1</v>
      </c>
      <c r="O292" s="7"/>
      <c r="P292" s="7"/>
      <c r="Q292" s="7"/>
      <c r="R292" s="7"/>
      <c r="S292" s="7"/>
      <c r="T292" s="7"/>
      <c r="U292" s="7"/>
      <c r="V292" s="7"/>
      <c r="W292" s="7"/>
      <c r="X292" s="7"/>
      <c r="Y292" s="7"/>
      <c r="Z292" s="7"/>
      <c r="AA292" s="8"/>
    </row>
    <row r="293" spans="1:27">
      <c r="A293" s="1" t="s">
        <v>418</v>
      </c>
      <c r="B293" s="2">
        <v>2019</v>
      </c>
      <c r="C293" s="18" t="str">
        <f>LEFT(B293,3)</f>
        <v>201</v>
      </c>
      <c r="D293" s="2" t="s">
        <v>15</v>
      </c>
      <c r="E293" s="2" t="s">
        <v>41</v>
      </c>
      <c r="F293" s="18" t="str">
        <f>CONCATENATE(D293,"-",E293)</f>
        <v>Bangalore-FinTech</v>
      </c>
      <c r="G293" s="2" t="s">
        <v>1320</v>
      </c>
      <c r="H293" s="2" t="s">
        <v>1321</v>
      </c>
      <c r="I293" s="2" t="s">
        <v>1322</v>
      </c>
      <c r="J293" s="2" t="s">
        <v>285</v>
      </c>
      <c r="K293" s="2" t="s">
        <v>286</v>
      </c>
      <c r="L293" s="2">
        <v>5</v>
      </c>
      <c r="M293" s="7" t="str">
        <f>IF(AND(J293&gt;4500000,OR(D293="Bangalore",D293="Pune",D293="Mumbai",D293="Delhi")),"CAT A",IF(AND(J293&gt;450000,OR(D293="Gurugram",D293="Surat",D293="Jaipur",D293="Hyderabad")),"CAT B","CAT C"))</f>
        <v>CAT A</v>
      </c>
      <c r="N293" s="26" t="str">
        <f>_xlfn.XLOOKUP(D293,Tier!A:A,Tier!B:B)</f>
        <v>Tier 1</v>
      </c>
      <c r="O293" s="7"/>
      <c r="P293" s="7"/>
      <c r="Q293" s="7"/>
      <c r="R293" s="7"/>
      <c r="S293" s="7"/>
      <c r="T293" s="7"/>
      <c r="U293" s="7"/>
      <c r="V293" s="7"/>
      <c r="W293" s="7"/>
      <c r="X293" s="7"/>
      <c r="Y293" s="7"/>
      <c r="Z293" s="7"/>
      <c r="AA293" s="8"/>
    </row>
    <row r="294" spans="1:27">
      <c r="A294" s="1" t="s">
        <v>1323</v>
      </c>
      <c r="B294" s="2">
        <v>2019</v>
      </c>
      <c r="C294" s="18" t="str">
        <f>LEFT(B294,3)</f>
        <v>201</v>
      </c>
      <c r="D294" s="2" t="s">
        <v>15</v>
      </c>
      <c r="E294" s="2" t="s">
        <v>320</v>
      </c>
      <c r="F294" s="18" t="str">
        <f>CONCATENATE(D294,"-",E294)</f>
        <v>Bangalore-Tech Startup</v>
      </c>
      <c r="G294" s="2" t="s">
        <v>1324</v>
      </c>
      <c r="H294" s="2" t="s">
        <v>1325</v>
      </c>
      <c r="I294" s="2" t="s">
        <v>1326</v>
      </c>
      <c r="J294" s="2" t="s">
        <v>285</v>
      </c>
      <c r="K294" s="2" t="s">
        <v>26</v>
      </c>
      <c r="L294" s="2">
        <v>5</v>
      </c>
      <c r="M294" s="7" t="str">
        <f>IF(AND(J294&gt;4500000,OR(D294="Bangalore",D294="Pune",D294="Mumbai",D294="Delhi")),"CAT A",IF(AND(J294&gt;450000,OR(D294="Gurugram",D294="Surat",D294="Jaipur",D294="Hyderabad")),"CAT B","CAT C"))</f>
        <v>CAT A</v>
      </c>
      <c r="N294" s="26" t="str">
        <f>_xlfn.XLOOKUP(D294,Tier!A:A,Tier!B:B)</f>
        <v>Tier 1</v>
      </c>
      <c r="O294" s="7"/>
      <c r="P294" s="7"/>
      <c r="Q294" s="7"/>
      <c r="R294" s="7"/>
      <c r="S294" s="7"/>
      <c r="T294" s="7"/>
      <c r="U294" s="7"/>
      <c r="V294" s="7"/>
      <c r="W294" s="7"/>
      <c r="X294" s="7"/>
      <c r="Y294" s="7"/>
      <c r="Z294" s="7"/>
      <c r="AA294" s="8"/>
    </row>
    <row r="295" spans="1:27">
      <c r="A295" s="1" t="s">
        <v>1327</v>
      </c>
      <c r="B295" s="2">
        <v>2019</v>
      </c>
      <c r="C295" s="18" t="str">
        <f>LEFT(B295,3)</f>
        <v>201</v>
      </c>
      <c r="D295" s="2" t="s">
        <v>15</v>
      </c>
      <c r="E295" s="2" t="s">
        <v>513</v>
      </c>
      <c r="F295" s="18" t="str">
        <f>CONCATENATE(D295,"-",E295)</f>
        <v>Bangalore-AI startup</v>
      </c>
      <c r="G295" s="2" t="s">
        <v>1328</v>
      </c>
      <c r="H295" s="2" t="s">
        <v>1329</v>
      </c>
      <c r="I295" s="2" t="s">
        <v>1330</v>
      </c>
      <c r="J295" s="2" t="s">
        <v>285</v>
      </c>
      <c r="K295" s="2" t="s">
        <v>286</v>
      </c>
      <c r="L295" s="2">
        <v>5</v>
      </c>
      <c r="M295" s="7" t="str">
        <f>IF(AND(J295&gt;4500000,OR(D295="Bangalore",D295="Pune",D295="Mumbai",D295="Delhi")),"CAT A",IF(AND(J295&gt;450000,OR(D295="Gurugram",D295="Surat",D295="Jaipur",D295="Hyderabad")),"CAT B","CAT C"))</f>
        <v>CAT A</v>
      </c>
      <c r="N295" s="26" t="str">
        <f>_xlfn.XLOOKUP(D295,Tier!A:A,Tier!B:B)</f>
        <v>Tier 1</v>
      </c>
      <c r="O295" s="7"/>
      <c r="P295" s="7"/>
      <c r="Q295" s="7"/>
      <c r="R295" s="7"/>
      <c r="S295" s="7"/>
      <c r="T295" s="7"/>
      <c r="U295" s="7"/>
      <c r="V295" s="7"/>
      <c r="W295" s="7"/>
      <c r="X295" s="7"/>
      <c r="Y295" s="7"/>
      <c r="Z295" s="7"/>
      <c r="AA295" s="8"/>
    </row>
    <row r="296" spans="1:27">
      <c r="A296" s="1" t="s">
        <v>1331</v>
      </c>
      <c r="B296" s="2">
        <v>2014</v>
      </c>
      <c r="C296" s="18" t="str">
        <f>LEFT(B296,3)</f>
        <v>201</v>
      </c>
      <c r="D296" s="2" t="s">
        <v>21</v>
      </c>
      <c r="E296" s="2" t="s">
        <v>301</v>
      </c>
      <c r="F296" s="18" t="str">
        <f>CONCATENATE(D296,"-",E296)</f>
        <v>Mumbai-Retail</v>
      </c>
      <c r="G296" s="2" t="s">
        <v>1332</v>
      </c>
      <c r="H296" s="2" t="s">
        <v>1333</v>
      </c>
      <c r="I296" s="2" t="s">
        <v>1334</v>
      </c>
      <c r="J296" s="2" t="s">
        <v>285</v>
      </c>
      <c r="K296" s="7"/>
      <c r="L296" s="2">
        <v>5</v>
      </c>
      <c r="M296" s="7" t="str">
        <f>IF(AND(J296&gt;4500000,OR(D296="Bangalore",D296="Pune",D296="Mumbai",D296="Delhi")),"CAT A",IF(AND(J296&gt;450000,OR(D296="Gurugram",D296="Surat",D296="Jaipur",D296="Hyderabad")),"CAT B","CAT C"))</f>
        <v>CAT A</v>
      </c>
      <c r="N296" s="26" t="str">
        <f>_xlfn.XLOOKUP(D296,Tier!A:A,Tier!B:B)</f>
        <v>Tier 1</v>
      </c>
      <c r="O296" s="7"/>
      <c r="P296" s="7"/>
      <c r="Q296" s="7"/>
      <c r="R296" s="7"/>
      <c r="S296" s="7"/>
      <c r="T296" s="7"/>
      <c r="U296" s="7"/>
      <c r="V296" s="7"/>
      <c r="W296" s="7"/>
      <c r="X296" s="7"/>
      <c r="Y296" s="7"/>
      <c r="Z296" s="7"/>
      <c r="AA296" s="8"/>
    </row>
    <row r="297" spans="1:27">
      <c r="A297" s="1" t="s">
        <v>1335</v>
      </c>
      <c r="B297" s="2">
        <v>2010</v>
      </c>
      <c r="C297" s="18" t="str">
        <f>LEFT(B297,3)</f>
        <v>201</v>
      </c>
      <c r="D297" s="2" t="s">
        <v>21</v>
      </c>
      <c r="E297" s="2" t="s">
        <v>247</v>
      </c>
      <c r="F297" s="18" t="str">
        <f>CONCATENATE(D297,"-",E297)</f>
        <v>Mumbai-E-commerce</v>
      </c>
      <c r="G297" s="2" t="s">
        <v>1336</v>
      </c>
      <c r="H297" s="2" t="s">
        <v>1337</v>
      </c>
      <c r="I297" s="7"/>
      <c r="J297" s="2" t="s">
        <v>285</v>
      </c>
      <c r="K297" s="7"/>
      <c r="L297" s="2">
        <v>4</v>
      </c>
      <c r="M297" s="7" t="str">
        <f>IF(AND(J297&gt;4500000,OR(D297="Bangalore",D297="Pune",D297="Mumbai",D297="Delhi")),"CAT A",IF(AND(J297&gt;450000,OR(D297="Gurugram",D297="Surat",D297="Jaipur",D297="Hyderabad")),"CAT B","CAT C"))</f>
        <v>CAT A</v>
      </c>
      <c r="N297" s="26" t="str">
        <f>_xlfn.XLOOKUP(D297,Tier!A:A,Tier!B:B)</f>
        <v>Tier 1</v>
      </c>
      <c r="O297" s="7"/>
      <c r="P297" s="7"/>
      <c r="Q297" s="7"/>
      <c r="R297" s="7"/>
      <c r="S297" s="7"/>
      <c r="T297" s="7"/>
      <c r="U297" s="7"/>
      <c r="V297" s="7"/>
      <c r="W297" s="7"/>
      <c r="X297" s="7"/>
      <c r="Y297" s="7"/>
      <c r="Z297" s="7"/>
      <c r="AA297" s="8"/>
    </row>
    <row r="298" spans="1:27">
      <c r="A298" s="1" t="s">
        <v>1338</v>
      </c>
      <c r="B298" s="2">
        <v>2017</v>
      </c>
      <c r="C298" s="18" t="str">
        <f>LEFT(B298,3)</f>
        <v>201</v>
      </c>
      <c r="D298" s="2" t="s">
        <v>59</v>
      </c>
      <c r="E298" s="2" t="s">
        <v>1339</v>
      </c>
      <c r="F298" s="18" t="str">
        <f>CONCATENATE(D298,"-",E298)</f>
        <v>New Delhi-Oil and Energy</v>
      </c>
      <c r="G298" s="2" t="s">
        <v>1340</v>
      </c>
      <c r="H298" s="2" t="s">
        <v>1341</v>
      </c>
      <c r="I298" s="2" t="s">
        <v>1342</v>
      </c>
      <c r="J298" s="2" t="s">
        <v>285</v>
      </c>
      <c r="K298" s="7"/>
      <c r="L298" s="2">
        <v>4</v>
      </c>
      <c r="M298" s="7" t="str">
        <f>IF(AND(J298&gt;4500000,OR(D298="Bangalore",D298="Pune",D298="Mumbai",D298="Delhi")),"CAT A",IF(AND(J298&gt;450000,OR(D298="Gurugram",D298="Surat",D298="Jaipur",D298="Hyderabad")),"CAT B","CAT C"))</f>
        <v>CAT C</v>
      </c>
      <c r="N298" s="26" t="str">
        <f>_xlfn.XLOOKUP(D298,Tier!A:A,Tier!B:B)</f>
        <v>Tier 1</v>
      </c>
      <c r="O298" s="7"/>
      <c r="P298" s="7"/>
      <c r="Q298" s="7"/>
      <c r="R298" s="7"/>
      <c r="S298" s="7"/>
      <c r="T298" s="7"/>
      <c r="U298" s="7"/>
      <c r="V298" s="7"/>
      <c r="W298" s="7"/>
      <c r="X298" s="7"/>
      <c r="Y298" s="7"/>
      <c r="Z298" s="7"/>
      <c r="AA298" s="8"/>
    </row>
    <row r="299" spans="1:27">
      <c r="A299" s="1" t="s">
        <v>1343</v>
      </c>
      <c r="B299" s="2">
        <v>2015</v>
      </c>
      <c r="C299" s="18" t="str">
        <f>LEFT(B299,3)</f>
        <v>201</v>
      </c>
      <c r="D299" s="2" t="s">
        <v>434</v>
      </c>
      <c r="E299" s="2" t="s">
        <v>1344</v>
      </c>
      <c r="F299" s="18" t="str">
        <f>CONCATENATE(D299,"-",E299)</f>
        <v>Pune-MarTech</v>
      </c>
      <c r="G299" s="2" t="s">
        <v>1345</v>
      </c>
      <c r="H299" s="2" t="s">
        <v>1346</v>
      </c>
      <c r="I299" s="2" t="s">
        <v>1347</v>
      </c>
      <c r="J299" s="2" t="s">
        <v>285</v>
      </c>
      <c r="K299" s="2" t="s">
        <v>286</v>
      </c>
      <c r="L299" s="2">
        <v>3</v>
      </c>
      <c r="M299" s="7" t="str">
        <f>IF(AND(J299&gt;4500000,OR(D299="Bangalore",D299="Pune",D299="Mumbai",D299="Delhi")),"CAT A",IF(AND(J299&gt;450000,OR(D299="Gurugram",D299="Surat",D299="Jaipur",D299="Hyderabad")),"CAT B","CAT C"))</f>
        <v>CAT A</v>
      </c>
      <c r="N299" s="26" t="str">
        <f>_xlfn.XLOOKUP(D299,Tier!A:A,Tier!B:B)</f>
        <v>Tier 1</v>
      </c>
      <c r="O299" s="7"/>
      <c r="P299" s="7"/>
      <c r="Q299" s="7"/>
      <c r="R299" s="7"/>
      <c r="S299" s="7"/>
      <c r="T299" s="7"/>
      <c r="U299" s="7"/>
      <c r="V299" s="7"/>
      <c r="W299" s="7"/>
      <c r="X299" s="7"/>
      <c r="Y299" s="7"/>
      <c r="Z299" s="7"/>
      <c r="AA299" s="8"/>
    </row>
    <row r="300" spans="1:27">
      <c r="A300" s="1" t="s">
        <v>1348</v>
      </c>
      <c r="B300" s="2">
        <v>2019</v>
      </c>
      <c r="C300" s="18" t="str">
        <f>LEFT(B300,3)</f>
        <v>201</v>
      </c>
      <c r="D300" s="2" t="s">
        <v>21</v>
      </c>
      <c r="E300" s="2" t="s">
        <v>1349</v>
      </c>
      <c r="F300" s="18" t="str">
        <f>CONCATENATE(D300,"-",E300)</f>
        <v>Mumbai-Content publishing</v>
      </c>
      <c r="G300" s="2" t="s">
        <v>1350</v>
      </c>
      <c r="H300" s="2" t="s">
        <v>1351</v>
      </c>
      <c r="I300" s="2" t="s">
        <v>1352</v>
      </c>
      <c r="J300" s="2" t="s">
        <v>285</v>
      </c>
      <c r="K300" s="2" t="s">
        <v>286</v>
      </c>
      <c r="L300" s="2">
        <v>2</v>
      </c>
      <c r="M300" s="7" t="str">
        <f>IF(AND(J300&gt;4500000,OR(D300="Bangalore",D300="Pune",D300="Mumbai",D300="Delhi")),"CAT A",IF(AND(J300&gt;450000,OR(D300="Gurugram",D300="Surat",D300="Jaipur",D300="Hyderabad")),"CAT B","CAT C"))</f>
        <v>CAT A</v>
      </c>
      <c r="N300" s="26" t="str">
        <f>_xlfn.XLOOKUP(D300,Tier!A:A,Tier!B:B)</f>
        <v>Tier 1</v>
      </c>
      <c r="O300" s="7"/>
      <c r="P300" s="7"/>
      <c r="Q300" s="7"/>
      <c r="R300" s="7"/>
      <c r="S300" s="7"/>
      <c r="T300" s="7"/>
      <c r="U300" s="7"/>
      <c r="V300" s="7"/>
      <c r="W300" s="7"/>
      <c r="X300" s="7"/>
      <c r="Y300" s="7"/>
      <c r="Z300" s="7"/>
      <c r="AA300" s="8"/>
    </row>
    <row r="301" spans="1:27">
      <c r="A301" s="1" t="s">
        <v>1353</v>
      </c>
      <c r="B301" s="2">
        <v>2017</v>
      </c>
      <c r="C301" s="18" t="str">
        <f>LEFT(B301,3)</f>
        <v>201</v>
      </c>
      <c r="D301" s="2" t="s">
        <v>59</v>
      </c>
      <c r="E301" s="2" t="s">
        <v>41</v>
      </c>
      <c r="F301" s="18" t="str">
        <f>CONCATENATE(D301,"-",E301)</f>
        <v>New Delhi-FinTech</v>
      </c>
      <c r="G301" s="2" t="s">
        <v>1354</v>
      </c>
      <c r="H301" s="2" t="s">
        <v>1355</v>
      </c>
      <c r="I301" s="2" t="s">
        <v>1356</v>
      </c>
      <c r="J301" s="2" t="s">
        <v>285</v>
      </c>
      <c r="K301" s="2" t="s">
        <v>57</v>
      </c>
      <c r="L301" s="2">
        <v>2</v>
      </c>
      <c r="M301" s="7" t="str">
        <f>IF(AND(J301&gt;4500000,OR(D301="Bangalore",D301="Pune",D301="Mumbai",D301="Delhi")),"CAT A",IF(AND(J301&gt;450000,OR(D301="Gurugram",D301="Surat",D301="Jaipur",D301="Hyderabad")),"CAT B","CAT C"))</f>
        <v>CAT C</v>
      </c>
      <c r="N301" s="26" t="str">
        <f>_xlfn.XLOOKUP(D301,Tier!A:A,Tier!B:B)</f>
        <v>Tier 1</v>
      </c>
      <c r="O301" s="7"/>
      <c r="P301" s="7"/>
      <c r="Q301" s="7"/>
      <c r="R301" s="7"/>
      <c r="S301" s="7"/>
      <c r="T301" s="7"/>
      <c r="U301" s="7"/>
      <c r="V301" s="7"/>
      <c r="W301" s="7"/>
      <c r="X301" s="7"/>
      <c r="Y301" s="7"/>
      <c r="Z301" s="7"/>
      <c r="AA301" s="8"/>
    </row>
    <row r="302" spans="1:27">
      <c r="A302" s="1" t="s">
        <v>1357</v>
      </c>
      <c r="B302" s="2">
        <v>2016</v>
      </c>
      <c r="C302" s="18" t="str">
        <f>LEFT(B302,3)</f>
        <v>201</v>
      </c>
      <c r="D302" s="2" t="s">
        <v>59</v>
      </c>
      <c r="E302" s="2" t="s">
        <v>41</v>
      </c>
      <c r="F302" s="18" t="str">
        <f>CONCATENATE(D302,"-",E302)</f>
        <v>New Delhi-FinTech</v>
      </c>
      <c r="G302" s="2" t="s">
        <v>1358</v>
      </c>
      <c r="H302" s="2" t="s">
        <v>1359</v>
      </c>
      <c r="I302" s="2" t="s">
        <v>1360</v>
      </c>
      <c r="J302" s="2" t="s">
        <v>285</v>
      </c>
      <c r="K302" s="2" t="s">
        <v>57</v>
      </c>
      <c r="L302" s="2">
        <v>2</v>
      </c>
      <c r="M302" s="7" t="str">
        <f>IF(AND(J302&gt;4500000,OR(D302="Bangalore",D302="Pune",D302="Mumbai",D302="Delhi")),"CAT A",IF(AND(J302&gt;450000,OR(D302="Gurugram",D302="Surat",D302="Jaipur",D302="Hyderabad")),"CAT B","CAT C"))</f>
        <v>CAT C</v>
      </c>
      <c r="N302" s="26" t="str">
        <f>_xlfn.XLOOKUP(D302,Tier!A:A,Tier!B:B)</f>
        <v>Tier 1</v>
      </c>
      <c r="O302" s="7"/>
      <c r="P302" s="7"/>
      <c r="Q302" s="7"/>
      <c r="R302" s="7"/>
      <c r="S302" s="7"/>
      <c r="T302" s="7"/>
      <c r="U302" s="7"/>
      <c r="V302" s="7"/>
      <c r="W302" s="7"/>
      <c r="X302" s="7"/>
      <c r="Y302" s="7"/>
      <c r="Z302" s="7"/>
      <c r="AA302" s="8"/>
    </row>
    <row r="303" spans="1:27">
      <c r="A303" s="1" t="s">
        <v>1361</v>
      </c>
      <c r="B303" s="2">
        <v>2015</v>
      </c>
      <c r="C303" s="18" t="str">
        <f>LEFT(B303,3)</f>
        <v>201</v>
      </c>
      <c r="D303" s="2" t="s">
        <v>21</v>
      </c>
      <c r="E303" s="2" t="s">
        <v>764</v>
      </c>
      <c r="F303" s="18" t="str">
        <f>CONCATENATE(D303,"-",E303)</f>
        <v>Mumbai-Hospitality</v>
      </c>
      <c r="G303" s="2" t="s">
        <v>1362</v>
      </c>
      <c r="H303" s="2" t="s">
        <v>1363</v>
      </c>
      <c r="I303" s="2" t="s">
        <v>1364</v>
      </c>
      <c r="J303" s="2" t="s">
        <v>285</v>
      </c>
      <c r="K303" s="7"/>
      <c r="L303" s="2">
        <v>1</v>
      </c>
      <c r="M303" s="7" t="str">
        <f>IF(AND(J303&gt;4500000,OR(D303="Bangalore",D303="Pune",D303="Mumbai",D303="Delhi")),"CAT A",IF(AND(J303&gt;450000,OR(D303="Gurugram",D303="Surat",D303="Jaipur",D303="Hyderabad")),"CAT B","CAT C"))</f>
        <v>CAT A</v>
      </c>
      <c r="N303" s="26" t="str">
        <f>_xlfn.XLOOKUP(D303,Tier!A:A,Tier!B:B)</f>
        <v>Tier 1</v>
      </c>
      <c r="O303" s="7"/>
      <c r="P303" s="7"/>
      <c r="Q303" s="7"/>
      <c r="R303" s="7"/>
      <c r="S303" s="7"/>
      <c r="T303" s="7"/>
      <c r="U303" s="7"/>
      <c r="V303" s="7"/>
      <c r="W303" s="7"/>
      <c r="X303" s="7"/>
      <c r="Y303" s="7"/>
      <c r="Z303" s="7"/>
      <c r="AA303" s="8"/>
    </row>
    <row r="304" spans="1:27">
      <c r="A304" s="1" t="s">
        <v>1365</v>
      </c>
      <c r="B304" s="2">
        <v>2015</v>
      </c>
      <c r="C304" s="18" t="str">
        <f>LEFT(B304,3)</f>
        <v>201</v>
      </c>
      <c r="D304" s="2" t="s">
        <v>59</v>
      </c>
      <c r="E304" s="2" t="s">
        <v>131</v>
      </c>
      <c r="F304" s="18" t="str">
        <f>CONCATENATE(D304,"-",E304)</f>
        <v>New Delhi-EdTech</v>
      </c>
      <c r="G304" s="2" t="s">
        <v>1366</v>
      </c>
      <c r="H304" s="2" t="s">
        <v>1367</v>
      </c>
      <c r="I304" s="2" t="s">
        <v>1368</v>
      </c>
      <c r="J304" s="2" t="s">
        <v>285</v>
      </c>
      <c r="K304" s="2" t="s">
        <v>286</v>
      </c>
      <c r="L304" s="2">
        <v>1</v>
      </c>
      <c r="M304" s="7" t="str">
        <f>IF(AND(J304&gt;4500000,OR(D304="Bangalore",D304="Pune",D304="Mumbai",D304="Delhi")),"CAT A",IF(AND(J304&gt;450000,OR(D304="Gurugram",D304="Surat",D304="Jaipur",D304="Hyderabad")),"CAT B","CAT C"))</f>
        <v>CAT C</v>
      </c>
      <c r="N304" s="26" t="str">
        <f>_xlfn.XLOOKUP(D304,Tier!A:A,Tier!B:B)</f>
        <v>Tier 1</v>
      </c>
      <c r="O304" s="7"/>
      <c r="P304" s="7"/>
      <c r="Q304" s="7"/>
      <c r="R304" s="7"/>
      <c r="S304" s="7"/>
      <c r="T304" s="7"/>
      <c r="U304" s="7"/>
      <c r="V304" s="7"/>
      <c r="W304" s="7"/>
      <c r="X304" s="7"/>
      <c r="Y304" s="7"/>
      <c r="Z304" s="7"/>
      <c r="AA304" s="8"/>
    </row>
    <row r="305" spans="1:27">
      <c r="A305" s="1" t="s">
        <v>1369</v>
      </c>
      <c r="B305" s="2">
        <v>2011</v>
      </c>
      <c r="C305" s="18" t="str">
        <f>LEFT(B305,3)</f>
        <v>201</v>
      </c>
      <c r="D305" s="2" t="s">
        <v>434</v>
      </c>
      <c r="E305" s="2" t="s">
        <v>1370</v>
      </c>
      <c r="F305" s="18" t="str">
        <f>CONCATENATE(D305,"-",E305)</f>
        <v>Pune-Food and Beverages</v>
      </c>
      <c r="G305" s="2" t="s">
        <v>1371</v>
      </c>
      <c r="H305" s="2" t="s">
        <v>1372</v>
      </c>
      <c r="I305" s="2" t="s">
        <v>1373</v>
      </c>
      <c r="J305" s="2" t="s">
        <v>285</v>
      </c>
      <c r="K305" s="7"/>
      <c r="L305" s="2">
        <v>1</v>
      </c>
      <c r="M305" s="7" t="str">
        <f>IF(AND(J305&gt;4500000,OR(D305="Bangalore",D305="Pune",D305="Mumbai",D305="Delhi")),"CAT A",IF(AND(J305&gt;450000,OR(D305="Gurugram",D305="Surat",D305="Jaipur",D305="Hyderabad")),"CAT B","CAT C"))</f>
        <v>CAT A</v>
      </c>
      <c r="N305" s="26" t="str">
        <f>_xlfn.XLOOKUP(D305,Tier!A:A,Tier!B:B)</f>
        <v>Tier 1</v>
      </c>
      <c r="O305" s="7"/>
      <c r="P305" s="7"/>
      <c r="Q305" s="7"/>
      <c r="R305" s="7"/>
      <c r="S305" s="7"/>
      <c r="T305" s="7"/>
      <c r="U305" s="7"/>
      <c r="V305" s="7"/>
      <c r="W305" s="7"/>
      <c r="X305" s="7"/>
      <c r="Y305" s="7"/>
      <c r="Z305" s="7"/>
      <c r="AA305" s="8"/>
    </row>
    <row r="306" spans="1:27">
      <c r="A306" s="1" t="s">
        <v>1374</v>
      </c>
      <c r="B306" s="2">
        <v>2018</v>
      </c>
      <c r="C306" s="18" t="str">
        <f>LEFT(B306,3)</f>
        <v>201</v>
      </c>
      <c r="D306" s="2" t="s">
        <v>15</v>
      </c>
      <c r="E306" s="2" t="s">
        <v>1375</v>
      </c>
      <c r="F306" s="18" t="str">
        <f>CONCATENATE(D306,"-",E306)</f>
        <v>Bangalore-Vehicle repair startup</v>
      </c>
      <c r="G306" s="2" t="s">
        <v>1376</v>
      </c>
      <c r="H306" s="2" t="s">
        <v>1377</v>
      </c>
      <c r="I306" s="2" t="s">
        <v>1378</v>
      </c>
      <c r="J306" s="2" t="s">
        <v>285</v>
      </c>
      <c r="K306" s="2" t="s">
        <v>26</v>
      </c>
      <c r="L306" s="2">
        <v>1</v>
      </c>
      <c r="M306" s="7" t="str">
        <f>IF(AND(J306&gt;4500000,OR(D306="Bangalore",D306="Pune",D306="Mumbai",D306="Delhi")),"CAT A",IF(AND(J306&gt;450000,OR(D306="Gurugram",D306="Surat",D306="Jaipur",D306="Hyderabad")),"CAT B","CAT C"))</f>
        <v>CAT A</v>
      </c>
      <c r="N306" s="26" t="str">
        <f>_xlfn.XLOOKUP(D306,Tier!A:A,Tier!B:B)</f>
        <v>Tier 1</v>
      </c>
      <c r="O306" s="7"/>
      <c r="P306" s="7"/>
      <c r="Q306" s="7"/>
      <c r="R306" s="7"/>
      <c r="S306" s="7"/>
      <c r="T306" s="7"/>
      <c r="U306" s="7"/>
      <c r="V306" s="7"/>
      <c r="W306" s="7"/>
      <c r="X306" s="7"/>
      <c r="Y306" s="7"/>
      <c r="Z306" s="7"/>
      <c r="AA306" s="8"/>
    </row>
    <row r="307" spans="1:27">
      <c r="A307" s="1" t="s">
        <v>1379</v>
      </c>
      <c r="B307" s="2">
        <v>2018</v>
      </c>
      <c r="C307" s="18" t="str">
        <f>LEFT(B307,3)</f>
        <v>201</v>
      </c>
      <c r="D307" s="2" t="s">
        <v>15</v>
      </c>
      <c r="E307" s="2" t="s">
        <v>1380</v>
      </c>
      <c r="F307" s="18" t="str">
        <f>CONCATENATE(D307,"-",E307)</f>
        <v>Bangalore-Pollution control equiptment</v>
      </c>
      <c r="G307" s="2" t="s">
        <v>1381</v>
      </c>
      <c r="H307" s="2" t="s">
        <v>1382</v>
      </c>
      <c r="I307" s="2" t="s">
        <v>1054</v>
      </c>
      <c r="J307" s="2" t="s">
        <v>285</v>
      </c>
      <c r="K307" s="7"/>
      <c r="L307" s="2">
        <v>1</v>
      </c>
      <c r="M307" s="7" t="str">
        <f>IF(AND(J307&gt;4500000,OR(D307="Bangalore",D307="Pune",D307="Mumbai",D307="Delhi")),"CAT A",IF(AND(J307&gt;450000,OR(D307="Gurugram",D307="Surat",D307="Jaipur",D307="Hyderabad")),"CAT B","CAT C"))</f>
        <v>CAT A</v>
      </c>
      <c r="N307" s="26" t="str">
        <f>_xlfn.XLOOKUP(D307,Tier!A:A,Tier!B:B)</f>
        <v>Tier 1</v>
      </c>
      <c r="O307" s="7"/>
      <c r="P307" s="7"/>
      <c r="Q307" s="7"/>
      <c r="R307" s="7"/>
      <c r="S307" s="7"/>
      <c r="T307" s="7"/>
      <c r="U307" s="7"/>
      <c r="V307" s="7"/>
      <c r="W307" s="7"/>
      <c r="X307" s="7"/>
      <c r="Y307" s="7"/>
      <c r="Z307" s="7"/>
      <c r="AA307" s="8"/>
    </row>
    <row r="308" spans="1:27">
      <c r="A308" s="1" t="s">
        <v>1383</v>
      </c>
      <c r="B308" s="2">
        <v>2019</v>
      </c>
      <c r="C308" s="18" t="str">
        <f>LEFT(B308,3)</f>
        <v>201</v>
      </c>
      <c r="D308" s="2" t="s">
        <v>15</v>
      </c>
      <c r="E308" s="2" t="s">
        <v>41</v>
      </c>
      <c r="F308" s="18" t="str">
        <f>CONCATENATE(D308,"-",E308)</f>
        <v>Bangalore-FinTech</v>
      </c>
      <c r="G308" s="2" t="s">
        <v>1384</v>
      </c>
      <c r="H308" s="2" t="s">
        <v>1385</v>
      </c>
      <c r="I308" s="7"/>
      <c r="J308" s="2" t="s">
        <v>1386</v>
      </c>
      <c r="K308" s="7"/>
      <c r="L308" s="2">
        <v>2</v>
      </c>
      <c r="M308" s="7" t="str">
        <f>IF(AND(J308&gt;4500000,OR(D308="Bangalore",D308="Pune",D308="Mumbai",D308="Delhi")),"CAT A",IF(AND(J308&gt;450000,OR(D308="Gurugram",D308="Surat",D308="Jaipur",D308="Hyderabad")),"CAT B","CAT C"))</f>
        <v>CAT A</v>
      </c>
      <c r="N308" s="26" t="str">
        <f>_xlfn.XLOOKUP(D308,Tier!A:A,Tier!B:B)</f>
        <v>Tier 1</v>
      </c>
      <c r="O308" s="7"/>
      <c r="P308" s="7"/>
      <c r="Q308" s="7"/>
      <c r="R308" s="7"/>
      <c r="S308" s="7"/>
      <c r="T308" s="7"/>
      <c r="U308" s="7"/>
      <c r="V308" s="7"/>
      <c r="W308" s="7"/>
      <c r="X308" s="7"/>
      <c r="Y308" s="7"/>
      <c r="Z308" s="7"/>
      <c r="AA308" s="8"/>
    </row>
    <row r="309" spans="1:27">
      <c r="A309" s="1" t="s">
        <v>700</v>
      </c>
      <c r="B309" s="2">
        <v>2018</v>
      </c>
      <c r="C309" s="18" t="str">
        <f>LEFT(B309,3)</f>
        <v>201</v>
      </c>
      <c r="D309" s="2" t="s">
        <v>59</v>
      </c>
      <c r="E309" s="2" t="s">
        <v>41</v>
      </c>
      <c r="F309" s="18" t="str">
        <f>CONCATENATE(D309,"-",E309)</f>
        <v>New Delhi-FinTech</v>
      </c>
      <c r="G309" s="2" t="s">
        <v>701</v>
      </c>
      <c r="H309" s="2" t="s">
        <v>702</v>
      </c>
      <c r="I309" s="2" t="s">
        <v>798</v>
      </c>
      <c r="J309" s="2" t="s">
        <v>1386</v>
      </c>
      <c r="K309" s="2" t="s">
        <v>727</v>
      </c>
      <c r="L309" s="2">
        <v>2</v>
      </c>
      <c r="M309" s="7" t="str">
        <f>IF(AND(J309&gt;4500000,OR(D309="Bangalore",D309="Pune",D309="Mumbai",D309="Delhi")),"CAT A",IF(AND(J309&gt;450000,OR(D309="Gurugram",D309="Surat",D309="Jaipur",D309="Hyderabad")),"CAT B","CAT C"))</f>
        <v>CAT C</v>
      </c>
      <c r="N309" s="26" t="str">
        <f>_xlfn.XLOOKUP(D309,Tier!A:A,Tier!B:B)</f>
        <v>Tier 1</v>
      </c>
      <c r="O309" s="7"/>
      <c r="P309" s="7"/>
      <c r="Q309" s="7"/>
      <c r="R309" s="7"/>
      <c r="S309" s="7"/>
      <c r="T309" s="7"/>
      <c r="U309" s="7"/>
      <c r="V309" s="7"/>
      <c r="W309" s="7"/>
      <c r="X309" s="7"/>
      <c r="Y309" s="7"/>
      <c r="Z309" s="7"/>
      <c r="AA309" s="8"/>
    </row>
    <row r="310" spans="1:27">
      <c r="A310" s="1" t="s">
        <v>804</v>
      </c>
      <c r="B310" s="2">
        <v>2016</v>
      </c>
      <c r="C310" s="18" t="str">
        <f>LEFT(B310,3)</f>
        <v>201</v>
      </c>
      <c r="D310" s="2" t="s">
        <v>21</v>
      </c>
      <c r="E310" s="2" t="s">
        <v>1387</v>
      </c>
      <c r="F310" s="18" t="str">
        <f>CONCATENATE(D310,"-",E310)</f>
        <v>Mumbai-Fashion &amp; Lifestyle</v>
      </c>
      <c r="G310" s="2" t="s">
        <v>1388</v>
      </c>
      <c r="H310" s="2" t="s">
        <v>806</v>
      </c>
      <c r="I310" s="2" t="s">
        <v>1389</v>
      </c>
      <c r="J310" s="2" t="s">
        <v>1386</v>
      </c>
      <c r="K310" s="2" t="s">
        <v>1390</v>
      </c>
      <c r="L310" s="2">
        <v>1</v>
      </c>
      <c r="M310" s="7" t="str">
        <f>IF(AND(J310&gt;4500000,OR(D310="Bangalore",D310="Pune",D310="Mumbai",D310="Delhi")),"CAT A",IF(AND(J310&gt;450000,OR(D310="Gurugram",D310="Surat",D310="Jaipur",D310="Hyderabad")),"CAT B","CAT C"))</f>
        <v>CAT A</v>
      </c>
      <c r="N310" s="26" t="str">
        <f>_xlfn.XLOOKUP(D310,Tier!A:A,Tier!B:B)</f>
        <v>Tier 1</v>
      </c>
      <c r="O310" s="7"/>
      <c r="P310" s="7"/>
      <c r="Q310" s="7"/>
      <c r="R310" s="7"/>
      <c r="S310" s="7"/>
      <c r="T310" s="7"/>
      <c r="U310" s="7"/>
      <c r="V310" s="7"/>
      <c r="W310" s="7"/>
      <c r="X310" s="7"/>
      <c r="Y310" s="7"/>
      <c r="Z310" s="7"/>
      <c r="AA310" s="8"/>
    </row>
    <row r="311" spans="1:27">
      <c r="A311" s="1" t="s">
        <v>1391</v>
      </c>
      <c r="B311" s="2">
        <v>2016</v>
      </c>
      <c r="C311" s="18" t="str">
        <f>LEFT(B311,3)</f>
        <v>201</v>
      </c>
      <c r="D311" s="2" t="s">
        <v>15</v>
      </c>
      <c r="E311" s="2" t="s">
        <v>131</v>
      </c>
      <c r="F311" s="18" t="str">
        <f>CONCATENATE(D311,"-",E311)</f>
        <v>Bangalore-EdTech</v>
      </c>
      <c r="G311" s="2" t="s">
        <v>1392</v>
      </c>
      <c r="H311" s="2" t="s">
        <v>1393</v>
      </c>
      <c r="I311" s="2" t="s">
        <v>1394</v>
      </c>
      <c r="J311" s="2" t="s">
        <v>1395</v>
      </c>
      <c r="K311" s="2" t="s">
        <v>130</v>
      </c>
      <c r="L311" s="2">
        <v>4</v>
      </c>
      <c r="M311" s="7" t="str">
        <f>IF(AND(J311&gt;4500000,OR(D311="Bangalore",D311="Pune",D311="Mumbai",D311="Delhi")),"CAT A",IF(AND(J311&gt;450000,OR(D311="Gurugram",D311="Surat",D311="Jaipur",D311="Hyderabad")),"CAT B","CAT C"))</f>
        <v>CAT A</v>
      </c>
      <c r="N311" s="26" t="str">
        <f>_xlfn.XLOOKUP(D311,Tier!A:A,Tier!B:B)</f>
        <v>Tier 1</v>
      </c>
      <c r="O311" s="7"/>
      <c r="P311" s="7"/>
      <c r="Q311" s="7"/>
      <c r="R311" s="7"/>
      <c r="S311" s="7"/>
      <c r="T311" s="7"/>
      <c r="U311" s="7"/>
      <c r="V311" s="7"/>
      <c r="W311" s="7"/>
      <c r="X311" s="7"/>
      <c r="Y311" s="7"/>
      <c r="Z311" s="7"/>
      <c r="AA311" s="8"/>
    </row>
    <row r="312" spans="1:27">
      <c r="A312" s="1" t="s">
        <v>1396</v>
      </c>
      <c r="B312" s="2">
        <v>2019</v>
      </c>
      <c r="C312" s="18" t="str">
        <f>LEFT(B312,3)</f>
        <v>201</v>
      </c>
      <c r="D312" s="2" t="s">
        <v>15</v>
      </c>
      <c r="E312" s="2" t="s">
        <v>41</v>
      </c>
      <c r="F312" s="18" t="str">
        <f>CONCATENATE(D312,"-",E312)</f>
        <v>Bangalore-FinTech</v>
      </c>
      <c r="G312" s="2" t="s">
        <v>1397</v>
      </c>
      <c r="H312" s="2" t="s">
        <v>1398</v>
      </c>
      <c r="I312" s="2" t="s">
        <v>970</v>
      </c>
      <c r="J312" s="2" t="s">
        <v>1395</v>
      </c>
      <c r="K312" s="2" t="s">
        <v>130</v>
      </c>
      <c r="L312" s="2">
        <v>3</v>
      </c>
      <c r="M312" s="7" t="str">
        <f>IF(AND(J312&gt;4500000,OR(D312="Bangalore",D312="Pune",D312="Mumbai",D312="Delhi")),"CAT A",IF(AND(J312&gt;450000,OR(D312="Gurugram",D312="Surat",D312="Jaipur",D312="Hyderabad")),"CAT B","CAT C"))</f>
        <v>CAT A</v>
      </c>
      <c r="N312" s="26" t="str">
        <f>_xlfn.XLOOKUP(D312,Tier!A:A,Tier!B:B)</f>
        <v>Tier 1</v>
      </c>
      <c r="O312" s="7"/>
      <c r="P312" s="7"/>
      <c r="Q312" s="7"/>
      <c r="R312" s="7"/>
      <c r="S312" s="7"/>
      <c r="T312" s="7"/>
      <c r="U312" s="7"/>
      <c r="V312" s="7"/>
      <c r="W312" s="7"/>
      <c r="X312" s="7"/>
      <c r="Y312" s="7"/>
      <c r="Z312" s="7"/>
      <c r="AA312" s="8"/>
    </row>
    <row r="313" spans="1:27">
      <c r="A313" s="1" t="s">
        <v>1399</v>
      </c>
      <c r="B313" s="2">
        <v>2017</v>
      </c>
      <c r="C313" s="18" t="str">
        <f>LEFT(B313,3)</f>
        <v>201</v>
      </c>
      <c r="D313" s="2" t="s">
        <v>15</v>
      </c>
      <c r="E313" s="2" t="s">
        <v>647</v>
      </c>
      <c r="F313" s="18" t="str">
        <f>CONCATENATE(D313,"-",E313)</f>
        <v>Bangalore-Health care</v>
      </c>
      <c r="G313" s="2" t="s">
        <v>1400</v>
      </c>
      <c r="H313" s="2" t="s">
        <v>1401</v>
      </c>
      <c r="I313" s="2" t="s">
        <v>1402</v>
      </c>
      <c r="J313" s="2" t="s">
        <v>1403</v>
      </c>
      <c r="K313" s="7"/>
      <c r="L313" s="2">
        <v>1</v>
      </c>
      <c r="M313" s="7" t="str">
        <f>IF(AND(J313&gt;4500000,OR(D313="Bangalore",D313="Pune",D313="Mumbai",D313="Delhi")),"CAT A",IF(AND(J313&gt;450000,OR(D313="Gurugram",D313="Surat",D313="Jaipur",D313="Hyderabad")),"CAT B","CAT C"))</f>
        <v>CAT A</v>
      </c>
      <c r="N313" s="26" t="str">
        <f>_xlfn.XLOOKUP(D313,Tier!A:A,Tier!B:B)</f>
        <v>Tier 1</v>
      </c>
      <c r="O313" s="7"/>
      <c r="P313" s="7"/>
      <c r="Q313" s="7"/>
      <c r="R313" s="7"/>
      <c r="S313" s="7"/>
      <c r="T313" s="7"/>
      <c r="U313" s="7"/>
      <c r="V313" s="7"/>
      <c r="W313" s="7"/>
      <c r="X313" s="7"/>
      <c r="Y313" s="7"/>
      <c r="Z313" s="7"/>
      <c r="AA313" s="8"/>
    </row>
    <row r="314" spans="1:27">
      <c r="A314" s="1" t="s">
        <v>1404</v>
      </c>
      <c r="B314" s="2">
        <v>2015</v>
      </c>
      <c r="C314" s="18" t="str">
        <f>LEFT(B314,3)</f>
        <v>201</v>
      </c>
      <c r="D314" s="2" t="s">
        <v>59</v>
      </c>
      <c r="E314" s="2" t="s">
        <v>109</v>
      </c>
      <c r="F314" s="18" t="str">
        <f>CONCATENATE(D314,"-",E314)</f>
        <v>New Delhi-Food &amp; Beverages</v>
      </c>
      <c r="G314" s="2" t="s">
        <v>1405</v>
      </c>
      <c r="H314" s="2" t="s">
        <v>1406</v>
      </c>
      <c r="I314" s="2" t="s">
        <v>1407</v>
      </c>
      <c r="J314" s="2" t="s">
        <v>1408</v>
      </c>
      <c r="K314" s="2" t="s">
        <v>487</v>
      </c>
      <c r="L314" s="2">
        <v>4</v>
      </c>
      <c r="M314" s="7" t="str">
        <f>IF(AND(J314&gt;4500000,OR(D314="Bangalore",D314="Pune",D314="Mumbai",D314="Delhi")),"CAT A",IF(AND(J314&gt;450000,OR(D314="Gurugram",D314="Surat",D314="Jaipur",D314="Hyderabad")),"CAT B","CAT C"))</f>
        <v>CAT C</v>
      </c>
      <c r="N314" s="26" t="str">
        <f>_xlfn.XLOOKUP(D314,Tier!A:A,Tier!B:B)</f>
        <v>Tier 1</v>
      </c>
      <c r="O314" s="7"/>
      <c r="P314" s="7"/>
      <c r="Q314" s="7"/>
      <c r="R314" s="7"/>
      <c r="S314" s="7"/>
      <c r="T314" s="7"/>
      <c r="U314" s="7"/>
      <c r="V314" s="7"/>
      <c r="W314" s="7"/>
      <c r="X314" s="7"/>
      <c r="Y314" s="7"/>
      <c r="Z314" s="7"/>
      <c r="AA314" s="8"/>
    </row>
    <row r="315" spans="1:27">
      <c r="A315" s="1" t="s">
        <v>1409</v>
      </c>
      <c r="B315" s="2">
        <v>2017</v>
      </c>
      <c r="C315" s="18" t="str">
        <f>LEFT(B315,3)</f>
        <v>201</v>
      </c>
      <c r="D315" s="2" t="s">
        <v>21</v>
      </c>
      <c r="E315" s="2" t="s">
        <v>34</v>
      </c>
      <c r="F315" s="18" t="str">
        <f>CONCATENATE(D315,"-",E315)</f>
        <v>Mumbai-Renewable Energy</v>
      </c>
      <c r="G315" s="2" t="s">
        <v>1410</v>
      </c>
      <c r="H315" s="2" t="s">
        <v>1411</v>
      </c>
      <c r="I315" s="2" t="s">
        <v>1412</v>
      </c>
      <c r="J315" s="2" t="s">
        <v>56</v>
      </c>
      <c r="K315" s="2" t="s">
        <v>177</v>
      </c>
      <c r="L315" s="2">
        <v>5</v>
      </c>
      <c r="M315" s="7" t="str">
        <f>IF(AND(J315&gt;4500000,OR(D315="Bangalore",D315="Pune",D315="Mumbai",D315="Delhi")),"CAT A",IF(AND(J315&gt;450000,OR(D315="Gurugram",D315="Surat",D315="Jaipur",D315="Hyderabad")),"CAT B","CAT C"))</f>
        <v>CAT A</v>
      </c>
      <c r="N315" s="26" t="str">
        <f>_xlfn.XLOOKUP(D315,Tier!A:A,Tier!B:B)</f>
        <v>Tier 1</v>
      </c>
      <c r="O315" s="7"/>
      <c r="P315" s="7"/>
      <c r="Q315" s="7"/>
      <c r="R315" s="7"/>
      <c r="S315" s="7"/>
      <c r="T315" s="7"/>
      <c r="U315" s="7"/>
      <c r="V315" s="7"/>
      <c r="W315" s="7"/>
      <c r="X315" s="7"/>
      <c r="Y315" s="7"/>
      <c r="Z315" s="7"/>
      <c r="AA315" s="8"/>
    </row>
    <row r="316" spans="1:27">
      <c r="A316" s="1" t="s">
        <v>1413</v>
      </c>
      <c r="B316" s="2">
        <v>2019</v>
      </c>
      <c r="C316" s="18" t="str">
        <f>LEFT(B316,3)</f>
        <v>201</v>
      </c>
      <c r="D316" s="2" t="s">
        <v>15</v>
      </c>
      <c r="E316" s="2" t="s">
        <v>333</v>
      </c>
      <c r="F316" s="18" t="str">
        <f>CONCATENATE(D316,"-",E316)</f>
        <v>Bangalore-HealthCare</v>
      </c>
      <c r="G316" s="2" t="s">
        <v>1414</v>
      </c>
      <c r="H316" s="2" t="s">
        <v>1415</v>
      </c>
      <c r="I316" s="2" t="s">
        <v>1416</v>
      </c>
      <c r="J316" s="2" t="s">
        <v>56</v>
      </c>
      <c r="K316" s="2" t="s">
        <v>177</v>
      </c>
      <c r="L316" s="2">
        <v>5</v>
      </c>
      <c r="M316" s="7" t="str">
        <f>IF(AND(J316&gt;4500000,OR(D316="Bangalore",D316="Pune",D316="Mumbai",D316="Delhi")),"CAT A",IF(AND(J316&gt;450000,OR(D316="Gurugram",D316="Surat",D316="Jaipur",D316="Hyderabad")),"CAT B","CAT C"))</f>
        <v>CAT A</v>
      </c>
      <c r="N316" s="26" t="str">
        <f>_xlfn.XLOOKUP(D316,Tier!A:A,Tier!B:B)</f>
        <v>Tier 1</v>
      </c>
      <c r="O316" s="7"/>
      <c r="P316" s="7"/>
      <c r="Q316" s="7"/>
      <c r="R316" s="7"/>
      <c r="S316" s="7"/>
      <c r="T316" s="7"/>
      <c r="U316" s="7"/>
      <c r="V316" s="7"/>
      <c r="W316" s="7"/>
      <c r="X316" s="7"/>
      <c r="Y316" s="7"/>
      <c r="Z316" s="7"/>
      <c r="AA316" s="8"/>
    </row>
    <row r="317" spans="1:27">
      <c r="A317" s="1" t="s">
        <v>1417</v>
      </c>
      <c r="B317" s="2">
        <v>2015</v>
      </c>
      <c r="C317" s="18" t="str">
        <f>LEFT(B317,3)</f>
        <v>201</v>
      </c>
      <c r="D317" s="2" t="s">
        <v>184</v>
      </c>
      <c r="E317" s="2" t="s">
        <v>1418</v>
      </c>
      <c r="F317" s="18" t="str">
        <f>CONCATENATE(D317,"-",E317)</f>
        <v>Hyderabad-HR Tech</v>
      </c>
      <c r="G317" s="2" t="s">
        <v>1419</v>
      </c>
      <c r="H317" s="2" t="s">
        <v>1420</v>
      </c>
      <c r="I317" s="2" t="s">
        <v>1421</v>
      </c>
      <c r="J317" s="2" t="s">
        <v>56</v>
      </c>
      <c r="K317" s="7"/>
      <c r="L317" s="2">
        <v>1</v>
      </c>
      <c r="M317" s="7" t="str">
        <f>IF(AND(J317&gt;4500000,OR(D317="Bangalore",D317="Pune",D317="Mumbai",D317="Delhi")),"CAT A",IF(AND(J317&gt;450000,OR(D317="Gurugram",D317="Surat",D317="Jaipur",D317="Hyderabad")),"CAT B","CAT C"))</f>
        <v>CAT B</v>
      </c>
      <c r="N317" s="26" t="str">
        <f>_xlfn.XLOOKUP(D317,Tier!A:A,Tier!B:B)</f>
        <v>Tier 1</v>
      </c>
      <c r="O317" s="7"/>
      <c r="P317" s="7"/>
      <c r="Q317" s="7"/>
      <c r="R317" s="7"/>
      <c r="S317" s="7"/>
      <c r="T317" s="7"/>
      <c r="U317" s="7"/>
      <c r="V317" s="7"/>
      <c r="W317" s="7"/>
      <c r="X317" s="7"/>
      <c r="Y317" s="7"/>
      <c r="Z317" s="7"/>
      <c r="AA317" s="8"/>
    </row>
    <row r="318" spans="1:27">
      <c r="A318" s="1" t="s">
        <v>1179</v>
      </c>
      <c r="B318" s="2">
        <v>2017</v>
      </c>
      <c r="C318" s="18" t="str">
        <f>LEFT(B318,3)</f>
        <v>201</v>
      </c>
      <c r="D318" s="2" t="s">
        <v>15</v>
      </c>
      <c r="E318" s="2" t="s">
        <v>1422</v>
      </c>
      <c r="F318" s="18" t="str">
        <f>CONCATENATE(D318,"-",E318)</f>
        <v>Bangalore-Cryptocurrency</v>
      </c>
      <c r="G318" s="2" t="s">
        <v>1423</v>
      </c>
      <c r="H318" s="2" t="s">
        <v>1181</v>
      </c>
      <c r="I318" s="2" t="s">
        <v>1424</v>
      </c>
      <c r="J318" s="2" t="s">
        <v>56</v>
      </c>
      <c r="K318" s="2" t="s">
        <v>177</v>
      </c>
      <c r="L318" s="2">
        <v>1</v>
      </c>
      <c r="M318" s="7" t="str">
        <f>IF(AND(J318&gt;4500000,OR(D318="Bangalore",D318="Pune",D318="Mumbai",D318="Delhi")),"CAT A",IF(AND(J318&gt;450000,OR(D318="Gurugram",D318="Surat",D318="Jaipur",D318="Hyderabad")),"CAT B","CAT C"))</f>
        <v>CAT A</v>
      </c>
      <c r="N318" s="26" t="str">
        <f>_xlfn.XLOOKUP(D318,Tier!A:A,Tier!B:B)</f>
        <v>Tier 1</v>
      </c>
      <c r="O318" s="7"/>
      <c r="P318" s="7"/>
      <c r="Q318" s="7"/>
      <c r="R318" s="7"/>
      <c r="S318" s="7"/>
      <c r="T318" s="7"/>
      <c r="U318" s="7"/>
      <c r="V318" s="7"/>
      <c r="W318" s="7"/>
      <c r="X318" s="7"/>
      <c r="Y318" s="7"/>
      <c r="Z318" s="7"/>
      <c r="AA318" s="8"/>
    </row>
    <row r="319" spans="1:27">
      <c r="A319" s="1" t="s">
        <v>1425</v>
      </c>
      <c r="B319" s="2">
        <v>2018</v>
      </c>
      <c r="C319" s="18" t="str">
        <f>LEFT(B319,3)</f>
        <v>201</v>
      </c>
      <c r="D319" s="2" t="s">
        <v>21</v>
      </c>
      <c r="E319" s="2" t="s">
        <v>41</v>
      </c>
      <c r="F319" s="18" t="str">
        <f>CONCATENATE(D319,"-",E319)</f>
        <v>Mumbai-FinTech</v>
      </c>
      <c r="G319" s="2" t="s">
        <v>1426</v>
      </c>
      <c r="H319" s="2" t="s">
        <v>1427</v>
      </c>
      <c r="I319" s="7"/>
      <c r="J319" s="2" t="s">
        <v>1428</v>
      </c>
      <c r="K319" s="2" t="s">
        <v>57</v>
      </c>
      <c r="L319" s="2">
        <v>4</v>
      </c>
      <c r="M319" s="7" t="str">
        <f>IF(AND(J319&gt;4500000,OR(D319="Bangalore",D319="Pune",D319="Mumbai",D319="Delhi")),"CAT A",IF(AND(J319&gt;450000,OR(D319="Gurugram",D319="Surat",D319="Jaipur",D319="Hyderabad")),"CAT B","CAT C"))</f>
        <v>CAT A</v>
      </c>
      <c r="N319" s="26" t="str">
        <f>_xlfn.XLOOKUP(D319,Tier!A:A,Tier!B:B)</f>
        <v>Tier 1</v>
      </c>
      <c r="O319" s="7"/>
      <c r="P319" s="7"/>
      <c r="Q319" s="7"/>
      <c r="R319" s="7"/>
      <c r="S319" s="7"/>
      <c r="T319" s="7"/>
      <c r="U319" s="7"/>
      <c r="V319" s="7"/>
      <c r="W319" s="7"/>
      <c r="X319" s="7"/>
      <c r="Y319" s="7"/>
      <c r="Z319" s="7"/>
      <c r="AA319" s="8"/>
    </row>
    <row r="320" spans="1:27">
      <c r="A320" s="1" t="s">
        <v>1429</v>
      </c>
      <c r="B320" s="2">
        <v>2015</v>
      </c>
      <c r="C320" s="18" t="str">
        <f>LEFT(B320,3)</f>
        <v>201</v>
      </c>
      <c r="D320" s="2" t="s">
        <v>15</v>
      </c>
      <c r="E320" s="2" t="s">
        <v>1370</v>
      </c>
      <c r="F320" s="18" t="str">
        <f>CONCATENATE(D320,"-",E320)</f>
        <v>Bangalore-Food and Beverages</v>
      </c>
      <c r="G320" s="2" t="s">
        <v>1430</v>
      </c>
      <c r="H320" s="2" t="s">
        <v>1431</v>
      </c>
      <c r="I320" s="2" t="s">
        <v>1432</v>
      </c>
      <c r="J320" s="2" t="s">
        <v>1433</v>
      </c>
      <c r="K320" s="2" t="s">
        <v>1434</v>
      </c>
      <c r="L320" s="2">
        <v>1</v>
      </c>
      <c r="M320" s="7" t="str">
        <f>IF(AND(J320&gt;4500000,OR(D320="Bangalore",D320="Pune",D320="Mumbai",D320="Delhi")),"CAT A",IF(AND(J320&gt;450000,OR(D320="Gurugram",D320="Surat",D320="Jaipur",D320="Hyderabad")),"CAT B","CAT C"))</f>
        <v>CAT A</v>
      </c>
      <c r="N320" s="26" t="str">
        <f>_xlfn.XLOOKUP(D320,Tier!A:A,Tier!B:B)</f>
        <v>Tier 1</v>
      </c>
      <c r="O320" s="7"/>
      <c r="P320" s="7"/>
      <c r="Q320" s="7"/>
      <c r="R320" s="7"/>
      <c r="S320" s="7"/>
      <c r="T320" s="7"/>
      <c r="U320" s="7"/>
      <c r="V320" s="7"/>
      <c r="W320" s="7"/>
      <c r="X320" s="7"/>
      <c r="Y320" s="7"/>
      <c r="Z320" s="7"/>
      <c r="AA320" s="8"/>
    </row>
    <row r="321" spans="1:27">
      <c r="A321" s="1" t="s">
        <v>1435</v>
      </c>
      <c r="B321" s="2">
        <v>2014</v>
      </c>
      <c r="C321" s="18" t="str">
        <f>LEFT(B321,3)</f>
        <v>201</v>
      </c>
      <c r="D321" s="2" t="s">
        <v>15</v>
      </c>
      <c r="E321" s="2" t="s">
        <v>333</v>
      </c>
      <c r="F321" s="18" t="str">
        <f>CONCATENATE(D321,"-",E321)</f>
        <v>Bangalore-HealthCare</v>
      </c>
      <c r="G321" s="2" t="s">
        <v>1436</v>
      </c>
      <c r="H321" s="2" t="s">
        <v>1437</v>
      </c>
      <c r="I321" s="2" t="s">
        <v>1438</v>
      </c>
      <c r="J321" s="2" t="s">
        <v>1439</v>
      </c>
      <c r="K321" s="2" t="s">
        <v>130</v>
      </c>
      <c r="L321" s="2">
        <v>3</v>
      </c>
      <c r="M321" s="7" t="str">
        <f>IF(AND(J321&gt;4500000,OR(D321="Bangalore",D321="Pune",D321="Mumbai",D321="Delhi")),"CAT A",IF(AND(J321&gt;450000,OR(D321="Gurugram",D321="Surat",D321="Jaipur",D321="Hyderabad")),"CAT B","CAT C"))</f>
        <v>CAT A</v>
      </c>
      <c r="N321" s="26" t="str">
        <f>_xlfn.XLOOKUP(D321,Tier!A:A,Tier!B:B)</f>
        <v>Tier 1</v>
      </c>
      <c r="O321" s="7"/>
      <c r="P321" s="7"/>
      <c r="Q321" s="7"/>
      <c r="R321" s="7"/>
      <c r="S321" s="7"/>
      <c r="T321" s="7"/>
      <c r="U321" s="7"/>
      <c r="V321" s="7"/>
      <c r="W321" s="7"/>
      <c r="X321" s="7"/>
      <c r="Y321" s="7"/>
      <c r="Z321" s="7"/>
      <c r="AA321" s="8"/>
    </row>
    <row r="322" spans="1:27">
      <c r="A322" s="1" t="s">
        <v>1440</v>
      </c>
      <c r="B322" s="2">
        <v>2018</v>
      </c>
      <c r="C322" s="18" t="str">
        <f>LEFT(B322,3)</f>
        <v>201</v>
      </c>
      <c r="D322" s="2" t="s">
        <v>15</v>
      </c>
      <c r="E322" s="2" t="s">
        <v>873</v>
      </c>
      <c r="F322" s="18" t="str">
        <f>CONCATENATE(D322,"-",E322)</f>
        <v>Bangalore-Social Media</v>
      </c>
      <c r="G322" s="2" t="s">
        <v>1441</v>
      </c>
      <c r="H322" s="2" t="s">
        <v>1442</v>
      </c>
      <c r="I322" s="2" t="s">
        <v>1443</v>
      </c>
      <c r="J322" s="2" t="s">
        <v>1444</v>
      </c>
      <c r="K322" s="7"/>
      <c r="L322" s="2">
        <v>4</v>
      </c>
      <c r="M322" s="7" t="str">
        <f>IF(AND(J322&gt;4500000,OR(D322="Bangalore",D322="Pune",D322="Mumbai",D322="Delhi")),"CAT A",IF(AND(J322&gt;450000,OR(D322="Gurugram",D322="Surat",D322="Jaipur",D322="Hyderabad")),"CAT B","CAT C"))</f>
        <v>CAT A</v>
      </c>
      <c r="N322" s="26" t="str">
        <f>_xlfn.XLOOKUP(D322,Tier!A:A,Tier!B:B)</f>
        <v>Tier 1</v>
      </c>
      <c r="O322" s="7"/>
      <c r="P322" s="7"/>
      <c r="Q322" s="7"/>
      <c r="R322" s="7"/>
      <c r="S322" s="7"/>
      <c r="T322" s="7"/>
      <c r="U322" s="7"/>
      <c r="V322" s="7"/>
      <c r="W322" s="7"/>
      <c r="X322" s="7"/>
      <c r="Y322" s="7"/>
      <c r="Z322" s="7"/>
      <c r="AA322" s="8"/>
    </row>
    <row r="323" spans="1:27">
      <c r="A323" s="1" t="s">
        <v>1445</v>
      </c>
      <c r="B323" s="2">
        <v>2016</v>
      </c>
      <c r="C323" s="18" t="str">
        <f>LEFT(B323,3)</f>
        <v>201</v>
      </c>
      <c r="D323" s="2" t="s">
        <v>15</v>
      </c>
      <c r="E323" s="2" t="s">
        <v>1446</v>
      </c>
      <c r="F323" s="18" t="str">
        <f>CONCATENATE(D323,"-",E323)</f>
        <v>Bangalore-Bike Rental</v>
      </c>
      <c r="G323" s="2" t="s">
        <v>1447</v>
      </c>
      <c r="H323" s="2" t="s">
        <v>1448</v>
      </c>
      <c r="I323" s="2" t="s">
        <v>421</v>
      </c>
      <c r="J323" s="2" t="s">
        <v>1449</v>
      </c>
      <c r="K323" s="7"/>
      <c r="L323" s="2">
        <v>3</v>
      </c>
      <c r="M323" s="7" t="str">
        <f>IF(AND(J323&gt;4500000,OR(D323="Bangalore",D323="Pune",D323="Mumbai",D323="Delhi")),"CAT A",IF(AND(J323&gt;450000,OR(D323="Gurugram",D323="Surat",D323="Jaipur",D323="Hyderabad")),"CAT B","CAT C"))</f>
        <v>CAT A</v>
      </c>
      <c r="N323" s="26" t="str">
        <f>_xlfn.XLOOKUP(D323,Tier!A:A,Tier!B:B)</f>
        <v>Tier 1</v>
      </c>
      <c r="O323" s="7"/>
      <c r="P323" s="7"/>
      <c r="Q323" s="7"/>
      <c r="R323" s="7"/>
      <c r="S323" s="7"/>
      <c r="T323" s="7"/>
      <c r="U323" s="7"/>
      <c r="V323" s="7"/>
      <c r="W323" s="7"/>
      <c r="X323" s="7"/>
      <c r="Y323" s="7"/>
      <c r="Z323" s="7"/>
      <c r="AA323" s="8"/>
    </row>
    <row r="324" spans="1:27">
      <c r="A324" s="1" t="s">
        <v>1450</v>
      </c>
      <c r="B324" s="2">
        <v>2015</v>
      </c>
      <c r="C324" s="18" t="str">
        <f>LEFT(B324,3)</f>
        <v>201</v>
      </c>
      <c r="D324" s="2" t="s">
        <v>15</v>
      </c>
      <c r="E324" s="2" t="s">
        <v>131</v>
      </c>
      <c r="F324" s="18" t="str">
        <f>CONCATENATE(D324,"-",E324)</f>
        <v>Bangalore-EdTech</v>
      </c>
      <c r="G324" s="2" t="s">
        <v>1451</v>
      </c>
      <c r="H324" s="2" t="s">
        <v>1452</v>
      </c>
      <c r="I324" s="2" t="s">
        <v>1453</v>
      </c>
      <c r="J324" s="2" t="s">
        <v>1454</v>
      </c>
      <c r="K324" s="2" t="s">
        <v>177</v>
      </c>
      <c r="L324" s="2">
        <v>3</v>
      </c>
      <c r="M324" s="7" t="str">
        <f>IF(AND(J324&gt;4500000,OR(D324="Bangalore",D324="Pune",D324="Mumbai",D324="Delhi")),"CAT A",IF(AND(J324&gt;450000,OR(D324="Gurugram",D324="Surat",D324="Jaipur",D324="Hyderabad")),"CAT B","CAT C"))</f>
        <v>CAT A</v>
      </c>
      <c r="N324" s="26" t="str">
        <f>_xlfn.XLOOKUP(D324,Tier!A:A,Tier!B:B)</f>
        <v>Tier 1</v>
      </c>
      <c r="O324" s="7"/>
      <c r="P324" s="7"/>
      <c r="Q324" s="7"/>
      <c r="R324" s="7"/>
      <c r="S324" s="7"/>
      <c r="T324" s="7"/>
      <c r="U324" s="7"/>
      <c r="V324" s="7"/>
      <c r="W324" s="7"/>
      <c r="X324" s="7"/>
      <c r="Y324" s="7"/>
      <c r="Z324" s="7"/>
      <c r="AA324" s="8"/>
    </row>
    <row r="325" spans="1:27">
      <c r="A325" s="10" t="s">
        <v>1455</v>
      </c>
      <c r="B325" s="2">
        <v>2019</v>
      </c>
      <c r="C325" s="18" t="str">
        <f>LEFT(B325,3)</f>
        <v>201</v>
      </c>
      <c r="D325" s="2" t="s">
        <v>15</v>
      </c>
      <c r="E325" s="2" t="s">
        <v>1456</v>
      </c>
      <c r="F325" s="18" t="str">
        <f>CONCATENATE(D325,"-",E325)</f>
        <v>Bangalore-Recruitment</v>
      </c>
      <c r="G325" s="2" t="s">
        <v>1457</v>
      </c>
      <c r="H325" s="2" t="s">
        <v>1458</v>
      </c>
      <c r="I325" s="2" t="s">
        <v>1459</v>
      </c>
      <c r="J325" s="2" t="s">
        <v>1454</v>
      </c>
      <c r="K325" s="7"/>
      <c r="L325" s="2">
        <v>3</v>
      </c>
      <c r="M325" s="7" t="str">
        <f>IF(AND(J325&gt;4500000,OR(D325="Bangalore",D325="Pune",D325="Mumbai",D325="Delhi")),"CAT A",IF(AND(J325&gt;450000,OR(D325="Gurugram",D325="Surat",D325="Jaipur",D325="Hyderabad")),"CAT B","CAT C"))</f>
        <v>CAT A</v>
      </c>
      <c r="N325" s="26" t="str">
        <f>_xlfn.XLOOKUP(D325,Tier!A:A,Tier!B:B)</f>
        <v>Tier 1</v>
      </c>
      <c r="O325" s="7"/>
      <c r="P325" s="7"/>
      <c r="Q325" s="7"/>
      <c r="R325" s="7"/>
      <c r="S325" s="7"/>
      <c r="T325" s="7"/>
      <c r="U325" s="7"/>
      <c r="V325" s="7"/>
      <c r="W325" s="7"/>
      <c r="X325" s="7"/>
      <c r="Y325" s="7"/>
      <c r="Z325" s="7"/>
      <c r="AA325" s="8"/>
    </row>
    <row r="326" spans="1:27">
      <c r="A326" s="1" t="s">
        <v>1460</v>
      </c>
      <c r="B326" s="2">
        <v>2016</v>
      </c>
      <c r="C326" s="18" t="str">
        <f>LEFT(B326,3)</f>
        <v>201</v>
      </c>
      <c r="D326" s="2" t="s">
        <v>21</v>
      </c>
      <c r="E326" s="2" t="s">
        <v>218</v>
      </c>
      <c r="F326" s="18" t="str">
        <f>CONCATENATE(D326,"-",E326)</f>
        <v>Mumbai-Heathcare</v>
      </c>
      <c r="G326" s="2" t="s">
        <v>1461</v>
      </c>
      <c r="H326" s="2" t="s">
        <v>1462</v>
      </c>
      <c r="I326" s="2" t="s">
        <v>1463</v>
      </c>
      <c r="J326" s="2" t="s">
        <v>1464</v>
      </c>
      <c r="K326" s="2" t="s">
        <v>130</v>
      </c>
      <c r="L326" s="2">
        <v>3</v>
      </c>
      <c r="M326" s="7" t="str">
        <f>IF(AND(J326&gt;4500000,OR(D326="Bangalore",D326="Pune",D326="Mumbai",D326="Delhi")),"CAT A",IF(AND(J326&gt;450000,OR(D326="Gurugram",D326="Surat",D326="Jaipur",D326="Hyderabad")),"CAT B","CAT C"))</f>
        <v>CAT A</v>
      </c>
      <c r="N326" s="26" t="str">
        <f>_xlfn.XLOOKUP(D326,Tier!A:A,Tier!B:B)</f>
        <v>Tier 1</v>
      </c>
      <c r="O326" s="7"/>
      <c r="P326" s="7"/>
      <c r="Q326" s="7"/>
      <c r="R326" s="7"/>
      <c r="S326" s="7"/>
      <c r="T326" s="7"/>
      <c r="U326" s="7"/>
      <c r="V326" s="7"/>
      <c r="W326" s="7"/>
      <c r="X326" s="7"/>
      <c r="Y326" s="7"/>
      <c r="Z326" s="7"/>
      <c r="AA326" s="8"/>
    </row>
    <row r="327" spans="1:27">
      <c r="A327" s="1" t="s">
        <v>1465</v>
      </c>
      <c r="B327" s="2">
        <v>2017</v>
      </c>
      <c r="C327" s="18" t="str">
        <f>LEFT(B327,3)</f>
        <v>201</v>
      </c>
      <c r="D327" s="2" t="s">
        <v>15</v>
      </c>
      <c r="E327" s="2" t="s">
        <v>126</v>
      </c>
      <c r="F327" s="18" t="str">
        <f>CONCATENATE(D327,"-",E327)</f>
        <v>Bangalore-HealthTech</v>
      </c>
      <c r="G327" s="2" t="s">
        <v>1466</v>
      </c>
      <c r="H327" s="2" t="s">
        <v>1467</v>
      </c>
      <c r="I327" s="2" t="s">
        <v>1468</v>
      </c>
      <c r="J327" s="2" t="s">
        <v>1464</v>
      </c>
      <c r="K327" s="2" t="s">
        <v>177</v>
      </c>
      <c r="L327" s="2">
        <v>2</v>
      </c>
      <c r="M327" s="7" t="str">
        <f>IF(AND(J327&gt;4500000,OR(D327="Bangalore",D327="Pune",D327="Mumbai",D327="Delhi")),"CAT A",IF(AND(J327&gt;450000,OR(D327="Gurugram",D327="Surat",D327="Jaipur",D327="Hyderabad")),"CAT B","CAT C"))</f>
        <v>CAT A</v>
      </c>
      <c r="N327" s="26" t="str">
        <f>_xlfn.XLOOKUP(D327,Tier!A:A,Tier!B:B)</f>
        <v>Tier 1</v>
      </c>
      <c r="O327" s="7"/>
      <c r="P327" s="7"/>
      <c r="Q327" s="7"/>
      <c r="R327" s="7"/>
      <c r="S327" s="7"/>
      <c r="T327" s="7"/>
      <c r="U327" s="7"/>
      <c r="V327" s="7"/>
      <c r="W327" s="7"/>
      <c r="X327" s="7"/>
      <c r="Y327" s="7"/>
      <c r="Z327" s="7"/>
      <c r="AA327" s="8"/>
    </row>
    <row r="328" spans="1:27">
      <c r="A328" s="1" t="s">
        <v>1469</v>
      </c>
      <c r="B328" s="2">
        <v>2016</v>
      </c>
      <c r="C328" s="18" t="str">
        <f>LEFT(B328,3)</f>
        <v>201</v>
      </c>
      <c r="D328" s="2" t="s">
        <v>15</v>
      </c>
      <c r="E328" s="2" t="s">
        <v>247</v>
      </c>
      <c r="F328" s="18" t="str">
        <f>CONCATENATE(D328,"-",E328)</f>
        <v>Bangalore-E-commerce</v>
      </c>
      <c r="G328" s="2" t="s">
        <v>1470</v>
      </c>
      <c r="H328" s="2" t="s">
        <v>1471</v>
      </c>
      <c r="I328" s="2" t="s">
        <v>1224</v>
      </c>
      <c r="J328" s="2" t="s">
        <v>1472</v>
      </c>
      <c r="K328" s="7"/>
      <c r="L328" s="2">
        <v>1</v>
      </c>
      <c r="M328" s="7" t="str">
        <f>IF(AND(J328&gt;4500000,OR(D328="Bangalore",D328="Pune",D328="Mumbai",D328="Delhi")),"CAT A",IF(AND(J328&gt;450000,OR(D328="Gurugram",D328="Surat",D328="Jaipur",D328="Hyderabad")),"CAT B","CAT C"))</f>
        <v>CAT A</v>
      </c>
      <c r="N328" s="26" t="str">
        <f>_xlfn.XLOOKUP(D328,Tier!A:A,Tier!B:B)</f>
        <v>Tier 1</v>
      </c>
      <c r="O328" s="7"/>
      <c r="P328" s="7"/>
      <c r="Q328" s="7"/>
      <c r="R328" s="7"/>
      <c r="S328" s="7"/>
      <c r="T328" s="7"/>
      <c r="U328" s="7"/>
      <c r="V328" s="7"/>
      <c r="W328" s="7"/>
      <c r="X328" s="7"/>
      <c r="Y328" s="7"/>
      <c r="Z328" s="7"/>
      <c r="AA328" s="8"/>
    </row>
    <row r="329" spans="1:27">
      <c r="A329" s="1" t="s">
        <v>1473</v>
      </c>
      <c r="B329" s="2">
        <v>2017</v>
      </c>
      <c r="C329" s="18" t="str">
        <f>LEFT(B329,3)</f>
        <v>201</v>
      </c>
      <c r="D329" s="2" t="s">
        <v>59</v>
      </c>
      <c r="E329" s="2" t="s">
        <v>621</v>
      </c>
      <c r="F329" s="18" t="str">
        <f>CONCATENATE(D329,"-",E329)</f>
        <v>New Delhi-B2B service</v>
      </c>
      <c r="G329" s="2" t="s">
        <v>1474</v>
      </c>
      <c r="H329" s="2" t="s">
        <v>1475</v>
      </c>
      <c r="I329" s="2" t="s">
        <v>1476</v>
      </c>
      <c r="J329" s="2" t="s">
        <v>1477</v>
      </c>
      <c r="K329" s="7"/>
      <c r="L329" s="2">
        <v>4</v>
      </c>
      <c r="M329" s="7" t="str">
        <f>IF(AND(J329&gt;4500000,OR(D329="Bangalore",D329="Pune",D329="Mumbai",D329="Delhi")),"CAT A",IF(AND(J329&gt;450000,OR(D329="Gurugram",D329="Surat",D329="Jaipur",D329="Hyderabad")),"CAT B","CAT C"))</f>
        <v>CAT C</v>
      </c>
      <c r="N329" s="26" t="str">
        <f>_xlfn.XLOOKUP(D329,Tier!A:A,Tier!B:B)</f>
        <v>Tier 1</v>
      </c>
      <c r="O329" s="7"/>
      <c r="P329" s="7"/>
      <c r="Q329" s="7"/>
      <c r="R329" s="7"/>
      <c r="S329" s="7"/>
      <c r="T329" s="7"/>
      <c r="U329" s="7"/>
      <c r="V329" s="7"/>
      <c r="W329" s="7"/>
      <c r="X329" s="7"/>
      <c r="Y329" s="7"/>
      <c r="Z329" s="7"/>
      <c r="AA329" s="8"/>
    </row>
    <row r="330" spans="1:27">
      <c r="A330" s="1" t="s">
        <v>1478</v>
      </c>
      <c r="B330" s="2">
        <v>2019</v>
      </c>
      <c r="C330" s="18" t="str">
        <f>LEFT(B330,3)</f>
        <v>201</v>
      </c>
      <c r="D330" s="2" t="s">
        <v>15</v>
      </c>
      <c r="E330" s="2" t="s">
        <v>257</v>
      </c>
      <c r="F330" s="18" t="str">
        <f>CONCATENATE(D330,"-",E330)</f>
        <v>Bangalore-IT</v>
      </c>
      <c r="G330" s="2" t="s">
        <v>1479</v>
      </c>
      <c r="H330" s="2" t="s">
        <v>1480</v>
      </c>
      <c r="I330" s="2" t="s">
        <v>1481</v>
      </c>
      <c r="J330" s="2" t="s">
        <v>1477</v>
      </c>
      <c r="K330" s="2" t="s">
        <v>26</v>
      </c>
      <c r="L330" s="2">
        <v>4</v>
      </c>
      <c r="M330" s="7" t="str">
        <f>IF(AND(J330&gt;4500000,OR(D330="Bangalore",D330="Pune",D330="Mumbai",D330="Delhi")),"CAT A",IF(AND(J330&gt;450000,OR(D330="Gurugram",D330="Surat",D330="Jaipur",D330="Hyderabad")),"CAT B","CAT C"))</f>
        <v>CAT A</v>
      </c>
      <c r="N330" s="26" t="str">
        <f>_xlfn.XLOOKUP(D330,Tier!A:A,Tier!B:B)</f>
        <v>Tier 1</v>
      </c>
      <c r="O330" s="7"/>
      <c r="P330" s="7"/>
      <c r="Q330" s="7"/>
      <c r="R330" s="7"/>
      <c r="S330" s="7"/>
      <c r="T330" s="7"/>
      <c r="U330" s="7"/>
      <c r="V330" s="7"/>
      <c r="W330" s="7"/>
      <c r="X330" s="7"/>
      <c r="Y330" s="7"/>
      <c r="Z330" s="7"/>
      <c r="AA330" s="8"/>
    </row>
    <row r="331" spans="1:27">
      <c r="A331" s="1" t="s">
        <v>1482</v>
      </c>
      <c r="B331" s="2">
        <v>2018</v>
      </c>
      <c r="C331" s="18" t="str">
        <f>LEFT(B331,3)</f>
        <v>201</v>
      </c>
      <c r="D331" s="2" t="s">
        <v>15</v>
      </c>
      <c r="E331" s="2" t="s">
        <v>781</v>
      </c>
      <c r="F331" s="18" t="str">
        <f>CONCATENATE(D331,"-",E331)</f>
        <v>Bangalore-Helathcare</v>
      </c>
      <c r="G331" s="2" t="s">
        <v>1483</v>
      </c>
      <c r="H331" s="2" t="s">
        <v>1484</v>
      </c>
      <c r="I331" s="2" t="s">
        <v>1485</v>
      </c>
      <c r="J331" s="2" t="s">
        <v>1477</v>
      </c>
      <c r="K331" s="2" t="s">
        <v>26</v>
      </c>
      <c r="L331" s="2">
        <v>2</v>
      </c>
      <c r="M331" s="7" t="str">
        <f>IF(AND(J331&gt;4500000,OR(D331="Bangalore",D331="Pune",D331="Mumbai",D331="Delhi")),"CAT A",IF(AND(J331&gt;450000,OR(D331="Gurugram",D331="Surat",D331="Jaipur",D331="Hyderabad")),"CAT B","CAT C"))</f>
        <v>CAT A</v>
      </c>
      <c r="N331" s="26" t="str">
        <f>_xlfn.XLOOKUP(D331,Tier!A:A,Tier!B:B)</f>
        <v>Tier 1</v>
      </c>
      <c r="O331" s="7"/>
      <c r="P331" s="7"/>
      <c r="Q331" s="7"/>
      <c r="R331" s="7"/>
      <c r="S331" s="7"/>
      <c r="T331" s="7"/>
      <c r="U331" s="7"/>
      <c r="V331" s="7"/>
      <c r="W331" s="7"/>
      <c r="X331" s="7"/>
      <c r="Y331" s="7"/>
      <c r="Z331" s="7"/>
      <c r="AA331" s="8"/>
    </row>
    <row r="332" spans="1:27">
      <c r="A332" s="1" t="s">
        <v>1486</v>
      </c>
      <c r="B332" s="2">
        <v>2019</v>
      </c>
      <c r="C332" s="18" t="str">
        <f>LEFT(B332,3)</f>
        <v>201</v>
      </c>
      <c r="D332" s="2" t="s">
        <v>21</v>
      </c>
      <c r="E332" s="2" t="s">
        <v>131</v>
      </c>
      <c r="F332" s="18" t="str">
        <f>CONCATENATE(D332,"-",E332)</f>
        <v>Mumbai-EdTech</v>
      </c>
      <c r="G332" s="2" t="s">
        <v>1487</v>
      </c>
      <c r="H332" s="2" t="s">
        <v>1488</v>
      </c>
      <c r="I332" s="2" t="s">
        <v>1489</v>
      </c>
      <c r="J332" s="2" t="s">
        <v>1477</v>
      </c>
      <c r="K332" s="2" t="s">
        <v>1490</v>
      </c>
      <c r="L332" s="2">
        <v>1</v>
      </c>
      <c r="M332" s="7" t="str">
        <f>IF(AND(J332&gt;4500000,OR(D332="Bangalore",D332="Pune",D332="Mumbai",D332="Delhi")),"CAT A",IF(AND(J332&gt;450000,OR(D332="Gurugram",D332="Surat",D332="Jaipur",D332="Hyderabad")),"CAT B","CAT C"))</f>
        <v>CAT A</v>
      </c>
      <c r="N332" s="26" t="str">
        <f>_xlfn.XLOOKUP(D332,Tier!A:A,Tier!B:B)</f>
        <v>Tier 1</v>
      </c>
      <c r="O332" s="7"/>
      <c r="P332" s="7"/>
      <c r="Q332" s="7"/>
      <c r="R332" s="7"/>
      <c r="S332" s="7"/>
      <c r="T332" s="7"/>
      <c r="U332" s="7"/>
      <c r="V332" s="7"/>
      <c r="W332" s="7"/>
      <c r="X332" s="7"/>
      <c r="Y332" s="7"/>
      <c r="Z332" s="7"/>
      <c r="AA332" s="8"/>
    </row>
    <row r="333" spans="1:27">
      <c r="A333" s="1" t="s">
        <v>1491</v>
      </c>
      <c r="B333" s="2">
        <v>2017</v>
      </c>
      <c r="C333" s="18" t="str">
        <f>LEFT(B333,3)</f>
        <v>201</v>
      </c>
      <c r="D333" s="2" t="s">
        <v>15</v>
      </c>
      <c r="E333" s="2" t="s">
        <v>41</v>
      </c>
      <c r="F333" s="18" t="str">
        <f>CONCATENATE(D333,"-",E333)</f>
        <v>Bangalore-FinTech</v>
      </c>
      <c r="G333" s="2" t="s">
        <v>1492</v>
      </c>
      <c r="H333" s="2" t="s">
        <v>1493</v>
      </c>
      <c r="I333" s="7"/>
      <c r="J333" s="2" t="s">
        <v>160</v>
      </c>
      <c r="K333" s="7"/>
      <c r="L333" s="2">
        <v>4</v>
      </c>
      <c r="M333" s="7" t="str">
        <f>IF(AND(J333&gt;4500000,OR(D333="Bangalore",D333="Pune",D333="Mumbai",D333="Delhi")),"CAT A",IF(AND(J333&gt;450000,OR(D333="Gurugram",D333="Surat",D333="Jaipur",D333="Hyderabad")),"CAT B","CAT C"))</f>
        <v>CAT A</v>
      </c>
      <c r="N333" s="26" t="str">
        <f>_xlfn.XLOOKUP(D333,Tier!A:A,Tier!B:B)</f>
        <v>Tier 1</v>
      </c>
      <c r="O333" s="7"/>
      <c r="P333" s="7"/>
      <c r="Q333" s="7"/>
      <c r="R333" s="7"/>
      <c r="S333" s="7"/>
      <c r="T333" s="7"/>
      <c r="U333" s="7"/>
      <c r="V333" s="7"/>
      <c r="W333" s="7"/>
      <c r="X333" s="7"/>
      <c r="Y333" s="7"/>
      <c r="Z333" s="7"/>
      <c r="AA333" s="8"/>
    </row>
    <row r="334" spans="1:27">
      <c r="A334" s="1" t="s">
        <v>1494</v>
      </c>
      <c r="B334" s="2">
        <v>2019</v>
      </c>
      <c r="C334" s="18" t="str">
        <f>LEFT(B334,3)</f>
        <v>201</v>
      </c>
      <c r="D334" s="2" t="s">
        <v>15</v>
      </c>
      <c r="E334" s="2" t="s">
        <v>320</v>
      </c>
      <c r="F334" s="18" t="str">
        <f>CONCATENATE(D334,"-",E334)</f>
        <v>Bangalore-Tech Startup</v>
      </c>
      <c r="G334" s="2" t="s">
        <v>1495</v>
      </c>
      <c r="H334" s="2" t="s">
        <v>1496</v>
      </c>
      <c r="I334" s="2" t="s">
        <v>1497</v>
      </c>
      <c r="J334" s="2" t="s">
        <v>160</v>
      </c>
      <c r="K334" s="2" t="s">
        <v>177</v>
      </c>
      <c r="L334" s="2">
        <v>3</v>
      </c>
      <c r="M334" s="7" t="str">
        <f>IF(AND(J334&gt;4500000,OR(D334="Bangalore",D334="Pune",D334="Mumbai",D334="Delhi")),"CAT A",IF(AND(J334&gt;450000,OR(D334="Gurugram",D334="Surat",D334="Jaipur",D334="Hyderabad")),"CAT B","CAT C"))</f>
        <v>CAT A</v>
      </c>
      <c r="N334" s="26" t="str">
        <f>_xlfn.XLOOKUP(D334,Tier!A:A,Tier!B:B)</f>
        <v>Tier 1</v>
      </c>
      <c r="O334" s="7"/>
      <c r="P334" s="7"/>
      <c r="Q334" s="7"/>
      <c r="R334" s="7"/>
      <c r="S334" s="7"/>
      <c r="T334" s="7"/>
      <c r="U334" s="7"/>
      <c r="V334" s="7"/>
      <c r="W334" s="7"/>
      <c r="X334" s="7"/>
      <c r="Y334" s="7"/>
      <c r="Z334" s="7"/>
      <c r="AA334" s="8"/>
    </row>
    <row r="335" spans="1:27">
      <c r="A335" s="1" t="s">
        <v>1498</v>
      </c>
      <c r="B335" s="2">
        <v>2019</v>
      </c>
      <c r="C335" s="18" t="str">
        <f>LEFT(B335,3)</f>
        <v>201</v>
      </c>
      <c r="D335" s="2" t="s">
        <v>21</v>
      </c>
      <c r="E335" s="2" t="s">
        <v>41</v>
      </c>
      <c r="F335" s="18" t="str">
        <f>CONCATENATE(D335,"-",E335)</f>
        <v>Mumbai-FinTech</v>
      </c>
      <c r="G335" s="2" t="s">
        <v>1499</v>
      </c>
      <c r="H335" s="2" t="s">
        <v>1500</v>
      </c>
      <c r="I335" s="2" t="s">
        <v>1497</v>
      </c>
      <c r="J335" s="2" t="s">
        <v>160</v>
      </c>
      <c r="K335" s="2" t="s">
        <v>130</v>
      </c>
      <c r="L335" s="2">
        <v>2</v>
      </c>
      <c r="M335" s="7" t="str">
        <f>IF(AND(J335&gt;4500000,OR(D335="Bangalore",D335="Pune",D335="Mumbai",D335="Delhi")),"CAT A",IF(AND(J335&gt;450000,OR(D335="Gurugram",D335="Surat",D335="Jaipur",D335="Hyderabad")),"CAT B","CAT C"))</f>
        <v>CAT A</v>
      </c>
      <c r="N335" s="26" t="str">
        <f>_xlfn.XLOOKUP(D335,Tier!A:A,Tier!B:B)</f>
        <v>Tier 1</v>
      </c>
      <c r="O335" s="7"/>
      <c r="P335" s="7"/>
      <c r="Q335" s="7"/>
      <c r="R335" s="7"/>
      <c r="S335" s="7"/>
      <c r="T335" s="7"/>
      <c r="U335" s="7"/>
      <c r="V335" s="7"/>
      <c r="W335" s="7"/>
      <c r="X335" s="7"/>
      <c r="Y335" s="7"/>
      <c r="Z335" s="7"/>
      <c r="AA335" s="8"/>
    </row>
    <row r="336" spans="1:27">
      <c r="A336" s="1" t="s">
        <v>1501</v>
      </c>
      <c r="B336" s="2">
        <v>2016</v>
      </c>
      <c r="C336" s="18" t="str">
        <f>LEFT(B336,3)</f>
        <v>201</v>
      </c>
      <c r="D336" s="2" t="s">
        <v>21</v>
      </c>
      <c r="E336" s="2" t="s">
        <v>41</v>
      </c>
      <c r="F336" s="18" t="str">
        <f>CONCATENATE(D336,"-",E336)</f>
        <v>Mumbai-FinTech</v>
      </c>
      <c r="G336" s="2" t="s">
        <v>1502</v>
      </c>
      <c r="H336" s="2" t="s">
        <v>1503</v>
      </c>
      <c r="I336" s="2" t="s">
        <v>1504</v>
      </c>
      <c r="J336" s="2" t="s">
        <v>160</v>
      </c>
      <c r="K336" s="2" t="s">
        <v>57</v>
      </c>
      <c r="L336" s="2">
        <v>2</v>
      </c>
      <c r="M336" s="7" t="str">
        <f>IF(AND(J336&gt;4500000,OR(D336="Bangalore",D336="Pune",D336="Mumbai",D336="Delhi")),"CAT A",IF(AND(J336&gt;450000,OR(D336="Gurugram",D336="Surat",D336="Jaipur",D336="Hyderabad")),"CAT B","CAT C"))</f>
        <v>CAT A</v>
      </c>
      <c r="N336" s="26" t="str">
        <f>_xlfn.XLOOKUP(D336,Tier!A:A,Tier!B:B)</f>
        <v>Tier 1</v>
      </c>
      <c r="O336" s="7"/>
      <c r="P336" s="7"/>
      <c r="Q336" s="7"/>
      <c r="R336" s="7"/>
      <c r="S336" s="7"/>
      <c r="T336" s="7"/>
      <c r="U336" s="7"/>
      <c r="V336" s="7"/>
      <c r="W336" s="7"/>
      <c r="X336" s="7"/>
      <c r="Y336" s="7"/>
      <c r="Z336" s="7"/>
      <c r="AA336" s="8"/>
    </row>
    <row r="337" spans="1:27">
      <c r="A337" s="1" t="s">
        <v>700</v>
      </c>
      <c r="B337" s="2">
        <v>2018</v>
      </c>
      <c r="C337" s="18" t="str">
        <f>LEFT(B337,3)</f>
        <v>201</v>
      </c>
      <c r="D337" s="2" t="s">
        <v>59</v>
      </c>
      <c r="E337" s="2" t="s">
        <v>41</v>
      </c>
      <c r="F337" s="18" t="str">
        <f>CONCATENATE(D337,"-",E337)</f>
        <v>New Delhi-FinTech</v>
      </c>
      <c r="G337" s="2" t="s">
        <v>701</v>
      </c>
      <c r="H337" s="2" t="s">
        <v>702</v>
      </c>
      <c r="I337" s="2" t="s">
        <v>821</v>
      </c>
      <c r="J337" s="2" t="s">
        <v>160</v>
      </c>
      <c r="K337" s="2" t="s">
        <v>57</v>
      </c>
      <c r="L337" s="2">
        <v>1</v>
      </c>
      <c r="M337" s="7" t="str">
        <f>IF(AND(J337&gt;4500000,OR(D337="Bangalore",D337="Pune",D337="Mumbai",D337="Delhi")),"CAT A",IF(AND(J337&gt;450000,OR(D337="Gurugram",D337="Surat",D337="Jaipur",D337="Hyderabad")),"CAT B","CAT C"))</f>
        <v>CAT C</v>
      </c>
      <c r="N337" s="26" t="str">
        <f>_xlfn.XLOOKUP(D337,Tier!A:A,Tier!B:B)</f>
        <v>Tier 1</v>
      </c>
      <c r="O337" s="7"/>
      <c r="P337" s="7"/>
      <c r="Q337" s="7"/>
      <c r="R337" s="7"/>
      <c r="S337" s="7"/>
      <c r="T337" s="7"/>
      <c r="U337" s="7"/>
      <c r="V337" s="7"/>
      <c r="W337" s="7"/>
      <c r="X337" s="7"/>
      <c r="Y337" s="7"/>
      <c r="Z337" s="7"/>
      <c r="AA337" s="8"/>
    </row>
    <row r="338" spans="1:27">
      <c r="A338" s="1" t="s">
        <v>1505</v>
      </c>
      <c r="B338" s="2">
        <v>2018</v>
      </c>
      <c r="C338" s="18" t="str">
        <f>LEFT(B338,3)</f>
        <v>201</v>
      </c>
      <c r="D338" s="2" t="s">
        <v>763</v>
      </c>
      <c r="E338" s="2" t="s">
        <v>120</v>
      </c>
      <c r="F338" s="18" t="str">
        <f>CONCATENATE(D338,"-",E338)</f>
        <v>Gurgaon-Gaming</v>
      </c>
      <c r="G338" s="2" t="s">
        <v>1506</v>
      </c>
      <c r="H338" s="2" t="s">
        <v>1507</v>
      </c>
      <c r="I338" s="2" t="s">
        <v>1508</v>
      </c>
      <c r="J338" s="2" t="s">
        <v>160</v>
      </c>
      <c r="K338" s="7"/>
      <c r="L338" s="2">
        <v>1</v>
      </c>
      <c r="M338" s="7" t="str">
        <f>IF(AND(J338&gt;4500000,OR(D338="Bangalore",D338="Pune",D338="Mumbai",D338="Delhi")),"CAT A",IF(AND(J338&gt;450000,OR(D338="Gurugram",D338="Surat",D338="Jaipur",D338="Hyderabad")),"CAT B","CAT C"))</f>
        <v>CAT C</v>
      </c>
      <c r="N338" s="26" t="str">
        <f>_xlfn.XLOOKUP(D338,Tier!A:A,Tier!B:B)</f>
        <v>Tier 1</v>
      </c>
      <c r="O338" s="7"/>
      <c r="P338" s="7"/>
      <c r="Q338" s="7"/>
      <c r="R338" s="7"/>
      <c r="S338" s="7"/>
      <c r="T338" s="7"/>
      <c r="U338" s="7"/>
      <c r="V338" s="7"/>
      <c r="W338" s="7"/>
      <c r="X338" s="7"/>
      <c r="Y338" s="7"/>
      <c r="Z338" s="7"/>
      <c r="AA338" s="8"/>
    </row>
    <row r="339" spans="1:27">
      <c r="A339" s="1" t="s">
        <v>1311</v>
      </c>
      <c r="B339" s="2">
        <v>2018</v>
      </c>
      <c r="C339" s="18" t="str">
        <f>LEFT(B339,3)</f>
        <v>201</v>
      </c>
      <c r="D339" s="2" t="s">
        <v>15</v>
      </c>
      <c r="E339" s="2" t="s">
        <v>1509</v>
      </c>
      <c r="F339" s="18" t="str">
        <f>CONCATENATE(D339,"-",E339)</f>
        <v>Bangalore-Mechanical Or Industrial Engineering</v>
      </c>
      <c r="G339" s="2" t="s">
        <v>1510</v>
      </c>
      <c r="H339" s="2" t="s">
        <v>1511</v>
      </c>
      <c r="I339" s="2" t="s">
        <v>1512</v>
      </c>
      <c r="J339" s="2">
        <v>600000000</v>
      </c>
      <c r="K339" s="7"/>
      <c r="L339" s="2">
        <v>10</v>
      </c>
      <c r="M339" s="7" t="str">
        <f>IF(AND(J339&gt;4500000,OR(D339="Bangalore",D339="Pune",D339="Mumbai",D339="Delhi")),"CAT A",IF(AND(J339&gt;450000,OR(D339="Gurugram",D339="Surat",D339="Jaipur",D339="Hyderabad")),"CAT B","CAT C"))</f>
        <v>CAT A</v>
      </c>
      <c r="N339" s="26" t="str">
        <f>_xlfn.XLOOKUP(D339,Tier!A:A,Tier!B:B)</f>
        <v>Tier 1</v>
      </c>
      <c r="O339" s="7"/>
      <c r="P339" s="7"/>
      <c r="Q339" s="7"/>
      <c r="R339" s="7"/>
      <c r="S339" s="7"/>
      <c r="T339" s="7"/>
      <c r="U339" s="7"/>
      <c r="V339" s="7"/>
      <c r="W339" s="7"/>
      <c r="X339" s="7"/>
      <c r="Y339" s="7"/>
      <c r="Z339" s="7"/>
      <c r="AA339" s="8"/>
    </row>
    <row r="340" spans="1:27">
      <c r="A340" s="1" t="s">
        <v>1059</v>
      </c>
      <c r="B340" s="2">
        <v>2015</v>
      </c>
      <c r="C340" s="18" t="str">
        <f>LEFT(B340,3)</f>
        <v>201</v>
      </c>
      <c r="D340" s="2" t="s">
        <v>15</v>
      </c>
      <c r="E340" s="2" t="s">
        <v>1513</v>
      </c>
      <c r="F340" s="18" t="str">
        <f>CONCATENATE(D340,"-",E340)</f>
        <v>Bangalore-Social commerce</v>
      </c>
      <c r="G340" s="2" t="s">
        <v>1514</v>
      </c>
      <c r="H340" s="2" t="s">
        <v>1061</v>
      </c>
      <c r="I340" s="2" t="s">
        <v>1515</v>
      </c>
      <c r="J340" s="2">
        <v>570000000</v>
      </c>
      <c r="K340" s="7"/>
      <c r="L340" s="2">
        <v>9</v>
      </c>
      <c r="M340" s="7" t="str">
        <f>IF(AND(J340&gt;4500000,OR(D340="Bangalore",D340="Pune",D340="Mumbai",D340="Delhi")),"CAT A",IF(AND(J340&gt;450000,OR(D340="Gurugram",D340="Surat",D340="Jaipur",D340="Hyderabad")),"CAT B","CAT C"))</f>
        <v>CAT A</v>
      </c>
      <c r="N340" s="26" t="str">
        <f>_xlfn.XLOOKUP(D340,Tier!A:A,Tier!B:B)</f>
        <v>Tier 1</v>
      </c>
      <c r="O340" s="7"/>
      <c r="P340" s="7"/>
      <c r="Q340" s="7"/>
      <c r="R340" s="7"/>
      <c r="S340" s="7"/>
      <c r="T340" s="7"/>
      <c r="U340" s="7"/>
      <c r="V340" s="7"/>
      <c r="W340" s="7"/>
      <c r="X340" s="7"/>
      <c r="Y340" s="7"/>
      <c r="Z340" s="7"/>
      <c r="AA340" s="8"/>
    </row>
    <row r="341" spans="1:27">
      <c r="A341" s="1" t="s">
        <v>1516</v>
      </c>
      <c r="B341" s="2">
        <v>2010</v>
      </c>
      <c r="C341" s="18" t="str">
        <f>LEFT(B341,3)</f>
        <v>201</v>
      </c>
      <c r="D341" s="2" t="s">
        <v>15</v>
      </c>
      <c r="E341" s="2" t="s">
        <v>791</v>
      </c>
      <c r="F341" s="18" t="str">
        <f>CONCATENATE(D341,"-",E341)</f>
        <v>Bangalore-Mobility</v>
      </c>
      <c r="G341" s="2" t="s">
        <v>1517</v>
      </c>
      <c r="H341" s="2" t="s">
        <v>1518</v>
      </c>
      <c r="I341" s="2" t="s">
        <v>1519</v>
      </c>
      <c r="J341" s="2">
        <v>500000000</v>
      </c>
      <c r="K341" s="7"/>
      <c r="L341" s="2">
        <v>12</v>
      </c>
      <c r="M341" s="7" t="str">
        <f>IF(AND(J341&gt;4500000,OR(D341="Bangalore",D341="Pune",D341="Mumbai",D341="Delhi")),"CAT A",IF(AND(J341&gt;450000,OR(D341="Gurugram",D341="Surat",D341="Jaipur",D341="Hyderabad")),"CAT B","CAT C"))</f>
        <v>CAT A</v>
      </c>
      <c r="N341" s="26" t="str">
        <f>_xlfn.XLOOKUP(D341,Tier!A:A,Tier!B:B)</f>
        <v>Tier 1</v>
      </c>
      <c r="O341" s="7"/>
      <c r="P341" s="7"/>
      <c r="Q341" s="7"/>
      <c r="R341" s="7"/>
      <c r="S341" s="7"/>
      <c r="T341" s="7"/>
      <c r="U341" s="7"/>
      <c r="V341" s="7"/>
      <c r="W341" s="7"/>
      <c r="X341" s="7"/>
      <c r="Y341" s="7"/>
      <c r="Z341" s="7"/>
      <c r="AA341" s="8"/>
    </row>
    <row r="342" spans="1:27">
      <c r="A342" s="1" t="s">
        <v>161</v>
      </c>
      <c r="B342" s="2">
        <v>2018</v>
      </c>
      <c r="C342" s="18" t="str">
        <f>LEFT(B342,3)</f>
        <v>201</v>
      </c>
      <c r="D342" s="2" t="s">
        <v>15</v>
      </c>
      <c r="E342" s="2" t="s">
        <v>986</v>
      </c>
      <c r="F342" s="18" t="str">
        <f>CONCATENATE(D342,"-",E342)</f>
        <v>Bangalore-Media</v>
      </c>
      <c r="G342" s="2" t="s">
        <v>1520</v>
      </c>
      <c r="H342" s="2" t="s">
        <v>1521</v>
      </c>
      <c r="I342" s="2" t="s">
        <v>1522</v>
      </c>
      <c r="J342" s="2">
        <v>450000000</v>
      </c>
      <c r="K342" s="7"/>
      <c r="L342" s="2">
        <v>8</v>
      </c>
      <c r="M342" s="7" t="str">
        <f>IF(AND(J342&gt;4500000,OR(D342="Bangalore",D342="Pune",D342="Mumbai",D342="Delhi")),"CAT A",IF(AND(J342&gt;450000,OR(D342="Gurugram",D342="Surat",D342="Jaipur",D342="Hyderabad")),"CAT B","CAT C"))</f>
        <v>CAT A</v>
      </c>
      <c r="N342" s="26" t="str">
        <f>_xlfn.XLOOKUP(D342,Tier!A:A,Tier!B:B)</f>
        <v>Tier 1</v>
      </c>
      <c r="O342" s="7"/>
      <c r="P342" s="7"/>
      <c r="Q342" s="7"/>
      <c r="R342" s="7"/>
      <c r="S342" s="7"/>
      <c r="T342" s="7"/>
      <c r="U342" s="7"/>
      <c r="V342" s="7"/>
      <c r="W342" s="7"/>
      <c r="X342" s="7"/>
      <c r="Y342" s="7"/>
      <c r="Z342" s="7"/>
      <c r="AA342" s="8"/>
    </row>
    <row r="343" spans="1:27">
      <c r="A343" s="1" t="s">
        <v>700</v>
      </c>
      <c r="B343" s="2">
        <v>2018</v>
      </c>
      <c r="C343" s="18" t="str">
        <f>LEFT(B343,3)</f>
        <v>201</v>
      </c>
      <c r="D343" s="2" t="s">
        <v>59</v>
      </c>
      <c r="E343" s="2" t="s">
        <v>41</v>
      </c>
      <c r="F343" s="18" t="str">
        <f>CONCATENATE(D343,"-",E343)</f>
        <v>New Delhi-FinTech</v>
      </c>
      <c r="G343" s="2" t="s">
        <v>1523</v>
      </c>
      <c r="H343" s="2" t="s">
        <v>702</v>
      </c>
      <c r="I343" s="2" t="s">
        <v>1524</v>
      </c>
      <c r="J343" s="2">
        <v>370000000</v>
      </c>
      <c r="K343" s="2" t="s">
        <v>189</v>
      </c>
      <c r="L343" s="2">
        <v>8</v>
      </c>
      <c r="M343" s="7" t="str">
        <f>IF(AND(J343&gt;4500000,OR(D343="Bangalore",D343="Pune",D343="Mumbai",D343="Delhi")),"CAT A",IF(AND(J343&gt;450000,OR(D343="Gurugram",D343="Surat",D343="Jaipur",D343="Hyderabad")),"CAT B","CAT C"))</f>
        <v>CAT C</v>
      </c>
      <c r="N343" s="26" t="str">
        <f>_xlfn.XLOOKUP(D343,Tier!A:A,Tier!B:B)</f>
        <v>Tier 1</v>
      </c>
      <c r="O343" s="7"/>
      <c r="P343" s="7"/>
      <c r="Q343" s="7"/>
      <c r="R343" s="7"/>
      <c r="S343" s="7"/>
      <c r="T343" s="7"/>
      <c r="U343" s="7"/>
      <c r="V343" s="7"/>
      <c r="W343" s="7"/>
      <c r="X343" s="7"/>
      <c r="Y343" s="7"/>
      <c r="Z343" s="7"/>
      <c r="AA343" s="8"/>
    </row>
    <row r="344" spans="1:27">
      <c r="A344" s="1" t="s">
        <v>913</v>
      </c>
      <c r="B344" s="2">
        <v>2011</v>
      </c>
      <c r="C344" s="18" t="str">
        <f>LEFT(B344,3)</f>
        <v>201</v>
      </c>
      <c r="D344" s="2" t="s">
        <v>15</v>
      </c>
      <c r="E344" s="2" t="s">
        <v>131</v>
      </c>
      <c r="F344" s="18" t="str">
        <f>CONCATENATE(D344,"-",E344)</f>
        <v>Bangalore-EdTech</v>
      </c>
      <c r="G344" s="2" t="s">
        <v>914</v>
      </c>
      <c r="H344" s="2" t="s">
        <v>915</v>
      </c>
      <c r="I344" s="2" t="s">
        <v>1280</v>
      </c>
      <c r="J344" s="2">
        <v>350000000</v>
      </c>
      <c r="K344" s="7"/>
      <c r="L344" s="2">
        <v>6</v>
      </c>
      <c r="M344" s="7" t="str">
        <f>IF(AND(J344&gt;4500000,OR(D344="Bangalore",D344="Pune",D344="Mumbai",D344="Delhi")),"CAT A",IF(AND(J344&gt;450000,OR(D344="Gurugram",D344="Surat",D344="Jaipur",D344="Hyderabad")),"CAT B","CAT C"))</f>
        <v>CAT A</v>
      </c>
      <c r="N344" s="26" t="str">
        <f>_xlfn.XLOOKUP(D344,Tier!A:A,Tier!B:B)</f>
        <v>Tier 1</v>
      </c>
      <c r="O344" s="7"/>
      <c r="P344" s="7"/>
      <c r="Q344" s="7"/>
      <c r="R344" s="7"/>
      <c r="S344" s="7"/>
      <c r="T344" s="7"/>
      <c r="U344" s="7"/>
      <c r="V344" s="7"/>
      <c r="W344" s="7"/>
      <c r="X344" s="7"/>
      <c r="Y344" s="7"/>
      <c r="Z344" s="7"/>
      <c r="AA344" s="8"/>
    </row>
    <row r="345" spans="1:27">
      <c r="A345" s="1" t="s">
        <v>913</v>
      </c>
      <c r="B345" s="2">
        <v>2011</v>
      </c>
      <c r="C345" s="18" t="str">
        <f>LEFT(B345,3)</f>
        <v>201</v>
      </c>
      <c r="D345" s="2" t="s">
        <v>15</v>
      </c>
      <c r="E345" s="2" t="s">
        <v>131</v>
      </c>
      <c r="F345" s="18" t="str">
        <f>CONCATENATE(D345,"-",E345)</f>
        <v>Bangalore-EdTech</v>
      </c>
      <c r="G345" s="2" t="s">
        <v>1525</v>
      </c>
      <c r="H345" s="2" t="s">
        <v>915</v>
      </c>
      <c r="I345" s="2" t="s">
        <v>1526</v>
      </c>
      <c r="J345" s="2">
        <v>300000000</v>
      </c>
      <c r="K345" s="7"/>
      <c r="L345" s="2">
        <v>10</v>
      </c>
      <c r="M345" s="7" t="str">
        <f>IF(AND(J345&gt;4500000,OR(D345="Bangalore",D345="Pune",D345="Mumbai",D345="Delhi")),"CAT A",IF(AND(J345&gt;450000,OR(D345="Gurugram",D345="Surat",D345="Jaipur",D345="Hyderabad")),"CAT B","CAT C"))</f>
        <v>CAT A</v>
      </c>
      <c r="N345" s="26" t="str">
        <f>_xlfn.XLOOKUP(D345,Tier!A:A,Tier!B:B)</f>
        <v>Tier 1</v>
      </c>
      <c r="O345" s="7"/>
      <c r="P345" s="7"/>
      <c r="Q345" s="7"/>
      <c r="R345" s="7"/>
      <c r="S345" s="7"/>
      <c r="T345" s="7"/>
      <c r="U345" s="7"/>
      <c r="V345" s="7"/>
      <c r="W345" s="7"/>
      <c r="X345" s="7"/>
      <c r="Y345" s="7"/>
      <c r="Z345" s="7"/>
      <c r="AA345" s="8"/>
    </row>
    <row r="346" spans="1:27">
      <c r="A346" s="1" t="s">
        <v>1527</v>
      </c>
      <c r="B346" s="2">
        <v>2015</v>
      </c>
      <c r="C346" s="18" t="str">
        <f>LEFT(B346,3)</f>
        <v>201</v>
      </c>
      <c r="D346" s="2" t="s">
        <v>15</v>
      </c>
      <c r="E346" s="2" t="s">
        <v>1528</v>
      </c>
      <c r="F346" s="18" t="str">
        <f>CONCATENATE(D346,"-",E346)</f>
        <v>Bangalore-Social media</v>
      </c>
      <c r="G346" s="2" t="s">
        <v>1529</v>
      </c>
      <c r="H346" s="2" t="s">
        <v>1530</v>
      </c>
      <c r="I346" s="2" t="s">
        <v>1531</v>
      </c>
      <c r="J346" s="2">
        <v>266000000</v>
      </c>
      <c r="K346" s="2" t="s">
        <v>1532</v>
      </c>
      <c r="L346" s="2">
        <v>12</v>
      </c>
      <c r="M346" s="7" t="str">
        <f>IF(AND(J346&gt;4500000,OR(D346="Bangalore",D346="Pune",D346="Mumbai",D346="Delhi")),"CAT A",IF(AND(J346&gt;450000,OR(D346="Gurugram",D346="Surat",D346="Jaipur",D346="Hyderabad")),"CAT B","CAT C"))</f>
        <v>CAT A</v>
      </c>
      <c r="N346" s="26" t="str">
        <f>_xlfn.XLOOKUP(D346,Tier!A:A,Tier!B:B)</f>
        <v>Tier 1</v>
      </c>
      <c r="O346" s="7"/>
      <c r="P346" s="7"/>
      <c r="Q346" s="7"/>
      <c r="R346" s="7"/>
      <c r="S346" s="7"/>
      <c r="T346" s="7"/>
      <c r="U346" s="7"/>
      <c r="V346" s="7"/>
      <c r="W346" s="7"/>
      <c r="X346" s="7"/>
      <c r="Y346" s="7"/>
      <c r="Z346" s="7"/>
      <c r="AA346" s="8"/>
    </row>
    <row r="347" spans="1:27">
      <c r="A347" s="1" t="s">
        <v>1179</v>
      </c>
      <c r="B347" s="2">
        <v>2017</v>
      </c>
      <c r="C347" s="18" t="str">
        <f>LEFT(B347,3)</f>
        <v>201</v>
      </c>
      <c r="D347" s="2" t="s">
        <v>15</v>
      </c>
      <c r="E347" s="2" t="s">
        <v>571</v>
      </c>
      <c r="F347" s="18" t="str">
        <f>CONCATENATE(D347,"-",E347)</f>
        <v>Bangalore-Crypto</v>
      </c>
      <c r="G347" s="2" t="s">
        <v>1533</v>
      </c>
      <c r="H347" s="2" t="s">
        <v>1181</v>
      </c>
      <c r="I347" s="2" t="s">
        <v>1534</v>
      </c>
      <c r="J347" s="2">
        <v>260000000</v>
      </c>
      <c r="K347" s="2" t="s">
        <v>101</v>
      </c>
      <c r="L347" s="2">
        <v>10</v>
      </c>
      <c r="M347" s="7" t="str">
        <f>IF(AND(J347&gt;4500000,OR(D347="Bangalore",D347="Pune",D347="Mumbai",D347="Delhi")),"CAT A",IF(AND(J347&gt;450000,OR(D347="Gurugram",D347="Surat",D347="Jaipur",D347="Hyderabad")),"CAT B","CAT C"))</f>
        <v>CAT A</v>
      </c>
      <c r="N347" s="26" t="str">
        <f>_xlfn.XLOOKUP(D347,Tier!A:A,Tier!B:B)</f>
        <v>Tier 1</v>
      </c>
      <c r="O347" s="7"/>
      <c r="P347" s="7"/>
      <c r="Q347" s="7"/>
      <c r="R347" s="7"/>
      <c r="S347" s="7"/>
      <c r="T347" s="7"/>
      <c r="U347" s="7"/>
      <c r="V347" s="7"/>
      <c r="W347" s="7"/>
      <c r="X347" s="7"/>
      <c r="Y347" s="7"/>
      <c r="Z347" s="7"/>
      <c r="AA347" s="8"/>
    </row>
    <row r="348" spans="1:27">
      <c r="A348" s="1" t="s">
        <v>1535</v>
      </c>
      <c r="B348" s="2">
        <v>2016</v>
      </c>
      <c r="C348" s="18" t="str">
        <f>LEFT(B348,3)</f>
        <v>201</v>
      </c>
      <c r="D348" s="2" t="s">
        <v>15</v>
      </c>
      <c r="E348" s="2" t="s">
        <v>201</v>
      </c>
      <c r="F348" s="18" t="str">
        <f>CONCATENATE(D348,"-",E348)</f>
        <v>Bangalore-Insurance</v>
      </c>
      <c r="G348" s="2" t="s">
        <v>1536</v>
      </c>
      <c r="H348" s="2" t="s">
        <v>1537</v>
      </c>
      <c r="I348" s="2" t="s">
        <v>1538</v>
      </c>
      <c r="J348" s="2">
        <v>255000000</v>
      </c>
      <c r="K348" s="2" t="s">
        <v>727</v>
      </c>
      <c r="L348" s="2">
        <v>10</v>
      </c>
      <c r="M348" s="7" t="str">
        <f>IF(AND(J348&gt;4500000,OR(D348="Bangalore",D348="Pune",D348="Mumbai",D348="Delhi")),"CAT A",IF(AND(J348&gt;450000,OR(D348="Gurugram",D348="Surat",D348="Jaipur",D348="Hyderabad")),"CAT B","CAT C"))</f>
        <v>CAT A</v>
      </c>
      <c r="N348" s="26" t="str">
        <f>_xlfn.XLOOKUP(D348,Tier!A:A,Tier!B:B)</f>
        <v>Tier 1</v>
      </c>
      <c r="O348" s="7"/>
      <c r="P348" s="7"/>
      <c r="Q348" s="7"/>
      <c r="R348" s="7"/>
      <c r="S348" s="7"/>
      <c r="T348" s="7"/>
      <c r="U348" s="7"/>
      <c r="V348" s="7"/>
      <c r="W348" s="7"/>
      <c r="X348" s="7"/>
      <c r="Y348" s="7"/>
      <c r="Z348" s="7"/>
      <c r="AA348" s="8"/>
    </row>
    <row r="349" spans="1:27">
      <c r="A349" s="1" t="s">
        <v>1133</v>
      </c>
      <c r="B349" s="2">
        <v>2018</v>
      </c>
      <c r="C349" s="18" t="str">
        <f>LEFT(B349,3)</f>
        <v>201</v>
      </c>
      <c r="D349" s="2" t="s">
        <v>15</v>
      </c>
      <c r="E349" s="2" t="s">
        <v>1539</v>
      </c>
      <c r="F349" s="18" t="str">
        <f>CONCATENATE(D349,"-",E349)</f>
        <v>Bangalore-Finance</v>
      </c>
      <c r="G349" s="2" t="s">
        <v>1540</v>
      </c>
      <c r="H349" s="2" t="s">
        <v>730</v>
      </c>
      <c r="I349" s="2" t="s">
        <v>1541</v>
      </c>
      <c r="J349" s="2">
        <v>250000000</v>
      </c>
      <c r="K349" s="2" t="s">
        <v>189</v>
      </c>
      <c r="L349" s="2">
        <v>10</v>
      </c>
      <c r="M349" s="7" t="str">
        <f>IF(AND(J349&gt;4500000,OR(D349="Bangalore",D349="Pune",D349="Mumbai",D349="Delhi")),"CAT A",IF(AND(J349&gt;450000,OR(D349="Gurugram",D349="Surat",D349="Jaipur",D349="Hyderabad")),"CAT B","CAT C"))</f>
        <v>CAT A</v>
      </c>
      <c r="N349" s="26" t="str">
        <f>_xlfn.XLOOKUP(D349,Tier!A:A,Tier!B:B)</f>
        <v>Tier 1</v>
      </c>
      <c r="O349" s="7"/>
      <c r="P349" s="7"/>
      <c r="Q349" s="7"/>
      <c r="R349" s="7"/>
      <c r="S349" s="7"/>
      <c r="T349" s="7"/>
      <c r="U349" s="7"/>
      <c r="V349" s="7"/>
      <c r="W349" s="7"/>
      <c r="X349" s="7"/>
      <c r="Y349" s="7"/>
      <c r="Z349" s="7"/>
      <c r="AA349" s="8"/>
    </row>
    <row r="350" spans="1:27">
      <c r="A350" s="1" t="s">
        <v>722</v>
      </c>
      <c r="B350" s="2">
        <v>2016</v>
      </c>
      <c r="C350" s="18" t="str">
        <f>LEFT(B350,3)</f>
        <v>201</v>
      </c>
      <c r="D350" s="2" t="s">
        <v>15</v>
      </c>
      <c r="E350" s="2" t="s">
        <v>1539</v>
      </c>
      <c r="F350" s="18" t="str">
        <f>CONCATENATE(D350,"-",E350)</f>
        <v>Bangalore-Finance</v>
      </c>
      <c r="G350" s="2" t="s">
        <v>1542</v>
      </c>
      <c r="H350" s="2" t="s">
        <v>1543</v>
      </c>
      <c r="I350" s="2" t="s">
        <v>1544</v>
      </c>
      <c r="J350" s="2">
        <v>250000000</v>
      </c>
      <c r="K350" s="2" t="s">
        <v>189</v>
      </c>
      <c r="L350" s="2">
        <v>10</v>
      </c>
      <c r="M350" s="7" t="str">
        <f>IF(AND(J350&gt;4500000,OR(D350="Bangalore",D350="Pune",D350="Mumbai",D350="Delhi")),"CAT A",IF(AND(J350&gt;450000,OR(D350="Gurugram",D350="Surat",D350="Jaipur",D350="Hyderabad")),"CAT B","CAT C"))</f>
        <v>CAT A</v>
      </c>
      <c r="N350" s="26" t="str">
        <f>_xlfn.XLOOKUP(D350,Tier!A:A,Tier!B:B)</f>
        <v>Tier 1</v>
      </c>
      <c r="O350" s="7"/>
      <c r="P350" s="7"/>
      <c r="Q350" s="7"/>
      <c r="R350" s="7"/>
      <c r="S350" s="7"/>
      <c r="T350" s="7"/>
      <c r="U350" s="7"/>
      <c r="V350" s="7"/>
      <c r="W350" s="7"/>
      <c r="X350" s="7"/>
      <c r="Y350" s="7"/>
      <c r="Z350" s="7"/>
      <c r="AA350" s="8"/>
    </row>
    <row r="351" spans="1:27">
      <c r="A351" s="1" t="s">
        <v>1236</v>
      </c>
      <c r="B351" s="2">
        <v>2014</v>
      </c>
      <c r="C351" s="18" t="str">
        <f>LEFT(B351,3)</f>
        <v>201</v>
      </c>
      <c r="D351" s="2" t="s">
        <v>59</v>
      </c>
      <c r="E351" s="2" t="s">
        <v>1237</v>
      </c>
      <c r="F351" s="18" t="str">
        <f>CONCATENATE(D351,"-",E351)</f>
        <v>New Delhi-Home services</v>
      </c>
      <c r="G351" s="2" t="s">
        <v>1545</v>
      </c>
      <c r="H351" s="2" t="s">
        <v>1239</v>
      </c>
      <c r="I351" s="2" t="s">
        <v>1546</v>
      </c>
      <c r="J351" s="2">
        <v>250000000</v>
      </c>
      <c r="K351" s="2" t="s">
        <v>95</v>
      </c>
      <c r="L351" s="2">
        <v>6</v>
      </c>
      <c r="M351" s="7" t="str">
        <f>IF(AND(J351&gt;4500000,OR(D351="Bangalore",D351="Pune",D351="Mumbai",D351="Delhi")),"CAT A",IF(AND(J351&gt;450000,OR(D351="Gurugram",D351="Surat",D351="Jaipur",D351="Hyderabad")),"CAT B","CAT C"))</f>
        <v>CAT C</v>
      </c>
      <c r="N351" s="26" t="str">
        <f>_xlfn.XLOOKUP(D351,Tier!A:A,Tier!B:B)</f>
        <v>Tier 1</v>
      </c>
      <c r="O351" s="7"/>
      <c r="P351" s="7"/>
      <c r="Q351" s="7"/>
      <c r="R351" s="7"/>
      <c r="S351" s="7"/>
      <c r="T351" s="7"/>
      <c r="U351" s="7"/>
      <c r="V351" s="7"/>
      <c r="W351" s="7"/>
      <c r="X351" s="7"/>
      <c r="Y351" s="7"/>
      <c r="Z351" s="7"/>
      <c r="AA351" s="8"/>
    </row>
    <row r="352" spans="1:27">
      <c r="A352" s="1" t="s">
        <v>1547</v>
      </c>
      <c r="B352" s="2">
        <v>2014</v>
      </c>
      <c r="C352" s="18" t="str">
        <f>LEFT(B352,3)</f>
        <v>201</v>
      </c>
      <c r="D352" s="2" t="s">
        <v>15</v>
      </c>
      <c r="E352" s="2" t="s">
        <v>452</v>
      </c>
      <c r="F352" s="18" t="str">
        <f>CONCATENATE(D352,"-",E352)</f>
        <v>Bangalore-Computer software</v>
      </c>
      <c r="G352" s="2" t="s">
        <v>1548</v>
      </c>
      <c r="H352" s="2" t="s">
        <v>1549</v>
      </c>
      <c r="I352" s="2" t="s">
        <v>1550</v>
      </c>
      <c r="J352" s="2">
        <v>225000000</v>
      </c>
      <c r="K352" s="2" t="s">
        <v>727</v>
      </c>
      <c r="L352" s="2">
        <v>8</v>
      </c>
      <c r="M352" s="7" t="str">
        <f>IF(AND(J352&gt;4500000,OR(D352="Bangalore",D352="Pune",D352="Mumbai",D352="Delhi")),"CAT A",IF(AND(J352&gt;450000,OR(D352="Gurugram",D352="Surat",D352="Jaipur",D352="Hyderabad")),"CAT B","CAT C"))</f>
        <v>CAT A</v>
      </c>
      <c r="N352" s="26" t="str">
        <f>_xlfn.XLOOKUP(D352,Tier!A:A,Tier!B:B)</f>
        <v>Tier 1</v>
      </c>
      <c r="O352" s="7"/>
      <c r="P352" s="7"/>
      <c r="Q352" s="7"/>
      <c r="R352" s="7"/>
      <c r="S352" s="7"/>
      <c r="T352" s="7"/>
      <c r="U352" s="7"/>
      <c r="V352" s="7"/>
      <c r="W352" s="7"/>
      <c r="X352" s="7"/>
      <c r="Y352" s="7"/>
      <c r="Z352" s="7"/>
      <c r="AA352" s="8"/>
    </row>
    <row r="353" spans="1:27">
      <c r="A353" s="1" t="s">
        <v>1551</v>
      </c>
      <c r="B353" s="2">
        <v>2015</v>
      </c>
      <c r="C353" s="18" t="str">
        <f>LEFT(B353,3)</f>
        <v>201</v>
      </c>
      <c r="D353" s="2" t="s">
        <v>15</v>
      </c>
      <c r="E353" s="2" t="s">
        <v>1552</v>
      </c>
      <c r="F353" s="18" t="str">
        <f>CONCATENATE(D353,"-",E353)</f>
        <v>Bangalore-Venture Capital</v>
      </c>
      <c r="G353" s="2" t="s">
        <v>1553</v>
      </c>
      <c r="H353" s="2" t="s">
        <v>1554</v>
      </c>
      <c r="I353" s="7"/>
      <c r="J353" s="2">
        <v>225000000</v>
      </c>
      <c r="K353" s="7"/>
      <c r="L353" s="2">
        <v>8</v>
      </c>
      <c r="M353" s="7" t="str">
        <f>IF(AND(J353&gt;4500000,OR(D353="Bangalore",D353="Pune",D353="Mumbai",D353="Delhi")),"CAT A",IF(AND(J353&gt;450000,OR(D353="Gurugram",D353="Surat",D353="Jaipur",D353="Hyderabad")),"CAT B","CAT C"))</f>
        <v>CAT A</v>
      </c>
      <c r="N353" s="26" t="str">
        <f>_xlfn.XLOOKUP(D353,Tier!A:A,Tier!B:B)</f>
        <v>Tier 1</v>
      </c>
      <c r="O353" s="7"/>
      <c r="P353" s="7"/>
      <c r="Q353" s="7"/>
      <c r="R353" s="7"/>
      <c r="S353" s="7"/>
      <c r="T353" s="7"/>
      <c r="U353" s="7"/>
      <c r="V353" s="7"/>
      <c r="W353" s="7"/>
      <c r="X353" s="7"/>
      <c r="Y353" s="7"/>
      <c r="Z353" s="7"/>
      <c r="AA353" s="8"/>
    </row>
    <row r="354" spans="1:27">
      <c r="A354" s="1" t="s">
        <v>1555</v>
      </c>
      <c r="B354" s="2">
        <v>2015</v>
      </c>
      <c r="C354" s="18" t="str">
        <f>LEFT(B354,3)</f>
        <v>201</v>
      </c>
      <c r="D354" s="2" t="s">
        <v>15</v>
      </c>
      <c r="E354" s="2" t="s">
        <v>91</v>
      </c>
      <c r="F354" s="18" t="str">
        <f>CONCATENATE(D354,"-",E354)</f>
        <v>Bangalore-Financial Services</v>
      </c>
      <c r="G354" s="2" t="s">
        <v>1556</v>
      </c>
      <c r="H354" s="2" t="s">
        <v>1557</v>
      </c>
      <c r="I354" s="2" t="s">
        <v>1558</v>
      </c>
      <c r="J354" s="2">
        <v>220000000</v>
      </c>
      <c r="K354" s="2" t="s">
        <v>130</v>
      </c>
      <c r="L354" s="2">
        <v>11</v>
      </c>
      <c r="M354" s="7" t="str">
        <f>IF(AND(J354&gt;4500000,OR(D354="Bangalore",D354="Pune",D354="Mumbai",D354="Delhi")),"CAT A",IF(AND(J354&gt;450000,OR(D354="Gurugram",D354="Surat",D354="Jaipur",D354="Hyderabad")),"CAT B","CAT C"))</f>
        <v>CAT A</v>
      </c>
      <c r="N354" s="26" t="str">
        <f>_xlfn.XLOOKUP(D354,Tier!A:A,Tier!B:B)</f>
        <v>Tier 1</v>
      </c>
      <c r="O354" s="7"/>
      <c r="P354" s="7"/>
      <c r="Q354" s="7"/>
      <c r="R354" s="7"/>
      <c r="S354" s="7"/>
      <c r="T354" s="7"/>
      <c r="U354" s="7"/>
      <c r="V354" s="7"/>
      <c r="W354" s="7"/>
      <c r="X354" s="7"/>
      <c r="Y354" s="7"/>
      <c r="Z354" s="7"/>
      <c r="AA354" s="8"/>
    </row>
    <row r="355" spans="1:27">
      <c r="A355" s="1" t="s">
        <v>1559</v>
      </c>
      <c r="B355" s="2">
        <v>2017</v>
      </c>
      <c r="C355" s="18" t="str">
        <f>LEFT(B355,3)</f>
        <v>201</v>
      </c>
      <c r="D355" s="2" t="s">
        <v>15</v>
      </c>
      <c r="E355" s="2" t="s">
        <v>253</v>
      </c>
      <c r="F355" s="18" t="str">
        <f>CONCATENATE(D355,"-",E355)</f>
        <v>Bangalore-Automotive</v>
      </c>
      <c r="G355" s="2" t="s">
        <v>1560</v>
      </c>
      <c r="H355" s="2" t="s">
        <v>1518</v>
      </c>
      <c r="I355" s="2" t="s">
        <v>1561</v>
      </c>
      <c r="J355" s="2">
        <v>200000000</v>
      </c>
      <c r="K355" s="7"/>
      <c r="L355" s="2">
        <v>10</v>
      </c>
      <c r="M355" s="7" t="str">
        <f>IF(AND(J355&gt;4500000,OR(D355="Bangalore",D355="Pune",D355="Mumbai",D355="Delhi")),"CAT A",IF(AND(J355&gt;450000,OR(D355="Gurugram",D355="Surat",D355="Jaipur",D355="Hyderabad")),"CAT B","CAT C"))</f>
        <v>CAT A</v>
      </c>
      <c r="N355" s="26" t="str">
        <f>_xlfn.XLOOKUP(D355,Tier!A:A,Tier!B:B)</f>
        <v>Tier 1</v>
      </c>
      <c r="O355" s="7"/>
      <c r="P355" s="7"/>
      <c r="Q355" s="7"/>
      <c r="R355" s="7"/>
      <c r="S355" s="7"/>
      <c r="T355" s="7"/>
      <c r="U355" s="7"/>
      <c r="V355" s="7"/>
      <c r="W355" s="7"/>
      <c r="X355" s="7"/>
      <c r="Y355" s="7"/>
      <c r="Z355" s="7"/>
      <c r="AA355" s="8"/>
    </row>
    <row r="356" spans="1:27">
      <c r="A356" s="1" t="s">
        <v>1559</v>
      </c>
      <c r="B356" s="2">
        <v>2017</v>
      </c>
      <c r="C356" s="18" t="str">
        <f>LEFT(B356,3)</f>
        <v>201</v>
      </c>
      <c r="D356" s="2" t="s">
        <v>15</v>
      </c>
      <c r="E356" s="2" t="s">
        <v>253</v>
      </c>
      <c r="F356" s="18" t="str">
        <f>CONCATENATE(D356,"-",E356)</f>
        <v>Bangalore-Automotive</v>
      </c>
      <c r="G356" s="2" t="s">
        <v>1562</v>
      </c>
      <c r="H356" s="2" t="s">
        <v>1518</v>
      </c>
      <c r="I356" s="2" t="s">
        <v>1561</v>
      </c>
      <c r="J356" s="2">
        <v>200000000</v>
      </c>
      <c r="K356" s="7"/>
      <c r="L356" s="2">
        <v>9</v>
      </c>
      <c r="M356" s="7" t="str">
        <f>IF(AND(J356&gt;4500000,OR(D356="Bangalore",D356="Pune",D356="Mumbai",D356="Delhi")),"CAT A",IF(AND(J356&gt;450000,OR(D356="Gurugram",D356="Surat",D356="Jaipur",D356="Hyderabad")),"CAT B","CAT C"))</f>
        <v>CAT A</v>
      </c>
      <c r="N356" s="26" t="str">
        <f>_xlfn.XLOOKUP(D356,Tier!A:A,Tier!B:B)</f>
        <v>Tier 1</v>
      </c>
      <c r="O356" s="7"/>
      <c r="P356" s="7"/>
      <c r="Q356" s="7"/>
      <c r="R356" s="7"/>
      <c r="S356" s="7"/>
      <c r="T356" s="7"/>
      <c r="U356" s="7"/>
      <c r="V356" s="7"/>
      <c r="W356" s="7"/>
      <c r="X356" s="7"/>
      <c r="Y356" s="7"/>
      <c r="Z356" s="7"/>
      <c r="AA356" s="8"/>
    </row>
    <row r="357" spans="1:27">
      <c r="A357" s="1" t="s">
        <v>660</v>
      </c>
      <c r="B357" s="2">
        <v>2016</v>
      </c>
      <c r="C357" s="18" t="str">
        <f>LEFT(B357,3)</f>
        <v>201</v>
      </c>
      <c r="D357" s="2" t="s">
        <v>15</v>
      </c>
      <c r="E357" s="2" t="s">
        <v>1088</v>
      </c>
      <c r="F357" s="18" t="str">
        <f>CONCATENATE(D357,"-",E357)</f>
        <v>Bangalore-Insuretech</v>
      </c>
      <c r="G357" s="2" t="s">
        <v>1563</v>
      </c>
      <c r="H357" s="2" t="s">
        <v>662</v>
      </c>
      <c r="I357" s="2" t="s">
        <v>1564</v>
      </c>
      <c r="J357" s="2">
        <v>200000000</v>
      </c>
      <c r="K357" s="7"/>
      <c r="L357" s="2">
        <v>7</v>
      </c>
      <c r="M357" s="7" t="str">
        <f>IF(AND(J357&gt;4500000,OR(D357="Bangalore",D357="Pune",D357="Mumbai",D357="Delhi")),"CAT A",IF(AND(J357&gt;450000,OR(D357="Gurugram",D357="Surat",D357="Jaipur",D357="Hyderabad")),"CAT B","CAT C"))</f>
        <v>CAT A</v>
      </c>
      <c r="N357" s="26" t="str">
        <f>_xlfn.XLOOKUP(D357,Tier!A:A,Tier!B:B)</f>
        <v>Tier 1</v>
      </c>
      <c r="O357" s="7"/>
      <c r="P357" s="7"/>
      <c r="Q357" s="7"/>
      <c r="R357" s="7"/>
      <c r="S357" s="7"/>
      <c r="T357" s="7"/>
      <c r="U357" s="7"/>
      <c r="V357" s="7"/>
      <c r="W357" s="7"/>
      <c r="X357" s="7"/>
      <c r="Y357" s="7"/>
      <c r="Z357" s="7"/>
      <c r="AA357" s="8"/>
    </row>
    <row r="358" spans="1:27">
      <c r="A358" s="1" t="s">
        <v>1565</v>
      </c>
      <c r="B358" s="2">
        <v>2011</v>
      </c>
      <c r="C358" s="18" t="str">
        <f>LEFT(B358,3)</f>
        <v>201</v>
      </c>
      <c r="D358" s="2" t="s">
        <v>21</v>
      </c>
      <c r="E358" s="2" t="s">
        <v>522</v>
      </c>
      <c r="F358" s="18" t="str">
        <f>CONCATENATE(D358,"-",E358)</f>
        <v>Mumbai-SaaS startup</v>
      </c>
      <c r="G358" s="2" t="s">
        <v>1566</v>
      </c>
      <c r="H358" s="2" t="s">
        <v>1567</v>
      </c>
      <c r="I358" s="2" t="s">
        <v>1568</v>
      </c>
      <c r="J358" s="2">
        <v>200000000</v>
      </c>
      <c r="K358" s="2" t="s">
        <v>130</v>
      </c>
      <c r="L358" s="2">
        <v>6</v>
      </c>
      <c r="M358" s="7" t="str">
        <f>IF(AND(J358&gt;4500000,OR(D358="Bangalore",D358="Pune",D358="Mumbai",D358="Delhi")),"CAT A",IF(AND(J358&gt;450000,OR(D358="Gurugram",D358="Surat",D358="Jaipur",D358="Hyderabad")),"CAT B","CAT C"))</f>
        <v>CAT A</v>
      </c>
      <c r="N358" s="26" t="str">
        <f>_xlfn.XLOOKUP(D358,Tier!A:A,Tier!B:B)</f>
        <v>Tier 1</v>
      </c>
      <c r="O358" s="7"/>
      <c r="P358" s="7"/>
      <c r="Q358" s="7"/>
      <c r="R358" s="7"/>
      <c r="S358" s="7"/>
      <c r="T358" s="7"/>
      <c r="U358" s="7"/>
      <c r="V358" s="7"/>
      <c r="W358" s="7"/>
      <c r="X358" s="7"/>
      <c r="Y358" s="7"/>
      <c r="Z358" s="7"/>
      <c r="AA358" s="8"/>
    </row>
    <row r="359" spans="1:27">
      <c r="A359" s="1" t="s">
        <v>1569</v>
      </c>
      <c r="B359" s="2">
        <v>2015</v>
      </c>
      <c r="C359" s="18" t="str">
        <f>LEFT(B359,3)</f>
        <v>201</v>
      </c>
      <c r="D359" s="2" t="s">
        <v>15</v>
      </c>
      <c r="E359" s="2" t="s">
        <v>109</v>
      </c>
      <c r="F359" s="18" t="str">
        <f>CONCATENATE(D359,"-",E359)</f>
        <v>Bangalore-Food &amp; Beverages</v>
      </c>
      <c r="G359" s="2" t="s">
        <v>1570</v>
      </c>
      <c r="H359" s="2" t="s">
        <v>1571</v>
      </c>
      <c r="I359" s="2" t="s">
        <v>1572</v>
      </c>
      <c r="J359" s="2">
        <v>192000000</v>
      </c>
      <c r="K359" s="2" t="s">
        <v>95</v>
      </c>
      <c r="L359" s="2">
        <v>7</v>
      </c>
      <c r="M359" s="7" t="str">
        <f>IF(AND(J359&gt;4500000,OR(D359="Bangalore",D359="Pune",D359="Mumbai",D359="Delhi")),"CAT A",IF(AND(J359&gt;450000,OR(D359="Gurugram",D359="Surat",D359="Jaipur",D359="Hyderabad")),"CAT B","CAT C"))</f>
        <v>CAT A</v>
      </c>
      <c r="N359" s="26" t="str">
        <f>_xlfn.XLOOKUP(D359,Tier!A:A,Tier!B:B)</f>
        <v>Tier 1</v>
      </c>
      <c r="O359" s="7"/>
      <c r="P359" s="7"/>
      <c r="Q359" s="7"/>
      <c r="R359" s="7"/>
      <c r="S359" s="7"/>
      <c r="T359" s="7"/>
      <c r="U359" s="7"/>
      <c r="V359" s="7"/>
      <c r="W359" s="7"/>
      <c r="X359" s="7"/>
      <c r="Y359" s="7"/>
      <c r="Z359" s="7"/>
      <c r="AA359" s="8"/>
    </row>
    <row r="360" spans="1:27">
      <c r="A360" s="1" t="s">
        <v>1573</v>
      </c>
      <c r="B360" s="2">
        <v>2011</v>
      </c>
      <c r="C360" s="18" t="str">
        <f>LEFT(B360,3)</f>
        <v>201</v>
      </c>
      <c r="D360" s="2" t="s">
        <v>21</v>
      </c>
      <c r="E360" s="2" t="s">
        <v>1574</v>
      </c>
      <c r="F360" s="18" t="str">
        <f>CONCATENATE(D360,"-",E360)</f>
        <v>Mumbai-Cloud kitchen</v>
      </c>
      <c r="G360" s="2" t="s">
        <v>1575</v>
      </c>
      <c r="H360" s="2" t="s">
        <v>1576</v>
      </c>
      <c r="I360" s="2" t="s">
        <v>1577</v>
      </c>
      <c r="J360" s="2">
        <v>175000000</v>
      </c>
      <c r="K360" s="2" t="s">
        <v>95</v>
      </c>
      <c r="L360" s="2">
        <v>10</v>
      </c>
      <c r="M360" s="7" t="str">
        <f>IF(AND(J360&gt;4500000,OR(D360="Bangalore",D360="Pune",D360="Mumbai",D360="Delhi")),"CAT A",IF(AND(J360&gt;450000,OR(D360="Gurugram",D360="Surat",D360="Jaipur",D360="Hyderabad")),"CAT B","CAT C"))</f>
        <v>CAT A</v>
      </c>
      <c r="N360" s="26" t="str">
        <f>_xlfn.XLOOKUP(D360,Tier!A:A,Tier!B:B)</f>
        <v>Tier 1</v>
      </c>
      <c r="O360" s="7"/>
      <c r="P360" s="7"/>
      <c r="Q360" s="7"/>
      <c r="R360" s="7"/>
      <c r="S360" s="7"/>
      <c r="T360" s="7"/>
      <c r="U360" s="7"/>
      <c r="V360" s="7"/>
      <c r="W360" s="7"/>
      <c r="X360" s="7"/>
      <c r="Y360" s="7"/>
      <c r="Z360" s="7"/>
      <c r="AA360" s="8"/>
    </row>
    <row r="361" spans="1:27">
      <c r="A361" s="1" t="s">
        <v>1311</v>
      </c>
      <c r="B361" s="2">
        <v>2018</v>
      </c>
      <c r="C361" s="18" t="str">
        <f>LEFT(B361,3)</f>
        <v>201</v>
      </c>
      <c r="D361" s="2" t="s">
        <v>15</v>
      </c>
      <c r="E361" s="2" t="s">
        <v>1578</v>
      </c>
      <c r="F361" s="18" t="str">
        <f>CONCATENATE(D361,"-",E361)</f>
        <v>Bangalore-Mechanical &amp; Industrial Engineering</v>
      </c>
      <c r="G361" s="2" t="s">
        <v>1510</v>
      </c>
      <c r="H361" s="2" t="s">
        <v>1579</v>
      </c>
      <c r="I361" s="7"/>
      <c r="J361" s="2">
        <v>150000000</v>
      </c>
      <c r="K361" s="2" t="s">
        <v>189</v>
      </c>
      <c r="L361" s="2">
        <v>8</v>
      </c>
      <c r="M361" s="7" t="str">
        <f>IF(AND(J361&gt;4500000,OR(D361="Bangalore",D361="Pune",D361="Mumbai",D361="Delhi")),"CAT A",IF(AND(J361&gt;450000,OR(D361="Gurugram",D361="Surat",D361="Jaipur",D361="Hyderabad")),"CAT B","CAT C"))</f>
        <v>CAT A</v>
      </c>
      <c r="N361" s="26" t="str">
        <f>_xlfn.XLOOKUP(D361,Tier!A:A,Tier!B:B)</f>
        <v>Tier 1</v>
      </c>
      <c r="O361" s="7"/>
      <c r="P361" s="7"/>
      <c r="Q361" s="7"/>
      <c r="R361" s="7"/>
      <c r="S361" s="7"/>
      <c r="T361" s="7"/>
      <c r="U361" s="7"/>
      <c r="V361" s="7"/>
      <c r="W361" s="7"/>
      <c r="X361" s="7"/>
      <c r="Y361" s="7"/>
      <c r="Z361" s="7"/>
      <c r="AA361" s="8"/>
    </row>
    <row r="362" spans="1:27">
      <c r="A362" s="1" t="s">
        <v>1580</v>
      </c>
      <c r="B362" s="2">
        <v>2016</v>
      </c>
      <c r="C362" s="18" t="str">
        <f>LEFT(B362,3)</f>
        <v>201</v>
      </c>
      <c r="D362" s="2" t="s">
        <v>15</v>
      </c>
      <c r="E362" s="2" t="s">
        <v>48</v>
      </c>
      <c r="F362" s="18" t="str">
        <f>CONCATENATE(D362,"-",E362)</f>
        <v>Bangalore-Health, Wellness &amp; Fitness</v>
      </c>
      <c r="G362" s="2" t="s">
        <v>1581</v>
      </c>
      <c r="H362" s="2" t="s">
        <v>1582</v>
      </c>
      <c r="I362" s="2" t="s">
        <v>1583</v>
      </c>
      <c r="J362" s="2">
        <v>145000000</v>
      </c>
      <c r="K362" s="7"/>
      <c r="L362" s="2">
        <v>12</v>
      </c>
      <c r="M362" s="7" t="str">
        <f>IF(AND(J362&gt;4500000,OR(D362="Bangalore",D362="Pune",D362="Mumbai",D362="Delhi")),"CAT A",IF(AND(J362&gt;450000,OR(D362="Gurugram",D362="Surat",D362="Jaipur",D362="Hyderabad")),"CAT B","CAT C"))</f>
        <v>CAT A</v>
      </c>
      <c r="N362" s="26" t="str">
        <f>_xlfn.XLOOKUP(D362,Tier!A:A,Tier!B:B)</f>
        <v>Tier 1</v>
      </c>
      <c r="O362" s="7"/>
      <c r="P362" s="7"/>
      <c r="Q362" s="7"/>
      <c r="R362" s="7"/>
      <c r="S362" s="7"/>
      <c r="T362" s="7"/>
      <c r="U362" s="7"/>
      <c r="V362" s="7"/>
      <c r="W362" s="7"/>
      <c r="X362" s="7"/>
      <c r="Y362" s="7"/>
      <c r="Z362" s="7"/>
      <c r="AA362" s="8"/>
    </row>
    <row r="363" spans="1:27">
      <c r="A363" s="1" t="s">
        <v>1584</v>
      </c>
      <c r="B363" s="2">
        <v>2018</v>
      </c>
      <c r="C363" s="18" t="str">
        <f>LEFT(B363,3)</f>
        <v>201</v>
      </c>
      <c r="D363" s="2" t="s">
        <v>15</v>
      </c>
      <c r="E363" s="2" t="s">
        <v>301</v>
      </c>
      <c r="F363" s="18" t="str">
        <f>CONCATENATE(D363,"-",E363)</f>
        <v>Bangalore-Retail</v>
      </c>
      <c r="G363" s="2" t="s">
        <v>1585</v>
      </c>
      <c r="H363" s="2" t="s">
        <v>1586</v>
      </c>
      <c r="I363" s="2" t="s">
        <v>1524</v>
      </c>
      <c r="J363" s="2">
        <v>144000000</v>
      </c>
      <c r="K363" s="7"/>
      <c r="L363" s="2">
        <v>7</v>
      </c>
      <c r="M363" s="7" t="str">
        <f>IF(AND(J363&gt;4500000,OR(D363="Bangalore",D363="Pune",D363="Mumbai",D363="Delhi")),"CAT A",IF(AND(J363&gt;450000,OR(D363="Gurugram",D363="Surat",D363="Jaipur",D363="Hyderabad")),"CAT B","CAT C"))</f>
        <v>CAT A</v>
      </c>
      <c r="N363" s="26" t="str">
        <f>_xlfn.XLOOKUP(D363,Tier!A:A,Tier!B:B)</f>
        <v>Tier 1</v>
      </c>
      <c r="O363" s="7"/>
      <c r="P363" s="7"/>
      <c r="Q363" s="7"/>
      <c r="R363" s="7"/>
      <c r="S363" s="7"/>
      <c r="T363" s="7"/>
      <c r="U363" s="7"/>
      <c r="V363" s="7"/>
      <c r="W363" s="7"/>
      <c r="X363" s="7"/>
      <c r="Y363" s="7"/>
      <c r="Z363" s="7"/>
      <c r="AA363" s="8"/>
    </row>
    <row r="364" spans="1:27">
      <c r="A364" s="1" t="s">
        <v>1587</v>
      </c>
      <c r="B364" s="2">
        <v>2010</v>
      </c>
      <c r="C364" s="18" t="str">
        <f>LEFT(B364,3)</f>
        <v>201</v>
      </c>
      <c r="D364" s="2" t="s">
        <v>184</v>
      </c>
      <c r="E364" s="2" t="s">
        <v>313</v>
      </c>
      <c r="F364" s="18" t="str">
        <f>CONCATENATE(D364,"-",E364)</f>
        <v>Hyderabad-Solar</v>
      </c>
      <c r="G364" s="2" t="s">
        <v>1588</v>
      </c>
      <c r="H364" s="2" t="s">
        <v>1589</v>
      </c>
      <c r="I364" s="2" t="s">
        <v>1590</v>
      </c>
      <c r="J364" s="2">
        <v>125000000</v>
      </c>
      <c r="K364" s="7"/>
      <c r="L364" s="2">
        <v>6</v>
      </c>
      <c r="M364" s="7" t="str">
        <f>IF(AND(J364&gt;4500000,OR(D364="Bangalore",D364="Pune",D364="Mumbai",D364="Delhi")),"CAT A",IF(AND(J364&gt;450000,OR(D364="Gurugram",D364="Surat",D364="Jaipur",D364="Hyderabad")),"CAT B","CAT C"))</f>
        <v>CAT B</v>
      </c>
      <c r="N364" s="26" t="str">
        <f>_xlfn.XLOOKUP(D364,Tier!A:A,Tier!B:B)</f>
        <v>Tier 1</v>
      </c>
      <c r="O364" s="7"/>
      <c r="P364" s="7"/>
      <c r="Q364" s="7"/>
      <c r="R364" s="7"/>
      <c r="S364" s="7"/>
      <c r="T364" s="7"/>
      <c r="U364" s="7"/>
      <c r="V364" s="7"/>
      <c r="W364" s="7"/>
      <c r="X364" s="7"/>
      <c r="Y364" s="7"/>
      <c r="Z364" s="7"/>
      <c r="AA364" s="8"/>
    </row>
    <row r="365" spans="1:27">
      <c r="A365" s="1" t="s">
        <v>878</v>
      </c>
      <c r="B365" s="2">
        <v>2015</v>
      </c>
      <c r="C365" s="18" t="str">
        <f>LEFT(B365,3)</f>
        <v>201</v>
      </c>
      <c r="D365" s="2" t="s">
        <v>21</v>
      </c>
      <c r="E365" s="2" t="s">
        <v>78</v>
      </c>
      <c r="F365" s="18" t="str">
        <f>CONCATENATE(D365,"-",E365)</f>
        <v>Mumbai-Information Technology &amp; Services</v>
      </c>
      <c r="G365" s="2" t="s">
        <v>1591</v>
      </c>
      <c r="H365" s="2" t="s">
        <v>1592</v>
      </c>
      <c r="I365" s="2" t="s">
        <v>1524</v>
      </c>
      <c r="J365" s="2">
        <v>100000000</v>
      </c>
      <c r="K365" s="2" t="s">
        <v>727</v>
      </c>
      <c r="L365" s="2">
        <v>12</v>
      </c>
      <c r="M365" s="7" t="str">
        <f>IF(AND(J365&gt;4500000,OR(D365="Bangalore",D365="Pune",D365="Mumbai",D365="Delhi")),"CAT A",IF(AND(J365&gt;450000,OR(D365="Gurugram",D365="Surat",D365="Jaipur",D365="Hyderabad")),"CAT B","CAT C"))</f>
        <v>CAT A</v>
      </c>
      <c r="N365" s="26" t="str">
        <f>_xlfn.XLOOKUP(D365,Tier!A:A,Tier!B:B)</f>
        <v>Tier 1</v>
      </c>
      <c r="O365" s="7"/>
      <c r="P365" s="7"/>
      <c r="Q365" s="7"/>
      <c r="R365" s="7"/>
      <c r="S365" s="7"/>
      <c r="T365" s="7"/>
      <c r="U365" s="7"/>
      <c r="V365" s="7"/>
      <c r="W365" s="7"/>
      <c r="X365" s="7"/>
      <c r="Y365" s="7"/>
      <c r="Z365" s="7"/>
      <c r="AA365" s="8"/>
    </row>
    <row r="366" spans="1:27">
      <c r="A366" s="1" t="s">
        <v>878</v>
      </c>
      <c r="B366" s="2">
        <v>2015</v>
      </c>
      <c r="C366" s="18" t="str">
        <f>LEFT(B366,3)</f>
        <v>201</v>
      </c>
      <c r="D366" s="2" t="s">
        <v>21</v>
      </c>
      <c r="E366" s="2" t="s">
        <v>1593</v>
      </c>
      <c r="F366" s="18" t="str">
        <f>CONCATENATE(D366,"-",E366)</f>
        <v>Mumbai-B2B Ecommerce</v>
      </c>
      <c r="G366" s="2" t="s">
        <v>1594</v>
      </c>
      <c r="H366" s="2" t="s">
        <v>1592</v>
      </c>
      <c r="I366" s="2" t="s">
        <v>1524</v>
      </c>
      <c r="J366" s="2">
        <v>100000000</v>
      </c>
      <c r="K366" s="2" t="s">
        <v>727</v>
      </c>
      <c r="L366" s="2">
        <v>12</v>
      </c>
      <c r="M366" s="7" t="str">
        <f>IF(AND(J366&gt;4500000,OR(D366="Bangalore",D366="Pune",D366="Mumbai",D366="Delhi")),"CAT A",IF(AND(J366&gt;450000,OR(D366="Gurugram",D366="Surat",D366="Jaipur",D366="Hyderabad")),"CAT B","CAT C"))</f>
        <v>CAT A</v>
      </c>
      <c r="N366" s="26" t="str">
        <f>_xlfn.XLOOKUP(D366,Tier!A:A,Tier!B:B)</f>
        <v>Tier 1</v>
      </c>
      <c r="O366" s="7"/>
      <c r="P366" s="7"/>
      <c r="Q366" s="7"/>
      <c r="R366" s="7"/>
      <c r="S366" s="7"/>
      <c r="T366" s="7"/>
      <c r="U366" s="7"/>
      <c r="V366" s="7"/>
      <c r="W366" s="7"/>
      <c r="X366" s="7"/>
      <c r="Y366" s="7"/>
      <c r="Z366" s="7"/>
      <c r="AA366" s="8"/>
    </row>
    <row r="367" spans="1:27">
      <c r="A367" s="1" t="s">
        <v>1595</v>
      </c>
      <c r="B367" s="2">
        <v>2016</v>
      </c>
      <c r="C367" s="18" t="str">
        <f>LEFT(B367,3)</f>
        <v>201</v>
      </c>
      <c r="D367" s="2" t="s">
        <v>15</v>
      </c>
      <c r="E367" s="2" t="s">
        <v>1513</v>
      </c>
      <c r="F367" s="18" t="str">
        <f>CONCATENATE(D367,"-",E367)</f>
        <v>Bangalore-Social commerce</v>
      </c>
      <c r="G367" s="2" t="s">
        <v>1596</v>
      </c>
      <c r="H367" s="2" t="s">
        <v>1597</v>
      </c>
      <c r="I367" s="2" t="s">
        <v>1598</v>
      </c>
      <c r="J367" s="2">
        <v>100000000</v>
      </c>
      <c r="K367" s="7"/>
      <c r="L367" s="2">
        <v>10</v>
      </c>
      <c r="M367" s="7" t="str">
        <f>IF(AND(J367&gt;4500000,OR(D367="Bangalore",D367="Pune",D367="Mumbai",D367="Delhi")),"CAT A",IF(AND(J367&gt;450000,OR(D367="Gurugram",D367="Surat",D367="Jaipur",D367="Hyderabad")),"CAT B","CAT C"))</f>
        <v>CAT A</v>
      </c>
      <c r="N367" s="26" t="str">
        <f>_xlfn.XLOOKUP(D367,Tier!A:A,Tier!B:B)</f>
        <v>Tier 1</v>
      </c>
      <c r="O367" s="7"/>
      <c r="P367" s="7"/>
      <c r="Q367" s="7"/>
      <c r="R367" s="7"/>
      <c r="S367" s="7"/>
      <c r="T367" s="7"/>
      <c r="U367" s="7"/>
      <c r="V367" s="7"/>
      <c r="W367" s="7"/>
      <c r="X367" s="7"/>
      <c r="Y367" s="7"/>
      <c r="Z367" s="7"/>
      <c r="AA367" s="8"/>
    </row>
    <row r="368" spans="1:27">
      <c r="A368" s="1" t="s">
        <v>1599</v>
      </c>
      <c r="B368" s="2">
        <v>2014</v>
      </c>
      <c r="C368" s="18" t="str">
        <f>LEFT(B368,3)</f>
        <v>201</v>
      </c>
      <c r="D368" s="2" t="s">
        <v>15</v>
      </c>
      <c r="E368" s="2" t="s">
        <v>679</v>
      </c>
      <c r="F368" s="18" t="str">
        <f>CONCATENATE(D368,"-",E368)</f>
        <v>Bangalore-Logistics &amp; Supply Chain</v>
      </c>
      <c r="G368" s="2" t="s">
        <v>1600</v>
      </c>
      <c r="H368" s="2" t="s">
        <v>1601</v>
      </c>
      <c r="I368" s="2" t="s">
        <v>1602</v>
      </c>
      <c r="J368" s="2">
        <v>100000000</v>
      </c>
      <c r="K368" s="2" t="s">
        <v>189</v>
      </c>
      <c r="L368" s="2">
        <v>10</v>
      </c>
      <c r="M368" s="7" t="str">
        <f>IF(AND(J368&gt;4500000,OR(D368="Bangalore",D368="Pune",D368="Mumbai",D368="Delhi")),"CAT A",IF(AND(J368&gt;450000,OR(D368="Gurugram",D368="Surat",D368="Jaipur",D368="Hyderabad")),"CAT B","CAT C"))</f>
        <v>CAT A</v>
      </c>
      <c r="N368" s="26" t="str">
        <f>_xlfn.XLOOKUP(D368,Tier!A:A,Tier!B:B)</f>
        <v>Tier 1</v>
      </c>
      <c r="O368" s="7"/>
      <c r="P368" s="7"/>
      <c r="Q368" s="7"/>
      <c r="R368" s="7"/>
      <c r="S368" s="7"/>
      <c r="T368" s="7"/>
      <c r="U368" s="7"/>
      <c r="V368" s="7"/>
      <c r="W368" s="7"/>
      <c r="X368" s="7"/>
      <c r="Y368" s="7"/>
      <c r="Z368" s="7"/>
      <c r="AA368" s="8"/>
    </row>
    <row r="369" spans="1:27">
      <c r="A369" s="1" t="s">
        <v>1603</v>
      </c>
      <c r="B369" s="2">
        <v>2011</v>
      </c>
      <c r="C369" s="18" t="str">
        <f>LEFT(B369,3)</f>
        <v>201</v>
      </c>
      <c r="D369" s="2" t="s">
        <v>15</v>
      </c>
      <c r="E369" s="2" t="s">
        <v>396</v>
      </c>
      <c r="F369" s="18" t="str">
        <f>CONCATENATE(D369,"-",E369)</f>
        <v>Bangalore-E-learning</v>
      </c>
      <c r="G369" s="2" t="s">
        <v>1604</v>
      </c>
      <c r="H369" s="2" t="s">
        <v>1605</v>
      </c>
      <c r="I369" s="2" t="s">
        <v>1606</v>
      </c>
      <c r="J369" s="2">
        <v>100000000</v>
      </c>
      <c r="K369" s="2" t="s">
        <v>189</v>
      </c>
      <c r="L369" s="2">
        <v>9</v>
      </c>
      <c r="M369" s="7" t="str">
        <f>IF(AND(J369&gt;4500000,OR(D369="Bangalore",D369="Pune",D369="Mumbai",D369="Delhi")),"CAT A",IF(AND(J369&gt;450000,OR(D369="Gurugram",D369="Surat",D369="Jaipur",D369="Hyderabad")),"CAT B","CAT C"))</f>
        <v>CAT A</v>
      </c>
      <c r="N369" s="26" t="str">
        <f>_xlfn.XLOOKUP(D369,Tier!A:A,Tier!B:B)</f>
        <v>Tier 1</v>
      </c>
      <c r="O369" s="7"/>
      <c r="P369" s="7"/>
      <c r="Q369" s="7"/>
      <c r="R369" s="7"/>
      <c r="S369" s="7"/>
      <c r="T369" s="7"/>
      <c r="U369" s="7"/>
      <c r="V369" s="7"/>
      <c r="W369" s="7"/>
      <c r="X369" s="7"/>
      <c r="Y369" s="7"/>
      <c r="Z369" s="7"/>
      <c r="AA369" s="8"/>
    </row>
    <row r="370" spans="1:27">
      <c r="A370" s="1" t="s">
        <v>1607</v>
      </c>
      <c r="B370" s="2">
        <v>2019</v>
      </c>
      <c r="C370" s="18" t="str">
        <f>LEFT(B370,3)</f>
        <v>201</v>
      </c>
      <c r="D370" s="2" t="s">
        <v>15</v>
      </c>
      <c r="E370" s="2" t="s">
        <v>1456</v>
      </c>
      <c r="F370" s="18" t="str">
        <f>CONCATENATE(D370,"-",E370)</f>
        <v>Bangalore-Recruitment</v>
      </c>
      <c r="G370" s="2" t="s">
        <v>1608</v>
      </c>
      <c r="H370" s="2" t="s">
        <v>1458</v>
      </c>
      <c r="I370" s="2" t="s">
        <v>1524</v>
      </c>
      <c r="J370" s="2">
        <v>100000000</v>
      </c>
      <c r="K370" s="2" t="s">
        <v>101</v>
      </c>
      <c r="L370" s="2">
        <v>9</v>
      </c>
      <c r="M370" s="7" t="str">
        <f>IF(AND(J370&gt;4500000,OR(D370="Bangalore",D370="Pune",D370="Mumbai",D370="Delhi")),"CAT A",IF(AND(J370&gt;450000,OR(D370="Gurugram",D370="Surat",D370="Jaipur",D370="Hyderabad")),"CAT B","CAT C"))</f>
        <v>CAT A</v>
      </c>
      <c r="N370" s="26" t="str">
        <f>_xlfn.XLOOKUP(D370,Tier!A:A,Tier!B:B)</f>
        <v>Tier 1</v>
      </c>
      <c r="O370" s="7"/>
      <c r="P370" s="7"/>
      <c r="Q370" s="7"/>
      <c r="R370" s="7"/>
      <c r="S370" s="7"/>
      <c r="T370" s="7"/>
      <c r="U370" s="7"/>
      <c r="V370" s="7"/>
      <c r="W370" s="7"/>
      <c r="X370" s="7"/>
      <c r="Y370" s="7"/>
      <c r="Z370" s="7"/>
      <c r="AA370" s="8"/>
    </row>
    <row r="371" spans="1:27">
      <c r="A371" s="1" t="s">
        <v>1609</v>
      </c>
      <c r="B371" s="2">
        <v>2018</v>
      </c>
      <c r="C371" s="18" t="str">
        <f>LEFT(B371,3)</f>
        <v>201</v>
      </c>
      <c r="D371" s="2" t="s">
        <v>15</v>
      </c>
      <c r="E371" s="2" t="s">
        <v>91</v>
      </c>
      <c r="F371" s="18" t="str">
        <f>CONCATENATE(D371,"-",E371)</f>
        <v>Bangalore-Financial Services</v>
      </c>
      <c r="G371" s="2" t="s">
        <v>1610</v>
      </c>
      <c r="H371" s="2" t="s">
        <v>1611</v>
      </c>
      <c r="I371" s="2" t="s">
        <v>1612</v>
      </c>
      <c r="J371" s="2">
        <v>100000000</v>
      </c>
      <c r="K371" s="2" t="s">
        <v>101</v>
      </c>
      <c r="L371" s="2">
        <v>8</v>
      </c>
      <c r="M371" s="7" t="str">
        <f>IF(AND(J371&gt;4500000,OR(D371="Bangalore",D371="Pune",D371="Mumbai",D371="Delhi")),"CAT A",IF(AND(J371&gt;450000,OR(D371="Gurugram",D371="Surat",D371="Jaipur",D371="Hyderabad")),"CAT B","CAT C"))</f>
        <v>CAT A</v>
      </c>
      <c r="N371" s="26" t="str">
        <f>_xlfn.XLOOKUP(D371,Tier!A:A,Tier!B:B)</f>
        <v>Tier 1</v>
      </c>
      <c r="O371" s="7"/>
      <c r="P371" s="7"/>
      <c r="Q371" s="7"/>
      <c r="R371" s="7"/>
      <c r="S371" s="7"/>
      <c r="T371" s="7"/>
      <c r="U371" s="7"/>
      <c r="V371" s="7"/>
      <c r="W371" s="7"/>
      <c r="X371" s="7"/>
      <c r="Y371" s="7"/>
      <c r="Z371" s="7"/>
      <c r="AA371" s="8"/>
    </row>
    <row r="372" spans="1:27">
      <c r="A372" s="1" t="s">
        <v>1559</v>
      </c>
      <c r="B372" s="2">
        <v>2017</v>
      </c>
      <c r="C372" s="18" t="str">
        <f>LEFT(B372,3)</f>
        <v>201</v>
      </c>
      <c r="D372" s="2" t="s">
        <v>15</v>
      </c>
      <c r="E372" s="2" t="s">
        <v>253</v>
      </c>
      <c r="F372" s="18" t="str">
        <f>CONCATENATE(D372,"-",E372)</f>
        <v>Bangalore-Automotive</v>
      </c>
      <c r="G372" s="2" t="s">
        <v>1613</v>
      </c>
      <c r="H372" s="2" t="s">
        <v>1518</v>
      </c>
      <c r="I372" s="2" t="s">
        <v>1614</v>
      </c>
      <c r="J372" s="2">
        <v>100000000</v>
      </c>
      <c r="K372" s="2" t="s">
        <v>57</v>
      </c>
      <c r="L372" s="2">
        <v>7</v>
      </c>
      <c r="M372" s="7" t="str">
        <f>IF(AND(J372&gt;4500000,OR(D372="Bangalore",D372="Pune",D372="Mumbai",D372="Delhi")),"CAT A",IF(AND(J372&gt;450000,OR(D372="Gurugram",D372="Surat",D372="Jaipur",D372="Hyderabad")),"CAT B","CAT C"))</f>
        <v>CAT A</v>
      </c>
      <c r="N372" s="26" t="str">
        <f>_xlfn.XLOOKUP(D372,Tier!A:A,Tier!B:B)</f>
        <v>Tier 1</v>
      </c>
      <c r="O372" s="7"/>
      <c r="P372" s="7"/>
      <c r="Q372" s="7"/>
      <c r="R372" s="7"/>
      <c r="S372" s="7"/>
      <c r="T372" s="7"/>
      <c r="U372" s="7"/>
      <c r="V372" s="7"/>
      <c r="W372" s="7"/>
      <c r="X372" s="7"/>
      <c r="Y372" s="7"/>
      <c r="Z372" s="7"/>
      <c r="AA372" s="8"/>
    </row>
    <row r="373" spans="1:27">
      <c r="A373" s="1" t="s">
        <v>1158</v>
      </c>
      <c r="B373" s="2">
        <v>2012</v>
      </c>
      <c r="C373" s="18" t="str">
        <f>LEFT(B373,3)</f>
        <v>201</v>
      </c>
      <c r="D373" s="2" t="s">
        <v>15</v>
      </c>
      <c r="E373" s="2" t="s">
        <v>191</v>
      </c>
      <c r="F373" s="18" t="str">
        <f>CONCATENATE(D373,"-",E373)</f>
        <v>Bangalore-Consumer Goods</v>
      </c>
      <c r="G373" s="2" t="s">
        <v>1615</v>
      </c>
      <c r="H373" s="2" t="s">
        <v>1616</v>
      </c>
      <c r="I373" s="2" t="s">
        <v>1617</v>
      </c>
      <c r="J373" s="2">
        <v>100000000</v>
      </c>
      <c r="K373" s="7"/>
      <c r="L373" s="2">
        <v>7</v>
      </c>
      <c r="M373" s="7" t="str">
        <f>IF(AND(J373&gt;4500000,OR(D373="Bangalore",D373="Pune",D373="Mumbai",D373="Delhi")),"CAT A",IF(AND(J373&gt;450000,OR(D373="Gurugram",D373="Surat",D373="Jaipur",D373="Hyderabad")),"CAT B","CAT C"))</f>
        <v>CAT A</v>
      </c>
      <c r="N373" s="26" t="str">
        <f>_xlfn.XLOOKUP(D373,Tier!A:A,Tier!B:B)</f>
        <v>Tier 1</v>
      </c>
      <c r="O373" s="7"/>
      <c r="P373" s="7"/>
      <c r="Q373" s="7"/>
      <c r="R373" s="7"/>
      <c r="S373" s="7"/>
      <c r="T373" s="7"/>
      <c r="U373" s="7"/>
      <c r="V373" s="7"/>
      <c r="W373" s="7"/>
      <c r="X373" s="7"/>
      <c r="Y373" s="7"/>
      <c r="Z373" s="7"/>
      <c r="AA373" s="8"/>
    </row>
    <row r="374" spans="1:27">
      <c r="A374" s="1" t="s">
        <v>1618</v>
      </c>
      <c r="B374" s="2">
        <v>2012</v>
      </c>
      <c r="C374" s="18" t="str">
        <f>LEFT(B374,3)</f>
        <v>201</v>
      </c>
      <c r="D374" s="2" t="s">
        <v>15</v>
      </c>
      <c r="E374" s="2" t="s">
        <v>791</v>
      </c>
      <c r="F374" s="18" t="str">
        <f>CONCATENATE(D374,"-",E374)</f>
        <v>Bangalore-Mobility</v>
      </c>
      <c r="G374" s="2" t="s">
        <v>1619</v>
      </c>
      <c r="H374" s="2" t="s">
        <v>1620</v>
      </c>
      <c r="I374" s="2" t="s">
        <v>1621</v>
      </c>
      <c r="J374" s="2">
        <v>92000000</v>
      </c>
      <c r="K374" s="7"/>
      <c r="L374" s="2">
        <v>11</v>
      </c>
      <c r="M374" s="7" t="str">
        <f>IF(AND(J374&gt;4500000,OR(D374="Bangalore",D374="Pune",D374="Mumbai",D374="Delhi")),"CAT A",IF(AND(J374&gt;450000,OR(D374="Gurugram",D374="Surat",D374="Jaipur",D374="Hyderabad")),"CAT B","CAT C"))</f>
        <v>CAT A</v>
      </c>
      <c r="N374" s="26" t="str">
        <f>_xlfn.XLOOKUP(D374,Tier!A:A,Tier!B:B)</f>
        <v>Tier 1</v>
      </c>
      <c r="O374" s="7"/>
      <c r="P374" s="7"/>
      <c r="Q374" s="7"/>
      <c r="R374" s="7"/>
      <c r="S374" s="7"/>
      <c r="T374" s="7"/>
      <c r="U374" s="7"/>
      <c r="V374" s="7"/>
      <c r="W374" s="7"/>
      <c r="X374" s="7"/>
      <c r="Y374" s="7"/>
      <c r="Z374" s="7"/>
      <c r="AA374" s="8"/>
    </row>
    <row r="375" spans="1:27">
      <c r="A375" s="1" t="s">
        <v>1622</v>
      </c>
      <c r="B375" s="2">
        <v>2017</v>
      </c>
      <c r="C375" s="18" t="str">
        <f>LEFT(B375,3)</f>
        <v>201</v>
      </c>
      <c r="D375" s="2" t="s">
        <v>15</v>
      </c>
      <c r="E375" s="2" t="s">
        <v>91</v>
      </c>
      <c r="F375" s="18" t="str">
        <f>CONCATENATE(D375,"-",E375)</f>
        <v>Bangalore-Financial Services</v>
      </c>
      <c r="G375" s="2" t="s">
        <v>1623</v>
      </c>
      <c r="H375" s="2" t="s">
        <v>1624</v>
      </c>
      <c r="I375" s="2" t="s">
        <v>1625</v>
      </c>
      <c r="J375" s="2">
        <v>90000000</v>
      </c>
      <c r="K375" s="2" t="s">
        <v>101</v>
      </c>
      <c r="L375" s="2">
        <v>10</v>
      </c>
      <c r="M375" s="7" t="str">
        <f>IF(AND(J375&gt;4500000,OR(D375="Bangalore",D375="Pune",D375="Mumbai",D375="Delhi")),"CAT A",IF(AND(J375&gt;450000,OR(D375="Gurugram",D375="Surat",D375="Jaipur",D375="Hyderabad")),"CAT B","CAT C"))</f>
        <v>CAT A</v>
      </c>
      <c r="N375" s="26" t="str">
        <f>_xlfn.XLOOKUP(D375,Tier!A:A,Tier!B:B)</f>
        <v>Tier 1</v>
      </c>
      <c r="O375" s="7"/>
      <c r="P375" s="7"/>
      <c r="Q375" s="7"/>
      <c r="R375" s="7"/>
      <c r="S375" s="7"/>
      <c r="T375" s="7"/>
      <c r="U375" s="7"/>
      <c r="V375" s="7"/>
      <c r="W375" s="7"/>
      <c r="X375" s="7"/>
      <c r="Y375" s="7"/>
      <c r="Z375" s="7"/>
      <c r="AA375" s="8"/>
    </row>
    <row r="376" spans="1:27">
      <c r="A376" s="1" t="s">
        <v>1429</v>
      </c>
      <c r="B376" s="2">
        <v>2015</v>
      </c>
      <c r="C376" s="18" t="str">
        <f>LEFT(B376,3)</f>
        <v>201</v>
      </c>
      <c r="D376" s="2" t="s">
        <v>15</v>
      </c>
      <c r="E376" s="2" t="s">
        <v>1593</v>
      </c>
      <c r="F376" s="18" t="str">
        <f>CONCATENATE(D376,"-",E376)</f>
        <v>Bangalore-B2B Ecommerce</v>
      </c>
      <c r="G376" s="2" t="s">
        <v>1626</v>
      </c>
      <c r="H376" s="2" t="s">
        <v>1627</v>
      </c>
      <c r="I376" s="2" t="s">
        <v>1628</v>
      </c>
      <c r="J376" s="2">
        <v>85000000</v>
      </c>
      <c r="K376" s="2" t="s">
        <v>101</v>
      </c>
      <c r="L376" s="2">
        <v>12</v>
      </c>
      <c r="M376" s="7" t="str">
        <f>IF(AND(J376&gt;4500000,OR(D376="Bangalore",D376="Pune",D376="Mumbai",D376="Delhi")),"CAT A",IF(AND(J376&gt;450000,OR(D376="Gurugram",D376="Surat",D376="Jaipur",D376="Hyderabad")),"CAT B","CAT C"))</f>
        <v>CAT A</v>
      </c>
      <c r="N376" s="26" t="str">
        <f>_xlfn.XLOOKUP(D376,Tier!A:A,Tier!B:B)</f>
        <v>Tier 1</v>
      </c>
      <c r="O376" s="7"/>
      <c r="P376" s="7"/>
      <c r="Q376" s="7"/>
      <c r="R376" s="7"/>
      <c r="S376" s="7"/>
      <c r="T376" s="7"/>
      <c r="U376" s="7"/>
      <c r="V376" s="7"/>
      <c r="W376" s="7"/>
      <c r="X376" s="7"/>
      <c r="Y376" s="7"/>
      <c r="Z376" s="7"/>
      <c r="AA376" s="8"/>
    </row>
    <row r="377" spans="1:27">
      <c r="A377" s="1" t="s">
        <v>1629</v>
      </c>
      <c r="B377" s="2">
        <v>2011</v>
      </c>
      <c r="C377" s="18" t="str">
        <f>LEFT(B377,3)</f>
        <v>201</v>
      </c>
      <c r="D377" s="2" t="s">
        <v>15</v>
      </c>
      <c r="E377" s="2" t="s">
        <v>196</v>
      </c>
      <c r="F377" s="18" t="str">
        <f>CONCATENATE(D377,"-",E377)</f>
        <v>Bangalore-Computer Software</v>
      </c>
      <c r="G377" s="2" t="s">
        <v>1630</v>
      </c>
      <c r="H377" s="2" t="s">
        <v>1631</v>
      </c>
      <c r="I377" s="2" t="s">
        <v>1632</v>
      </c>
      <c r="J377" s="2">
        <v>75000000</v>
      </c>
      <c r="K377" s="2" t="s">
        <v>101</v>
      </c>
      <c r="L377" s="2">
        <v>10</v>
      </c>
      <c r="M377" s="7" t="str">
        <f>IF(AND(J377&gt;4500000,OR(D377="Bangalore",D377="Pune",D377="Mumbai",D377="Delhi")),"CAT A",IF(AND(J377&gt;450000,OR(D377="Gurugram",D377="Surat",D377="Jaipur",D377="Hyderabad")),"CAT B","CAT C"))</f>
        <v>CAT A</v>
      </c>
      <c r="N377" s="26" t="str">
        <f>_xlfn.XLOOKUP(D377,Tier!A:A,Tier!B:B)</f>
        <v>Tier 1</v>
      </c>
      <c r="O377" s="7"/>
      <c r="P377" s="7"/>
      <c r="Q377" s="7"/>
      <c r="R377" s="7"/>
      <c r="S377" s="7"/>
      <c r="T377" s="7"/>
      <c r="U377" s="7"/>
      <c r="V377" s="7"/>
      <c r="W377" s="7"/>
      <c r="X377" s="7"/>
      <c r="Y377" s="7"/>
      <c r="Z377" s="7"/>
      <c r="AA377" s="8"/>
    </row>
    <row r="378" spans="1:27">
      <c r="A378" s="1" t="s">
        <v>1633</v>
      </c>
      <c r="B378" s="2">
        <v>2014</v>
      </c>
      <c r="C378" s="18" t="str">
        <f>LEFT(B378,3)</f>
        <v>201</v>
      </c>
      <c r="D378" s="2" t="s">
        <v>21</v>
      </c>
      <c r="E378" s="2" t="s">
        <v>1634</v>
      </c>
      <c r="F378" s="18" t="str">
        <f>CONCATENATE(D378,"-",E378)</f>
        <v>Mumbai-Healthtech</v>
      </c>
      <c r="G378" s="2" t="s">
        <v>1635</v>
      </c>
      <c r="H378" s="2" t="s">
        <v>1636</v>
      </c>
      <c r="I378" s="2" t="s">
        <v>1637</v>
      </c>
      <c r="J378" s="2">
        <v>75000000</v>
      </c>
      <c r="K378" s="2" t="s">
        <v>101</v>
      </c>
      <c r="L378" s="2">
        <v>9</v>
      </c>
      <c r="M378" s="7" t="str">
        <f>IF(AND(J378&gt;4500000,OR(D378="Bangalore",D378="Pune",D378="Mumbai",D378="Delhi")),"CAT A",IF(AND(J378&gt;450000,OR(D378="Gurugram",D378="Surat",D378="Jaipur",D378="Hyderabad")),"CAT B","CAT C"))</f>
        <v>CAT A</v>
      </c>
      <c r="N378" s="26" t="str">
        <f>_xlfn.XLOOKUP(D378,Tier!A:A,Tier!B:B)</f>
        <v>Tier 1</v>
      </c>
      <c r="O378" s="7"/>
      <c r="P378" s="7"/>
      <c r="Q378" s="7"/>
      <c r="R378" s="7"/>
      <c r="S378" s="7"/>
      <c r="T378" s="7"/>
      <c r="U378" s="7"/>
      <c r="V378" s="7"/>
      <c r="W378" s="7"/>
      <c r="X378" s="7"/>
      <c r="Y378" s="7"/>
      <c r="Z378" s="7"/>
      <c r="AA378" s="8"/>
    </row>
    <row r="379" spans="1:27">
      <c r="A379" s="1" t="s">
        <v>1638</v>
      </c>
      <c r="B379" s="2">
        <v>2012</v>
      </c>
      <c r="C379" s="18" t="str">
        <f>LEFT(B379,3)</f>
        <v>201</v>
      </c>
      <c r="D379" s="2" t="s">
        <v>15</v>
      </c>
      <c r="E379" s="2" t="s">
        <v>83</v>
      </c>
      <c r="F379" s="18" t="str">
        <f>CONCATENATE(D379,"-",E379)</f>
        <v>Bangalore-Healthcare</v>
      </c>
      <c r="G379" s="2" t="s">
        <v>1639</v>
      </c>
      <c r="H379" s="2" t="s">
        <v>1640</v>
      </c>
      <c r="I379" s="2" t="s">
        <v>1641</v>
      </c>
      <c r="J379" s="2">
        <v>75000000</v>
      </c>
      <c r="K379" s="2" t="s">
        <v>101</v>
      </c>
      <c r="L379" s="2">
        <v>7</v>
      </c>
      <c r="M379" s="7" t="str">
        <f>IF(AND(J379&gt;4500000,OR(D379="Bangalore",D379="Pune",D379="Mumbai",D379="Delhi")),"CAT A",IF(AND(J379&gt;450000,OR(D379="Gurugram",D379="Surat",D379="Jaipur",D379="Hyderabad")),"CAT B","CAT C"))</f>
        <v>CAT A</v>
      </c>
      <c r="N379" s="26" t="str">
        <f>_xlfn.XLOOKUP(D379,Tier!A:A,Tier!B:B)</f>
        <v>Tier 1</v>
      </c>
      <c r="O379" s="7"/>
      <c r="P379" s="7"/>
      <c r="Q379" s="7"/>
      <c r="R379" s="7"/>
      <c r="S379" s="7"/>
      <c r="T379" s="7"/>
      <c r="U379" s="7"/>
      <c r="V379" s="7"/>
      <c r="W379" s="7"/>
      <c r="X379" s="7"/>
      <c r="Y379" s="7"/>
      <c r="Z379" s="7"/>
      <c r="AA379" s="8"/>
    </row>
    <row r="380" spans="1:27">
      <c r="A380" s="1" t="s">
        <v>1642</v>
      </c>
      <c r="B380" s="2">
        <v>2013</v>
      </c>
      <c r="C380" s="18" t="str">
        <f>LEFT(B380,3)</f>
        <v>201</v>
      </c>
      <c r="D380" s="2" t="s">
        <v>434</v>
      </c>
      <c r="E380" s="2" t="s">
        <v>60</v>
      </c>
      <c r="F380" s="18" t="str">
        <f>CONCATENATE(D380,"-",E380)</f>
        <v>Pune-AgriTech</v>
      </c>
      <c r="G380" s="2" t="s">
        <v>1643</v>
      </c>
      <c r="H380" s="2" t="s">
        <v>1644</v>
      </c>
      <c r="I380" s="2" t="s">
        <v>1645</v>
      </c>
      <c r="J380" s="2">
        <v>70000000</v>
      </c>
      <c r="K380" s="2" t="s">
        <v>727</v>
      </c>
      <c r="L380" s="2">
        <v>12</v>
      </c>
      <c r="M380" s="7" t="str">
        <f>IF(AND(J380&gt;4500000,OR(D380="Bangalore",D380="Pune",D380="Mumbai",D380="Delhi")),"CAT A",IF(AND(J380&gt;450000,OR(D380="Gurugram",D380="Surat",D380="Jaipur",D380="Hyderabad")),"CAT B","CAT C"))</f>
        <v>CAT A</v>
      </c>
      <c r="N380" s="26" t="str">
        <f>_xlfn.XLOOKUP(D380,Tier!A:A,Tier!B:B)</f>
        <v>Tier 1</v>
      </c>
      <c r="O380" s="7"/>
      <c r="P380" s="7"/>
      <c r="Q380" s="7"/>
      <c r="R380" s="7"/>
      <c r="S380" s="7"/>
      <c r="T380" s="7"/>
      <c r="U380" s="7"/>
      <c r="V380" s="7"/>
      <c r="W380" s="7"/>
      <c r="X380" s="7"/>
      <c r="Y380" s="7"/>
      <c r="Z380" s="7"/>
      <c r="AA380" s="8"/>
    </row>
    <row r="381" spans="1:27">
      <c r="A381" s="1" t="s">
        <v>961</v>
      </c>
      <c r="B381" s="2">
        <v>2012</v>
      </c>
      <c r="C381" s="18" t="str">
        <f>LEFT(B381,3)</f>
        <v>201</v>
      </c>
      <c r="D381" s="2" t="s">
        <v>21</v>
      </c>
      <c r="E381" s="2" t="s">
        <v>247</v>
      </c>
      <c r="F381" s="18" t="str">
        <f>CONCATENATE(D381,"-",E381)</f>
        <v>Mumbai-E-commerce</v>
      </c>
      <c r="G381" s="2" t="s">
        <v>1646</v>
      </c>
      <c r="H381" s="2" t="s">
        <v>1647</v>
      </c>
      <c r="I381" s="2" t="s">
        <v>1648</v>
      </c>
      <c r="J381" s="2">
        <v>70000000</v>
      </c>
      <c r="K381" s="7"/>
      <c r="L381" s="2">
        <v>10</v>
      </c>
      <c r="M381" s="7" t="str">
        <f>IF(AND(J381&gt;4500000,OR(D381="Bangalore",D381="Pune",D381="Mumbai",D381="Delhi")),"CAT A",IF(AND(J381&gt;450000,OR(D381="Gurugram",D381="Surat",D381="Jaipur",D381="Hyderabad")),"CAT B","CAT C"))</f>
        <v>CAT A</v>
      </c>
      <c r="N381" s="26" t="str">
        <f>_xlfn.XLOOKUP(D381,Tier!A:A,Tier!B:B)</f>
        <v>Tier 1</v>
      </c>
      <c r="O381" s="7"/>
      <c r="P381" s="7"/>
      <c r="Q381" s="7"/>
      <c r="R381" s="7"/>
      <c r="S381" s="7"/>
      <c r="T381" s="7"/>
      <c r="U381" s="7"/>
      <c r="V381" s="7"/>
      <c r="W381" s="7"/>
      <c r="X381" s="7"/>
      <c r="Y381" s="7"/>
      <c r="Z381" s="7"/>
      <c r="AA381" s="8"/>
    </row>
    <row r="382" spans="1:27">
      <c r="A382" s="1" t="s">
        <v>1607</v>
      </c>
      <c r="B382" s="2">
        <v>2019</v>
      </c>
      <c r="C382" s="18" t="str">
        <f>LEFT(B382,3)</f>
        <v>201</v>
      </c>
      <c r="D382" s="2" t="s">
        <v>15</v>
      </c>
      <c r="E382" s="2" t="s">
        <v>1649</v>
      </c>
      <c r="F382" s="18" t="str">
        <f>CONCATENATE(D382,"-",E382)</f>
        <v>Bangalore-Human Resources</v>
      </c>
      <c r="G382" s="2" t="s">
        <v>1650</v>
      </c>
      <c r="H382" s="2" t="s">
        <v>1458</v>
      </c>
      <c r="I382" s="2" t="s">
        <v>1651</v>
      </c>
      <c r="J382" s="2">
        <v>70000000</v>
      </c>
      <c r="K382" s="2" t="s">
        <v>130</v>
      </c>
      <c r="L382" s="2">
        <v>6</v>
      </c>
      <c r="M382" s="7" t="str">
        <f>IF(AND(J382&gt;4500000,OR(D382="Bangalore",D382="Pune",D382="Mumbai",D382="Delhi")),"CAT A",IF(AND(J382&gt;450000,OR(D382="Gurugram",D382="Surat",D382="Jaipur",D382="Hyderabad")),"CAT B","CAT C"))</f>
        <v>CAT A</v>
      </c>
      <c r="N382" s="26" t="str">
        <f>_xlfn.XLOOKUP(D382,Tier!A:A,Tier!B:B)</f>
        <v>Tier 1</v>
      </c>
      <c r="O382" s="7"/>
      <c r="P382" s="7"/>
      <c r="Q382" s="7"/>
      <c r="R382" s="7"/>
      <c r="S382" s="7"/>
      <c r="T382" s="7"/>
      <c r="U382" s="7"/>
      <c r="V382" s="7"/>
      <c r="W382" s="7"/>
      <c r="X382" s="7"/>
      <c r="Y382" s="7"/>
      <c r="Z382" s="7"/>
      <c r="AA382" s="8"/>
    </row>
    <row r="383" spans="1:27">
      <c r="A383" s="1" t="s">
        <v>1652</v>
      </c>
      <c r="B383" s="2">
        <v>2015</v>
      </c>
      <c r="C383" s="18" t="str">
        <f>LEFT(B383,3)</f>
        <v>201</v>
      </c>
      <c r="D383" s="2" t="s">
        <v>15</v>
      </c>
      <c r="E383" s="2" t="s">
        <v>679</v>
      </c>
      <c r="F383" s="18" t="str">
        <f>CONCATENATE(D383,"-",E383)</f>
        <v>Bangalore-Logistics &amp; Supply Chain</v>
      </c>
      <c r="G383" s="2" t="s">
        <v>1653</v>
      </c>
      <c r="H383" s="2" t="s">
        <v>1654</v>
      </c>
      <c r="I383" s="2" t="s">
        <v>1655</v>
      </c>
      <c r="J383" s="2">
        <v>67000000</v>
      </c>
      <c r="K383" s="2" t="s">
        <v>189</v>
      </c>
      <c r="L383" s="2">
        <v>7</v>
      </c>
      <c r="M383" s="7" t="str">
        <f>IF(AND(J383&gt;4500000,OR(D383="Bangalore",D383="Pune",D383="Mumbai",D383="Delhi")),"CAT A",IF(AND(J383&gt;450000,OR(D383="Gurugram",D383="Surat",D383="Jaipur",D383="Hyderabad")),"CAT B","CAT C"))</f>
        <v>CAT A</v>
      </c>
      <c r="N383" s="26" t="str">
        <f>_xlfn.XLOOKUP(D383,Tier!A:A,Tier!B:B)</f>
        <v>Tier 1</v>
      </c>
      <c r="O383" s="7"/>
      <c r="P383" s="7"/>
      <c r="Q383" s="7"/>
      <c r="R383" s="7"/>
      <c r="S383" s="7"/>
      <c r="T383" s="7"/>
      <c r="U383" s="7"/>
      <c r="V383" s="7"/>
      <c r="W383" s="7"/>
      <c r="X383" s="7"/>
      <c r="Y383" s="7"/>
      <c r="Z383" s="7"/>
      <c r="AA383" s="8"/>
    </row>
    <row r="384" spans="1:27">
      <c r="A384" s="1" t="s">
        <v>1656</v>
      </c>
      <c r="B384" s="2">
        <v>2018</v>
      </c>
      <c r="C384" s="18" t="str">
        <f>LEFT(B384,3)</f>
        <v>201</v>
      </c>
      <c r="D384" s="2" t="s">
        <v>59</v>
      </c>
      <c r="E384" s="2" t="s">
        <v>120</v>
      </c>
      <c r="F384" s="18" t="str">
        <f>CONCATENATE(D384,"-",E384)</f>
        <v>New Delhi-Gaming</v>
      </c>
      <c r="G384" s="2" t="s">
        <v>1657</v>
      </c>
      <c r="H384" s="2" t="s">
        <v>1658</v>
      </c>
      <c r="I384" s="2" t="s">
        <v>1659</v>
      </c>
      <c r="J384" s="2">
        <v>65000000</v>
      </c>
      <c r="K384" s="2" t="s">
        <v>101</v>
      </c>
      <c r="L384" s="2">
        <v>7</v>
      </c>
      <c r="M384" s="7" t="str">
        <f>IF(AND(J384&gt;4500000,OR(D384="Bangalore",D384="Pune",D384="Mumbai",D384="Delhi")),"CAT A",IF(AND(J384&gt;450000,OR(D384="Gurugram",D384="Surat",D384="Jaipur",D384="Hyderabad")),"CAT B","CAT C"))</f>
        <v>CAT C</v>
      </c>
      <c r="N384" s="26" t="str">
        <f>_xlfn.XLOOKUP(D384,Tier!A:A,Tier!B:B)</f>
        <v>Tier 1</v>
      </c>
      <c r="O384" s="7"/>
      <c r="P384" s="7"/>
      <c r="Q384" s="7"/>
      <c r="R384" s="7"/>
      <c r="S384" s="7"/>
      <c r="T384" s="7"/>
      <c r="U384" s="7"/>
      <c r="V384" s="7"/>
      <c r="W384" s="7"/>
      <c r="X384" s="7"/>
      <c r="Y384" s="7"/>
      <c r="Z384" s="7"/>
      <c r="AA384" s="8"/>
    </row>
    <row r="385" spans="1:27">
      <c r="A385" s="1" t="s">
        <v>1660</v>
      </c>
      <c r="B385" s="2">
        <v>2017</v>
      </c>
      <c r="C385" s="18" t="str">
        <f>LEFT(B385,3)</f>
        <v>201</v>
      </c>
      <c r="D385" s="2" t="s">
        <v>77</v>
      </c>
      <c r="E385" s="2" t="s">
        <v>131</v>
      </c>
      <c r="F385" s="18" t="str">
        <f>CONCATENATE(D385,"-",E385)</f>
        <v>Noida-EdTech</v>
      </c>
      <c r="G385" s="2" t="s">
        <v>1661</v>
      </c>
      <c r="H385" s="2" t="s">
        <v>1662</v>
      </c>
      <c r="I385" s="2" t="s">
        <v>1524</v>
      </c>
      <c r="J385" s="2">
        <v>65000000</v>
      </c>
      <c r="K385" s="2" t="s">
        <v>101</v>
      </c>
      <c r="L385" s="2">
        <v>6</v>
      </c>
      <c r="M385" s="7" t="str">
        <f>IF(AND(J385&gt;4500000,OR(D385="Bangalore",D385="Pune",D385="Mumbai",D385="Delhi")),"CAT A",IF(AND(J385&gt;450000,OR(D385="Gurugram",D385="Surat",D385="Jaipur",D385="Hyderabad")),"CAT B","CAT C"))</f>
        <v>CAT C</v>
      </c>
      <c r="N385" s="26" t="str">
        <f>_xlfn.XLOOKUP(D385,Tier!A:A,Tier!B:B)</f>
        <v>Tier 1</v>
      </c>
      <c r="O385" s="7"/>
      <c r="P385" s="7"/>
      <c r="Q385" s="7"/>
      <c r="R385" s="7"/>
      <c r="S385" s="7"/>
      <c r="T385" s="7"/>
      <c r="U385" s="7"/>
      <c r="V385" s="7"/>
      <c r="W385" s="7"/>
      <c r="X385" s="7"/>
      <c r="Y385" s="7"/>
      <c r="Z385" s="7"/>
      <c r="AA385" s="8"/>
    </row>
    <row r="386" spans="1:27">
      <c r="A386" s="1" t="s">
        <v>1663</v>
      </c>
      <c r="B386" s="2">
        <v>2012</v>
      </c>
      <c r="C386" s="18" t="str">
        <f>LEFT(B386,3)</f>
        <v>201</v>
      </c>
      <c r="D386" s="2" t="s">
        <v>21</v>
      </c>
      <c r="E386" s="2" t="s">
        <v>1664</v>
      </c>
      <c r="F386" s="18" t="str">
        <f>CONCATENATE(D386,"-",E386)</f>
        <v>Mumbai-Venture capitalist</v>
      </c>
      <c r="G386" s="2" t="s">
        <v>1665</v>
      </c>
      <c r="H386" s="2" t="s">
        <v>1666</v>
      </c>
      <c r="I386" s="7"/>
      <c r="J386" s="2">
        <v>64000000</v>
      </c>
      <c r="K386" s="7"/>
      <c r="L386" s="2">
        <v>6</v>
      </c>
      <c r="M386" s="7" t="str">
        <f>IF(AND(J386&gt;4500000,OR(D386="Bangalore",D386="Pune",D386="Mumbai",D386="Delhi")),"CAT A",IF(AND(J386&gt;450000,OR(D386="Gurugram",D386="Surat",D386="Jaipur",D386="Hyderabad")),"CAT B","CAT C"))</f>
        <v>CAT A</v>
      </c>
      <c r="N386" s="26" t="str">
        <f>_xlfn.XLOOKUP(D386,Tier!A:A,Tier!B:B)</f>
        <v>Tier 1</v>
      </c>
      <c r="O386" s="7"/>
      <c r="P386" s="7"/>
      <c r="Q386" s="7"/>
      <c r="R386" s="7"/>
      <c r="S386" s="7"/>
      <c r="T386" s="7"/>
      <c r="U386" s="7"/>
      <c r="V386" s="7"/>
      <c r="W386" s="7"/>
      <c r="X386" s="7"/>
      <c r="Y386" s="7"/>
      <c r="Z386" s="7"/>
      <c r="AA386" s="8"/>
    </row>
    <row r="387" spans="1:27">
      <c r="A387" s="1" t="s">
        <v>1667</v>
      </c>
      <c r="B387" s="2">
        <v>2012</v>
      </c>
      <c r="C387" s="18" t="str">
        <f>LEFT(B387,3)</f>
        <v>201</v>
      </c>
      <c r="D387" s="2" t="s">
        <v>15</v>
      </c>
      <c r="E387" s="2" t="s">
        <v>41</v>
      </c>
      <c r="F387" s="18" t="str">
        <f>CONCATENATE(D387,"-",E387)</f>
        <v>Bangalore-FinTech</v>
      </c>
      <c r="G387" s="2" t="s">
        <v>1668</v>
      </c>
      <c r="H387" s="2" t="s">
        <v>1669</v>
      </c>
      <c r="I387" s="2" t="s">
        <v>351</v>
      </c>
      <c r="J387" s="2">
        <v>60000000</v>
      </c>
      <c r="K387" s="2" t="s">
        <v>101</v>
      </c>
      <c r="L387" s="2">
        <v>12</v>
      </c>
      <c r="M387" s="7" t="str">
        <f>IF(AND(J387&gt;4500000,OR(D387="Bangalore",D387="Pune",D387="Mumbai",D387="Delhi")),"CAT A",IF(AND(J387&gt;450000,OR(D387="Gurugram",D387="Surat",D387="Jaipur",D387="Hyderabad")),"CAT B","CAT C"))</f>
        <v>CAT A</v>
      </c>
      <c r="N387" s="26" t="str">
        <f>_xlfn.XLOOKUP(D387,Tier!A:A,Tier!B:B)</f>
        <v>Tier 1</v>
      </c>
      <c r="O387" s="7"/>
      <c r="P387" s="7"/>
      <c r="Q387" s="7"/>
      <c r="R387" s="7"/>
      <c r="S387" s="7"/>
      <c r="T387" s="7"/>
      <c r="U387" s="7"/>
      <c r="V387" s="7"/>
      <c r="W387" s="7"/>
      <c r="X387" s="7"/>
      <c r="Y387" s="7"/>
      <c r="Z387" s="7"/>
      <c r="AA387" s="8"/>
    </row>
    <row r="388" spans="1:27">
      <c r="A388" s="1" t="s">
        <v>985</v>
      </c>
      <c r="B388" s="2">
        <v>2013</v>
      </c>
      <c r="C388" s="18" t="str">
        <f>LEFT(B388,3)</f>
        <v>201</v>
      </c>
      <c r="D388" s="2" t="s">
        <v>77</v>
      </c>
      <c r="E388" s="2" t="s">
        <v>1670</v>
      </c>
      <c r="F388" s="18" t="str">
        <f>CONCATENATE(D388,"-",E388)</f>
        <v>Noida-Internet</v>
      </c>
      <c r="G388" s="2" t="s">
        <v>1671</v>
      </c>
      <c r="H388" s="2" t="s">
        <v>1672</v>
      </c>
      <c r="I388" s="2" t="s">
        <v>1240</v>
      </c>
      <c r="J388" s="2">
        <v>60000000</v>
      </c>
      <c r="K388" s="7"/>
      <c r="L388" s="2">
        <v>7</v>
      </c>
      <c r="M388" s="7" t="str">
        <f>IF(AND(J388&gt;4500000,OR(D388="Bangalore",D388="Pune",D388="Mumbai",D388="Delhi")),"CAT A",IF(AND(J388&gt;450000,OR(D388="Gurugram",D388="Surat",D388="Jaipur",D388="Hyderabad")),"CAT B","CAT C"))</f>
        <v>CAT C</v>
      </c>
      <c r="N388" s="26" t="str">
        <f>_xlfn.XLOOKUP(D388,Tier!A:A,Tier!B:B)</f>
        <v>Tier 1</v>
      </c>
      <c r="O388" s="7"/>
      <c r="P388" s="7"/>
      <c r="Q388" s="7"/>
      <c r="R388" s="7"/>
      <c r="S388" s="7"/>
      <c r="T388" s="7"/>
      <c r="U388" s="7"/>
      <c r="V388" s="7"/>
      <c r="W388" s="7"/>
      <c r="X388" s="7"/>
      <c r="Y388" s="7"/>
      <c r="Z388" s="7"/>
      <c r="AA388" s="8"/>
    </row>
    <row r="389" spans="1:27">
      <c r="A389" s="1" t="s">
        <v>1396</v>
      </c>
      <c r="B389" s="2">
        <v>2019</v>
      </c>
      <c r="C389" s="18" t="str">
        <f>LEFT(B389,3)</f>
        <v>201</v>
      </c>
      <c r="D389" s="2" t="s">
        <v>15</v>
      </c>
      <c r="E389" s="2" t="s">
        <v>91</v>
      </c>
      <c r="F389" s="18" t="str">
        <f>CONCATENATE(D389,"-",E389)</f>
        <v>Bangalore-Financial Services</v>
      </c>
      <c r="G389" s="2" t="s">
        <v>1673</v>
      </c>
      <c r="H389" s="2" t="s">
        <v>1674</v>
      </c>
      <c r="I389" s="2" t="s">
        <v>1675</v>
      </c>
      <c r="J389" s="2">
        <v>55000000</v>
      </c>
      <c r="K389" s="2" t="s">
        <v>101</v>
      </c>
      <c r="L389" s="2">
        <v>9</v>
      </c>
      <c r="M389" s="7" t="str">
        <f>IF(AND(J389&gt;4500000,OR(D389="Bangalore",D389="Pune",D389="Mumbai",D389="Delhi")),"CAT A",IF(AND(J389&gt;450000,OR(D389="Gurugram",D389="Surat",D389="Jaipur",D389="Hyderabad")),"CAT B","CAT C"))</f>
        <v>CAT A</v>
      </c>
      <c r="N389" s="26" t="str">
        <f>_xlfn.XLOOKUP(D389,Tier!A:A,Tier!B:B)</f>
        <v>Tier 1</v>
      </c>
      <c r="O389" s="7"/>
      <c r="P389" s="7"/>
      <c r="Q389" s="7"/>
      <c r="R389" s="7"/>
      <c r="S389" s="7"/>
      <c r="T389" s="7"/>
      <c r="U389" s="7"/>
      <c r="V389" s="7"/>
      <c r="W389" s="7"/>
      <c r="X389" s="7"/>
      <c r="Y389" s="7"/>
      <c r="Z389" s="7"/>
      <c r="AA389" s="8"/>
    </row>
    <row r="390" spans="1:27">
      <c r="A390" s="1" t="s">
        <v>1569</v>
      </c>
      <c r="B390" s="2">
        <v>2015</v>
      </c>
      <c r="C390" s="18" t="str">
        <f>LEFT(B390,3)</f>
        <v>201</v>
      </c>
      <c r="D390" s="2" t="s">
        <v>15</v>
      </c>
      <c r="E390" s="2" t="s">
        <v>109</v>
      </c>
      <c r="F390" s="18" t="str">
        <f>CONCATENATE(D390,"-",E390)</f>
        <v>Bangalore-Food &amp; Beverages</v>
      </c>
      <c r="G390" s="2" t="s">
        <v>1570</v>
      </c>
      <c r="H390" s="2" t="s">
        <v>1676</v>
      </c>
      <c r="I390" s="7"/>
      <c r="J390" s="2">
        <v>52000000</v>
      </c>
      <c r="K390" s="2" t="s">
        <v>1532</v>
      </c>
      <c r="L390" s="2">
        <v>10</v>
      </c>
      <c r="M390" s="7" t="str">
        <f>IF(AND(J390&gt;4500000,OR(D390="Bangalore",D390="Pune",D390="Mumbai",D390="Delhi")),"CAT A",IF(AND(J390&gt;450000,OR(D390="Gurugram",D390="Surat",D390="Jaipur",D390="Hyderabad")),"CAT B","CAT C"))</f>
        <v>CAT A</v>
      </c>
      <c r="N390" s="26" t="str">
        <f>_xlfn.XLOOKUP(D390,Tier!A:A,Tier!B:B)</f>
        <v>Tier 1</v>
      </c>
      <c r="O390" s="7"/>
      <c r="P390" s="7"/>
      <c r="Q390" s="7"/>
      <c r="R390" s="7"/>
      <c r="S390" s="7"/>
      <c r="T390" s="7"/>
      <c r="U390" s="7"/>
      <c r="V390" s="7"/>
      <c r="W390" s="7"/>
      <c r="X390" s="7"/>
      <c r="Y390" s="7"/>
      <c r="Z390" s="7"/>
      <c r="AA390" s="8"/>
    </row>
    <row r="391" spans="1:27">
      <c r="A391" s="1" t="s">
        <v>971</v>
      </c>
      <c r="B391" s="2">
        <v>2015</v>
      </c>
      <c r="C391" s="18" t="str">
        <f>LEFT(B391,3)</f>
        <v>201</v>
      </c>
      <c r="D391" s="2" t="s">
        <v>15</v>
      </c>
      <c r="E391" s="2" t="s">
        <v>78</v>
      </c>
      <c r="F391" s="18" t="str">
        <f>CONCATENATE(D391,"-",E391)</f>
        <v>Bangalore-Information Technology &amp; Services</v>
      </c>
      <c r="G391" s="2" t="s">
        <v>1677</v>
      </c>
      <c r="H391" s="2" t="s">
        <v>1678</v>
      </c>
      <c r="I391" s="2" t="s">
        <v>1679</v>
      </c>
      <c r="J391" s="2">
        <v>52000000</v>
      </c>
      <c r="K391" s="7"/>
      <c r="L391" s="2">
        <v>8</v>
      </c>
      <c r="M391" s="7" t="str">
        <f>IF(AND(J391&gt;4500000,OR(D391="Bangalore",D391="Pune",D391="Mumbai",D391="Delhi")),"CAT A",IF(AND(J391&gt;450000,OR(D391="Gurugram",D391="Surat",D391="Jaipur",D391="Hyderabad")),"CAT B","CAT C"))</f>
        <v>CAT A</v>
      </c>
      <c r="N391" s="26" t="str">
        <f>_xlfn.XLOOKUP(D391,Tier!A:A,Tier!B:B)</f>
        <v>Tier 1</v>
      </c>
      <c r="O391" s="7"/>
      <c r="P391" s="7"/>
      <c r="Q391" s="7"/>
      <c r="R391" s="7"/>
      <c r="S391" s="7"/>
      <c r="T391" s="7"/>
      <c r="U391" s="7"/>
      <c r="V391" s="7"/>
      <c r="W391" s="7"/>
      <c r="X391" s="7"/>
      <c r="Y391" s="7"/>
      <c r="Z391" s="7"/>
      <c r="AA391" s="8"/>
    </row>
    <row r="392" spans="1:27">
      <c r="A392" s="1" t="s">
        <v>1680</v>
      </c>
      <c r="B392" s="2">
        <v>2018</v>
      </c>
      <c r="C392" s="18" t="str">
        <f>LEFT(B392,3)</f>
        <v>201</v>
      </c>
      <c r="D392" s="2" t="s">
        <v>21</v>
      </c>
      <c r="E392" s="2" t="s">
        <v>295</v>
      </c>
      <c r="F392" s="18" t="str">
        <f>CONCATENATE(D392,"-",E392)</f>
        <v>Mumbai-Venture Capital &amp; Private Equity</v>
      </c>
      <c r="G392" s="2" t="s">
        <v>1681</v>
      </c>
      <c r="H392" s="2" t="s">
        <v>1682</v>
      </c>
      <c r="I392" s="7"/>
      <c r="J392" s="2">
        <v>50000000</v>
      </c>
      <c r="K392" s="7"/>
      <c r="L392" s="2">
        <v>12</v>
      </c>
      <c r="M392" s="7" t="str">
        <f>IF(AND(J392&gt;4500000,OR(D392="Bangalore",D392="Pune",D392="Mumbai",D392="Delhi")),"CAT A",IF(AND(J392&gt;450000,OR(D392="Gurugram",D392="Surat",D392="Jaipur",D392="Hyderabad")),"CAT B","CAT C"))</f>
        <v>CAT A</v>
      </c>
      <c r="N392" s="26" t="str">
        <f>_xlfn.XLOOKUP(D392,Tier!A:A,Tier!B:B)</f>
        <v>Tier 1</v>
      </c>
      <c r="O392" s="7"/>
      <c r="P392" s="7"/>
      <c r="Q392" s="7"/>
      <c r="R392" s="7"/>
      <c r="S392" s="7"/>
      <c r="T392" s="7"/>
      <c r="U392" s="7"/>
      <c r="V392" s="7"/>
      <c r="W392" s="7"/>
      <c r="X392" s="7"/>
      <c r="Y392" s="7"/>
      <c r="Z392" s="7"/>
      <c r="AA392" s="8"/>
    </row>
    <row r="393" spans="1:27">
      <c r="A393" s="1" t="s">
        <v>1683</v>
      </c>
      <c r="B393" s="2">
        <v>2019</v>
      </c>
      <c r="C393" s="18" t="str">
        <f>LEFT(B393,3)</f>
        <v>201</v>
      </c>
      <c r="D393" s="2" t="s">
        <v>15</v>
      </c>
      <c r="E393" s="2" t="s">
        <v>91</v>
      </c>
      <c r="F393" s="18" t="str">
        <f>CONCATENATE(D393,"-",E393)</f>
        <v>Bangalore-Financial Services</v>
      </c>
      <c r="G393" s="2" t="s">
        <v>1684</v>
      </c>
      <c r="H393" s="2" t="s">
        <v>1685</v>
      </c>
      <c r="I393" s="2" t="s">
        <v>1686</v>
      </c>
      <c r="J393" s="2">
        <v>50000000</v>
      </c>
      <c r="K393" s="2" t="s">
        <v>130</v>
      </c>
      <c r="L393" s="2">
        <v>11</v>
      </c>
      <c r="M393" s="7" t="str">
        <f>IF(AND(J393&gt;4500000,OR(D393="Bangalore",D393="Pune",D393="Mumbai",D393="Delhi")),"CAT A",IF(AND(J393&gt;450000,OR(D393="Gurugram",D393="Surat",D393="Jaipur",D393="Hyderabad")),"CAT B","CAT C"))</f>
        <v>CAT A</v>
      </c>
      <c r="N393" s="26" t="str">
        <f>_xlfn.XLOOKUP(D393,Tier!A:A,Tier!B:B)</f>
        <v>Tier 1</v>
      </c>
      <c r="O393" s="7"/>
      <c r="P393" s="7"/>
      <c r="Q393" s="7"/>
      <c r="R393" s="7"/>
      <c r="S393" s="7"/>
      <c r="T393" s="7"/>
      <c r="U393" s="7"/>
      <c r="V393" s="7"/>
      <c r="W393" s="7"/>
      <c r="X393" s="7"/>
      <c r="Y393" s="7"/>
      <c r="Z393" s="7"/>
      <c r="AA393" s="8"/>
    </row>
    <row r="394" spans="1:27">
      <c r="A394" s="1" t="s">
        <v>1687</v>
      </c>
      <c r="B394" s="2">
        <v>2017</v>
      </c>
      <c r="C394" s="18" t="str">
        <f>LEFT(B394,3)</f>
        <v>201</v>
      </c>
      <c r="D394" s="2" t="s">
        <v>15</v>
      </c>
      <c r="E394" s="2" t="s">
        <v>253</v>
      </c>
      <c r="F394" s="18" t="str">
        <f>CONCATENATE(D394,"-",E394)</f>
        <v>Bangalore-Automotive</v>
      </c>
      <c r="G394" s="2" t="s">
        <v>1688</v>
      </c>
      <c r="H394" s="2" t="s">
        <v>1689</v>
      </c>
      <c r="I394" s="2" t="s">
        <v>1690</v>
      </c>
      <c r="J394" s="2">
        <v>50000000</v>
      </c>
      <c r="K394" s="7"/>
      <c r="L394" s="2">
        <v>10</v>
      </c>
      <c r="M394" s="7" t="str">
        <f>IF(AND(J394&gt;4500000,OR(D394="Bangalore",D394="Pune",D394="Mumbai",D394="Delhi")),"CAT A",IF(AND(J394&gt;450000,OR(D394="Gurugram",D394="Surat",D394="Jaipur",D394="Hyderabad")),"CAT B","CAT C"))</f>
        <v>CAT A</v>
      </c>
      <c r="N394" s="26" t="str">
        <f>_xlfn.XLOOKUP(D394,Tier!A:A,Tier!B:B)</f>
        <v>Tier 1</v>
      </c>
      <c r="O394" s="7"/>
      <c r="P394" s="7"/>
      <c r="Q394" s="7"/>
      <c r="R394" s="7"/>
      <c r="S394" s="7"/>
      <c r="T394" s="7"/>
      <c r="U394" s="7"/>
      <c r="V394" s="7"/>
      <c r="W394" s="7"/>
      <c r="X394" s="7"/>
      <c r="Y394" s="7"/>
      <c r="Z394" s="7"/>
      <c r="AA394" s="8"/>
    </row>
    <row r="395" spans="1:27">
      <c r="A395" s="1" t="s">
        <v>1691</v>
      </c>
      <c r="B395" s="2">
        <v>2013</v>
      </c>
      <c r="C395" s="18" t="str">
        <f>LEFT(B395,3)</f>
        <v>201</v>
      </c>
      <c r="D395" s="2" t="s">
        <v>15</v>
      </c>
      <c r="E395" s="2" t="s">
        <v>91</v>
      </c>
      <c r="F395" s="18" t="str">
        <f>CONCATENATE(D395,"-",E395)</f>
        <v>Bangalore-Financial Services</v>
      </c>
      <c r="G395" s="2" t="s">
        <v>1692</v>
      </c>
      <c r="H395" s="2" t="s">
        <v>1693</v>
      </c>
      <c r="I395" s="2" t="s">
        <v>1694</v>
      </c>
      <c r="J395" s="2">
        <v>50000000</v>
      </c>
      <c r="K395" s="7"/>
      <c r="L395" s="2">
        <v>9</v>
      </c>
      <c r="M395" s="7" t="str">
        <f>IF(AND(J395&gt;4500000,OR(D395="Bangalore",D395="Pune",D395="Mumbai",D395="Delhi")),"CAT A",IF(AND(J395&gt;450000,OR(D395="Gurugram",D395="Surat",D395="Jaipur",D395="Hyderabad")),"CAT B","CAT C"))</f>
        <v>CAT A</v>
      </c>
      <c r="N395" s="26" t="str">
        <f>_xlfn.XLOOKUP(D395,Tier!A:A,Tier!B:B)</f>
        <v>Tier 1</v>
      </c>
      <c r="O395" s="7"/>
      <c r="P395" s="7"/>
      <c r="Q395" s="7"/>
      <c r="R395" s="7"/>
      <c r="S395" s="7"/>
      <c r="T395" s="7"/>
      <c r="U395" s="7"/>
      <c r="V395" s="7"/>
      <c r="W395" s="7"/>
      <c r="X395" s="7"/>
      <c r="Y395" s="7"/>
      <c r="Z395" s="7"/>
      <c r="AA395" s="8"/>
    </row>
    <row r="396" spans="1:27">
      <c r="A396" s="1" t="s">
        <v>1695</v>
      </c>
      <c r="B396" s="2">
        <v>2015</v>
      </c>
      <c r="C396" s="18" t="str">
        <f>LEFT(B396,3)</f>
        <v>201</v>
      </c>
      <c r="D396" s="2" t="s">
        <v>15</v>
      </c>
      <c r="E396" s="2" t="s">
        <v>91</v>
      </c>
      <c r="F396" s="18" t="str">
        <f>CONCATENATE(D396,"-",E396)</f>
        <v>Bangalore-Financial Services</v>
      </c>
      <c r="G396" s="2" t="s">
        <v>1696</v>
      </c>
      <c r="H396" s="2" t="s">
        <v>1697</v>
      </c>
      <c r="I396" s="2" t="s">
        <v>1698</v>
      </c>
      <c r="J396" s="2">
        <v>50000000</v>
      </c>
      <c r="K396" s="2" t="s">
        <v>101</v>
      </c>
      <c r="L396" s="2">
        <v>9</v>
      </c>
      <c r="M396" s="7" t="str">
        <f>IF(AND(J396&gt;4500000,OR(D396="Bangalore",D396="Pune",D396="Mumbai",D396="Delhi")),"CAT A",IF(AND(J396&gt;450000,OR(D396="Gurugram",D396="Surat",D396="Jaipur",D396="Hyderabad")),"CAT B","CAT C"))</f>
        <v>CAT A</v>
      </c>
      <c r="N396" s="26" t="str">
        <f>_xlfn.XLOOKUP(D396,Tier!A:A,Tier!B:B)</f>
        <v>Tier 1</v>
      </c>
      <c r="O396" s="7"/>
      <c r="P396" s="7"/>
      <c r="Q396" s="7"/>
      <c r="R396" s="7"/>
      <c r="S396" s="7"/>
      <c r="T396" s="7"/>
      <c r="U396" s="7"/>
      <c r="V396" s="7"/>
      <c r="W396" s="7"/>
      <c r="X396" s="7"/>
      <c r="Y396" s="7"/>
      <c r="Z396" s="7"/>
      <c r="AA396" s="8"/>
    </row>
    <row r="397" spans="1:27">
      <c r="A397" s="1" t="s">
        <v>1699</v>
      </c>
      <c r="B397" s="2">
        <v>2014</v>
      </c>
      <c r="C397" s="18" t="str">
        <f>LEFT(B397,3)</f>
        <v>201</v>
      </c>
      <c r="D397" s="2" t="s">
        <v>15</v>
      </c>
      <c r="E397" s="2" t="s">
        <v>1700</v>
      </c>
      <c r="F397" s="18" t="str">
        <f>CONCATENATE(D397,"-",E397)</f>
        <v>Bangalore-Interior Design</v>
      </c>
      <c r="G397" s="2" t="s">
        <v>1701</v>
      </c>
      <c r="H397" s="2" t="s">
        <v>1702</v>
      </c>
      <c r="I397" s="2" t="s">
        <v>1703</v>
      </c>
      <c r="J397" s="2">
        <v>50000000</v>
      </c>
      <c r="K397" s="2" t="s">
        <v>189</v>
      </c>
      <c r="L397" s="2">
        <v>9</v>
      </c>
      <c r="M397" s="7" t="str">
        <f>IF(AND(J397&gt;4500000,OR(D397="Bangalore",D397="Pune",D397="Mumbai",D397="Delhi")),"CAT A",IF(AND(J397&gt;450000,OR(D397="Gurugram",D397="Surat",D397="Jaipur",D397="Hyderabad")),"CAT B","CAT C"))</f>
        <v>CAT A</v>
      </c>
      <c r="N397" s="26" t="str">
        <f>_xlfn.XLOOKUP(D397,Tier!A:A,Tier!B:B)</f>
        <v>Tier 1</v>
      </c>
      <c r="O397" s="7"/>
      <c r="P397" s="7"/>
      <c r="Q397" s="7"/>
      <c r="R397" s="7"/>
      <c r="S397" s="7"/>
      <c r="T397" s="7"/>
      <c r="U397" s="7"/>
      <c r="V397" s="7"/>
      <c r="W397" s="7"/>
      <c r="X397" s="7"/>
      <c r="Y397" s="7"/>
      <c r="Z397" s="7"/>
      <c r="AA397" s="8"/>
    </row>
    <row r="398" spans="1:27">
      <c r="A398" s="1" t="s">
        <v>1704</v>
      </c>
      <c r="B398" s="2">
        <v>2015</v>
      </c>
      <c r="C398" s="18" t="str">
        <f>LEFT(B398,3)</f>
        <v>201</v>
      </c>
      <c r="D398" s="2" t="s">
        <v>15</v>
      </c>
      <c r="E398" s="2" t="s">
        <v>22</v>
      </c>
      <c r="F398" s="18" t="str">
        <f>CONCATENATE(D398,"-",E398)</f>
        <v>Bangalore-Logistics</v>
      </c>
      <c r="G398" s="2" t="s">
        <v>1705</v>
      </c>
      <c r="H398" s="2" t="s">
        <v>1706</v>
      </c>
      <c r="I398" s="2" t="s">
        <v>1707</v>
      </c>
      <c r="J398" s="2">
        <v>50000000</v>
      </c>
      <c r="K398" s="2" t="s">
        <v>101</v>
      </c>
      <c r="L398" s="2">
        <v>6</v>
      </c>
      <c r="M398" s="7" t="str">
        <f>IF(AND(J398&gt;4500000,OR(D398="Bangalore",D398="Pune",D398="Mumbai",D398="Delhi")),"CAT A",IF(AND(J398&gt;450000,OR(D398="Gurugram",D398="Surat",D398="Jaipur",D398="Hyderabad")),"CAT B","CAT C"))</f>
        <v>CAT A</v>
      </c>
      <c r="N398" s="26" t="str">
        <f>_xlfn.XLOOKUP(D398,Tier!A:A,Tier!B:B)</f>
        <v>Tier 1</v>
      </c>
      <c r="O398" s="7"/>
      <c r="P398" s="7"/>
      <c r="Q398" s="7"/>
      <c r="R398" s="7"/>
      <c r="S398" s="7"/>
      <c r="T398" s="7"/>
      <c r="U398" s="7"/>
      <c r="V398" s="7"/>
      <c r="W398" s="7"/>
      <c r="X398" s="7"/>
      <c r="Y398" s="7"/>
      <c r="Z398" s="7"/>
      <c r="AA398" s="8"/>
    </row>
    <row r="399" spans="1:27">
      <c r="A399" s="1" t="s">
        <v>1708</v>
      </c>
      <c r="B399" s="2">
        <v>2011</v>
      </c>
      <c r="C399" s="18" t="str">
        <f>LEFT(B399,3)</f>
        <v>201</v>
      </c>
      <c r="D399" s="2" t="s">
        <v>15</v>
      </c>
      <c r="E399" s="2" t="s">
        <v>131</v>
      </c>
      <c r="F399" s="18" t="str">
        <f>CONCATENATE(D399,"-",E399)</f>
        <v>Bangalore-EdTech</v>
      </c>
      <c r="G399" s="2" t="s">
        <v>914</v>
      </c>
      <c r="H399" s="2" t="s">
        <v>915</v>
      </c>
      <c r="I399" s="2" t="s">
        <v>1709</v>
      </c>
      <c r="J399" s="2">
        <v>50000000</v>
      </c>
      <c r="K399" s="7"/>
      <c r="L399" s="2">
        <v>6</v>
      </c>
      <c r="M399" s="7" t="str">
        <f>IF(AND(J399&gt;4500000,OR(D399="Bangalore",D399="Pune",D399="Mumbai",D399="Delhi")),"CAT A",IF(AND(J399&gt;450000,OR(D399="Gurugram",D399="Surat",D399="Jaipur",D399="Hyderabad")),"CAT B","CAT C"))</f>
        <v>CAT A</v>
      </c>
      <c r="N399" s="26" t="str">
        <f>_xlfn.XLOOKUP(D399,Tier!A:A,Tier!B:B)</f>
        <v>Tier 1</v>
      </c>
      <c r="O399" s="7"/>
      <c r="P399" s="7"/>
      <c r="Q399" s="7"/>
      <c r="R399" s="7"/>
      <c r="S399" s="7"/>
      <c r="T399" s="7"/>
      <c r="U399" s="7"/>
      <c r="V399" s="7"/>
      <c r="W399" s="7"/>
      <c r="X399" s="7"/>
      <c r="Y399" s="7"/>
      <c r="Z399" s="7"/>
      <c r="AA399" s="8"/>
    </row>
    <row r="400" spans="1:27">
      <c r="A400" s="1" t="s">
        <v>1399</v>
      </c>
      <c r="B400" s="2">
        <v>2017</v>
      </c>
      <c r="C400" s="18" t="str">
        <f>LEFT(B400,3)</f>
        <v>201</v>
      </c>
      <c r="D400" s="2" t="s">
        <v>15</v>
      </c>
      <c r="E400" s="2" t="s">
        <v>185</v>
      </c>
      <c r="F400" s="18" t="str">
        <f>CONCATENATE(D400,"-",E400)</f>
        <v>Bangalore-Hospital &amp; Health Care</v>
      </c>
      <c r="G400" s="2" t="s">
        <v>1710</v>
      </c>
      <c r="H400" s="2" t="s">
        <v>1711</v>
      </c>
      <c r="I400" s="2" t="s">
        <v>1712</v>
      </c>
      <c r="J400" s="2">
        <v>48000000</v>
      </c>
      <c r="K400" s="2" t="s">
        <v>101</v>
      </c>
      <c r="L400" s="2">
        <v>9</v>
      </c>
      <c r="M400" s="7" t="str">
        <f>IF(AND(J400&gt;4500000,OR(D400="Bangalore",D400="Pune",D400="Mumbai",D400="Delhi")),"CAT A",IF(AND(J400&gt;450000,OR(D400="Gurugram",D400="Surat",D400="Jaipur",D400="Hyderabad")),"CAT B","CAT C"))</f>
        <v>CAT A</v>
      </c>
      <c r="N400" s="26" t="str">
        <f>_xlfn.XLOOKUP(D400,Tier!A:A,Tier!B:B)</f>
        <v>Tier 1</v>
      </c>
      <c r="O400" s="7"/>
      <c r="P400" s="7"/>
      <c r="Q400" s="7"/>
      <c r="R400" s="7"/>
      <c r="S400" s="7"/>
      <c r="T400" s="7"/>
      <c r="U400" s="7"/>
      <c r="V400" s="7"/>
      <c r="W400" s="7"/>
      <c r="X400" s="7"/>
      <c r="Y400" s="7"/>
      <c r="Z400" s="7"/>
      <c r="AA400" s="8"/>
    </row>
    <row r="401" spans="1:27">
      <c r="A401" s="1" t="s">
        <v>1713</v>
      </c>
      <c r="B401" s="2">
        <v>2015</v>
      </c>
      <c r="C401" s="18" t="str">
        <f>LEFT(B401,3)</f>
        <v>201</v>
      </c>
      <c r="D401" s="2" t="s">
        <v>15</v>
      </c>
      <c r="E401" s="2" t="s">
        <v>1714</v>
      </c>
      <c r="F401" s="18" t="str">
        <f>CONCATENATE(D401,"-",E401)</f>
        <v>Bangalore-Online storytelling</v>
      </c>
      <c r="G401" s="2" t="s">
        <v>1715</v>
      </c>
      <c r="H401" s="2" t="s">
        <v>1716</v>
      </c>
      <c r="I401" s="2" t="s">
        <v>1717</v>
      </c>
      <c r="J401" s="2">
        <v>48000000</v>
      </c>
      <c r="K401" s="7"/>
      <c r="L401" s="2">
        <v>7</v>
      </c>
      <c r="M401" s="7" t="str">
        <f>IF(AND(J401&gt;4500000,OR(D401="Bangalore",D401="Pune",D401="Mumbai",D401="Delhi")),"CAT A",IF(AND(J401&gt;450000,OR(D401="Gurugram",D401="Surat",D401="Jaipur",D401="Hyderabad")),"CAT B","CAT C"))</f>
        <v>CAT A</v>
      </c>
      <c r="N401" s="26" t="str">
        <f>_xlfn.XLOOKUP(D401,Tier!A:A,Tier!B:B)</f>
        <v>Tier 1</v>
      </c>
      <c r="O401" s="7"/>
      <c r="P401" s="7"/>
      <c r="Q401" s="7"/>
      <c r="R401" s="7"/>
      <c r="S401" s="7"/>
      <c r="T401" s="7"/>
      <c r="U401" s="7"/>
      <c r="V401" s="7"/>
      <c r="W401" s="7"/>
      <c r="X401" s="7"/>
      <c r="Y401" s="7"/>
      <c r="Z401" s="7"/>
      <c r="AA401" s="8"/>
    </row>
    <row r="402" spans="1:27">
      <c r="A402" s="1" t="s">
        <v>1595</v>
      </c>
      <c r="B402" s="2">
        <v>2016</v>
      </c>
      <c r="C402" s="18" t="str">
        <f>LEFT(B402,3)</f>
        <v>201</v>
      </c>
      <c r="D402" s="2" t="s">
        <v>15</v>
      </c>
      <c r="E402" s="2" t="s">
        <v>1513</v>
      </c>
      <c r="F402" s="18" t="str">
        <f>CONCATENATE(D402,"-",E402)</f>
        <v>Bangalore-Social commerce</v>
      </c>
      <c r="G402" s="2" t="s">
        <v>1718</v>
      </c>
      <c r="H402" s="2" t="s">
        <v>1719</v>
      </c>
      <c r="I402" s="2" t="s">
        <v>1720</v>
      </c>
      <c r="J402" s="2">
        <v>45000000</v>
      </c>
      <c r="K402" s="2" t="s">
        <v>130</v>
      </c>
      <c r="L402" s="2">
        <v>7</v>
      </c>
      <c r="M402" s="7" t="str">
        <f>IF(AND(J402&gt;4500000,OR(D402="Bangalore",D402="Pune",D402="Mumbai",D402="Delhi")),"CAT A",IF(AND(J402&gt;450000,OR(D402="Gurugram",D402="Surat",D402="Jaipur",D402="Hyderabad")),"CAT B","CAT C"))</f>
        <v>CAT A</v>
      </c>
      <c r="N402" s="26" t="str">
        <f>_xlfn.XLOOKUP(D402,Tier!A:A,Tier!B:B)</f>
        <v>Tier 1</v>
      </c>
      <c r="O402" s="7"/>
      <c r="P402" s="7"/>
      <c r="Q402" s="7"/>
      <c r="R402" s="7"/>
      <c r="S402" s="7"/>
      <c r="T402" s="7"/>
      <c r="U402" s="7"/>
      <c r="V402" s="7"/>
      <c r="W402" s="7"/>
      <c r="X402" s="7"/>
      <c r="Y402" s="7"/>
      <c r="Z402" s="7"/>
      <c r="AA402" s="8"/>
    </row>
    <row r="403" spans="1:27">
      <c r="A403" s="1" t="s">
        <v>1721</v>
      </c>
      <c r="B403" s="2">
        <v>2019</v>
      </c>
      <c r="C403" s="18" t="str">
        <f>LEFT(B403,3)</f>
        <v>201</v>
      </c>
      <c r="D403" s="2" t="s">
        <v>21</v>
      </c>
      <c r="E403" s="2" t="s">
        <v>1722</v>
      </c>
      <c r="F403" s="18" t="str">
        <f>CONCATENATE(D403,"-",E403)</f>
        <v>Mumbai-Banking</v>
      </c>
      <c r="G403" s="2" t="s">
        <v>1723</v>
      </c>
      <c r="H403" s="2" t="s">
        <v>1724</v>
      </c>
      <c r="I403" s="2" t="s">
        <v>1725</v>
      </c>
      <c r="J403" s="2">
        <v>44000000</v>
      </c>
      <c r="K403" s="2" t="s">
        <v>130</v>
      </c>
      <c r="L403" s="2">
        <v>8</v>
      </c>
      <c r="M403" s="7" t="str">
        <f>IF(AND(J403&gt;4500000,OR(D403="Bangalore",D403="Pune",D403="Mumbai",D403="Delhi")),"CAT A",IF(AND(J403&gt;450000,OR(D403="Gurugram",D403="Surat",D403="Jaipur",D403="Hyderabad")),"CAT B","CAT C"))</f>
        <v>CAT A</v>
      </c>
      <c r="N403" s="26" t="str">
        <f>_xlfn.XLOOKUP(D403,Tier!A:A,Tier!B:B)</f>
        <v>Tier 1</v>
      </c>
      <c r="O403" s="7"/>
      <c r="P403" s="7"/>
      <c r="Q403" s="7"/>
      <c r="R403" s="7"/>
      <c r="S403" s="7"/>
      <c r="T403" s="7"/>
      <c r="U403" s="7"/>
      <c r="V403" s="7"/>
      <c r="W403" s="7"/>
      <c r="X403" s="7"/>
      <c r="Y403" s="7"/>
      <c r="Z403" s="7"/>
      <c r="AA403" s="8"/>
    </row>
    <row r="404" spans="1:27">
      <c r="A404" s="1" t="s">
        <v>1726</v>
      </c>
      <c r="B404" s="2">
        <v>2012</v>
      </c>
      <c r="C404" s="18" t="str">
        <f>LEFT(B404,3)</f>
        <v>201</v>
      </c>
      <c r="D404" s="2" t="s">
        <v>59</v>
      </c>
      <c r="E404" s="2" t="s">
        <v>22</v>
      </c>
      <c r="F404" s="18" t="str">
        <f>CONCATENATE(D404,"-",E404)</f>
        <v>New Delhi-Logistics</v>
      </c>
      <c r="G404" s="2" t="s">
        <v>1727</v>
      </c>
      <c r="H404" s="2" t="s">
        <v>1728</v>
      </c>
      <c r="I404" s="2" t="s">
        <v>1729</v>
      </c>
      <c r="J404" s="2">
        <v>41000000</v>
      </c>
      <c r="K404" s="2" t="s">
        <v>1730</v>
      </c>
      <c r="L404" s="2">
        <v>7</v>
      </c>
      <c r="M404" s="7" t="str">
        <f>IF(AND(J404&gt;4500000,OR(D404="Bangalore",D404="Pune",D404="Mumbai",D404="Delhi")),"CAT A",IF(AND(J404&gt;450000,OR(D404="Gurugram",D404="Surat",D404="Jaipur",D404="Hyderabad")),"CAT B","CAT C"))</f>
        <v>CAT C</v>
      </c>
      <c r="N404" s="26" t="str">
        <f>_xlfn.XLOOKUP(D404,Tier!A:A,Tier!B:B)</f>
        <v>Tier 1</v>
      </c>
      <c r="O404" s="7"/>
      <c r="P404" s="7"/>
      <c r="Q404" s="7"/>
      <c r="R404" s="7"/>
      <c r="S404" s="7"/>
      <c r="T404" s="7"/>
      <c r="U404" s="7"/>
      <c r="V404" s="7"/>
      <c r="W404" s="7"/>
      <c r="X404" s="7"/>
      <c r="Y404" s="7"/>
      <c r="Z404" s="7"/>
      <c r="AA404" s="8"/>
    </row>
    <row r="405" spans="1:27">
      <c r="A405" s="1" t="s">
        <v>1731</v>
      </c>
      <c r="B405" s="2">
        <v>2012</v>
      </c>
      <c r="C405" s="18" t="str">
        <f>LEFT(B405,3)</f>
        <v>201</v>
      </c>
      <c r="D405" s="2" t="s">
        <v>21</v>
      </c>
      <c r="E405" s="2" t="s">
        <v>109</v>
      </c>
      <c r="F405" s="18" t="str">
        <f>CONCATENATE(D405,"-",E405)</f>
        <v>Mumbai-Food &amp; Beverages</v>
      </c>
      <c r="G405" s="2" t="s">
        <v>1732</v>
      </c>
      <c r="H405" s="2" t="s">
        <v>1733</v>
      </c>
      <c r="I405" s="2" t="s">
        <v>1524</v>
      </c>
      <c r="J405" s="2">
        <v>40000000</v>
      </c>
      <c r="K405" s="7"/>
      <c r="L405" s="2">
        <v>12</v>
      </c>
      <c r="M405" s="7" t="str">
        <f>IF(AND(J405&gt;4500000,OR(D405="Bangalore",D405="Pune",D405="Mumbai",D405="Delhi")),"CAT A",IF(AND(J405&gt;450000,OR(D405="Gurugram",D405="Surat",D405="Jaipur",D405="Hyderabad")),"CAT B","CAT C"))</f>
        <v>CAT A</v>
      </c>
      <c r="N405" s="26" t="str">
        <f>_xlfn.XLOOKUP(D405,Tier!A:A,Tier!B:B)</f>
        <v>Tier 1</v>
      </c>
      <c r="O405" s="7"/>
      <c r="P405" s="7"/>
      <c r="Q405" s="7"/>
      <c r="R405" s="7"/>
      <c r="S405" s="7"/>
      <c r="T405" s="7"/>
      <c r="U405" s="7"/>
      <c r="V405" s="7"/>
      <c r="W405" s="7"/>
      <c r="X405" s="7"/>
      <c r="Y405" s="7"/>
      <c r="Z405" s="7"/>
      <c r="AA405" s="8"/>
    </row>
    <row r="406" spans="1:27">
      <c r="A406" s="1" t="s">
        <v>1734</v>
      </c>
      <c r="B406" s="2">
        <v>2015</v>
      </c>
      <c r="C406" s="18" t="str">
        <f>LEFT(B406,3)</f>
        <v>201</v>
      </c>
      <c r="D406" s="2" t="s">
        <v>15</v>
      </c>
      <c r="E406" s="2" t="s">
        <v>1735</v>
      </c>
      <c r="F406" s="18" t="str">
        <f>CONCATENATE(D406,"-",E406)</f>
        <v>Bangalore-Consumer Services</v>
      </c>
      <c r="G406" s="2" t="s">
        <v>1736</v>
      </c>
      <c r="H406" s="2" t="s">
        <v>1737</v>
      </c>
      <c r="I406" s="2" t="s">
        <v>1738</v>
      </c>
      <c r="J406" s="2">
        <v>40000000</v>
      </c>
      <c r="K406" s="2" t="s">
        <v>130</v>
      </c>
      <c r="L406" s="2">
        <v>12</v>
      </c>
      <c r="M406" s="7" t="str">
        <f>IF(AND(J406&gt;4500000,OR(D406="Bangalore",D406="Pune",D406="Mumbai",D406="Delhi")),"CAT A",IF(AND(J406&gt;450000,OR(D406="Gurugram",D406="Surat",D406="Jaipur",D406="Hyderabad")),"CAT B","CAT C"))</f>
        <v>CAT A</v>
      </c>
      <c r="N406" s="26" t="str">
        <f>_xlfn.XLOOKUP(D406,Tier!A:A,Tier!B:B)</f>
        <v>Tier 1</v>
      </c>
      <c r="O406" s="7"/>
      <c r="P406" s="7"/>
      <c r="Q406" s="7"/>
      <c r="R406" s="7"/>
      <c r="S406" s="7"/>
      <c r="T406" s="7"/>
      <c r="U406" s="7"/>
      <c r="V406" s="7"/>
      <c r="W406" s="7"/>
      <c r="X406" s="7"/>
      <c r="Y406" s="7"/>
      <c r="Z406" s="7"/>
      <c r="AA406" s="8"/>
    </row>
    <row r="407" spans="1:27">
      <c r="A407" s="1" t="s">
        <v>1041</v>
      </c>
      <c r="B407" s="2">
        <v>2019</v>
      </c>
      <c r="C407" s="18" t="str">
        <f>LEFT(B407,3)</f>
        <v>201</v>
      </c>
      <c r="D407" s="2" t="s">
        <v>15</v>
      </c>
      <c r="E407" s="2" t="s">
        <v>679</v>
      </c>
      <c r="F407" s="18" t="str">
        <f>CONCATENATE(D407,"-",E407)</f>
        <v>Bangalore-Logistics &amp; Supply Chain</v>
      </c>
      <c r="G407" s="2" t="s">
        <v>1739</v>
      </c>
      <c r="H407" s="2" t="s">
        <v>1044</v>
      </c>
      <c r="I407" s="2" t="s">
        <v>1740</v>
      </c>
      <c r="J407" s="2">
        <v>40000000</v>
      </c>
      <c r="K407" s="2" t="s">
        <v>130</v>
      </c>
      <c r="L407" s="2">
        <v>12</v>
      </c>
      <c r="M407" s="7" t="str">
        <f>IF(AND(J407&gt;4500000,OR(D407="Bangalore",D407="Pune",D407="Mumbai",D407="Delhi")),"CAT A",IF(AND(J407&gt;450000,OR(D407="Gurugram",D407="Surat",D407="Jaipur",D407="Hyderabad")),"CAT B","CAT C"))</f>
        <v>CAT A</v>
      </c>
      <c r="N407" s="26" t="str">
        <f>_xlfn.XLOOKUP(D407,Tier!A:A,Tier!B:B)</f>
        <v>Tier 1</v>
      </c>
      <c r="O407" s="7"/>
      <c r="P407" s="7"/>
      <c r="Q407" s="7"/>
      <c r="R407" s="7"/>
      <c r="S407" s="7"/>
      <c r="T407" s="7"/>
      <c r="U407" s="7"/>
      <c r="V407" s="7"/>
      <c r="W407" s="7"/>
      <c r="X407" s="7"/>
      <c r="Y407" s="7"/>
      <c r="Z407" s="7"/>
      <c r="AA407" s="8"/>
    </row>
    <row r="408" spans="1:27">
      <c r="A408" s="1" t="s">
        <v>758</v>
      </c>
      <c r="B408" s="2">
        <v>2014</v>
      </c>
      <c r="C408" s="18" t="str">
        <f>LEFT(B408,3)</f>
        <v>201</v>
      </c>
      <c r="D408" s="2" t="s">
        <v>21</v>
      </c>
      <c r="E408" s="2" t="s">
        <v>791</v>
      </c>
      <c r="F408" s="18" t="str">
        <f>CONCATENATE(D408,"-",E408)</f>
        <v>Mumbai-Mobility</v>
      </c>
      <c r="G408" s="2" t="s">
        <v>1741</v>
      </c>
      <c r="H408" s="2" t="s">
        <v>1742</v>
      </c>
      <c r="I408" s="2" t="s">
        <v>1743</v>
      </c>
      <c r="J408" s="2">
        <v>40000000</v>
      </c>
      <c r="K408" s="2" t="s">
        <v>101</v>
      </c>
      <c r="L408" s="2">
        <v>10</v>
      </c>
      <c r="M408" s="7" t="str">
        <f>IF(AND(J408&gt;4500000,OR(D408="Bangalore",D408="Pune",D408="Mumbai",D408="Delhi")),"CAT A",IF(AND(J408&gt;450000,OR(D408="Gurugram",D408="Surat",D408="Jaipur",D408="Hyderabad")),"CAT B","CAT C"))</f>
        <v>CAT A</v>
      </c>
      <c r="N408" s="26" t="str">
        <f>_xlfn.XLOOKUP(D408,Tier!A:A,Tier!B:B)</f>
        <v>Tier 1</v>
      </c>
      <c r="O408" s="7"/>
      <c r="P408" s="7"/>
      <c r="Q408" s="7"/>
      <c r="R408" s="7"/>
      <c r="S408" s="7"/>
      <c r="T408" s="7"/>
      <c r="U408" s="7"/>
      <c r="V408" s="7"/>
      <c r="W408" s="7"/>
      <c r="X408" s="7"/>
      <c r="Y408" s="7"/>
      <c r="Z408" s="7"/>
      <c r="AA408" s="8"/>
    </row>
    <row r="409" spans="1:27">
      <c r="A409" s="1" t="s">
        <v>1744</v>
      </c>
      <c r="B409" s="2">
        <v>2015</v>
      </c>
      <c r="C409" s="18" t="str">
        <f>LEFT(B409,3)</f>
        <v>201</v>
      </c>
      <c r="D409" s="2" t="s">
        <v>15</v>
      </c>
      <c r="E409" s="2" t="s">
        <v>41</v>
      </c>
      <c r="F409" s="18" t="str">
        <f>CONCATENATE(D409,"-",E409)</f>
        <v>Bangalore-FinTech</v>
      </c>
      <c r="G409" s="2" t="s">
        <v>1745</v>
      </c>
      <c r="H409" s="2" t="s">
        <v>1746</v>
      </c>
      <c r="I409" s="2" t="s">
        <v>1747</v>
      </c>
      <c r="J409" s="2">
        <v>40000000</v>
      </c>
      <c r="K409" s="2" t="s">
        <v>101</v>
      </c>
      <c r="L409" s="2">
        <v>8</v>
      </c>
      <c r="M409" s="7" t="str">
        <f>IF(AND(J409&gt;4500000,OR(D409="Bangalore",D409="Pune",D409="Mumbai",D409="Delhi")),"CAT A",IF(AND(J409&gt;450000,OR(D409="Gurugram",D409="Surat",D409="Jaipur",D409="Hyderabad")),"CAT B","CAT C"))</f>
        <v>CAT A</v>
      </c>
      <c r="N409" s="26" t="str">
        <f>_xlfn.XLOOKUP(D409,Tier!A:A,Tier!B:B)</f>
        <v>Tier 1</v>
      </c>
      <c r="O409" s="7"/>
      <c r="P409" s="7"/>
      <c r="Q409" s="7"/>
      <c r="R409" s="7"/>
      <c r="S409" s="7"/>
      <c r="T409" s="7"/>
      <c r="U409" s="7"/>
      <c r="V409" s="7"/>
      <c r="W409" s="7"/>
      <c r="X409" s="7"/>
      <c r="Y409" s="7"/>
      <c r="Z409" s="7"/>
      <c r="AA409" s="8"/>
    </row>
    <row r="410" spans="1:27">
      <c r="A410" s="1" t="s">
        <v>1219</v>
      </c>
      <c r="B410" s="2">
        <v>2015</v>
      </c>
      <c r="C410" s="18" t="str">
        <f>LEFT(B410,3)</f>
        <v>201</v>
      </c>
      <c r="D410" s="2" t="s">
        <v>21</v>
      </c>
      <c r="E410" s="2" t="s">
        <v>1748</v>
      </c>
      <c r="F410" s="18" t="str">
        <f>CONCATENATE(D410,"-",E410)</f>
        <v>Mumbai-D2C</v>
      </c>
      <c r="G410" s="2" t="s">
        <v>1749</v>
      </c>
      <c r="H410" s="2" t="s">
        <v>1750</v>
      </c>
      <c r="I410" s="2" t="s">
        <v>1751</v>
      </c>
      <c r="J410" s="2">
        <v>40000000</v>
      </c>
      <c r="K410" s="7"/>
      <c r="L410" s="2">
        <v>7</v>
      </c>
      <c r="M410" s="7" t="str">
        <f>IF(AND(J410&gt;4500000,OR(D410="Bangalore",D410="Pune",D410="Mumbai",D410="Delhi")),"CAT A",IF(AND(J410&gt;450000,OR(D410="Gurugram",D410="Surat",D410="Jaipur",D410="Hyderabad")),"CAT B","CAT C"))</f>
        <v>CAT A</v>
      </c>
      <c r="N410" s="26" t="str">
        <f>_xlfn.XLOOKUP(D410,Tier!A:A,Tier!B:B)</f>
        <v>Tier 1</v>
      </c>
      <c r="O410" s="7"/>
      <c r="P410" s="7"/>
      <c r="Q410" s="7"/>
      <c r="R410" s="7"/>
      <c r="S410" s="7"/>
      <c r="T410" s="7"/>
      <c r="U410" s="7"/>
      <c r="V410" s="7"/>
      <c r="W410" s="7"/>
      <c r="X410" s="7"/>
      <c r="Y410" s="7"/>
      <c r="Z410" s="7"/>
      <c r="AA410" s="8"/>
    </row>
    <row r="411" spans="1:27">
      <c r="A411" s="1" t="s">
        <v>1752</v>
      </c>
      <c r="B411" s="2">
        <v>2019</v>
      </c>
      <c r="C411" s="18" t="str">
        <f>LEFT(B411,3)</f>
        <v>201</v>
      </c>
      <c r="D411" s="2" t="s">
        <v>15</v>
      </c>
      <c r="E411" s="2" t="s">
        <v>41</v>
      </c>
      <c r="F411" s="18" t="str">
        <f>CONCATENATE(D411,"-",E411)</f>
        <v>Bangalore-FinTech</v>
      </c>
      <c r="G411" s="2" t="s">
        <v>1753</v>
      </c>
      <c r="H411" s="2" t="s">
        <v>1754</v>
      </c>
      <c r="I411" s="2" t="s">
        <v>1755</v>
      </c>
      <c r="J411" s="2">
        <v>38000000</v>
      </c>
      <c r="K411" s="2" t="s">
        <v>177</v>
      </c>
      <c r="L411" s="2">
        <v>6</v>
      </c>
      <c r="M411" s="7" t="str">
        <f>IF(AND(J411&gt;4500000,OR(D411="Bangalore",D411="Pune",D411="Mumbai",D411="Delhi")),"CAT A",IF(AND(J411&gt;450000,OR(D411="Gurugram",D411="Surat",D411="Jaipur",D411="Hyderabad")),"CAT B","CAT C"))</f>
        <v>CAT A</v>
      </c>
      <c r="N411" s="26" t="str">
        <f>_xlfn.XLOOKUP(D411,Tier!A:A,Tier!B:B)</f>
        <v>Tier 1</v>
      </c>
      <c r="O411" s="7"/>
      <c r="P411" s="7"/>
      <c r="Q411" s="7"/>
      <c r="R411" s="7"/>
      <c r="S411" s="7"/>
      <c r="T411" s="7"/>
      <c r="U411" s="7"/>
      <c r="V411" s="7"/>
      <c r="W411" s="7"/>
      <c r="X411" s="7"/>
      <c r="Y411" s="7"/>
      <c r="Z411" s="7"/>
      <c r="AA411" s="8"/>
    </row>
    <row r="412" spans="1:27">
      <c r="A412" s="1" t="s">
        <v>1756</v>
      </c>
      <c r="B412" s="2">
        <v>2015</v>
      </c>
      <c r="C412" s="18" t="str">
        <f>LEFT(B412,3)</f>
        <v>201</v>
      </c>
      <c r="D412" s="2" t="s">
        <v>763</v>
      </c>
      <c r="E412" s="2" t="s">
        <v>396</v>
      </c>
      <c r="F412" s="18" t="str">
        <f>CONCATENATE(D412,"-",E412)</f>
        <v>Gurgaon-E-learning</v>
      </c>
      <c r="G412" s="2" t="s">
        <v>1757</v>
      </c>
      <c r="H412" s="2" t="s">
        <v>1758</v>
      </c>
      <c r="I412" s="2" t="s">
        <v>1759</v>
      </c>
      <c r="J412" s="2">
        <v>35000000</v>
      </c>
      <c r="K412" s="2" t="s">
        <v>130</v>
      </c>
      <c r="L412" s="2">
        <v>12</v>
      </c>
      <c r="M412" s="7" t="str">
        <f>IF(AND(J412&gt;4500000,OR(D412="Bangalore",D412="Pune",D412="Mumbai",D412="Delhi")),"CAT A",IF(AND(J412&gt;450000,OR(D412="Gurugram",D412="Surat",D412="Jaipur",D412="Hyderabad")),"CAT B","CAT C"))</f>
        <v>CAT C</v>
      </c>
      <c r="N412" s="26" t="str">
        <f>_xlfn.XLOOKUP(D412,Tier!A:A,Tier!B:B)</f>
        <v>Tier 1</v>
      </c>
      <c r="O412" s="7"/>
      <c r="P412" s="7"/>
      <c r="Q412" s="7"/>
      <c r="R412" s="7"/>
      <c r="S412" s="7"/>
      <c r="T412" s="7"/>
      <c r="U412" s="7"/>
      <c r="V412" s="7"/>
      <c r="W412" s="7"/>
      <c r="X412" s="7"/>
      <c r="Y412" s="7"/>
      <c r="Z412" s="7"/>
      <c r="AA412" s="8"/>
    </row>
    <row r="413" spans="1:27">
      <c r="A413" s="1" t="s">
        <v>1760</v>
      </c>
      <c r="B413" s="2">
        <v>2011</v>
      </c>
      <c r="C413" s="18" t="str">
        <f>LEFT(B413,3)</f>
        <v>201</v>
      </c>
      <c r="D413" s="2" t="s">
        <v>15</v>
      </c>
      <c r="E413" s="2" t="s">
        <v>206</v>
      </c>
      <c r="F413" s="18" t="str">
        <f>CONCATENATE(D413,"-",E413)</f>
        <v>Bangalore-Telecommunications</v>
      </c>
      <c r="G413" s="2" t="s">
        <v>1761</v>
      </c>
      <c r="H413" s="2" t="s">
        <v>1762</v>
      </c>
      <c r="I413" s="2" t="s">
        <v>1763</v>
      </c>
      <c r="J413" s="2">
        <v>35000000</v>
      </c>
      <c r="K413" s="2" t="s">
        <v>101</v>
      </c>
      <c r="L413" s="2">
        <v>9</v>
      </c>
      <c r="M413" s="7" t="str">
        <f>IF(AND(J413&gt;4500000,OR(D413="Bangalore",D413="Pune",D413="Mumbai",D413="Delhi")),"CAT A",IF(AND(J413&gt;450000,OR(D413="Gurugram",D413="Surat",D413="Jaipur",D413="Hyderabad")),"CAT B","CAT C"))</f>
        <v>CAT A</v>
      </c>
      <c r="N413" s="26" t="str">
        <f>_xlfn.XLOOKUP(D413,Tier!A:A,Tier!B:B)</f>
        <v>Tier 1</v>
      </c>
      <c r="O413" s="7"/>
      <c r="P413" s="7"/>
      <c r="Q413" s="7"/>
      <c r="R413" s="7"/>
      <c r="S413" s="7"/>
      <c r="T413" s="7"/>
      <c r="U413" s="7"/>
      <c r="V413" s="7"/>
      <c r="W413" s="7"/>
      <c r="X413" s="7"/>
      <c r="Y413" s="7"/>
      <c r="Z413" s="7"/>
      <c r="AA413" s="8"/>
    </row>
    <row r="414" spans="1:27">
      <c r="A414" s="1" t="s">
        <v>1764</v>
      </c>
      <c r="B414" s="2">
        <v>2017</v>
      </c>
      <c r="C414" s="18" t="str">
        <f>LEFT(B414,3)</f>
        <v>201</v>
      </c>
      <c r="D414" s="2" t="s">
        <v>15</v>
      </c>
      <c r="E414" s="2" t="s">
        <v>253</v>
      </c>
      <c r="F414" s="18" t="str">
        <f>CONCATENATE(D414,"-",E414)</f>
        <v>Bangalore-Automotive</v>
      </c>
      <c r="G414" s="2" t="s">
        <v>1765</v>
      </c>
      <c r="H414" s="2" t="s">
        <v>1766</v>
      </c>
      <c r="I414" s="2" t="s">
        <v>1707</v>
      </c>
      <c r="J414" s="2">
        <v>35000000</v>
      </c>
      <c r="K414" s="2" t="s">
        <v>286</v>
      </c>
      <c r="L414" s="2">
        <v>7</v>
      </c>
      <c r="M414" s="7" t="str">
        <f>IF(AND(J414&gt;4500000,OR(D414="Bangalore",D414="Pune",D414="Mumbai",D414="Delhi")),"CAT A",IF(AND(J414&gt;450000,OR(D414="Gurugram",D414="Surat",D414="Jaipur",D414="Hyderabad")),"CAT B","CAT C"))</f>
        <v>CAT A</v>
      </c>
      <c r="N414" s="26" t="str">
        <f>_xlfn.XLOOKUP(D414,Tier!A:A,Tier!B:B)</f>
        <v>Tier 1</v>
      </c>
      <c r="O414" s="7"/>
      <c r="P414" s="7"/>
      <c r="Q414" s="7"/>
      <c r="R414" s="7"/>
      <c r="S414" s="7"/>
      <c r="T414" s="7"/>
      <c r="U414" s="7"/>
      <c r="V414" s="7"/>
      <c r="W414" s="7"/>
      <c r="X414" s="7"/>
      <c r="Y414" s="7"/>
      <c r="Z414" s="7"/>
      <c r="AA414" s="8"/>
    </row>
    <row r="415" spans="1:27">
      <c r="A415" s="1" t="s">
        <v>1494</v>
      </c>
      <c r="B415" s="2">
        <v>2019</v>
      </c>
      <c r="C415" s="18" t="str">
        <f>LEFT(B415,3)</f>
        <v>201</v>
      </c>
      <c r="D415" s="2" t="s">
        <v>15</v>
      </c>
      <c r="E415" s="2" t="s">
        <v>78</v>
      </c>
      <c r="F415" s="18" t="str">
        <f>CONCATENATE(D415,"-",E415)</f>
        <v>Bangalore-Information Technology &amp; Services</v>
      </c>
      <c r="G415" s="2" t="s">
        <v>1767</v>
      </c>
      <c r="H415" s="2" t="s">
        <v>1768</v>
      </c>
      <c r="I415" s="2" t="s">
        <v>1769</v>
      </c>
      <c r="J415" s="2">
        <v>31000000</v>
      </c>
      <c r="K415" s="2" t="s">
        <v>130</v>
      </c>
      <c r="L415" s="2">
        <v>9</v>
      </c>
      <c r="M415" s="7" t="str">
        <f>IF(AND(J415&gt;4500000,OR(D415="Bangalore",D415="Pune",D415="Mumbai",D415="Delhi")),"CAT A",IF(AND(J415&gt;450000,OR(D415="Gurugram",D415="Surat",D415="Jaipur",D415="Hyderabad")),"CAT B","CAT C"))</f>
        <v>CAT A</v>
      </c>
      <c r="N415" s="26" t="str">
        <f>_xlfn.XLOOKUP(D415,Tier!A:A,Tier!B:B)</f>
        <v>Tier 1</v>
      </c>
      <c r="O415" s="7"/>
      <c r="P415" s="7"/>
      <c r="Q415" s="7"/>
      <c r="R415" s="7"/>
      <c r="S415" s="7"/>
      <c r="T415" s="7"/>
      <c r="U415" s="7"/>
      <c r="V415" s="7"/>
      <c r="W415" s="7"/>
      <c r="X415" s="7"/>
      <c r="Y415" s="7"/>
      <c r="Z415" s="7"/>
      <c r="AA415" s="8"/>
    </row>
    <row r="416" spans="1:27">
      <c r="A416" s="1" t="s">
        <v>1770</v>
      </c>
      <c r="B416" s="2">
        <v>2014</v>
      </c>
      <c r="C416" s="18" t="str">
        <f>LEFT(B416,3)</f>
        <v>201</v>
      </c>
      <c r="D416" s="2" t="s">
        <v>15</v>
      </c>
      <c r="E416" s="2" t="s">
        <v>1771</v>
      </c>
      <c r="F416" s="18" t="str">
        <f>CONCATENATE(D416,"-",E416)</f>
        <v>Bangalore-Software Startup</v>
      </c>
      <c r="G416" s="2" t="s">
        <v>1772</v>
      </c>
      <c r="H416" s="2" t="s">
        <v>1773</v>
      </c>
      <c r="I416" s="2" t="s">
        <v>1774</v>
      </c>
      <c r="J416" s="2">
        <v>30000000</v>
      </c>
      <c r="K416" s="2" t="s">
        <v>727</v>
      </c>
      <c r="L416" s="2">
        <v>12</v>
      </c>
      <c r="M416" s="7" t="str">
        <f>IF(AND(J416&gt;4500000,OR(D416="Bangalore",D416="Pune",D416="Mumbai",D416="Delhi")),"CAT A",IF(AND(J416&gt;450000,OR(D416="Gurugram",D416="Surat",D416="Jaipur",D416="Hyderabad")),"CAT B","CAT C"))</f>
        <v>CAT A</v>
      </c>
      <c r="N416" s="26" t="str">
        <f>_xlfn.XLOOKUP(D416,Tier!A:A,Tier!B:B)</f>
        <v>Tier 1</v>
      </c>
      <c r="O416" s="7"/>
      <c r="P416" s="7"/>
      <c r="Q416" s="7"/>
      <c r="R416" s="7"/>
      <c r="S416" s="7"/>
      <c r="T416" s="7"/>
      <c r="U416" s="7"/>
      <c r="V416" s="7"/>
      <c r="W416" s="7"/>
      <c r="X416" s="7"/>
      <c r="Y416" s="7"/>
      <c r="Z416" s="7"/>
      <c r="AA416" s="8"/>
    </row>
    <row r="417" spans="1:27">
      <c r="A417" s="1" t="s">
        <v>1775</v>
      </c>
      <c r="B417" s="2">
        <v>2017</v>
      </c>
      <c r="C417" s="18" t="str">
        <f>LEFT(B417,3)</f>
        <v>201</v>
      </c>
      <c r="D417" s="2" t="s">
        <v>434</v>
      </c>
      <c r="E417" s="2" t="s">
        <v>91</v>
      </c>
      <c r="F417" s="18" t="str">
        <f>CONCATENATE(D417,"-",E417)</f>
        <v>Pune-Financial Services</v>
      </c>
      <c r="G417" s="2" t="s">
        <v>1776</v>
      </c>
      <c r="H417" s="2" t="s">
        <v>1777</v>
      </c>
      <c r="I417" s="2" t="s">
        <v>1778</v>
      </c>
      <c r="J417" s="2">
        <v>30000000</v>
      </c>
      <c r="K417" s="2" t="s">
        <v>101</v>
      </c>
      <c r="L417" s="2">
        <v>11</v>
      </c>
      <c r="M417" s="7" t="str">
        <f>IF(AND(J417&gt;4500000,OR(D417="Bangalore",D417="Pune",D417="Mumbai",D417="Delhi")),"CAT A",IF(AND(J417&gt;450000,OR(D417="Gurugram",D417="Surat",D417="Jaipur",D417="Hyderabad")),"CAT B","CAT C"))</f>
        <v>CAT A</v>
      </c>
      <c r="N417" s="26" t="str">
        <f>_xlfn.XLOOKUP(D417,Tier!A:A,Tier!B:B)</f>
        <v>Tier 1</v>
      </c>
      <c r="O417" s="7"/>
      <c r="P417" s="7"/>
      <c r="Q417" s="7"/>
      <c r="R417" s="7"/>
      <c r="S417" s="7"/>
      <c r="T417" s="7"/>
      <c r="U417" s="7"/>
      <c r="V417" s="7"/>
      <c r="W417" s="7"/>
      <c r="X417" s="7"/>
      <c r="Y417" s="7"/>
      <c r="Z417" s="7"/>
      <c r="AA417" s="8"/>
    </row>
    <row r="418" spans="1:27">
      <c r="A418" s="1" t="s">
        <v>1353</v>
      </c>
      <c r="B418" s="2">
        <v>2016</v>
      </c>
      <c r="C418" s="18" t="str">
        <f>LEFT(B418,3)</f>
        <v>201</v>
      </c>
      <c r="D418" s="2" t="s">
        <v>59</v>
      </c>
      <c r="E418" s="2" t="s">
        <v>41</v>
      </c>
      <c r="F418" s="18" t="str">
        <f>CONCATENATE(D418,"-",E418)</f>
        <v>New Delhi-FinTech</v>
      </c>
      <c r="G418" s="2" t="s">
        <v>1779</v>
      </c>
      <c r="H418" s="2" t="s">
        <v>1355</v>
      </c>
      <c r="I418" s="2" t="s">
        <v>1524</v>
      </c>
      <c r="J418" s="2">
        <v>30000000</v>
      </c>
      <c r="K418" s="2" t="s">
        <v>101</v>
      </c>
      <c r="L418" s="2">
        <v>10</v>
      </c>
      <c r="M418" s="7" t="str">
        <f>IF(AND(J418&gt;4500000,OR(D418="Bangalore",D418="Pune",D418="Mumbai",D418="Delhi")),"CAT A",IF(AND(J418&gt;450000,OR(D418="Gurugram",D418="Surat",D418="Jaipur",D418="Hyderabad")),"CAT B","CAT C"))</f>
        <v>CAT C</v>
      </c>
      <c r="N418" s="26" t="str">
        <f>_xlfn.XLOOKUP(D418,Tier!A:A,Tier!B:B)</f>
        <v>Tier 1</v>
      </c>
      <c r="O418" s="7"/>
      <c r="P418" s="7"/>
      <c r="Q418" s="7"/>
      <c r="R418" s="7"/>
      <c r="S418" s="7"/>
      <c r="T418" s="7"/>
      <c r="U418" s="7"/>
      <c r="V418" s="7"/>
      <c r="W418" s="7"/>
      <c r="X418" s="7"/>
      <c r="Y418" s="7"/>
      <c r="Z418" s="7"/>
      <c r="AA418" s="8"/>
    </row>
    <row r="419" spans="1:27">
      <c r="A419" s="1" t="s">
        <v>1780</v>
      </c>
      <c r="B419" s="2">
        <v>2017</v>
      </c>
      <c r="C419" s="18" t="str">
        <f>LEFT(B419,3)</f>
        <v>201</v>
      </c>
      <c r="D419" s="2" t="s">
        <v>21</v>
      </c>
      <c r="E419" s="2" t="s">
        <v>91</v>
      </c>
      <c r="F419" s="18" t="str">
        <f>CONCATENATE(D419,"-",E419)</f>
        <v>Mumbai-Financial Services</v>
      </c>
      <c r="G419" s="2" t="s">
        <v>1781</v>
      </c>
      <c r="H419" s="2" t="s">
        <v>1782</v>
      </c>
      <c r="I419" s="2" t="s">
        <v>1783</v>
      </c>
      <c r="J419" s="2">
        <v>30000000</v>
      </c>
      <c r="K419" s="2" t="s">
        <v>130</v>
      </c>
      <c r="L419" s="2">
        <v>10</v>
      </c>
      <c r="M419" s="7" t="str">
        <f>IF(AND(J419&gt;4500000,OR(D419="Bangalore",D419="Pune",D419="Mumbai",D419="Delhi")),"CAT A",IF(AND(J419&gt;450000,OR(D419="Gurugram",D419="Surat",D419="Jaipur",D419="Hyderabad")),"CAT B","CAT C"))</f>
        <v>CAT A</v>
      </c>
      <c r="N419" s="26" t="str">
        <f>_xlfn.XLOOKUP(D419,Tier!A:A,Tier!B:B)</f>
        <v>Tier 1</v>
      </c>
      <c r="O419" s="7"/>
      <c r="P419" s="7"/>
      <c r="Q419" s="7"/>
      <c r="R419" s="7"/>
      <c r="S419" s="7"/>
      <c r="T419" s="7"/>
      <c r="U419" s="7"/>
      <c r="V419" s="7"/>
      <c r="W419" s="7"/>
      <c r="X419" s="7"/>
      <c r="Y419" s="7"/>
      <c r="Z419" s="7"/>
      <c r="AA419" s="8"/>
    </row>
    <row r="420" spans="1:27">
      <c r="A420" s="1" t="s">
        <v>620</v>
      </c>
      <c r="B420" s="2">
        <v>2015</v>
      </c>
      <c r="C420" s="18" t="str">
        <f>LEFT(B420,3)</f>
        <v>201</v>
      </c>
      <c r="D420" s="2" t="s">
        <v>59</v>
      </c>
      <c r="E420" s="2" t="s">
        <v>1784</v>
      </c>
      <c r="F420" s="18" t="str">
        <f>CONCATENATE(D420,"-",E420)</f>
        <v>New Delhi-B2B startup</v>
      </c>
      <c r="G420" s="2" t="s">
        <v>1785</v>
      </c>
      <c r="H420" s="2" t="s">
        <v>1786</v>
      </c>
      <c r="I420" s="2" t="s">
        <v>1787</v>
      </c>
      <c r="J420" s="2">
        <v>30000000</v>
      </c>
      <c r="K420" s="2" t="s">
        <v>130</v>
      </c>
      <c r="L420" s="2">
        <v>9</v>
      </c>
      <c r="M420" s="7" t="str">
        <f>IF(AND(J420&gt;4500000,OR(D420="Bangalore",D420="Pune",D420="Mumbai",D420="Delhi")),"CAT A",IF(AND(J420&gt;450000,OR(D420="Gurugram",D420="Surat",D420="Jaipur",D420="Hyderabad")),"CAT B","CAT C"))</f>
        <v>CAT C</v>
      </c>
      <c r="N420" s="26" t="str">
        <f>_xlfn.XLOOKUP(D420,Tier!A:A,Tier!B:B)</f>
        <v>Tier 1</v>
      </c>
      <c r="O420" s="7"/>
      <c r="P420" s="7"/>
      <c r="Q420" s="7"/>
      <c r="R420" s="7"/>
      <c r="S420" s="7"/>
      <c r="T420" s="7"/>
      <c r="U420" s="7"/>
      <c r="V420" s="7"/>
      <c r="W420" s="7"/>
      <c r="X420" s="7"/>
      <c r="Y420" s="7"/>
      <c r="Z420" s="7"/>
      <c r="AA420" s="8"/>
    </row>
    <row r="421" spans="1:27">
      <c r="A421" s="1" t="s">
        <v>799</v>
      </c>
      <c r="B421" s="2">
        <v>2015</v>
      </c>
      <c r="C421" s="18" t="str">
        <f>LEFT(B421,3)</f>
        <v>201</v>
      </c>
      <c r="D421" s="2" t="s">
        <v>21</v>
      </c>
      <c r="E421" s="2" t="s">
        <v>406</v>
      </c>
      <c r="F421" s="18" t="str">
        <f>CONCATENATE(D421,"-",E421)</f>
        <v>Mumbai-Consumer Electronics</v>
      </c>
      <c r="G421" s="2" t="s">
        <v>1788</v>
      </c>
      <c r="H421" s="2" t="s">
        <v>1789</v>
      </c>
      <c r="I421" s="2" t="s">
        <v>1790</v>
      </c>
      <c r="J421" s="2">
        <v>28000000</v>
      </c>
      <c r="K421" s="7"/>
      <c r="L421" s="2">
        <v>8</v>
      </c>
      <c r="M421" s="7" t="str">
        <f>IF(AND(J421&gt;4500000,OR(D421="Bangalore",D421="Pune",D421="Mumbai",D421="Delhi")),"CAT A",IF(AND(J421&gt;450000,OR(D421="Gurugram",D421="Surat",D421="Jaipur",D421="Hyderabad")),"CAT B","CAT C"))</f>
        <v>CAT A</v>
      </c>
      <c r="N421" s="26" t="str">
        <f>_xlfn.XLOOKUP(D421,Tier!A:A,Tier!B:B)</f>
        <v>Tier 1</v>
      </c>
      <c r="O421" s="7"/>
      <c r="P421" s="7"/>
      <c r="Q421" s="7"/>
      <c r="R421" s="7"/>
      <c r="S421" s="7"/>
      <c r="T421" s="7"/>
      <c r="U421" s="7"/>
      <c r="V421" s="7"/>
      <c r="W421" s="7"/>
      <c r="X421" s="7"/>
      <c r="Y421" s="7"/>
      <c r="Z421" s="7"/>
      <c r="AA421" s="8"/>
    </row>
    <row r="422" spans="1:27">
      <c r="A422" s="1" t="s">
        <v>1791</v>
      </c>
      <c r="B422" s="2">
        <v>2019</v>
      </c>
      <c r="C422" s="18" t="str">
        <f>LEFT(B422,3)</f>
        <v>201</v>
      </c>
      <c r="D422" s="2" t="s">
        <v>59</v>
      </c>
      <c r="E422" s="2" t="s">
        <v>1792</v>
      </c>
      <c r="F422" s="18" t="str">
        <f>CONCATENATE(D422,"-",E422)</f>
        <v>New Delhi-Tech startup</v>
      </c>
      <c r="G422" s="2" t="s">
        <v>1793</v>
      </c>
      <c r="H422" s="2" t="s">
        <v>1794</v>
      </c>
      <c r="I422" s="2" t="s">
        <v>1795</v>
      </c>
      <c r="J422" s="2">
        <v>25000000</v>
      </c>
      <c r="K422" s="2" t="s">
        <v>130</v>
      </c>
      <c r="L422" s="2">
        <v>11</v>
      </c>
      <c r="M422" s="7" t="str">
        <f>IF(AND(J422&gt;4500000,OR(D422="Bangalore",D422="Pune",D422="Mumbai",D422="Delhi")),"CAT A",IF(AND(J422&gt;450000,OR(D422="Gurugram",D422="Surat",D422="Jaipur",D422="Hyderabad")),"CAT B","CAT C"))</f>
        <v>CAT C</v>
      </c>
      <c r="N422" s="26" t="str">
        <f>_xlfn.XLOOKUP(D422,Tier!A:A,Tier!B:B)</f>
        <v>Tier 1</v>
      </c>
      <c r="O422" s="7"/>
      <c r="P422" s="7"/>
      <c r="Q422" s="7"/>
      <c r="R422" s="7"/>
      <c r="S422" s="7"/>
      <c r="T422" s="7"/>
      <c r="U422" s="7"/>
      <c r="V422" s="7"/>
      <c r="W422" s="7"/>
      <c r="X422" s="7"/>
      <c r="Y422" s="7"/>
      <c r="Z422" s="7"/>
      <c r="AA422" s="8"/>
    </row>
    <row r="423" spans="1:27">
      <c r="A423" s="1" t="s">
        <v>1796</v>
      </c>
      <c r="B423" s="2">
        <v>2015</v>
      </c>
      <c r="C423" s="18" t="str">
        <f>LEFT(B423,3)</f>
        <v>201</v>
      </c>
      <c r="D423" s="2" t="s">
        <v>15</v>
      </c>
      <c r="E423" s="2" t="s">
        <v>1797</v>
      </c>
      <c r="F423" s="18" t="str">
        <f>CONCATENATE(D423,"-",E423)</f>
        <v>Bangalore-Design</v>
      </c>
      <c r="G423" s="2" t="s">
        <v>1798</v>
      </c>
      <c r="H423" s="2" t="s">
        <v>1799</v>
      </c>
      <c r="I423" s="2" t="s">
        <v>1800</v>
      </c>
      <c r="J423" s="2">
        <v>25000000</v>
      </c>
      <c r="K423" s="7"/>
      <c r="L423" s="2">
        <v>9</v>
      </c>
      <c r="M423" s="7" t="str">
        <f>IF(AND(J423&gt;4500000,OR(D423="Bangalore",D423="Pune",D423="Mumbai",D423="Delhi")),"CAT A",IF(AND(J423&gt;450000,OR(D423="Gurugram",D423="Surat",D423="Jaipur",D423="Hyderabad")),"CAT B","CAT C"))</f>
        <v>CAT A</v>
      </c>
      <c r="N423" s="26" t="str">
        <f>_xlfn.XLOOKUP(D423,Tier!A:A,Tier!B:B)</f>
        <v>Tier 1</v>
      </c>
      <c r="O423" s="7"/>
      <c r="P423" s="7"/>
      <c r="Q423" s="7"/>
      <c r="R423" s="7"/>
      <c r="S423" s="7"/>
      <c r="T423" s="7"/>
      <c r="U423" s="7"/>
      <c r="V423" s="7"/>
      <c r="W423" s="7"/>
      <c r="X423" s="7"/>
      <c r="Y423" s="7"/>
      <c r="Z423" s="7"/>
      <c r="AA423" s="8"/>
    </row>
    <row r="424" spans="1:27">
      <c r="A424" s="1" t="s">
        <v>1306</v>
      </c>
      <c r="B424" s="2">
        <v>2015</v>
      </c>
      <c r="C424" s="18" t="str">
        <f>LEFT(B424,3)</f>
        <v>201</v>
      </c>
      <c r="D424" s="2" t="s">
        <v>21</v>
      </c>
      <c r="E424" s="2" t="s">
        <v>131</v>
      </c>
      <c r="F424" s="18" t="str">
        <f>CONCATENATE(D424,"-",E424)</f>
        <v>Mumbai-EdTech</v>
      </c>
      <c r="G424" s="2" t="s">
        <v>1801</v>
      </c>
      <c r="H424" s="2" t="s">
        <v>1802</v>
      </c>
      <c r="I424" s="2" t="s">
        <v>1803</v>
      </c>
      <c r="J424" s="2">
        <v>25000000</v>
      </c>
      <c r="K424" s="7"/>
      <c r="L424" s="2">
        <v>8</v>
      </c>
      <c r="M424" s="7" t="str">
        <f>IF(AND(J424&gt;4500000,OR(D424="Bangalore",D424="Pune",D424="Mumbai",D424="Delhi")),"CAT A",IF(AND(J424&gt;450000,OR(D424="Gurugram",D424="Surat",D424="Jaipur",D424="Hyderabad")),"CAT B","CAT C"))</f>
        <v>CAT A</v>
      </c>
      <c r="N424" s="26" t="str">
        <f>_xlfn.XLOOKUP(D424,Tier!A:A,Tier!B:B)</f>
        <v>Tier 1</v>
      </c>
      <c r="O424" s="7"/>
      <c r="P424" s="7"/>
      <c r="Q424" s="7"/>
      <c r="R424" s="7"/>
      <c r="S424" s="7"/>
      <c r="T424" s="7"/>
      <c r="U424" s="7"/>
      <c r="V424" s="7"/>
      <c r="W424" s="7"/>
      <c r="X424" s="7"/>
      <c r="Y424" s="7"/>
      <c r="Z424" s="7"/>
      <c r="AA424" s="8"/>
    </row>
    <row r="425" spans="1:27">
      <c r="A425" s="1" t="s">
        <v>1804</v>
      </c>
      <c r="B425" s="2">
        <v>2018</v>
      </c>
      <c r="C425" s="18" t="str">
        <f>LEFT(B425,3)</f>
        <v>201</v>
      </c>
      <c r="D425" s="2" t="s">
        <v>59</v>
      </c>
      <c r="E425" s="2" t="s">
        <v>91</v>
      </c>
      <c r="F425" s="18" t="str">
        <f>CONCATENATE(D425,"-",E425)</f>
        <v>New Delhi-Financial Services</v>
      </c>
      <c r="G425" s="2" t="s">
        <v>1805</v>
      </c>
      <c r="H425" s="2" t="s">
        <v>1806</v>
      </c>
      <c r="I425" s="2" t="s">
        <v>1807</v>
      </c>
      <c r="J425" s="2">
        <v>25000000</v>
      </c>
      <c r="K425" s="2" t="s">
        <v>177</v>
      </c>
      <c r="L425" s="2">
        <v>8</v>
      </c>
      <c r="M425" s="7" t="str">
        <f>IF(AND(J425&gt;4500000,OR(D425="Bangalore",D425="Pune",D425="Mumbai",D425="Delhi")),"CAT A",IF(AND(J425&gt;450000,OR(D425="Gurugram",D425="Surat",D425="Jaipur",D425="Hyderabad")),"CAT B","CAT C"))</f>
        <v>CAT C</v>
      </c>
      <c r="N425" s="26" t="str">
        <f>_xlfn.XLOOKUP(D425,Tier!A:A,Tier!B:B)</f>
        <v>Tier 1</v>
      </c>
      <c r="O425" s="7"/>
      <c r="P425" s="7"/>
      <c r="Q425" s="7"/>
      <c r="R425" s="7"/>
      <c r="S425" s="7"/>
      <c r="T425" s="7"/>
      <c r="U425" s="7"/>
      <c r="V425" s="7"/>
      <c r="W425" s="7"/>
      <c r="X425" s="7"/>
      <c r="Y425" s="7"/>
      <c r="Z425" s="7"/>
      <c r="AA425" s="8"/>
    </row>
    <row r="426" spans="1:27">
      <c r="A426" s="1" t="s">
        <v>1808</v>
      </c>
      <c r="B426" s="2">
        <v>2017</v>
      </c>
      <c r="C426" s="18" t="str">
        <f>LEFT(B426,3)</f>
        <v>201</v>
      </c>
      <c r="D426" s="2" t="s">
        <v>59</v>
      </c>
      <c r="E426" s="2" t="s">
        <v>41</v>
      </c>
      <c r="F426" s="18" t="str">
        <f>CONCATENATE(D426,"-",E426)</f>
        <v>New Delhi-FinTech</v>
      </c>
      <c r="G426" s="2" t="s">
        <v>1809</v>
      </c>
      <c r="H426" s="2" t="s">
        <v>1810</v>
      </c>
      <c r="I426" s="2" t="s">
        <v>1811</v>
      </c>
      <c r="J426" s="2">
        <v>25000000</v>
      </c>
      <c r="K426" s="7"/>
      <c r="L426" s="2">
        <v>7</v>
      </c>
      <c r="M426" s="7" t="str">
        <f>IF(AND(J426&gt;4500000,OR(D426="Bangalore",D426="Pune",D426="Mumbai",D426="Delhi")),"CAT A",IF(AND(J426&gt;450000,OR(D426="Gurugram",D426="Surat",D426="Jaipur",D426="Hyderabad")),"CAT B","CAT C"))</f>
        <v>CAT C</v>
      </c>
      <c r="N426" s="26" t="str">
        <f>_xlfn.XLOOKUP(D426,Tier!A:A,Tier!B:B)</f>
        <v>Tier 1</v>
      </c>
      <c r="O426" s="7"/>
      <c r="P426" s="7"/>
      <c r="Q426" s="7"/>
      <c r="R426" s="7"/>
      <c r="S426" s="7"/>
      <c r="T426" s="7"/>
      <c r="U426" s="7"/>
      <c r="V426" s="7"/>
      <c r="W426" s="7"/>
      <c r="X426" s="7"/>
      <c r="Y426" s="7"/>
      <c r="Z426" s="7"/>
      <c r="AA426" s="8"/>
    </row>
    <row r="427" spans="1:27">
      <c r="A427" s="1" t="s">
        <v>1812</v>
      </c>
      <c r="B427" s="2">
        <v>2019</v>
      </c>
      <c r="C427" s="18" t="str">
        <f>LEFT(B427,3)</f>
        <v>201</v>
      </c>
      <c r="D427" s="2" t="s">
        <v>21</v>
      </c>
      <c r="E427" s="2" t="s">
        <v>48</v>
      </c>
      <c r="F427" s="18" t="str">
        <f>CONCATENATE(D427,"-",E427)</f>
        <v>Mumbai-Health, Wellness &amp; Fitness</v>
      </c>
      <c r="G427" s="2" t="s">
        <v>1813</v>
      </c>
      <c r="H427" s="2" t="s">
        <v>1814</v>
      </c>
      <c r="I427" s="2" t="s">
        <v>1815</v>
      </c>
      <c r="J427" s="2">
        <v>24000000</v>
      </c>
      <c r="K427" s="2" t="s">
        <v>177</v>
      </c>
      <c r="L427" s="2">
        <v>11</v>
      </c>
      <c r="M427" s="7" t="str">
        <f>IF(AND(J427&gt;4500000,OR(D427="Bangalore",D427="Pune",D427="Mumbai",D427="Delhi")),"CAT A",IF(AND(J427&gt;450000,OR(D427="Gurugram",D427="Surat",D427="Jaipur",D427="Hyderabad")),"CAT B","CAT C"))</f>
        <v>CAT A</v>
      </c>
      <c r="N427" s="26" t="str">
        <f>_xlfn.XLOOKUP(D427,Tier!A:A,Tier!B:B)</f>
        <v>Tier 1</v>
      </c>
      <c r="O427" s="7"/>
      <c r="P427" s="7"/>
      <c r="Q427" s="7"/>
      <c r="R427" s="7"/>
      <c r="S427" s="7"/>
      <c r="T427" s="7"/>
      <c r="U427" s="7"/>
      <c r="V427" s="7"/>
      <c r="W427" s="7"/>
      <c r="X427" s="7"/>
      <c r="Y427" s="7"/>
      <c r="Z427" s="7"/>
      <c r="AA427" s="8"/>
    </row>
    <row r="428" spans="1:27">
      <c r="A428" s="1" t="s">
        <v>1816</v>
      </c>
      <c r="B428" s="2">
        <v>2015</v>
      </c>
      <c r="C428" s="18" t="str">
        <f>LEFT(B428,3)</f>
        <v>201</v>
      </c>
      <c r="D428" s="2" t="s">
        <v>15</v>
      </c>
      <c r="E428" s="2" t="s">
        <v>1817</v>
      </c>
      <c r="F428" s="18" t="str">
        <f>CONCATENATE(D428,"-",E428)</f>
        <v>Bangalore-D2C jewellery</v>
      </c>
      <c r="G428" s="2" t="s">
        <v>1818</v>
      </c>
      <c r="H428" s="2" t="s">
        <v>1819</v>
      </c>
      <c r="I428" s="2" t="s">
        <v>1820</v>
      </c>
      <c r="J428" s="2">
        <v>24000000</v>
      </c>
      <c r="K428" s="7"/>
      <c r="L428" s="2">
        <v>10</v>
      </c>
      <c r="M428" s="7" t="str">
        <f>IF(AND(J428&gt;4500000,OR(D428="Bangalore",D428="Pune",D428="Mumbai",D428="Delhi")),"CAT A",IF(AND(J428&gt;450000,OR(D428="Gurugram",D428="Surat",D428="Jaipur",D428="Hyderabad")),"CAT B","CAT C"))</f>
        <v>CAT A</v>
      </c>
      <c r="N428" s="26" t="str">
        <f>_xlfn.XLOOKUP(D428,Tier!A:A,Tier!B:B)</f>
        <v>Tier 1</v>
      </c>
      <c r="O428" s="7"/>
      <c r="P428" s="7"/>
      <c r="Q428" s="7"/>
      <c r="R428" s="7"/>
      <c r="S428" s="7"/>
      <c r="T428" s="7"/>
      <c r="U428" s="7"/>
      <c r="V428" s="7"/>
      <c r="W428" s="7"/>
      <c r="X428" s="7"/>
      <c r="Y428" s="7"/>
      <c r="Z428" s="7"/>
      <c r="AA428" s="8"/>
    </row>
    <row r="429" spans="1:27">
      <c r="A429" s="1" t="s">
        <v>1821</v>
      </c>
      <c r="B429" s="2">
        <v>2014</v>
      </c>
      <c r="C429" s="18" t="str">
        <f>LEFT(B429,3)</f>
        <v>201</v>
      </c>
      <c r="D429" s="2" t="s">
        <v>15</v>
      </c>
      <c r="E429" s="2" t="s">
        <v>78</v>
      </c>
      <c r="F429" s="18" t="str">
        <f>CONCATENATE(D429,"-",E429)</f>
        <v>Bangalore-Information Technology &amp; Services</v>
      </c>
      <c r="G429" s="2" t="s">
        <v>1822</v>
      </c>
      <c r="H429" s="2" t="s">
        <v>1823</v>
      </c>
      <c r="I429" s="2" t="s">
        <v>1824</v>
      </c>
      <c r="J429" s="2">
        <v>24000000</v>
      </c>
      <c r="K429" s="2" t="s">
        <v>101</v>
      </c>
      <c r="L429" s="2">
        <v>9</v>
      </c>
      <c r="M429" s="7" t="str">
        <f>IF(AND(J429&gt;4500000,OR(D429="Bangalore",D429="Pune",D429="Mumbai",D429="Delhi")),"CAT A",IF(AND(J429&gt;450000,OR(D429="Gurugram",D429="Surat",D429="Jaipur",D429="Hyderabad")),"CAT B","CAT C"))</f>
        <v>CAT A</v>
      </c>
      <c r="N429" s="26" t="str">
        <f>_xlfn.XLOOKUP(D429,Tier!A:A,Tier!B:B)</f>
        <v>Tier 1</v>
      </c>
      <c r="O429" s="7"/>
      <c r="P429" s="7"/>
      <c r="Q429" s="7"/>
      <c r="R429" s="7"/>
      <c r="S429" s="7"/>
      <c r="T429" s="7"/>
      <c r="U429" s="7"/>
      <c r="V429" s="7"/>
      <c r="W429" s="7"/>
      <c r="X429" s="7"/>
      <c r="Y429" s="7"/>
      <c r="Z429" s="7"/>
      <c r="AA429" s="8"/>
    </row>
    <row r="430" spans="1:27">
      <c r="A430" s="1" t="s">
        <v>1825</v>
      </c>
      <c r="B430" s="2">
        <v>2016</v>
      </c>
      <c r="C430" s="18" t="str">
        <f>LEFT(B430,3)</f>
        <v>201</v>
      </c>
      <c r="D430" s="2" t="s">
        <v>15</v>
      </c>
      <c r="E430" s="2" t="s">
        <v>513</v>
      </c>
      <c r="F430" s="18" t="str">
        <f>CONCATENATE(D430,"-",E430)</f>
        <v>Bangalore-AI startup</v>
      </c>
      <c r="G430" s="2" t="s">
        <v>1826</v>
      </c>
      <c r="H430" s="2" t="s">
        <v>1827</v>
      </c>
      <c r="I430" s="2" t="s">
        <v>1828</v>
      </c>
      <c r="J430" s="2">
        <v>23000000</v>
      </c>
      <c r="K430" s="2" t="s">
        <v>130</v>
      </c>
      <c r="L430" s="2">
        <v>9</v>
      </c>
      <c r="M430" s="7" t="str">
        <f>IF(AND(J430&gt;4500000,OR(D430="Bangalore",D430="Pune",D430="Mumbai",D430="Delhi")),"CAT A",IF(AND(J430&gt;450000,OR(D430="Gurugram",D430="Surat",D430="Jaipur",D430="Hyderabad")),"CAT B","CAT C"))</f>
        <v>CAT A</v>
      </c>
      <c r="N430" s="26" t="str">
        <f>_xlfn.XLOOKUP(D430,Tier!A:A,Tier!B:B)</f>
        <v>Tier 1</v>
      </c>
      <c r="O430" s="7"/>
      <c r="P430" s="7"/>
      <c r="Q430" s="7"/>
      <c r="R430" s="7"/>
      <c r="S430" s="7"/>
      <c r="T430" s="7"/>
      <c r="U430" s="7"/>
      <c r="V430" s="7"/>
      <c r="W430" s="7"/>
      <c r="X430" s="7"/>
      <c r="Y430" s="7"/>
      <c r="Z430" s="7"/>
      <c r="AA430" s="8"/>
    </row>
    <row r="431" spans="1:27">
      <c r="A431" s="1" t="s">
        <v>1829</v>
      </c>
      <c r="B431" s="2">
        <v>2018</v>
      </c>
      <c r="C431" s="18" t="str">
        <f>LEFT(B431,3)</f>
        <v>201</v>
      </c>
      <c r="D431" s="2" t="s">
        <v>15</v>
      </c>
      <c r="E431" s="2" t="s">
        <v>1830</v>
      </c>
      <c r="F431" s="18" t="str">
        <f>CONCATENATE(D431,"-",E431)</f>
        <v>Bangalore-OTT</v>
      </c>
      <c r="G431" s="2" t="s">
        <v>1831</v>
      </c>
      <c r="H431" s="2" t="s">
        <v>1832</v>
      </c>
      <c r="I431" s="2" t="s">
        <v>1833</v>
      </c>
      <c r="J431" s="2">
        <v>22000000</v>
      </c>
      <c r="K431" s="2" t="s">
        <v>130</v>
      </c>
      <c r="L431" s="2">
        <v>12</v>
      </c>
      <c r="M431" s="7" t="str">
        <f>IF(AND(J431&gt;4500000,OR(D431="Bangalore",D431="Pune",D431="Mumbai",D431="Delhi")),"CAT A",IF(AND(J431&gt;450000,OR(D431="Gurugram",D431="Surat",D431="Jaipur",D431="Hyderabad")),"CAT B","CAT C"))</f>
        <v>CAT A</v>
      </c>
      <c r="N431" s="26" t="str">
        <f>_xlfn.XLOOKUP(D431,Tier!A:A,Tier!B:B)</f>
        <v>Tier 1</v>
      </c>
      <c r="O431" s="7"/>
      <c r="P431" s="7"/>
      <c r="Q431" s="7"/>
      <c r="R431" s="7"/>
      <c r="S431" s="7"/>
      <c r="T431" s="7"/>
      <c r="U431" s="7"/>
      <c r="V431" s="7"/>
      <c r="W431" s="7"/>
      <c r="X431" s="7"/>
      <c r="Y431" s="7"/>
      <c r="Z431" s="7"/>
      <c r="AA431" s="8"/>
    </row>
    <row r="432" spans="1:27">
      <c r="A432" s="1" t="s">
        <v>1834</v>
      </c>
      <c r="B432" s="2">
        <v>2019</v>
      </c>
      <c r="C432" s="18" t="str">
        <f>LEFT(B432,3)</f>
        <v>201</v>
      </c>
      <c r="D432" s="2" t="s">
        <v>15</v>
      </c>
      <c r="E432" s="2" t="s">
        <v>253</v>
      </c>
      <c r="F432" s="18" t="str">
        <f>CONCATENATE(D432,"-",E432)</f>
        <v>Bangalore-Automotive</v>
      </c>
      <c r="G432" s="2" t="s">
        <v>1835</v>
      </c>
      <c r="H432" s="2" t="s">
        <v>1836</v>
      </c>
      <c r="I432" s="7"/>
      <c r="J432" s="2">
        <v>21000000</v>
      </c>
      <c r="K432" s="2" t="s">
        <v>1837</v>
      </c>
      <c r="L432" s="2">
        <v>11</v>
      </c>
      <c r="M432" s="7" t="str">
        <f>IF(AND(J432&gt;4500000,OR(D432="Bangalore",D432="Pune",D432="Mumbai",D432="Delhi")),"CAT A",IF(AND(J432&gt;450000,OR(D432="Gurugram",D432="Surat",D432="Jaipur",D432="Hyderabad")),"CAT B","CAT C"))</f>
        <v>CAT A</v>
      </c>
      <c r="N432" s="26" t="str">
        <f>_xlfn.XLOOKUP(D432,Tier!A:A,Tier!B:B)</f>
        <v>Tier 1</v>
      </c>
      <c r="O432" s="7"/>
      <c r="P432" s="7"/>
      <c r="Q432" s="7"/>
      <c r="R432" s="7"/>
      <c r="S432" s="7"/>
      <c r="T432" s="7"/>
      <c r="U432" s="7"/>
      <c r="V432" s="7"/>
      <c r="W432" s="7"/>
      <c r="X432" s="7"/>
      <c r="Y432" s="7"/>
      <c r="Z432" s="7"/>
      <c r="AA432" s="8"/>
    </row>
    <row r="433" spans="1:27">
      <c r="A433" s="1" t="s">
        <v>1838</v>
      </c>
      <c r="B433" s="2">
        <v>2012</v>
      </c>
      <c r="C433" s="18" t="str">
        <f>LEFT(B433,3)</f>
        <v>201</v>
      </c>
      <c r="D433" s="2" t="s">
        <v>21</v>
      </c>
      <c r="E433" s="2" t="s">
        <v>406</v>
      </c>
      <c r="F433" s="18" t="str">
        <f>CONCATENATE(D433,"-",E433)</f>
        <v>Mumbai-Consumer Electronics</v>
      </c>
      <c r="G433" s="2" t="s">
        <v>1839</v>
      </c>
      <c r="H433" s="2" t="s">
        <v>1840</v>
      </c>
      <c r="I433" s="2" t="s">
        <v>970</v>
      </c>
      <c r="J433" s="2">
        <v>20000000</v>
      </c>
      <c r="K433" s="7"/>
      <c r="L433" s="2">
        <v>12</v>
      </c>
      <c r="M433" s="7" t="str">
        <f>IF(AND(J433&gt;4500000,OR(D433="Bangalore",D433="Pune",D433="Mumbai",D433="Delhi")),"CAT A",IF(AND(J433&gt;450000,OR(D433="Gurugram",D433="Surat",D433="Jaipur",D433="Hyderabad")),"CAT B","CAT C"))</f>
        <v>CAT A</v>
      </c>
      <c r="N433" s="26" t="str">
        <f>_xlfn.XLOOKUP(D433,Tier!A:A,Tier!B:B)</f>
        <v>Tier 1</v>
      </c>
      <c r="O433" s="7"/>
      <c r="P433" s="7"/>
      <c r="Q433" s="7"/>
      <c r="R433" s="7"/>
      <c r="S433" s="7"/>
      <c r="T433" s="7"/>
      <c r="U433" s="7"/>
      <c r="V433" s="7"/>
      <c r="W433" s="7"/>
      <c r="X433" s="7"/>
      <c r="Y433" s="7"/>
      <c r="Z433" s="7"/>
      <c r="AA433" s="8"/>
    </row>
    <row r="434" spans="1:27">
      <c r="A434" s="1" t="s">
        <v>1841</v>
      </c>
      <c r="B434" s="2">
        <v>2014</v>
      </c>
      <c r="C434" s="18" t="str">
        <f>LEFT(B434,3)</f>
        <v>201</v>
      </c>
      <c r="D434" s="2" t="s">
        <v>15</v>
      </c>
      <c r="E434" s="2" t="s">
        <v>16</v>
      </c>
      <c r="F434" s="18" t="str">
        <f>CONCATENATE(D434,"-",E434)</f>
        <v>Bangalore-Furniture</v>
      </c>
      <c r="G434" s="2" t="s">
        <v>1842</v>
      </c>
      <c r="H434" s="2" t="s">
        <v>1843</v>
      </c>
      <c r="I434" s="2" t="s">
        <v>1844</v>
      </c>
      <c r="J434" s="2">
        <v>20000000</v>
      </c>
      <c r="K434" s="2" t="s">
        <v>101</v>
      </c>
      <c r="L434" s="2">
        <v>11</v>
      </c>
      <c r="M434" s="7" t="str">
        <f>IF(AND(J434&gt;4500000,OR(D434="Bangalore",D434="Pune",D434="Mumbai",D434="Delhi")),"CAT A",IF(AND(J434&gt;450000,OR(D434="Gurugram",D434="Surat",D434="Jaipur",D434="Hyderabad")),"CAT B","CAT C"))</f>
        <v>CAT A</v>
      </c>
      <c r="N434" s="26" t="str">
        <f>_xlfn.XLOOKUP(D434,Tier!A:A,Tier!B:B)</f>
        <v>Tier 1</v>
      </c>
      <c r="O434" s="7"/>
      <c r="P434" s="7"/>
      <c r="Q434" s="7"/>
      <c r="R434" s="7"/>
      <c r="S434" s="7"/>
      <c r="T434" s="7"/>
      <c r="U434" s="7"/>
      <c r="V434" s="7"/>
      <c r="W434" s="7"/>
      <c r="X434" s="7"/>
      <c r="Y434" s="7"/>
      <c r="Z434" s="7"/>
      <c r="AA434" s="8"/>
    </row>
    <row r="435" spans="1:27">
      <c r="A435" s="1" t="s">
        <v>1845</v>
      </c>
      <c r="B435" s="2">
        <v>2017</v>
      </c>
      <c r="C435" s="18" t="str">
        <f>LEFT(B435,3)</f>
        <v>201</v>
      </c>
      <c r="D435" s="2" t="s">
        <v>434</v>
      </c>
      <c r="E435" s="2" t="s">
        <v>1846</v>
      </c>
      <c r="F435" s="18" t="str">
        <f>CONCATENATE(D435,"-",E435)</f>
        <v>Pune-Industrial Automation</v>
      </c>
      <c r="G435" s="2" t="s">
        <v>1847</v>
      </c>
      <c r="H435" s="2" t="s">
        <v>1848</v>
      </c>
      <c r="I435" s="2" t="s">
        <v>1849</v>
      </c>
      <c r="J435" s="2">
        <v>20000000</v>
      </c>
      <c r="K435" s="2" t="s">
        <v>130</v>
      </c>
      <c r="L435" s="2">
        <v>11</v>
      </c>
      <c r="M435" s="7" t="str">
        <f>IF(AND(J435&gt;4500000,OR(D435="Bangalore",D435="Pune",D435="Mumbai",D435="Delhi")),"CAT A",IF(AND(J435&gt;450000,OR(D435="Gurugram",D435="Surat",D435="Jaipur",D435="Hyderabad")),"CAT B","CAT C"))</f>
        <v>CAT A</v>
      </c>
      <c r="N435" s="26" t="str">
        <f>_xlfn.XLOOKUP(D435,Tier!A:A,Tier!B:B)</f>
        <v>Tier 1</v>
      </c>
      <c r="O435" s="7"/>
      <c r="P435" s="7"/>
      <c r="Q435" s="7"/>
      <c r="R435" s="7"/>
      <c r="S435" s="7"/>
      <c r="T435" s="7"/>
      <c r="U435" s="7"/>
      <c r="V435" s="7"/>
      <c r="W435" s="7"/>
      <c r="X435" s="7"/>
      <c r="Y435" s="7"/>
      <c r="Z435" s="7"/>
      <c r="AA435" s="8"/>
    </row>
    <row r="436" spans="1:27">
      <c r="A436" s="1" t="s">
        <v>1850</v>
      </c>
      <c r="B436" s="2">
        <v>2015</v>
      </c>
      <c r="C436" s="18" t="str">
        <f>LEFT(B436,3)</f>
        <v>201</v>
      </c>
      <c r="D436" s="2" t="s">
        <v>59</v>
      </c>
      <c r="E436" s="2" t="s">
        <v>109</v>
      </c>
      <c r="F436" s="18" t="str">
        <f>CONCATENATE(D436,"-",E436)</f>
        <v>New Delhi-Food &amp; Beverages</v>
      </c>
      <c r="G436" s="2" t="s">
        <v>1851</v>
      </c>
      <c r="H436" s="2" t="s">
        <v>1852</v>
      </c>
      <c r="I436" s="2" t="s">
        <v>1853</v>
      </c>
      <c r="J436" s="2">
        <v>20000000</v>
      </c>
      <c r="K436" s="2" t="s">
        <v>727</v>
      </c>
      <c r="L436" s="2">
        <v>9</v>
      </c>
      <c r="M436" s="7" t="str">
        <f>IF(AND(J436&gt;4500000,OR(D436="Bangalore",D436="Pune",D436="Mumbai",D436="Delhi")),"CAT A",IF(AND(J436&gt;450000,OR(D436="Gurugram",D436="Surat",D436="Jaipur",D436="Hyderabad")),"CAT B","CAT C"))</f>
        <v>CAT C</v>
      </c>
      <c r="N436" s="26" t="str">
        <f>_xlfn.XLOOKUP(D436,Tier!A:A,Tier!B:B)</f>
        <v>Tier 1</v>
      </c>
      <c r="O436" s="7"/>
      <c r="P436" s="7"/>
      <c r="Q436" s="7"/>
      <c r="R436" s="7"/>
      <c r="S436" s="7"/>
      <c r="T436" s="7"/>
      <c r="U436" s="7"/>
      <c r="V436" s="7"/>
      <c r="W436" s="7"/>
      <c r="X436" s="7"/>
      <c r="Y436" s="7"/>
      <c r="Z436" s="7"/>
      <c r="AA436" s="8"/>
    </row>
    <row r="437" spans="1:27">
      <c r="A437" s="1" t="s">
        <v>700</v>
      </c>
      <c r="B437" s="2">
        <v>2018</v>
      </c>
      <c r="C437" s="18" t="str">
        <f>LEFT(B437,3)</f>
        <v>201</v>
      </c>
      <c r="D437" s="2" t="s">
        <v>59</v>
      </c>
      <c r="E437" s="2" t="s">
        <v>41</v>
      </c>
      <c r="F437" s="18" t="str">
        <f>CONCATENATE(D437,"-",E437)</f>
        <v>New Delhi-FinTech</v>
      </c>
      <c r="G437" s="2" t="s">
        <v>1854</v>
      </c>
      <c r="H437" s="2" t="s">
        <v>702</v>
      </c>
      <c r="I437" s="2" t="s">
        <v>1855</v>
      </c>
      <c r="J437" s="2">
        <v>20000000</v>
      </c>
      <c r="K437" s="2" t="s">
        <v>57</v>
      </c>
      <c r="L437" s="2">
        <v>8</v>
      </c>
      <c r="M437" s="7" t="str">
        <f>IF(AND(J437&gt;4500000,OR(D437="Bangalore",D437="Pune",D437="Mumbai",D437="Delhi")),"CAT A",IF(AND(J437&gt;450000,OR(D437="Gurugram",D437="Surat",D437="Jaipur",D437="Hyderabad")),"CAT B","CAT C"))</f>
        <v>CAT C</v>
      </c>
      <c r="N437" s="26" t="str">
        <f>_xlfn.XLOOKUP(D437,Tier!A:A,Tier!B:B)</f>
        <v>Tier 1</v>
      </c>
      <c r="O437" s="7"/>
      <c r="P437" s="7"/>
      <c r="Q437" s="7"/>
      <c r="R437" s="7"/>
      <c r="S437" s="7"/>
      <c r="T437" s="7"/>
      <c r="U437" s="7"/>
      <c r="V437" s="7"/>
      <c r="W437" s="7"/>
      <c r="X437" s="7"/>
      <c r="Y437" s="7"/>
      <c r="Z437" s="7"/>
      <c r="AA437" s="8"/>
    </row>
    <row r="438" spans="1:27">
      <c r="A438" s="1" t="s">
        <v>112</v>
      </c>
      <c r="B438" s="2">
        <v>2019</v>
      </c>
      <c r="C438" s="18" t="str">
        <f>LEFT(B438,3)</f>
        <v>201</v>
      </c>
      <c r="D438" s="2" t="s">
        <v>15</v>
      </c>
      <c r="E438" s="2" t="s">
        <v>91</v>
      </c>
      <c r="F438" s="18" t="str">
        <f>CONCATENATE(D438,"-",E438)</f>
        <v>Bangalore-Financial Services</v>
      </c>
      <c r="G438" s="2" t="s">
        <v>1856</v>
      </c>
      <c r="H438" s="2" t="s">
        <v>1857</v>
      </c>
      <c r="I438" s="2" t="s">
        <v>1858</v>
      </c>
      <c r="J438" s="2">
        <v>20000000</v>
      </c>
      <c r="K438" s="7"/>
      <c r="L438" s="2">
        <v>8</v>
      </c>
      <c r="M438" s="7" t="str">
        <f>IF(AND(J438&gt;4500000,OR(D438="Bangalore",D438="Pune",D438="Mumbai",D438="Delhi")),"CAT A",IF(AND(J438&gt;450000,OR(D438="Gurugram",D438="Surat",D438="Jaipur",D438="Hyderabad")),"CAT B","CAT C"))</f>
        <v>CAT A</v>
      </c>
      <c r="N438" s="26" t="str">
        <f>_xlfn.XLOOKUP(D438,Tier!A:A,Tier!B:B)</f>
        <v>Tier 1</v>
      </c>
      <c r="O438" s="7"/>
      <c r="P438" s="7"/>
      <c r="Q438" s="7"/>
      <c r="R438" s="7"/>
      <c r="S438" s="7"/>
      <c r="T438" s="7"/>
      <c r="U438" s="7"/>
      <c r="V438" s="7"/>
      <c r="W438" s="7"/>
      <c r="X438" s="7"/>
      <c r="Y438" s="7"/>
      <c r="Z438" s="7"/>
      <c r="AA438" s="8"/>
    </row>
    <row r="439" spans="1:27">
      <c r="A439" s="1" t="s">
        <v>868</v>
      </c>
      <c r="B439" s="2">
        <v>2018</v>
      </c>
      <c r="C439" s="18" t="str">
        <f>LEFT(B439,3)</f>
        <v>201</v>
      </c>
      <c r="D439" s="2" t="s">
        <v>21</v>
      </c>
      <c r="E439" s="2" t="s">
        <v>1859</v>
      </c>
      <c r="F439" s="18" t="str">
        <f>CONCATENATE(D439,"-",E439)</f>
        <v>Mumbai-Health</v>
      </c>
      <c r="G439" s="2" t="s">
        <v>1860</v>
      </c>
      <c r="H439" s="2" t="s">
        <v>870</v>
      </c>
      <c r="I439" s="2" t="s">
        <v>1861</v>
      </c>
      <c r="J439" s="2">
        <v>20000000</v>
      </c>
      <c r="K439" s="2" t="s">
        <v>130</v>
      </c>
      <c r="L439" s="2">
        <v>8</v>
      </c>
      <c r="M439" s="7" t="str">
        <f>IF(AND(J439&gt;4500000,OR(D439="Bangalore",D439="Pune",D439="Mumbai",D439="Delhi")),"CAT A",IF(AND(J439&gt;450000,OR(D439="Gurugram",D439="Surat",D439="Jaipur",D439="Hyderabad")),"CAT B","CAT C"))</f>
        <v>CAT A</v>
      </c>
      <c r="N439" s="26" t="str">
        <f>_xlfn.XLOOKUP(D439,Tier!A:A,Tier!B:B)</f>
        <v>Tier 1</v>
      </c>
      <c r="O439" s="7"/>
      <c r="P439" s="7"/>
      <c r="Q439" s="7"/>
      <c r="R439" s="7"/>
      <c r="S439" s="7"/>
      <c r="T439" s="7"/>
      <c r="U439" s="7"/>
      <c r="V439" s="7"/>
      <c r="W439" s="7"/>
      <c r="X439" s="7"/>
      <c r="Y439" s="7"/>
      <c r="Z439" s="7"/>
      <c r="AA439" s="8"/>
    </row>
    <row r="440" spans="1:27">
      <c r="A440" s="1" t="s">
        <v>1555</v>
      </c>
      <c r="B440" s="2">
        <v>2016</v>
      </c>
      <c r="C440" s="18" t="str">
        <f>LEFT(B440,3)</f>
        <v>201</v>
      </c>
      <c r="D440" s="2" t="s">
        <v>15</v>
      </c>
      <c r="E440" s="2" t="s">
        <v>41</v>
      </c>
      <c r="F440" s="18" t="str">
        <f>CONCATENATE(D440,"-",E440)</f>
        <v>Bangalore-FinTech</v>
      </c>
      <c r="G440" s="2" t="s">
        <v>1862</v>
      </c>
      <c r="H440" s="2" t="s">
        <v>1863</v>
      </c>
      <c r="I440" s="2" t="s">
        <v>1864</v>
      </c>
      <c r="J440" s="2">
        <v>20000000</v>
      </c>
      <c r="K440" s="7"/>
      <c r="L440" s="2">
        <v>6</v>
      </c>
      <c r="M440" s="7" t="str">
        <f>IF(AND(J440&gt;4500000,OR(D440="Bangalore",D440="Pune",D440="Mumbai",D440="Delhi")),"CAT A",IF(AND(J440&gt;450000,OR(D440="Gurugram",D440="Surat",D440="Jaipur",D440="Hyderabad")),"CAT B","CAT C"))</f>
        <v>CAT A</v>
      </c>
      <c r="N440" s="26" t="str">
        <f>_xlfn.XLOOKUP(D440,Tier!A:A,Tier!B:B)</f>
        <v>Tier 1</v>
      </c>
      <c r="O440" s="7"/>
      <c r="P440" s="7"/>
      <c r="Q440" s="7"/>
      <c r="R440" s="7"/>
      <c r="S440" s="7"/>
      <c r="T440" s="7"/>
      <c r="U440" s="7"/>
      <c r="V440" s="7"/>
      <c r="W440" s="7"/>
      <c r="X440" s="7"/>
      <c r="Y440" s="7"/>
      <c r="Z440" s="7"/>
      <c r="AA440" s="8"/>
    </row>
    <row r="441" spans="1:27">
      <c r="A441" s="1" t="s">
        <v>1440</v>
      </c>
      <c r="B441" s="2">
        <v>2018</v>
      </c>
      <c r="C441" s="18" t="str">
        <f>LEFT(B441,3)</f>
        <v>201</v>
      </c>
      <c r="D441" s="2" t="s">
        <v>15</v>
      </c>
      <c r="E441" s="2" t="s">
        <v>1865</v>
      </c>
      <c r="F441" s="18" t="str">
        <f>CONCATENATE(D441,"-",E441)</f>
        <v>Bangalore-Entertainment</v>
      </c>
      <c r="G441" s="2" t="s">
        <v>1866</v>
      </c>
      <c r="H441" s="2" t="s">
        <v>1442</v>
      </c>
      <c r="I441" s="2" t="s">
        <v>1867</v>
      </c>
      <c r="J441" s="2">
        <v>19000000</v>
      </c>
      <c r="K441" s="7"/>
      <c r="L441" s="2">
        <v>10</v>
      </c>
      <c r="M441" s="7" t="str">
        <f>IF(AND(J441&gt;4500000,OR(D441="Bangalore",D441="Pune",D441="Mumbai",D441="Delhi")),"CAT A",IF(AND(J441&gt;450000,OR(D441="Gurugram",D441="Surat",D441="Jaipur",D441="Hyderabad")),"CAT B","CAT C"))</f>
        <v>CAT A</v>
      </c>
      <c r="N441" s="26" t="str">
        <f>_xlfn.XLOOKUP(D441,Tier!A:A,Tier!B:B)</f>
        <v>Tier 1</v>
      </c>
      <c r="O441" s="7"/>
      <c r="P441" s="7"/>
      <c r="Q441" s="7"/>
      <c r="R441" s="7"/>
      <c r="S441" s="7"/>
      <c r="T441" s="7"/>
      <c r="U441" s="7"/>
      <c r="V441" s="7"/>
      <c r="W441" s="7"/>
      <c r="X441" s="7"/>
      <c r="Y441" s="7"/>
      <c r="Z441" s="7"/>
      <c r="AA441" s="8"/>
    </row>
    <row r="442" spans="1:27">
      <c r="A442" s="1" t="s">
        <v>1868</v>
      </c>
      <c r="B442" s="2">
        <v>2015</v>
      </c>
      <c r="C442" s="18" t="str">
        <f>LEFT(B442,3)</f>
        <v>201</v>
      </c>
      <c r="D442" s="2" t="s">
        <v>21</v>
      </c>
      <c r="E442" s="2" t="s">
        <v>301</v>
      </c>
      <c r="F442" s="18" t="str">
        <f>CONCATENATE(D442,"-",E442)</f>
        <v>Mumbai-Retail</v>
      </c>
      <c r="G442" s="2" t="s">
        <v>1869</v>
      </c>
      <c r="H442" s="2" t="s">
        <v>1870</v>
      </c>
      <c r="I442" s="2" t="s">
        <v>1871</v>
      </c>
      <c r="J442" s="2">
        <v>18000000</v>
      </c>
      <c r="K442" s="2" t="s">
        <v>311</v>
      </c>
      <c r="L442" s="2">
        <v>10</v>
      </c>
      <c r="M442" s="7" t="str">
        <f>IF(AND(J442&gt;4500000,OR(D442="Bangalore",D442="Pune",D442="Mumbai",D442="Delhi")),"CAT A",IF(AND(J442&gt;450000,OR(D442="Gurugram",D442="Surat",D442="Jaipur",D442="Hyderabad")),"CAT B","CAT C"))</f>
        <v>CAT A</v>
      </c>
      <c r="N442" s="26" t="str">
        <f>_xlfn.XLOOKUP(D442,Tier!A:A,Tier!B:B)</f>
        <v>Tier 1</v>
      </c>
      <c r="O442" s="7"/>
      <c r="P442" s="7"/>
      <c r="Q442" s="7"/>
      <c r="R442" s="7"/>
      <c r="S442" s="7"/>
      <c r="T442" s="7"/>
      <c r="U442" s="7"/>
      <c r="V442" s="7"/>
      <c r="W442" s="7"/>
      <c r="X442" s="7"/>
      <c r="Y442" s="7"/>
      <c r="Z442" s="7"/>
      <c r="AA442" s="8"/>
    </row>
    <row r="443" spans="1:27">
      <c r="A443" s="1" t="s">
        <v>1872</v>
      </c>
      <c r="B443" s="2">
        <v>2016</v>
      </c>
      <c r="C443" s="18" t="str">
        <f>LEFT(B443,3)</f>
        <v>201</v>
      </c>
      <c r="D443" s="2" t="s">
        <v>77</v>
      </c>
      <c r="E443" s="2" t="s">
        <v>1873</v>
      </c>
      <c r="F443" s="18" t="str">
        <f>CONCATENATE(D443,"-",E443)</f>
        <v>Noida-SaaS</v>
      </c>
      <c r="G443" s="2" t="s">
        <v>1874</v>
      </c>
      <c r="H443" s="2" t="s">
        <v>1875</v>
      </c>
      <c r="I443" s="2" t="s">
        <v>1876</v>
      </c>
      <c r="J443" s="2">
        <v>17000000</v>
      </c>
      <c r="K443" s="2" t="s">
        <v>177</v>
      </c>
      <c r="L443" s="2">
        <v>10</v>
      </c>
      <c r="M443" s="7" t="str">
        <f>IF(AND(J443&gt;4500000,OR(D443="Bangalore",D443="Pune",D443="Mumbai",D443="Delhi")),"CAT A",IF(AND(J443&gt;450000,OR(D443="Gurugram",D443="Surat",D443="Jaipur",D443="Hyderabad")),"CAT B","CAT C"))</f>
        <v>CAT C</v>
      </c>
      <c r="N443" s="26" t="str">
        <f>_xlfn.XLOOKUP(D443,Tier!A:A,Tier!B:B)</f>
        <v>Tier 1</v>
      </c>
      <c r="O443" s="7"/>
      <c r="P443" s="7"/>
      <c r="Q443" s="7"/>
      <c r="R443" s="7"/>
      <c r="S443" s="7"/>
      <c r="T443" s="7"/>
      <c r="U443" s="7"/>
      <c r="V443" s="7"/>
      <c r="W443" s="7"/>
      <c r="X443" s="7"/>
      <c r="Y443" s="7"/>
      <c r="Z443" s="7"/>
      <c r="AA443" s="8"/>
    </row>
    <row r="444" spans="1:27">
      <c r="A444" s="1" t="s">
        <v>1877</v>
      </c>
      <c r="B444" s="2">
        <v>2015</v>
      </c>
      <c r="C444" s="18" t="str">
        <f>LEFT(B444,3)</f>
        <v>201</v>
      </c>
      <c r="D444" s="2" t="s">
        <v>15</v>
      </c>
      <c r="E444" s="2" t="s">
        <v>764</v>
      </c>
      <c r="F444" s="18" t="str">
        <f>CONCATENATE(D444,"-",E444)</f>
        <v>Bangalore-Hospitality</v>
      </c>
      <c r="G444" s="2" t="s">
        <v>1878</v>
      </c>
      <c r="H444" s="2" t="s">
        <v>1879</v>
      </c>
      <c r="I444" s="2" t="s">
        <v>1880</v>
      </c>
      <c r="J444" s="2">
        <v>16000000</v>
      </c>
      <c r="K444" s="2" t="s">
        <v>727</v>
      </c>
      <c r="L444" s="2">
        <v>6</v>
      </c>
      <c r="M444" s="7" t="str">
        <f>IF(AND(J444&gt;4500000,OR(D444="Bangalore",D444="Pune",D444="Mumbai",D444="Delhi")),"CAT A",IF(AND(J444&gt;450000,OR(D444="Gurugram",D444="Surat",D444="Jaipur",D444="Hyderabad")),"CAT B","CAT C"))</f>
        <v>CAT A</v>
      </c>
      <c r="N444" s="26" t="str">
        <f>_xlfn.XLOOKUP(D444,Tier!A:A,Tier!B:B)</f>
        <v>Tier 1</v>
      </c>
      <c r="O444" s="7"/>
      <c r="P444" s="7"/>
      <c r="Q444" s="7"/>
      <c r="R444" s="7"/>
      <c r="S444" s="7"/>
      <c r="T444" s="7"/>
      <c r="U444" s="7"/>
      <c r="V444" s="7"/>
      <c r="W444" s="7"/>
      <c r="X444" s="7"/>
      <c r="Y444" s="7"/>
      <c r="Z444" s="7"/>
      <c r="AA444" s="8"/>
    </row>
    <row r="445" spans="1:27">
      <c r="A445" s="1" t="s">
        <v>1175</v>
      </c>
      <c r="B445" s="2">
        <v>2017</v>
      </c>
      <c r="C445" s="18" t="str">
        <f>LEFT(B445,3)</f>
        <v>201</v>
      </c>
      <c r="D445" s="2" t="s">
        <v>15</v>
      </c>
      <c r="E445" s="2" t="s">
        <v>91</v>
      </c>
      <c r="F445" s="18" t="str">
        <f>CONCATENATE(D445,"-",E445)</f>
        <v>Bangalore-Financial Services</v>
      </c>
      <c r="G445" s="2" t="s">
        <v>1881</v>
      </c>
      <c r="H445" s="2" t="s">
        <v>1882</v>
      </c>
      <c r="I445" s="2" t="s">
        <v>1883</v>
      </c>
      <c r="J445" s="2">
        <v>15000000</v>
      </c>
      <c r="K445" s="2" t="s">
        <v>1884</v>
      </c>
      <c r="L445" s="2">
        <v>10</v>
      </c>
      <c r="M445" s="7" t="str">
        <f>IF(AND(J445&gt;4500000,OR(D445="Bangalore",D445="Pune",D445="Mumbai",D445="Delhi")),"CAT A",IF(AND(J445&gt;450000,OR(D445="Gurugram",D445="Surat",D445="Jaipur",D445="Hyderabad")),"CAT B","CAT C"))</f>
        <v>CAT A</v>
      </c>
      <c r="N445" s="26" t="str">
        <f>_xlfn.XLOOKUP(D445,Tier!A:A,Tier!B:B)</f>
        <v>Tier 1</v>
      </c>
      <c r="O445" s="7"/>
      <c r="P445" s="7"/>
      <c r="Q445" s="7"/>
      <c r="R445" s="7"/>
      <c r="S445" s="7"/>
      <c r="T445" s="7"/>
      <c r="U445" s="7"/>
      <c r="V445" s="7"/>
      <c r="W445" s="7"/>
      <c r="X445" s="7"/>
      <c r="Y445" s="7"/>
      <c r="Z445" s="7"/>
      <c r="AA445" s="8"/>
    </row>
    <row r="446" spans="1:27">
      <c r="A446" s="1" t="s">
        <v>1885</v>
      </c>
      <c r="B446" s="2">
        <v>2013</v>
      </c>
      <c r="C446" s="18" t="str">
        <f>LEFT(B446,3)</f>
        <v>201</v>
      </c>
      <c r="D446" s="2" t="s">
        <v>15</v>
      </c>
      <c r="E446" s="2" t="s">
        <v>1145</v>
      </c>
      <c r="F446" s="18" t="str">
        <f>CONCATENATE(D446,"-",E446)</f>
        <v>Bangalore-Lifestyle</v>
      </c>
      <c r="G446" s="2" t="s">
        <v>1886</v>
      </c>
      <c r="H446" s="2" t="s">
        <v>1616</v>
      </c>
      <c r="I446" s="2" t="s">
        <v>1512</v>
      </c>
      <c r="J446" s="2">
        <v>15000000</v>
      </c>
      <c r="K446" s="7"/>
      <c r="L446" s="2">
        <v>8</v>
      </c>
      <c r="M446" s="7" t="str">
        <f>IF(AND(J446&gt;4500000,OR(D446="Bangalore",D446="Pune",D446="Mumbai",D446="Delhi")),"CAT A",IF(AND(J446&gt;450000,OR(D446="Gurugram",D446="Surat",D446="Jaipur",D446="Hyderabad")),"CAT B","CAT C"))</f>
        <v>CAT A</v>
      </c>
      <c r="N446" s="26" t="str">
        <f>_xlfn.XLOOKUP(D446,Tier!A:A,Tier!B:B)</f>
        <v>Tier 1</v>
      </c>
      <c r="O446" s="7"/>
      <c r="P446" s="7"/>
      <c r="Q446" s="7"/>
      <c r="R446" s="7"/>
      <c r="S446" s="7"/>
      <c r="T446" s="7"/>
      <c r="U446" s="7"/>
      <c r="V446" s="7"/>
      <c r="W446" s="7"/>
      <c r="X446" s="7"/>
      <c r="Y446" s="7"/>
      <c r="Z446" s="7"/>
      <c r="AA446" s="8"/>
    </row>
    <row r="447" spans="1:27">
      <c r="A447" s="1" t="s">
        <v>1887</v>
      </c>
      <c r="B447" s="2">
        <v>2015</v>
      </c>
      <c r="C447" s="18" t="str">
        <f>LEFT(B447,3)</f>
        <v>201</v>
      </c>
      <c r="D447" s="2" t="s">
        <v>21</v>
      </c>
      <c r="E447" s="2" t="s">
        <v>396</v>
      </c>
      <c r="F447" s="18" t="str">
        <f>CONCATENATE(D447,"-",E447)</f>
        <v>Mumbai-E-learning</v>
      </c>
      <c r="G447" s="2" t="s">
        <v>1888</v>
      </c>
      <c r="H447" s="2" t="s">
        <v>1889</v>
      </c>
      <c r="I447" s="2" t="s">
        <v>1890</v>
      </c>
      <c r="J447" s="2">
        <v>13000000</v>
      </c>
      <c r="K447" s="2" t="s">
        <v>130</v>
      </c>
      <c r="L447" s="2">
        <v>11</v>
      </c>
      <c r="M447" s="7" t="str">
        <f>IF(AND(J447&gt;4500000,OR(D447="Bangalore",D447="Pune",D447="Mumbai",D447="Delhi")),"CAT A",IF(AND(J447&gt;450000,OR(D447="Gurugram",D447="Surat",D447="Jaipur",D447="Hyderabad")),"CAT B","CAT C"))</f>
        <v>CAT A</v>
      </c>
      <c r="N447" s="26" t="str">
        <f>_xlfn.XLOOKUP(D447,Tier!A:A,Tier!B:B)</f>
        <v>Tier 1</v>
      </c>
      <c r="O447" s="7"/>
      <c r="P447" s="7"/>
      <c r="Q447" s="7"/>
      <c r="R447" s="7"/>
      <c r="S447" s="7"/>
      <c r="T447" s="7"/>
      <c r="U447" s="7"/>
      <c r="V447" s="7"/>
      <c r="W447" s="7"/>
      <c r="X447" s="7"/>
      <c r="Y447" s="7"/>
      <c r="Z447" s="7"/>
      <c r="AA447" s="8"/>
    </row>
    <row r="448" spans="1:27">
      <c r="A448" s="1" t="s">
        <v>1891</v>
      </c>
      <c r="B448" s="2">
        <v>2019</v>
      </c>
      <c r="C448" s="18" t="str">
        <f>LEFT(B448,3)</f>
        <v>201</v>
      </c>
      <c r="D448" s="2" t="s">
        <v>15</v>
      </c>
      <c r="E448" s="2" t="s">
        <v>679</v>
      </c>
      <c r="F448" s="18" t="str">
        <f>CONCATENATE(D448,"-",E448)</f>
        <v>Bangalore-Logistics &amp; Supply Chain</v>
      </c>
      <c r="G448" s="2" t="s">
        <v>1892</v>
      </c>
      <c r="H448" s="2" t="s">
        <v>1893</v>
      </c>
      <c r="I448" s="2" t="s">
        <v>1894</v>
      </c>
      <c r="J448" s="2">
        <v>12000000</v>
      </c>
      <c r="K448" s="2" t="s">
        <v>311</v>
      </c>
      <c r="L448" s="2">
        <v>12</v>
      </c>
      <c r="M448" s="7" t="str">
        <f>IF(AND(J448&gt;4500000,OR(D448="Bangalore",D448="Pune",D448="Mumbai",D448="Delhi")),"CAT A",IF(AND(J448&gt;450000,OR(D448="Gurugram",D448="Surat",D448="Jaipur",D448="Hyderabad")),"CAT B","CAT C"))</f>
        <v>CAT A</v>
      </c>
      <c r="N448" s="26" t="str">
        <f>_xlfn.XLOOKUP(D448,Tier!A:A,Tier!B:B)</f>
        <v>Tier 1</v>
      </c>
      <c r="O448" s="7"/>
      <c r="P448" s="7"/>
      <c r="Q448" s="7"/>
      <c r="R448" s="7"/>
      <c r="S448" s="7"/>
      <c r="T448" s="7"/>
      <c r="U448" s="7"/>
      <c r="V448" s="7"/>
      <c r="W448" s="7"/>
      <c r="X448" s="7"/>
      <c r="Y448" s="7"/>
      <c r="Z448" s="7"/>
      <c r="AA448" s="8"/>
    </row>
    <row r="449" spans="1:27">
      <c r="A449" s="1" t="s">
        <v>1895</v>
      </c>
      <c r="B449" s="2">
        <v>2018</v>
      </c>
      <c r="C449" s="18" t="str">
        <f>LEFT(B449,3)</f>
        <v>201</v>
      </c>
      <c r="D449" s="2" t="s">
        <v>434</v>
      </c>
      <c r="E449" s="2" t="s">
        <v>185</v>
      </c>
      <c r="F449" s="18" t="str">
        <f>CONCATENATE(D449,"-",E449)</f>
        <v>Pune-Hospital &amp; Health Care</v>
      </c>
      <c r="G449" s="2" t="s">
        <v>1896</v>
      </c>
      <c r="H449" s="2" t="s">
        <v>1897</v>
      </c>
      <c r="I449" s="2" t="s">
        <v>1898</v>
      </c>
      <c r="J449" s="2">
        <v>12000000</v>
      </c>
      <c r="K449" s="7"/>
      <c r="L449" s="2">
        <v>10</v>
      </c>
      <c r="M449" s="7" t="str">
        <f>IF(AND(J449&gt;4500000,OR(D449="Bangalore",D449="Pune",D449="Mumbai",D449="Delhi")),"CAT A",IF(AND(J449&gt;450000,OR(D449="Gurugram",D449="Surat",D449="Jaipur",D449="Hyderabad")),"CAT B","CAT C"))</f>
        <v>CAT A</v>
      </c>
      <c r="N449" s="26" t="str">
        <f>_xlfn.XLOOKUP(D449,Tier!A:A,Tier!B:B)</f>
        <v>Tier 1</v>
      </c>
      <c r="O449" s="7"/>
      <c r="P449" s="7"/>
      <c r="Q449" s="7"/>
      <c r="R449" s="7"/>
      <c r="S449" s="7"/>
      <c r="T449" s="7"/>
      <c r="U449" s="7"/>
      <c r="V449" s="7"/>
      <c r="W449" s="7"/>
      <c r="X449" s="7"/>
      <c r="Y449" s="7"/>
      <c r="Z449" s="7"/>
      <c r="AA449" s="8"/>
    </row>
    <row r="450" spans="1:27">
      <c r="A450" s="1" t="s">
        <v>418</v>
      </c>
      <c r="B450" s="2">
        <v>2019</v>
      </c>
      <c r="C450" s="18" t="str">
        <f>LEFT(B450,3)</f>
        <v>201</v>
      </c>
      <c r="D450" s="2" t="s">
        <v>15</v>
      </c>
      <c r="E450" s="2" t="s">
        <v>41</v>
      </c>
      <c r="F450" s="18" t="str">
        <f>CONCATENATE(D450,"-",E450)</f>
        <v>Bangalore-FinTech</v>
      </c>
      <c r="G450" s="2" t="s">
        <v>1899</v>
      </c>
      <c r="H450" s="2" t="s">
        <v>420</v>
      </c>
      <c r="I450" s="2" t="s">
        <v>1900</v>
      </c>
      <c r="J450" s="2">
        <v>12000000</v>
      </c>
      <c r="K450" s="2" t="s">
        <v>286</v>
      </c>
      <c r="L450" s="2">
        <v>9</v>
      </c>
      <c r="M450" s="7" t="str">
        <f>IF(AND(J450&gt;4500000,OR(D450="Bangalore",D450="Pune",D450="Mumbai",D450="Delhi")),"CAT A",IF(AND(J450&gt;450000,OR(D450="Gurugram",D450="Surat",D450="Jaipur",D450="Hyderabad")),"CAT B","CAT C"))</f>
        <v>CAT A</v>
      </c>
      <c r="N450" s="26" t="str">
        <f>_xlfn.XLOOKUP(D450,Tier!A:A,Tier!B:B)</f>
        <v>Tier 1</v>
      </c>
      <c r="O450" s="7"/>
      <c r="P450" s="7"/>
      <c r="Q450" s="7"/>
      <c r="R450" s="7"/>
      <c r="S450" s="7"/>
      <c r="T450" s="7"/>
      <c r="U450" s="7"/>
      <c r="V450" s="7"/>
      <c r="W450" s="7"/>
      <c r="X450" s="7"/>
      <c r="Y450" s="7"/>
      <c r="Z450" s="7"/>
      <c r="AA450" s="8"/>
    </row>
    <row r="451" spans="1:27">
      <c r="A451" s="1" t="s">
        <v>1041</v>
      </c>
      <c r="B451" s="2">
        <v>2019</v>
      </c>
      <c r="C451" s="18" t="str">
        <f>LEFT(B451,3)</f>
        <v>201</v>
      </c>
      <c r="D451" s="2" t="s">
        <v>15</v>
      </c>
      <c r="E451" s="2" t="s">
        <v>22</v>
      </c>
      <c r="F451" s="18" t="str">
        <f>CONCATENATE(D451,"-",E451)</f>
        <v>Bangalore-Logistics</v>
      </c>
      <c r="G451" s="2" t="s">
        <v>1739</v>
      </c>
      <c r="H451" s="2" t="s">
        <v>1044</v>
      </c>
      <c r="I451" s="2" t="s">
        <v>1901</v>
      </c>
      <c r="J451" s="2">
        <v>12000000</v>
      </c>
      <c r="K451" s="2" t="s">
        <v>177</v>
      </c>
      <c r="L451" s="2">
        <v>7</v>
      </c>
      <c r="M451" s="7" t="str">
        <f>IF(AND(J451&gt;4500000,OR(D451="Bangalore",D451="Pune",D451="Mumbai",D451="Delhi")),"CAT A",IF(AND(J451&gt;450000,OR(D451="Gurugram",D451="Surat",D451="Jaipur",D451="Hyderabad")),"CAT B","CAT C"))</f>
        <v>CAT A</v>
      </c>
      <c r="N451" s="26" t="str">
        <f>_xlfn.XLOOKUP(D451,Tier!A:A,Tier!B:B)</f>
        <v>Tier 1</v>
      </c>
      <c r="O451" s="7"/>
      <c r="P451" s="7"/>
      <c r="Q451" s="7"/>
      <c r="R451" s="7"/>
      <c r="S451" s="7"/>
      <c r="T451" s="7"/>
      <c r="U451" s="7"/>
      <c r="V451" s="7"/>
      <c r="W451" s="7"/>
      <c r="X451" s="7"/>
      <c r="Y451" s="7"/>
      <c r="Z451" s="7"/>
      <c r="AA451" s="8"/>
    </row>
    <row r="452" spans="1:27">
      <c r="A452" s="10" t="s">
        <v>1902</v>
      </c>
      <c r="B452" s="2">
        <v>2016</v>
      </c>
      <c r="C452" s="18" t="str">
        <f>LEFT(B452,3)</f>
        <v>201</v>
      </c>
      <c r="D452" s="2" t="s">
        <v>21</v>
      </c>
      <c r="E452" s="2" t="s">
        <v>1873</v>
      </c>
      <c r="F452" s="18" t="str">
        <f>CONCATENATE(D452,"-",E452)</f>
        <v>Mumbai-SaaS</v>
      </c>
      <c r="G452" s="2" t="s">
        <v>1903</v>
      </c>
      <c r="H452" s="2" t="s">
        <v>1904</v>
      </c>
      <c r="I452" s="7"/>
      <c r="J452" s="2">
        <v>11000000</v>
      </c>
      <c r="K452" s="2" t="s">
        <v>177</v>
      </c>
      <c r="L452" s="2">
        <v>10</v>
      </c>
      <c r="M452" s="7" t="str">
        <f>IF(AND(J452&gt;4500000,OR(D452="Bangalore",D452="Pune",D452="Mumbai",D452="Delhi")),"CAT A",IF(AND(J452&gt;450000,OR(D452="Gurugram",D452="Surat",D452="Jaipur",D452="Hyderabad")),"CAT B","CAT C"))</f>
        <v>CAT A</v>
      </c>
      <c r="N452" s="26" t="str">
        <f>_xlfn.XLOOKUP(D452,Tier!A:A,Tier!B:B)</f>
        <v>Tier 1</v>
      </c>
      <c r="O452" s="7"/>
      <c r="P452" s="7"/>
      <c r="Q452" s="7"/>
      <c r="R452" s="7"/>
      <c r="S452" s="7"/>
      <c r="T452" s="7"/>
      <c r="U452" s="7"/>
      <c r="V452" s="7"/>
      <c r="W452" s="7"/>
      <c r="X452" s="7"/>
      <c r="Y452" s="7"/>
      <c r="Z452" s="7"/>
      <c r="AA452" s="8"/>
    </row>
    <row r="453" spans="1:27">
      <c r="A453" s="1" t="s">
        <v>1905</v>
      </c>
      <c r="B453" s="2">
        <v>2016</v>
      </c>
      <c r="C453" s="18" t="str">
        <f>LEFT(B453,3)</f>
        <v>201</v>
      </c>
      <c r="D453" s="2" t="s">
        <v>434</v>
      </c>
      <c r="E453" s="2" t="s">
        <v>48</v>
      </c>
      <c r="F453" s="18" t="str">
        <f>CONCATENATE(D453,"-",E453)</f>
        <v>Pune-Health, Wellness &amp; Fitness</v>
      </c>
      <c r="G453" s="2" t="s">
        <v>1906</v>
      </c>
      <c r="H453" s="2" t="s">
        <v>1907</v>
      </c>
      <c r="I453" s="2" t="s">
        <v>1908</v>
      </c>
      <c r="J453" s="2">
        <v>11000000</v>
      </c>
      <c r="K453" s="2" t="s">
        <v>177</v>
      </c>
      <c r="L453" s="2">
        <v>9</v>
      </c>
      <c r="M453" s="7" t="str">
        <f>IF(AND(J453&gt;4500000,OR(D453="Bangalore",D453="Pune",D453="Mumbai",D453="Delhi")),"CAT A",IF(AND(J453&gt;450000,OR(D453="Gurugram",D453="Surat",D453="Jaipur",D453="Hyderabad")),"CAT B","CAT C"))</f>
        <v>CAT A</v>
      </c>
      <c r="N453" s="26" t="str">
        <f>_xlfn.XLOOKUP(D453,Tier!A:A,Tier!B:B)</f>
        <v>Tier 1</v>
      </c>
      <c r="O453" s="7"/>
      <c r="P453" s="7"/>
      <c r="Q453" s="7"/>
      <c r="R453" s="7"/>
      <c r="S453" s="7"/>
      <c r="T453" s="7"/>
      <c r="U453" s="7"/>
      <c r="V453" s="7"/>
      <c r="W453" s="7"/>
      <c r="X453" s="7"/>
      <c r="Y453" s="7"/>
      <c r="Z453" s="7"/>
      <c r="AA453" s="8"/>
    </row>
    <row r="454" spans="1:27">
      <c r="A454" s="1" t="s">
        <v>1909</v>
      </c>
      <c r="B454" s="2">
        <v>2015</v>
      </c>
      <c r="C454" s="18" t="str">
        <f>LEFT(B454,3)</f>
        <v>201</v>
      </c>
      <c r="D454" s="2" t="s">
        <v>21</v>
      </c>
      <c r="E454" s="2" t="s">
        <v>91</v>
      </c>
      <c r="F454" s="18" t="str">
        <f>CONCATENATE(D454,"-",E454)</f>
        <v>Mumbai-Financial Services</v>
      </c>
      <c r="G454" s="2" t="s">
        <v>1910</v>
      </c>
      <c r="H454" s="2" t="s">
        <v>1911</v>
      </c>
      <c r="I454" s="2" t="s">
        <v>1912</v>
      </c>
      <c r="J454" s="2">
        <v>10000000</v>
      </c>
      <c r="K454" s="2" t="s">
        <v>177</v>
      </c>
      <c r="L454" s="2">
        <v>12</v>
      </c>
      <c r="M454" s="7" t="str">
        <f>IF(AND(J454&gt;4500000,OR(D454="Bangalore",D454="Pune",D454="Mumbai",D454="Delhi")),"CAT A",IF(AND(J454&gt;450000,OR(D454="Gurugram",D454="Surat",D454="Jaipur",D454="Hyderabad")),"CAT B","CAT C"))</f>
        <v>CAT A</v>
      </c>
      <c r="N454" s="26" t="str">
        <f>_xlfn.XLOOKUP(D454,Tier!A:A,Tier!B:B)</f>
        <v>Tier 1</v>
      </c>
      <c r="O454" s="7"/>
      <c r="P454" s="7"/>
      <c r="Q454" s="7"/>
      <c r="R454" s="7"/>
      <c r="S454" s="7"/>
      <c r="T454" s="7"/>
      <c r="U454" s="7"/>
      <c r="V454" s="7"/>
      <c r="W454" s="7"/>
      <c r="X454" s="7"/>
      <c r="Y454" s="7"/>
      <c r="Z454" s="7"/>
      <c r="AA454" s="8"/>
    </row>
    <row r="455" spans="1:27">
      <c r="A455" s="1" t="s">
        <v>1029</v>
      </c>
      <c r="B455" s="2">
        <v>2015</v>
      </c>
      <c r="C455" s="18" t="str">
        <f>LEFT(B455,3)</f>
        <v>201</v>
      </c>
      <c r="D455" s="2" t="s">
        <v>59</v>
      </c>
      <c r="E455" s="2" t="s">
        <v>48</v>
      </c>
      <c r="F455" s="18" t="str">
        <f>CONCATENATE(D455,"-",E455)</f>
        <v>New Delhi-Health, Wellness &amp; Fitness</v>
      </c>
      <c r="G455" s="2" t="s">
        <v>1913</v>
      </c>
      <c r="H455" s="2" t="s">
        <v>1914</v>
      </c>
      <c r="I455" s="2" t="s">
        <v>1915</v>
      </c>
      <c r="J455" s="2">
        <v>10000000</v>
      </c>
      <c r="K455" s="7"/>
      <c r="L455" s="2">
        <v>12</v>
      </c>
      <c r="M455" s="7" t="str">
        <f>IF(AND(J455&gt;4500000,OR(D455="Bangalore",D455="Pune",D455="Mumbai",D455="Delhi")),"CAT A",IF(AND(J455&gt;450000,OR(D455="Gurugram",D455="Surat",D455="Jaipur",D455="Hyderabad")),"CAT B","CAT C"))</f>
        <v>CAT C</v>
      </c>
      <c r="N455" s="26" t="str">
        <f>_xlfn.XLOOKUP(D455,Tier!A:A,Tier!B:B)</f>
        <v>Tier 1</v>
      </c>
      <c r="O455" s="7"/>
      <c r="P455" s="7"/>
      <c r="Q455" s="7"/>
      <c r="R455" s="7"/>
      <c r="S455" s="7"/>
      <c r="T455" s="7"/>
      <c r="U455" s="7"/>
      <c r="V455" s="7"/>
      <c r="W455" s="7"/>
      <c r="X455" s="7"/>
      <c r="Y455" s="7"/>
      <c r="Z455" s="7"/>
      <c r="AA455" s="8"/>
    </row>
    <row r="456" spans="1:27">
      <c r="A456" s="1" t="s">
        <v>1916</v>
      </c>
      <c r="B456" s="2">
        <v>2013</v>
      </c>
      <c r="C456" s="18" t="str">
        <f>LEFT(B456,3)</f>
        <v>201</v>
      </c>
      <c r="D456" s="2" t="s">
        <v>21</v>
      </c>
      <c r="E456" s="2" t="s">
        <v>679</v>
      </c>
      <c r="F456" s="18" t="str">
        <f>CONCATENATE(D456,"-",E456)</f>
        <v>Mumbai-Logistics &amp; Supply Chain</v>
      </c>
      <c r="G456" s="2" t="s">
        <v>1917</v>
      </c>
      <c r="H456" s="2" t="s">
        <v>1918</v>
      </c>
      <c r="I456" s="2" t="s">
        <v>546</v>
      </c>
      <c r="J456" s="2">
        <v>10000000</v>
      </c>
      <c r="K456" s="7"/>
      <c r="L456" s="2">
        <v>11</v>
      </c>
      <c r="M456" s="7" t="str">
        <f>IF(AND(J456&gt;4500000,OR(D456="Bangalore",D456="Pune",D456="Mumbai",D456="Delhi")),"CAT A",IF(AND(J456&gt;450000,OR(D456="Gurugram",D456="Surat",D456="Jaipur",D456="Hyderabad")),"CAT B","CAT C"))</f>
        <v>CAT A</v>
      </c>
      <c r="N456" s="26" t="str">
        <f>_xlfn.XLOOKUP(D456,Tier!A:A,Tier!B:B)</f>
        <v>Tier 1</v>
      </c>
      <c r="O456" s="7"/>
      <c r="P456" s="7"/>
      <c r="Q456" s="7"/>
      <c r="R456" s="7"/>
      <c r="S456" s="7"/>
      <c r="T456" s="7"/>
      <c r="U456" s="7"/>
      <c r="V456" s="7"/>
      <c r="W456" s="7"/>
      <c r="X456" s="7"/>
      <c r="Y456" s="7"/>
      <c r="Z456" s="7"/>
      <c r="AA456" s="8"/>
    </row>
    <row r="457" spans="1:27">
      <c r="A457" s="1" t="s">
        <v>1919</v>
      </c>
      <c r="B457" s="2">
        <v>2014</v>
      </c>
      <c r="C457" s="18" t="str">
        <f>LEFT(B457,3)</f>
        <v>201</v>
      </c>
      <c r="D457" s="2" t="s">
        <v>15</v>
      </c>
      <c r="E457" s="2" t="s">
        <v>1920</v>
      </c>
      <c r="F457" s="18" t="str">
        <f>CONCATENATE(D457,"-",E457)</f>
        <v>Bangalore-Furniture Rental</v>
      </c>
      <c r="G457" s="2" t="s">
        <v>1921</v>
      </c>
      <c r="H457" s="2" t="s">
        <v>1922</v>
      </c>
      <c r="I457" s="2" t="s">
        <v>1923</v>
      </c>
      <c r="J457" s="2">
        <v>10000000</v>
      </c>
      <c r="K457" s="7"/>
      <c r="L457" s="2">
        <v>11</v>
      </c>
      <c r="M457" s="7" t="str">
        <f>IF(AND(J457&gt;4500000,OR(D457="Bangalore",D457="Pune",D457="Mumbai",D457="Delhi")),"CAT A",IF(AND(J457&gt;450000,OR(D457="Gurugram",D457="Surat",D457="Jaipur",D457="Hyderabad")),"CAT B","CAT C"))</f>
        <v>CAT A</v>
      </c>
      <c r="N457" s="26" t="str">
        <f>_xlfn.XLOOKUP(D457,Tier!A:A,Tier!B:B)</f>
        <v>Tier 1</v>
      </c>
      <c r="O457" s="7"/>
      <c r="P457" s="7"/>
      <c r="Q457" s="7"/>
      <c r="R457" s="7"/>
      <c r="S457" s="7"/>
      <c r="T457" s="7"/>
      <c r="U457" s="7"/>
      <c r="V457" s="7"/>
      <c r="W457" s="7"/>
      <c r="X457" s="7"/>
      <c r="Y457" s="7"/>
      <c r="Z457" s="7"/>
      <c r="AA457" s="8"/>
    </row>
    <row r="458" spans="1:27">
      <c r="A458" s="1" t="s">
        <v>1924</v>
      </c>
      <c r="B458" s="2">
        <v>2011</v>
      </c>
      <c r="C458" s="18" t="str">
        <f>LEFT(B458,3)</f>
        <v>201</v>
      </c>
      <c r="D458" s="2" t="s">
        <v>21</v>
      </c>
      <c r="E458" s="2" t="s">
        <v>78</v>
      </c>
      <c r="F458" s="18" t="str">
        <f>CONCATENATE(D458,"-",E458)</f>
        <v>Mumbai-Information Technology &amp; Services</v>
      </c>
      <c r="G458" s="2" t="s">
        <v>1925</v>
      </c>
      <c r="H458" s="2" t="s">
        <v>1926</v>
      </c>
      <c r="I458" s="2" t="s">
        <v>1927</v>
      </c>
      <c r="J458" s="2">
        <v>10000000</v>
      </c>
      <c r="K458" s="2" t="s">
        <v>727</v>
      </c>
      <c r="L458" s="2">
        <v>10</v>
      </c>
      <c r="M458" s="7" t="str">
        <f>IF(AND(J458&gt;4500000,OR(D458="Bangalore",D458="Pune",D458="Mumbai",D458="Delhi")),"CAT A",IF(AND(J458&gt;450000,OR(D458="Gurugram",D458="Surat",D458="Jaipur",D458="Hyderabad")),"CAT B","CAT C"))</f>
        <v>CAT A</v>
      </c>
      <c r="N458" s="26" t="str">
        <f>_xlfn.XLOOKUP(D458,Tier!A:A,Tier!B:B)</f>
        <v>Tier 1</v>
      </c>
      <c r="O458" s="7"/>
      <c r="P458" s="7"/>
      <c r="Q458" s="7"/>
      <c r="R458" s="7"/>
      <c r="S458" s="7"/>
      <c r="T458" s="7"/>
      <c r="U458" s="7"/>
      <c r="V458" s="7"/>
      <c r="W458" s="7"/>
      <c r="X458" s="7"/>
      <c r="Y458" s="7"/>
      <c r="Z458" s="7"/>
      <c r="AA458" s="8"/>
    </row>
    <row r="459" spans="1:27">
      <c r="A459" s="1" t="s">
        <v>700</v>
      </c>
      <c r="B459" s="2">
        <v>2018</v>
      </c>
      <c r="C459" s="18" t="str">
        <f>LEFT(B459,3)</f>
        <v>201</v>
      </c>
      <c r="D459" s="2" t="s">
        <v>59</v>
      </c>
      <c r="E459" s="2" t="s">
        <v>91</v>
      </c>
      <c r="F459" s="18" t="str">
        <f>CONCATENATE(D459,"-",E459)</f>
        <v>New Delhi-Financial Services</v>
      </c>
      <c r="G459" s="2" t="s">
        <v>1523</v>
      </c>
      <c r="H459" s="2" t="s">
        <v>702</v>
      </c>
      <c r="I459" s="2" t="s">
        <v>1928</v>
      </c>
      <c r="J459" s="2">
        <v>10000000</v>
      </c>
      <c r="K459" s="7"/>
      <c r="L459" s="2">
        <v>10</v>
      </c>
      <c r="M459" s="7" t="str">
        <f>IF(AND(J459&gt;4500000,OR(D459="Bangalore",D459="Pune",D459="Mumbai",D459="Delhi")),"CAT A",IF(AND(J459&gt;450000,OR(D459="Gurugram",D459="Surat",D459="Jaipur",D459="Hyderabad")),"CAT B","CAT C"))</f>
        <v>CAT C</v>
      </c>
      <c r="N459" s="26" t="str">
        <f>_xlfn.XLOOKUP(D459,Tier!A:A,Tier!B:B)</f>
        <v>Tier 1</v>
      </c>
      <c r="O459" s="7"/>
      <c r="P459" s="7"/>
      <c r="Q459" s="7"/>
      <c r="R459" s="7"/>
      <c r="S459" s="7"/>
      <c r="T459" s="7"/>
      <c r="U459" s="7"/>
      <c r="V459" s="7"/>
      <c r="W459" s="7"/>
      <c r="X459" s="7"/>
      <c r="Y459" s="7"/>
      <c r="Z459" s="7"/>
      <c r="AA459" s="8"/>
    </row>
    <row r="460" spans="1:27">
      <c r="A460" s="1" t="s">
        <v>1929</v>
      </c>
      <c r="B460" s="2">
        <v>2015</v>
      </c>
      <c r="C460" s="18" t="str">
        <f>LEFT(B460,3)</f>
        <v>201</v>
      </c>
      <c r="D460" s="2" t="s">
        <v>21</v>
      </c>
      <c r="E460" s="2" t="s">
        <v>91</v>
      </c>
      <c r="F460" s="18" t="str">
        <f>CONCATENATE(D460,"-",E460)</f>
        <v>Mumbai-Financial Services</v>
      </c>
      <c r="G460" s="2" t="s">
        <v>1930</v>
      </c>
      <c r="H460" s="2" t="s">
        <v>1931</v>
      </c>
      <c r="I460" s="2" t="s">
        <v>1932</v>
      </c>
      <c r="J460" s="2">
        <v>10000000</v>
      </c>
      <c r="K460" s="2" t="s">
        <v>130</v>
      </c>
      <c r="L460" s="2">
        <v>9</v>
      </c>
      <c r="M460" s="7" t="str">
        <f>IF(AND(J460&gt;4500000,OR(D460="Bangalore",D460="Pune",D460="Mumbai",D460="Delhi")),"CAT A",IF(AND(J460&gt;450000,OR(D460="Gurugram",D460="Surat",D460="Jaipur",D460="Hyderabad")),"CAT B","CAT C"))</f>
        <v>CAT A</v>
      </c>
      <c r="N460" s="26" t="str">
        <f>_xlfn.XLOOKUP(D460,Tier!A:A,Tier!B:B)</f>
        <v>Tier 1</v>
      </c>
      <c r="O460" s="7"/>
      <c r="P460" s="7"/>
      <c r="Q460" s="7"/>
      <c r="R460" s="7"/>
      <c r="S460" s="7"/>
      <c r="T460" s="7"/>
      <c r="U460" s="7"/>
      <c r="V460" s="7"/>
      <c r="W460" s="7"/>
      <c r="X460" s="7"/>
      <c r="Y460" s="7"/>
      <c r="Z460" s="7"/>
      <c r="AA460" s="8"/>
    </row>
    <row r="461" spans="1:27">
      <c r="A461" s="1" t="s">
        <v>1933</v>
      </c>
      <c r="B461" s="2">
        <v>2016</v>
      </c>
      <c r="C461" s="18" t="str">
        <f>LEFT(B461,3)</f>
        <v>201</v>
      </c>
      <c r="D461" s="2" t="s">
        <v>21</v>
      </c>
      <c r="E461" s="2" t="s">
        <v>1934</v>
      </c>
      <c r="F461" s="18" t="str">
        <f>CONCATENATE(D461,"-",E461)</f>
        <v>Mumbai-Investment Management</v>
      </c>
      <c r="G461" s="2" t="s">
        <v>1935</v>
      </c>
      <c r="H461" s="2" t="s">
        <v>1936</v>
      </c>
      <c r="I461" s="2" t="s">
        <v>1937</v>
      </c>
      <c r="J461" s="2">
        <v>10000000</v>
      </c>
      <c r="K461" s="7"/>
      <c r="L461" s="2">
        <v>9</v>
      </c>
      <c r="M461" s="7" t="str">
        <f>IF(AND(J461&gt;4500000,OR(D461="Bangalore",D461="Pune",D461="Mumbai",D461="Delhi")),"CAT A",IF(AND(J461&gt;450000,OR(D461="Gurugram",D461="Surat",D461="Jaipur",D461="Hyderabad")),"CAT B","CAT C"))</f>
        <v>CAT A</v>
      </c>
      <c r="N461" s="26" t="str">
        <f>_xlfn.XLOOKUP(D461,Tier!A:A,Tier!B:B)</f>
        <v>Tier 1</v>
      </c>
      <c r="O461" s="7"/>
      <c r="P461" s="7"/>
      <c r="Q461" s="7"/>
      <c r="R461" s="7"/>
      <c r="S461" s="7"/>
      <c r="T461" s="7"/>
      <c r="U461" s="7"/>
      <c r="V461" s="7"/>
      <c r="W461" s="7"/>
      <c r="X461" s="7"/>
      <c r="Y461" s="7"/>
      <c r="Z461" s="7"/>
      <c r="AA461" s="8"/>
    </row>
    <row r="462" spans="1:27">
      <c r="A462" s="1" t="s">
        <v>1938</v>
      </c>
      <c r="B462" s="2">
        <v>2017</v>
      </c>
      <c r="C462" s="18" t="str">
        <f>LEFT(B462,3)</f>
        <v>201</v>
      </c>
      <c r="D462" s="2" t="s">
        <v>59</v>
      </c>
      <c r="E462" s="2" t="s">
        <v>396</v>
      </c>
      <c r="F462" s="18" t="str">
        <f>CONCATENATE(D462,"-",E462)</f>
        <v>New Delhi-E-learning</v>
      </c>
      <c r="G462" s="2" t="s">
        <v>1939</v>
      </c>
      <c r="H462" s="2" t="s">
        <v>1940</v>
      </c>
      <c r="I462" s="2" t="s">
        <v>1694</v>
      </c>
      <c r="J462" s="2">
        <v>10000000</v>
      </c>
      <c r="K462" s="2" t="s">
        <v>101</v>
      </c>
      <c r="L462" s="2">
        <v>9</v>
      </c>
      <c r="M462" s="7" t="str">
        <f>IF(AND(J462&gt;4500000,OR(D462="Bangalore",D462="Pune",D462="Mumbai",D462="Delhi")),"CAT A",IF(AND(J462&gt;450000,OR(D462="Gurugram",D462="Surat",D462="Jaipur",D462="Hyderabad")),"CAT B","CAT C"))</f>
        <v>CAT C</v>
      </c>
      <c r="N462" s="26" t="str">
        <f>_xlfn.XLOOKUP(D462,Tier!A:A,Tier!B:B)</f>
        <v>Tier 1</v>
      </c>
      <c r="O462" s="7"/>
      <c r="P462" s="7"/>
      <c r="Q462" s="7"/>
      <c r="R462" s="7"/>
      <c r="S462" s="7"/>
      <c r="T462" s="7"/>
      <c r="U462" s="7"/>
      <c r="V462" s="7"/>
      <c r="W462" s="7"/>
      <c r="X462" s="7"/>
      <c r="Y462" s="7"/>
      <c r="Z462" s="7"/>
      <c r="AA462" s="8"/>
    </row>
    <row r="463" spans="1:27">
      <c r="A463" s="1" t="s">
        <v>1941</v>
      </c>
      <c r="B463" s="2">
        <v>2016</v>
      </c>
      <c r="C463" s="18" t="str">
        <f>LEFT(B463,3)</f>
        <v>201</v>
      </c>
      <c r="D463" s="2" t="s">
        <v>59</v>
      </c>
      <c r="E463" s="2" t="s">
        <v>1942</v>
      </c>
      <c r="F463" s="18" t="str">
        <f>CONCATENATE(D463,"-",E463)</f>
        <v>New Delhi-Wine &amp; Spirits</v>
      </c>
      <c r="G463" s="2" t="s">
        <v>1943</v>
      </c>
      <c r="H463" s="2" t="s">
        <v>1944</v>
      </c>
      <c r="I463" s="2" t="s">
        <v>1945</v>
      </c>
      <c r="J463" s="2">
        <v>10000000</v>
      </c>
      <c r="K463" s="7"/>
      <c r="L463" s="2">
        <v>9</v>
      </c>
      <c r="M463" s="7" t="str">
        <f>IF(AND(J463&gt;4500000,OR(D463="Bangalore",D463="Pune",D463="Mumbai",D463="Delhi")),"CAT A",IF(AND(J463&gt;450000,OR(D463="Gurugram",D463="Surat",D463="Jaipur",D463="Hyderabad")),"CAT B","CAT C"))</f>
        <v>CAT C</v>
      </c>
      <c r="N463" s="26" t="str">
        <f>_xlfn.XLOOKUP(D463,Tier!A:A,Tier!B:B)</f>
        <v>Tier 1</v>
      </c>
      <c r="O463" s="7"/>
      <c r="P463" s="7"/>
      <c r="Q463" s="7"/>
      <c r="R463" s="7"/>
      <c r="S463" s="7"/>
      <c r="T463" s="7"/>
      <c r="U463" s="7"/>
      <c r="V463" s="7"/>
      <c r="W463" s="7"/>
      <c r="X463" s="7"/>
      <c r="Y463" s="7"/>
      <c r="Z463" s="7"/>
      <c r="AA463" s="8"/>
    </row>
    <row r="464" spans="1:27">
      <c r="A464" s="1" t="s">
        <v>1946</v>
      </c>
      <c r="B464" s="2">
        <v>2019</v>
      </c>
      <c r="C464" s="18" t="str">
        <f>LEFT(B464,3)</f>
        <v>201</v>
      </c>
      <c r="D464" s="2" t="s">
        <v>21</v>
      </c>
      <c r="E464" s="2" t="s">
        <v>396</v>
      </c>
      <c r="F464" s="18" t="str">
        <f>CONCATENATE(D464,"-",E464)</f>
        <v>Mumbai-E-learning</v>
      </c>
      <c r="G464" s="2" t="s">
        <v>1947</v>
      </c>
      <c r="H464" s="2" t="s">
        <v>1948</v>
      </c>
      <c r="I464" s="2" t="s">
        <v>1949</v>
      </c>
      <c r="J464" s="2">
        <v>10000000</v>
      </c>
      <c r="K464" s="7"/>
      <c r="L464" s="2">
        <v>9</v>
      </c>
      <c r="M464" s="7" t="str">
        <f>IF(AND(J464&gt;4500000,OR(D464="Bangalore",D464="Pune",D464="Mumbai",D464="Delhi")),"CAT A",IF(AND(J464&gt;450000,OR(D464="Gurugram",D464="Surat",D464="Jaipur",D464="Hyderabad")),"CAT B","CAT C"))</f>
        <v>CAT A</v>
      </c>
      <c r="N464" s="26" t="str">
        <f>_xlfn.XLOOKUP(D464,Tier!A:A,Tier!B:B)</f>
        <v>Tier 1</v>
      </c>
      <c r="O464" s="7"/>
      <c r="P464" s="7"/>
      <c r="Q464" s="7"/>
      <c r="R464" s="7"/>
      <c r="S464" s="7"/>
      <c r="T464" s="7"/>
      <c r="U464" s="7"/>
      <c r="V464" s="7"/>
      <c r="W464" s="7"/>
      <c r="X464" s="7"/>
      <c r="Y464" s="7"/>
      <c r="Z464" s="7"/>
      <c r="AA464" s="8"/>
    </row>
    <row r="465" spans="1:27">
      <c r="A465" s="1" t="s">
        <v>1950</v>
      </c>
      <c r="B465" s="2">
        <v>2019</v>
      </c>
      <c r="C465" s="18" t="str">
        <f>LEFT(B465,3)</f>
        <v>201</v>
      </c>
      <c r="D465" s="2" t="s">
        <v>184</v>
      </c>
      <c r="E465" s="2" t="s">
        <v>247</v>
      </c>
      <c r="F465" s="18" t="str">
        <f>CONCATENATE(D465,"-",E465)</f>
        <v>Hyderabad-E-commerce</v>
      </c>
      <c r="G465" s="2" t="s">
        <v>1951</v>
      </c>
      <c r="H465" s="2" t="s">
        <v>1952</v>
      </c>
      <c r="I465" s="2" t="s">
        <v>1769</v>
      </c>
      <c r="J465" s="2">
        <v>10000000</v>
      </c>
      <c r="K465" s="2" t="s">
        <v>177</v>
      </c>
      <c r="L465" s="2">
        <v>9</v>
      </c>
      <c r="M465" s="7" t="str">
        <f>IF(AND(J465&gt;4500000,OR(D465="Bangalore",D465="Pune",D465="Mumbai",D465="Delhi")),"CAT A",IF(AND(J465&gt;450000,OR(D465="Gurugram",D465="Surat",D465="Jaipur",D465="Hyderabad")),"CAT B","CAT C"))</f>
        <v>CAT B</v>
      </c>
      <c r="N465" s="26" t="str">
        <f>_xlfn.XLOOKUP(D465,Tier!A:A,Tier!B:B)</f>
        <v>Tier 1</v>
      </c>
      <c r="O465" s="7"/>
      <c r="P465" s="7"/>
      <c r="Q465" s="7"/>
      <c r="R465" s="7"/>
      <c r="S465" s="7"/>
      <c r="T465" s="7"/>
      <c r="U465" s="7"/>
      <c r="V465" s="7"/>
      <c r="W465" s="7"/>
      <c r="X465" s="7"/>
      <c r="Y465" s="7"/>
      <c r="Z465" s="7"/>
      <c r="AA465" s="8"/>
    </row>
    <row r="466" spans="1:27">
      <c r="A466" s="1" t="s">
        <v>1228</v>
      </c>
      <c r="B466" s="2">
        <v>2017</v>
      </c>
      <c r="C466" s="18" t="str">
        <f>LEFT(B466,3)</f>
        <v>201</v>
      </c>
      <c r="D466" s="2" t="s">
        <v>59</v>
      </c>
      <c r="E466" s="2" t="s">
        <v>1722</v>
      </c>
      <c r="F466" s="18" t="str">
        <f>CONCATENATE(D466,"-",E466)</f>
        <v>New Delhi-Banking</v>
      </c>
      <c r="G466" s="2" t="s">
        <v>1953</v>
      </c>
      <c r="H466" s="2" t="s">
        <v>1230</v>
      </c>
      <c r="I466" s="2" t="s">
        <v>1954</v>
      </c>
      <c r="J466" s="2">
        <v>10000000</v>
      </c>
      <c r="K466" s="7"/>
      <c r="L466" s="2">
        <v>8</v>
      </c>
      <c r="M466" s="7" t="str">
        <f>IF(AND(J466&gt;4500000,OR(D466="Bangalore",D466="Pune",D466="Mumbai",D466="Delhi")),"CAT A",IF(AND(J466&gt;450000,OR(D466="Gurugram",D466="Surat",D466="Jaipur",D466="Hyderabad")),"CAT B","CAT C"))</f>
        <v>CAT C</v>
      </c>
      <c r="N466" s="26" t="str">
        <f>_xlfn.XLOOKUP(D466,Tier!A:A,Tier!B:B)</f>
        <v>Tier 1</v>
      </c>
      <c r="O466" s="7"/>
      <c r="P466" s="7"/>
      <c r="Q466" s="7"/>
      <c r="R466" s="7"/>
      <c r="S466" s="7"/>
      <c r="T466" s="7"/>
      <c r="U466" s="7"/>
      <c r="V466" s="7"/>
      <c r="W466" s="7"/>
      <c r="X466" s="7"/>
      <c r="Y466" s="7"/>
      <c r="Z466" s="7"/>
      <c r="AA466" s="8"/>
    </row>
    <row r="467" spans="1:27">
      <c r="A467" s="1" t="s">
        <v>1955</v>
      </c>
      <c r="B467" s="2">
        <v>2012</v>
      </c>
      <c r="C467" s="18" t="str">
        <f>LEFT(B467,3)</f>
        <v>201</v>
      </c>
      <c r="D467" s="2" t="s">
        <v>59</v>
      </c>
      <c r="E467" s="2" t="s">
        <v>191</v>
      </c>
      <c r="F467" s="18" t="str">
        <f>CONCATENATE(D467,"-",E467)</f>
        <v>New Delhi-Consumer Goods</v>
      </c>
      <c r="G467" s="2" t="s">
        <v>1956</v>
      </c>
      <c r="H467" s="2" t="s">
        <v>1957</v>
      </c>
      <c r="I467" s="2" t="s">
        <v>1958</v>
      </c>
      <c r="J467" s="2">
        <v>10000000</v>
      </c>
      <c r="K467" s="2" t="s">
        <v>101</v>
      </c>
      <c r="L467" s="2">
        <v>8</v>
      </c>
      <c r="M467" s="7" t="str">
        <f>IF(AND(J467&gt;4500000,OR(D467="Bangalore",D467="Pune",D467="Mumbai",D467="Delhi")),"CAT A",IF(AND(J467&gt;450000,OR(D467="Gurugram",D467="Surat",D467="Jaipur",D467="Hyderabad")),"CAT B","CAT C"))</f>
        <v>CAT C</v>
      </c>
      <c r="N467" s="26" t="str">
        <f>_xlfn.XLOOKUP(D467,Tier!A:A,Tier!B:B)</f>
        <v>Tier 1</v>
      </c>
      <c r="O467" s="7"/>
      <c r="P467" s="7"/>
      <c r="Q467" s="7"/>
      <c r="R467" s="7"/>
      <c r="S467" s="7"/>
      <c r="T467" s="7"/>
      <c r="U467" s="7"/>
      <c r="V467" s="7"/>
      <c r="W467" s="7"/>
      <c r="X467" s="7"/>
      <c r="Y467" s="7"/>
      <c r="Z467" s="7"/>
      <c r="AA467" s="8"/>
    </row>
    <row r="468" spans="1:27">
      <c r="A468" s="1" t="s">
        <v>1555</v>
      </c>
      <c r="B468" s="2">
        <v>2016</v>
      </c>
      <c r="C468" s="18" t="str">
        <f>LEFT(B468,3)</f>
        <v>201</v>
      </c>
      <c r="D468" s="2" t="s">
        <v>15</v>
      </c>
      <c r="E468" s="2" t="s">
        <v>91</v>
      </c>
      <c r="F468" s="18" t="str">
        <f>CONCATENATE(D468,"-",E468)</f>
        <v>Bangalore-Financial Services</v>
      </c>
      <c r="G468" s="2" t="s">
        <v>1556</v>
      </c>
      <c r="H468" s="2" t="s">
        <v>1863</v>
      </c>
      <c r="I468" s="2" t="s">
        <v>1959</v>
      </c>
      <c r="J468" s="2">
        <v>10000000</v>
      </c>
      <c r="K468" s="7"/>
      <c r="L468" s="2">
        <v>7</v>
      </c>
      <c r="M468" s="7" t="str">
        <f>IF(AND(J468&gt;4500000,OR(D468="Bangalore",D468="Pune",D468="Mumbai",D468="Delhi")),"CAT A",IF(AND(J468&gt;450000,OR(D468="Gurugram",D468="Surat",D468="Jaipur",D468="Hyderabad")),"CAT B","CAT C"))</f>
        <v>CAT A</v>
      </c>
      <c r="N468" s="26" t="str">
        <f>_xlfn.XLOOKUP(D468,Tier!A:A,Tier!B:B)</f>
        <v>Tier 1</v>
      </c>
      <c r="O468" s="7"/>
      <c r="P468" s="7"/>
      <c r="Q468" s="7"/>
      <c r="R468" s="7"/>
      <c r="S468" s="7"/>
      <c r="T468" s="7"/>
      <c r="U468" s="7"/>
      <c r="V468" s="7"/>
      <c r="W468" s="7"/>
      <c r="X468" s="7"/>
      <c r="Y468" s="7"/>
      <c r="Z468" s="7"/>
      <c r="AA468" s="8"/>
    </row>
    <row r="469" spans="1:27">
      <c r="A469" s="1" t="s">
        <v>1960</v>
      </c>
      <c r="B469" s="2">
        <v>2016</v>
      </c>
      <c r="C469" s="18" t="str">
        <f>LEFT(B469,3)</f>
        <v>201</v>
      </c>
      <c r="D469" s="2" t="s">
        <v>15</v>
      </c>
      <c r="E469" s="2" t="s">
        <v>41</v>
      </c>
      <c r="F469" s="18" t="str">
        <f>CONCATENATE(D469,"-",E469)</f>
        <v>Bangalore-FinTech</v>
      </c>
      <c r="G469" s="2" t="s">
        <v>1961</v>
      </c>
      <c r="H469" s="2" t="s">
        <v>1962</v>
      </c>
      <c r="I469" s="2" t="s">
        <v>1963</v>
      </c>
      <c r="J469" s="2">
        <v>10000000</v>
      </c>
      <c r="K469" s="7"/>
      <c r="L469" s="2">
        <v>7</v>
      </c>
      <c r="M469" s="7" t="str">
        <f>IF(AND(J469&gt;4500000,OR(D469="Bangalore",D469="Pune",D469="Mumbai",D469="Delhi")),"CAT A",IF(AND(J469&gt;450000,OR(D469="Gurugram",D469="Surat",D469="Jaipur",D469="Hyderabad")),"CAT B","CAT C"))</f>
        <v>CAT A</v>
      </c>
      <c r="N469" s="26" t="str">
        <f>_xlfn.XLOOKUP(D469,Tier!A:A,Tier!B:B)</f>
        <v>Tier 1</v>
      </c>
      <c r="O469" s="7"/>
      <c r="P469" s="7"/>
      <c r="Q469" s="7"/>
      <c r="R469" s="7"/>
      <c r="S469" s="7"/>
      <c r="T469" s="7"/>
      <c r="U469" s="7"/>
      <c r="V469" s="7"/>
      <c r="W469" s="7"/>
      <c r="X469" s="7"/>
      <c r="Y469" s="7"/>
      <c r="Z469" s="7"/>
      <c r="AA469" s="8"/>
    </row>
    <row r="470" spans="1:27">
      <c r="A470" s="1" t="s">
        <v>1271</v>
      </c>
      <c r="B470" s="2">
        <v>2019</v>
      </c>
      <c r="C470" s="18" t="str">
        <f>LEFT(B470,3)</f>
        <v>201</v>
      </c>
      <c r="D470" s="2" t="s">
        <v>59</v>
      </c>
      <c r="E470" s="2" t="s">
        <v>1964</v>
      </c>
      <c r="F470" s="18" t="str">
        <f>CONCATENATE(D470,"-",E470)</f>
        <v>New Delhi-Blockchain</v>
      </c>
      <c r="G470" s="2" t="s">
        <v>1965</v>
      </c>
      <c r="H470" s="2" t="s">
        <v>1966</v>
      </c>
      <c r="I470" s="2" t="s">
        <v>1967</v>
      </c>
      <c r="J470" s="2">
        <v>9000000</v>
      </c>
      <c r="K470" s="7"/>
      <c r="L470" s="2">
        <v>7</v>
      </c>
      <c r="M470" s="7" t="str">
        <f>IF(AND(J470&gt;4500000,OR(D470="Bangalore",D470="Pune",D470="Mumbai",D470="Delhi")),"CAT A",IF(AND(J470&gt;450000,OR(D470="Gurugram",D470="Surat",D470="Jaipur",D470="Hyderabad")),"CAT B","CAT C"))</f>
        <v>CAT C</v>
      </c>
      <c r="N470" s="26" t="str">
        <f>_xlfn.XLOOKUP(D470,Tier!A:A,Tier!B:B)</f>
        <v>Tier 1</v>
      </c>
      <c r="O470" s="7"/>
      <c r="P470" s="7"/>
      <c r="Q470" s="7"/>
      <c r="R470" s="7"/>
      <c r="S470" s="7"/>
      <c r="T470" s="7"/>
      <c r="U470" s="7"/>
      <c r="V470" s="7"/>
      <c r="W470" s="7"/>
      <c r="X470" s="7"/>
      <c r="Y470" s="7"/>
      <c r="Z470" s="7"/>
      <c r="AA470" s="8"/>
    </row>
    <row r="471" spans="1:27">
      <c r="A471" s="1" t="s">
        <v>1968</v>
      </c>
      <c r="B471" s="2">
        <v>2010</v>
      </c>
      <c r="C471" s="18" t="str">
        <f>LEFT(B471,3)</f>
        <v>201</v>
      </c>
      <c r="D471" s="2" t="s">
        <v>15</v>
      </c>
      <c r="E471" s="2" t="s">
        <v>262</v>
      </c>
      <c r="F471" s="18" t="str">
        <f>CONCATENATE(D471,"-",E471)</f>
        <v>Bangalore-Biotechnology</v>
      </c>
      <c r="G471" s="2" t="s">
        <v>1969</v>
      </c>
      <c r="H471" s="2" t="s">
        <v>1970</v>
      </c>
      <c r="I471" s="2" t="s">
        <v>1971</v>
      </c>
      <c r="J471" s="2">
        <v>9000000</v>
      </c>
      <c r="K471" s="2" t="s">
        <v>130</v>
      </c>
      <c r="L471" s="2">
        <v>7</v>
      </c>
      <c r="M471" s="7" t="str">
        <f>IF(AND(J471&gt;4500000,OR(D471="Bangalore",D471="Pune",D471="Mumbai",D471="Delhi")),"CAT A",IF(AND(J471&gt;450000,OR(D471="Gurugram",D471="Surat",D471="Jaipur",D471="Hyderabad")),"CAT B","CAT C"))</f>
        <v>CAT A</v>
      </c>
      <c r="N471" s="26" t="str">
        <f>_xlfn.XLOOKUP(D471,Tier!A:A,Tier!B:B)</f>
        <v>Tier 1</v>
      </c>
      <c r="O471" s="7"/>
      <c r="P471" s="7"/>
      <c r="Q471" s="7"/>
      <c r="R471" s="7"/>
      <c r="S471" s="7"/>
      <c r="T471" s="7"/>
      <c r="U471" s="7"/>
      <c r="V471" s="7"/>
      <c r="W471" s="7"/>
      <c r="X471" s="7"/>
      <c r="Y471" s="7"/>
      <c r="Z471" s="7"/>
      <c r="AA471" s="8"/>
    </row>
    <row r="472" spans="1:27">
      <c r="A472" s="1" t="s">
        <v>1972</v>
      </c>
      <c r="B472" s="2">
        <v>2019</v>
      </c>
      <c r="C472" s="18" t="str">
        <f>LEFT(B472,3)</f>
        <v>201</v>
      </c>
      <c r="D472" s="2" t="s">
        <v>59</v>
      </c>
      <c r="E472" s="2" t="s">
        <v>522</v>
      </c>
      <c r="F472" s="18" t="str">
        <f>CONCATENATE(D472,"-",E472)</f>
        <v>New Delhi-SaaS startup</v>
      </c>
      <c r="G472" s="2" t="s">
        <v>1973</v>
      </c>
      <c r="H472" s="2" t="s">
        <v>1974</v>
      </c>
      <c r="I472" s="2" t="s">
        <v>1975</v>
      </c>
      <c r="J472" s="2">
        <v>9000000</v>
      </c>
      <c r="K472" s="2" t="s">
        <v>177</v>
      </c>
      <c r="L472" s="2">
        <v>6</v>
      </c>
      <c r="M472" s="7" t="str">
        <f>IF(AND(J472&gt;4500000,OR(D472="Bangalore",D472="Pune",D472="Mumbai",D472="Delhi")),"CAT A",IF(AND(J472&gt;450000,OR(D472="Gurugram",D472="Surat",D472="Jaipur",D472="Hyderabad")),"CAT B","CAT C"))</f>
        <v>CAT C</v>
      </c>
      <c r="N472" s="26" t="str">
        <f>_xlfn.XLOOKUP(D472,Tier!A:A,Tier!B:B)</f>
        <v>Tier 1</v>
      </c>
      <c r="O472" s="7"/>
      <c r="P472" s="7"/>
      <c r="Q472" s="7"/>
      <c r="R472" s="7"/>
      <c r="S472" s="7"/>
      <c r="T472" s="7"/>
      <c r="U472" s="7"/>
      <c r="V472" s="7"/>
      <c r="W472" s="7"/>
      <c r="X472" s="7"/>
      <c r="Y472" s="7"/>
      <c r="Z472" s="7"/>
      <c r="AA472" s="8"/>
    </row>
    <row r="473" spans="1:27">
      <c r="A473" s="1" t="s">
        <v>1976</v>
      </c>
      <c r="B473" s="2">
        <v>2018</v>
      </c>
      <c r="C473" s="18" t="str">
        <f>LEFT(B473,3)</f>
        <v>201</v>
      </c>
      <c r="D473" s="2" t="s">
        <v>15</v>
      </c>
      <c r="E473" s="2" t="s">
        <v>120</v>
      </c>
      <c r="F473" s="18" t="str">
        <f>CONCATENATE(D473,"-",E473)</f>
        <v>Bangalore-Gaming</v>
      </c>
      <c r="G473" s="2" t="s">
        <v>1977</v>
      </c>
      <c r="H473" s="2" t="s">
        <v>1978</v>
      </c>
      <c r="I473" s="2" t="s">
        <v>1979</v>
      </c>
      <c r="J473" s="2">
        <v>9000000</v>
      </c>
      <c r="K473" s="2" t="s">
        <v>26</v>
      </c>
      <c r="L473" s="2">
        <v>6</v>
      </c>
      <c r="M473" s="7" t="str">
        <f>IF(AND(J473&gt;4500000,OR(D473="Bangalore",D473="Pune",D473="Mumbai",D473="Delhi")),"CAT A",IF(AND(J473&gt;450000,OR(D473="Gurugram",D473="Surat",D473="Jaipur",D473="Hyderabad")),"CAT B","CAT C"))</f>
        <v>CAT A</v>
      </c>
      <c r="N473" s="26" t="str">
        <f>_xlfn.XLOOKUP(D473,Tier!A:A,Tier!B:B)</f>
        <v>Tier 1</v>
      </c>
      <c r="O473" s="7"/>
      <c r="P473" s="7"/>
      <c r="Q473" s="7"/>
      <c r="R473" s="7"/>
      <c r="S473" s="7"/>
      <c r="T473" s="7"/>
      <c r="U473" s="7"/>
      <c r="V473" s="7"/>
      <c r="W473" s="7"/>
      <c r="X473" s="7"/>
      <c r="Y473" s="7"/>
      <c r="Z473" s="7"/>
      <c r="AA473" s="8"/>
    </row>
    <row r="474" spans="1:27">
      <c r="A474" s="1" t="s">
        <v>1980</v>
      </c>
      <c r="B474" s="2">
        <v>2014</v>
      </c>
      <c r="C474" s="18" t="str">
        <f>LEFT(B474,3)</f>
        <v>201</v>
      </c>
      <c r="D474" s="2" t="s">
        <v>15</v>
      </c>
      <c r="E474" s="2" t="s">
        <v>1981</v>
      </c>
      <c r="F474" s="18" t="str">
        <f>CONCATENATE(D474,"-",E474)</f>
        <v>Bangalore-Deeptech</v>
      </c>
      <c r="G474" s="2" t="s">
        <v>1982</v>
      </c>
      <c r="H474" s="2" t="s">
        <v>1983</v>
      </c>
      <c r="I474" s="2" t="s">
        <v>1984</v>
      </c>
      <c r="J474" s="2">
        <v>8500000</v>
      </c>
      <c r="K474" s="2" t="s">
        <v>1985</v>
      </c>
      <c r="L474" s="2">
        <v>8</v>
      </c>
      <c r="M474" s="7" t="str">
        <f>IF(AND(J474&gt;4500000,OR(D474="Bangalore",D474="Pune",D474="Mumbai",D474="Delhi")),"CAT A",IF(AND(J474&gt;450000,OR(D474="Gurugram",D474="Surat",D474="Jaipur",D474="Hyderabad")),"CAT B","CAT C"))</f>
        <v>CAT A</v>
      </c>
      <c r="N474" s="26" t="str">
        <f>_xlfn.XLOOKUP(D474,Tier!A:A,Tier!B:B)</f>
        <v>Tier 1</v>
      </c>
      <c r="O474" s="7"/>
      <c r="P474" s="7"/>
      <c r="Q474" s="7"/>
      <c r="R474" s="7"/>
      <c r="S474" s="7"/>
      <c r="T474" s="7"/>
      <c r="U474" s="7"/>
      <c r="V474" s="7"/>
      <c r="W474" s="7"/>
      <c r="X474" s="7"/>
      <c r="Y474" s="7"/>
      <c r="Z474" s="7"/>
      <c r="AA474" s="8"/>
    </row>
    <row r="475" spans="1:27">
      <c r="A475" s="1" t="s">
        <v>598</v>
      </c>
      <c r="B475" s="2">
        <v>2018</v>
      </c>
      <c r="C475" s="18" t="str">
        <f>LEFT(B475,3)</f>
        <v>201</v>
      </c>
      <c r="D475" s="2" t="s">
        <v>15</v>
      </c>
      <c r="E475" s="2" t="s">
        <v>196</v>
      </c>
      <c r="F475" s="18" t="str">
        <f>CONCATENATE(D475,"-",E475)</f>
        <v>Bangalore-Computer Software</v>
      </c>
      <c r="G475" s="2" t="s">
        <v>1986</v>
      </c>
      <c r="H475" s="2" t="s">
        <v>1987</v>
      </c>
      <c r="I475" s="2" t="s">
        <v>1988</v>
      </c>
      <c r="J475" s="2">
        <v>8000000</v>
      </c>
      <c r="K475" s="7"/>
      <c r="L475" s="2">
        <v>10</v>
      </c>
      <c r="M475" s="7" t="str">
        <f>IF(AND(J475&gt;4500000,OR(D475="Bangalore",D475="Pune",D475="Mumbai",D475="Delhi")),"CAT A",IF(AND(J475&gt;450000,OR(D475="Gurugram",D475="Surat",D475="Jaipur",D475="Hyderabad")),"CAT B","CAT C"))</f>
        <v>CAT A</v>
      </c>
      <c r="N475" s="26" t="str">
        <f>_xlfn.XLOOKUP(D475,Tier!A:A,Tier!B:B)</f>
        <v>Tier 1</v>
      </c>
      <c r="O475" s="7"/>
      <c r="P475" s="7"/>
      <c r="Q475" s="7"/>
      <c r="R475" s="7"/>
      <c r="S475" s="7"/>
      <c r="T475" s="7"/>
      <c r="U475" s="7"/>
      <c r="V475" s="7"/>
      <c r="W475" s="7"/>
      <c r="X475" s="7"/>
      <c r="Y475" s="7"/>
      <c r="Z475" s="7"/>
      <c r="AA475" s="8"/>
    </row>
    <row r="476" spans="1:27">
      <c r="A476" s="1" t="s">
        <v>1989</v>
      </c>
      <c r="B476" s="2">
        <v>2016</v>
      </c>
      <c r="C476" s="18" t="str">
        <f>LEFT(B476,3)</f>
        <v>201</v>
      </c>
      <c r="D476" s="2" t="s">
        <v>15</v>
      </c>
      <c r="E476" s="2" t="s">
        <v>78</v>
      </c>
      <c r="F476" s="18" t="str">
        <f>CONCATENATE(D476,"-",E476)</f>
        <v>Bangalore-Information Technology &amp; Services</v>
      </c>
      <c r="G476" s="2" t="s">
        <v>1990</v>
      </c>
      <c r="H476" s="2" t="s">
        <v>1991</v>
      </c>
      <c r="I476" s="2" t="s">
        <v>1992</v>
      </c>
      <c r="J476" s="2">
        <v>8000000</v>
      </c>
      <c r="K476" s="2" t="s">
        <v>177</v>
      </c>
      <c r="L476" s="2">
        <v>9</v>
      </c>
      <c r="M476" s="7" t="str">
        <f>IF(AND(J476&gt;4500000,OR(D476="Bangalore",D476="Pune",D476="Mumbai",D476="Delhi")),"CAT A",IF(AND(J476&gt;450000,OR(D476="Gurugram",D476="Surat",D476="Jaipur",D476="Hyderabad")),"CAT B","CAT C"))</f>
        <v>CAT A</v>
      </c>
      <c r="N476" s="26" t="str">
        <f>_xlfn.XLOOKUP(D476,Tier!A:A,Tier!B:B)</f>
        <v>Tier 1</v>
      </c>
      <c r="O476" s="7"/>
      <c r="P476" s="7"/>
      <c r="Q476" s="7"/>
      <c r="R476" s="7"/>
      <c r="S476" s="7"/>
      <c r="T476" s="7"/>
      <c r="U476" s="7"/>
      <c r="V476" s="7"/>
      <c r="W476" s="7"/>
      <c r="X476" s="7"/>
      <c r="Y476" s="7"/>
      <c r="Z476" s="7"/>
      <c r="AA476" s="8"/>
    </row>
    <row r="477" spans="1:27">
      <c r="A477" s="1" t="s">
        <v>1993</v>
      </c>
      <c r="B477" s="2">
        <v>2016</v>
      </c>
      <c r="C477" s="18" t="str">
        <f>LEFT(B477,3)</f>
        <v>201</v>
      </c>
      <c r="D477" s="2" t="s">
        <v>21</v>
      </c>
      <c r="E477" s="2" t="s">
        <v>1735</v>
      </c>
      <c r="F477" s="18" t="str">
        <f>CONCATENATE(D477,"-",E477)</f>
        <v>Mumbai-Consumer Services</v>
      </c>
      <c r="G477" s="2" t="s">
        <v>1994</v>
      </c>
      <c r="H477" s="2" t="s">
        <v>1995</v>
      </c>
      <c r="I477" s="2" t="s">
        <v>1996</v>
      </c>
      <c r="J477" s="2">
        <v>8000000</v>
      </c>
      <c r="K477" s="2" t="s">
        <v>1837</v>
      </c>
      <c r="L477" s="2">
        <v>9</v>
      </c>
      <c r="M477" s="7" t="str">
        <f>IF(AND(J477&gt;4500000,OR(D477="Bangalore",D477="Pune",D477="Mumbai",D477="Delhi")),"CAT A",IF(AND(J477&gt;450000,OR(D477="Gurugram",D477="Surat",D477="Jaipur",D477="Hyderabad")),"CAT B","CAT C"))</f>
        <v>CAT A</v>
      </c>
      <c r="N477" s="26" t="str">
        <f>_xlfn.XLOOKUP(D477,Tier!A:A,Tier!B:B)</f>
        <v>Tier 1</v>
      </c>
      <c r="O477" s="7"/>
      <c r="P477" s="7"/>
      <c r="Q477" s="7"/>
      <c r="R477" s="7"/>
      <c r="S477" s="7"/>
      <c r="T477" s="7"/>
      <c r="U477" s="7"/>
      <c r="V477" s="7"/>
      <c r="W477" s="7"/>
      <c r="X477" s="7"/>
      <c r="Y477" s="7"/>
      <c r="Z477" s="7"/>
      <c r="AA477" s="8"/>
    </row>
    <row r="478" spans="1:27">
      <c r="A478" s="1" t="s">
        <v>1997</v>
      </c>
      <c r="B478" s="2">
        <v>2019</v>
      </c>
      <c r="C478" s="18" t="str">
        <f>LEFT(B478,3)</f>
        <v>201</v>
      </c>
      <c r="D478" s="2" t="s">
        <v>15</v>
      </c>
      <c r="E478" s="2" t="s">
        <v>91</v>
      </c>
      <c r="F478" s="18" t="str">
        <f>CONCATENATE(D478,"-",E478)</f>
        <v>Bangalore-Financial Services</v>
      </c>
      <c r="G478" s="2" t="s">
        <v>1998</v>
      </c>
      <c r="H478" s="2" t="s">
        <v>1999</v>
      </c>
      <c r="I478" s="2" t="s">
        <v>2000</v>
      </c>
      <c r="J478" s="2">
        <v>8000000</v>
      </c>
      <c r="K478" s="2" t="s">
        <v>177</v>
      </c>
      <c r="L478" s="2">
        <v>9</v>
      </c>
      <c r="M478" s="7" t="str">
        <f>IF(AND(J478&gt;4500000,OR(D478="Bangalore",D478="Pune",D478="Mumbai",D478="Delhi")),"CAT A",IF(AND(J478&gt;450000,OR(D478="Gurugram",D478="Surat",D478="Jaipur",D478="Hyderabad")),"CAT B","CAT C"))</f>
        <v>CAT A</v>
      </c>
      <c r="N478" s="26" t="str">
        <f>_xlfn.XLOOKUP(D478,Tier!A:A,Tier!B:B)</f>
        <v>Tier 1</v>
      </c>
      <c r="O478" s="7"/>
      <c r="P478" s="7"/>
      <c r="Q478" s="7"/>
      <c r="R478" s="7"/>
      <c r="S478" s="7"/>
      <c r="T478" s="7"/>
      <c r="U478" s="7"/>
      <c r="V478" s="7"/>
      <c r="W478" s="7"/>
      <c r="X478" s="7"/>
      <c r="Y478" s="7"/>
      <c r="Z478" s="7"/>
      <c r="AA478" s="8"/>
    </row>
    <row r="479" spans="1:27">
      <c r="A479" s="1" t="s">
        <v>932</v>
      </c>
      <c r="B479" s="2">
        <v>2012</v>
      </c>
      <c r="C479" s="18" t="str">
        <f>LEFT(B479,3)</f>
        <v>201</v>
      </c>
      <c r="D479" s="2" t="s">
        <v>21</v>
      </c>
      <c r="E479" s="2" t="s">
        <v>2001</v>
      </c>
      <c r="F479" s="18" t="str">
        <f>CONCATENATE(D479,"-",E479)</f>
        <v>Mumbai-Apparel &amp; Fashion</v>
      </c>
      <c r="G479" s="2" t="s">
        <v>2002</v>
      </c>
      <c r="H479" s="2" t="s">
        <v>935</v>
      </c>
      <c r="I479" s="2" t="s">
        <v>2003</v>
      </c>
      <c r="J479" s="2">
        <v>8000000</v>
      </c>
      <c r="K479" s="7"/>
      <c r="L479" s="2">
        <v>8</v>
      </c>
      <c r="M479" s="7" t="str">
        <f>IF(AND(J479&gt;4500000,OR(D479="Bangalore",D479="Pune",D479="Mumbai",D479="Delhi")),"CAT A",IF(AND(J479&gt;450000,OR(D479="Gurugram",D479="Surat",D479="Jaipur",D479="Hyderabad")),"CAT B","CAT C"))</f>
        <v>CAT A</v>
      </c>
      <c r="N479" s="26" t="str">
        <f>_xlfn.XLOOKUP(D479,Tier!A:A,Tier!B:B)</f>
        <v>Tier 1</v>
      </c>
      <c r="O479" s="7"/>
      <c r="P479" s="7"/>
      <c r="Q479" s="7"/>
      <c r="R479" s="7"/>
      <c r="S479" s="7"/>
      <c r="T479" s="7"/>
      <c r="U479" s="7"/>
      <c r="V479" s="7"/>
      <c r="W479" s="7"/>
      <c r="X479" s="7"/>
      <c r="Y479" s="7"/>
      <c r="Z479" s="7"/>
      <c r="AA479" s="8"/>
    </row>
    <row r="480" spans="1:27">
      <c r="A480" s="1" t="s">
        <v>932</v>
      </c>
      <c r="B480" s="2">
        <v>2012</v>
      </c>
      <c r="C480" s="18" t="str">
        <f>LEFT(B480,3)</f>
        <v>201</v>
      </c>
      <c r="D480" s="2" t="s">
        <v>21</v>
      </c>
      <c r="E480" s="2" t="s">
        <v>2001</v>
      </c>
      <c r="F480" s="18" t="str">
        <f>CONCATENATE(D480,"-",E480)</f>
        <v>Mumbai-Apparel &amp; Fashion</v>
      </c>
      <c r="G480" s="2" t="s">
        <v>2002</v>
      </c>
      <c r="H480" s="2" t="s">
        <v>935</v>
      </c>
      <c r="I480" s="2" t="s">
        <v>2003</v>
      </c>
      <c r="J480" s="2">
        <v>8000000</v>
      </c>
      <c r="K480" s="7"/>
      <c r="L480" s="2">
        <v>8</v>
      </c>
      <c r="M480" s="7" t="str">
        <f>IF(AND(J480&gt;4500000,OR(D480="Bangalore",D480="Pune",D480="Mumbai",D480="Delhi")),"CAT A",IF(AND(J480&gt;450000,OR(D480="Gurugram",D480="Surat",D480="Jaipur",D480="Hyderabad")),"CAT B","CAT C"))</f>
        <v>CAT A</v>
      </c>
      <c r="N480" s="26" t="str">
        <f>_xlfn.XLOOKUP(D480,Tier!A:A,Tier!B:B)</f>
        <v>Tier 1</v>
      </c>
      <c r="O480" s="7"/>
      <c r="P480" s="7"/>
      <c r="Q480" s="7"/>
      <c r="R480" s="7"/>
      <c r="S480" s="7"/>
      <c r="T480" s="7"/>
      <c r="U480" s="7"/>
      <c r="V480" s="7"/>
      <c r="W480" s="7"/>
      <c r="X480" s="7"/>
      <c r="Y480" s="7"/>
      <c r="Z480" s="7"/>
      <c r="AA480" s="8"/>
    </row>
    <row r="481" spans="1:27">
      <c r="A481" s="1" t="s">
        <v>773</v>
      </c>
      <c r="B481" s="2">
        <v>2018</v>
      </c>
      <c r="C481" s="18" t="str">
        <f>LEFT(B481,3)</f>
        <v>201</v>
      </c>
      <c r="D481" s="2" t="s">
        <v>15</v>
      </c>
      <c r="E481" s="2" t="s">
        <v>41</v>
      </c>
      <c r="F481" s="18" t="str">
        <f>CONCATENATE(D481,"-",E481)</f>
        <v>Bangalore-FinTech</v>
      </c>
      <c r="G481" s="2" t="s">
        <v>774</v>
      </c>
      <c r="H481" s="2" t="s">
        <v>775</v>
      </c>
      <c r="I481" s="2" t="s">
        <v>2004</v>
      </c>
      <c r="J481" s="2">
        <v>8000000</v>
      </c>
      <c r="K481" s="7"/>
      <c r="L481" s="2">
        <v>6</v>
      </c>
      <c r="M481" s="7" t="str">
        <f>IF(AND(J481&gt;4500000,OR(D481="Bangalore",D481="Pune",D481="Mumbai",D481="Delhi")),"CAT A",IF(AND(J481&gt;450000,OR(D481="Gurugram",D481="Surat",D481="Jaipur",D481="Hyderabad")),"CAT B","CAT C"))</f>
        <v>CAT A</v>
      </c>
      <c r="N481" s="26" t="str">
        <f>_xlfn.XLOOKUP(D481,Tier!A:A,Tier!B:B)</f>
        <v>Tier 1</v>
      </c>
      <c r="O481" s="7"/>
      <c r="P481" s="7"/>
      <c r="Q481" s="7"/>
      <c r="R481" s="7"/>
      <c r="S481" s="7"/>
      <c r="T481" s="7"/>
      <c r="U481" s="7"/>
      <c r="V481" s="7"/>
      <c r="W481" s="7"/>
      <c r="X481" s="7"/>
      <c r="Y481" s="7"/>
      <c r="Z481" s="7"/>
      <c r="AA481" s="8"/>
    </row>
    <row r="482" spans="1:27">
      <c r="A482" s="1" t="s">
        <v>2005</v>
      </c>
      <c r="B482" s="2">
        <v>2015</v>
      </c>
      <c r="C482" s="18" t="str">
        <f>LEFT(B482,3)</f>
        <v>201</v>
      </c>
      <c r="D482" s="2" t="s">
        <v>59</v>
      </c>
      <c r="E482" s="2" t="s">
        <v>48</v>
      </c>
      <c r="F482" s="18" t="str">
        <f>CONCATENATE(D482,"-",E482)</f>
        <v>New Delhi-Health, Wellness &amp; Fitness</v>
      </c>
      <c r="G482" s="2" t="s">
        <v>2006</v>
      </c>
      <c r="H482" s="2" t="s">
        <v>2007</v>
      </c>
      <c r="I482" s="2" t="s">
        <v>2008</v>
      </c>
      <c r="J482" s="2">
        <v>7500000</v>
      </c>
      <c r="K482" s="7"/>
      <c r="L482" s="2">
        <v>10</v>
      </c>
      <c r="M482" s="7" t="str">
        <f>IF(AND(J482&gt;4500000,OR(D482="Bangalore",D482="Pune",D482="Mumbai",D482="Delhi")),"CAT A",IF(AND(J482&gt;450000,OR(D482="Gurugram",D482="Surat",D482="Jaipur",D482="Hyderabad")),"CAT B","CAT C"))</f>
        <v>CAT C</v>
      </c>
      <c r="N482" s="26" t="str">
        <f>_xlfn.XLOOKUP(D482,Tier!A:A,Tier!B:B)</f>
        <v>Tier 1</v>
      </c>
      <c r="O482" s="7"/>
      <c r="P482" s="7"/>
      <c r="Q482" s="7"/>
      <c r="R482" s="7"/>
      <c r="S482" s="7"/>
      <c r="T482" s="7"/>
      <c r="U482" s="7"/>
      <c r="V482" s="7"/>
      <c r="W482" s="7"/>
      <c r="X482" s="7"/>
      <c r="Y482" s="7"/>
      <c r="Z482" s="7"/>
      <c r="AA482" s="8"/>
    </row>
    <row r="483" spans="1:27">
      <c r="A483" s="1" t="s">
        <v>2009</v>
      </c>
      <c r="B483" s="2">
        <v>2015</v>
      </c>
      <c r="C483" s="18" t="str">
        <f>LEFT(B483,3)</f>
        <v>201</v>
      </c>
      <c r="D483" s="2" t="s">
        <v>15</v>
      </c>
      <c r="E483" s="2" t="s">
        <v>2010</v>
      </c>
      <c r="F483" s="18" t="str">
        <f>CONCATENATE(D483,"-",E483)</f>
        <v>Bangalore-Computer &amp; Network Security</v>
      </c>
      <c r="G483" s="2" t="s">
        <v>2011</v>
      </c>
      <c r="H483" s="2" t="s">
        <v>2012</v>
      </c>
      <c r="I483" s="2" t="s">
        <v>2013</v>
      </c>
      <c r="J483" s="2">
        <v>7000000</v>
      </c>
      <c r="K483" s="2" t="s">
        <v>177</v>
      </c>
      <c r="L483" s="2">
        <v>12</v>
      </c>
      <c r="M483" s="7" t="str">
        <f>IF(AND(J483&gt;4500000,OR(D483="Bangalore",D483="Pune",D483="Mumbai",D483="Delhi")),"CAT A",IF(AND(J483&gt;450000,OR(D483="Gurugram",D483="Surat",D483="Jaipur",D483="Hyderabad")),"CAT B","CAT C"))</f>
        <v>CAT A</v>
      </c>
      <c r="N483" s="26" t="str">
        <f>_xlfn.XLOOKUP(D483,Tier!A:A,Tier!B:B)</f>
        <v>Tier 1</v>
      </c>
      <c r="O483" s="7"/>
      <c r="P483" s="7"/>
      <c r="Q483" s="7"/>
      <c r="R483" s="7"/>
      <c r="S483" s="7"/>
      <c r="T483" s="7"/>
      <c r="U483" s="7"/>
      <c r="V483" s="7"/>
      <c r="W483" s="7"/>
      <c r="X483" s="7"/>
      <c r="Y483" s="7"/>
      <c r="Z483" s="7"/>
      <c r="AA483" s="8"/>
    </row>
    <row r="484" spans="1:27">
      <c r="A484" s="1" t="s">
        <v>2014</v>
      </c>
      <c r="B484" s="2">
        <v>2017</v>
      </c>
      <c r="C484" s="18" t="str">
        <f>LEFT(B484,3)</f>
        <v>201</v>
      </c>
      <c r="D484" s="2" t="s">
        <v>21</v>
      </c>
      <c r="E484" s="2" t="s">
        <v>78</v>
      </c>
      <c r="F484" s="18" t="str">
        <f>CONCATENATE(D484,"-",E484)</f>
        <v>Mumbai-Information Technology &amp; Services</v>
      </c>
      <c r="G484" s="2" t="s">
        <v>2015</v>
      </c>
      <c r="H484" s="2" t="s">
        <v>2016</v>
      </c>
      <c r="I484" s="2" t="s">
        <v>2017</v>
      </c>
      <c r="J484" s="2">
        <v>7000000</v>
      </c>
      <c r="K484" s="2" t="s">
        <v>177</v>
      </c>
      <c r="L484" s="2">
        <v>12</v>
      </c>
      <c r="M484" s="7" t="str">
        <f>IF(AND(J484&gt;4500000,OR(D484="Bangalore",D484="Pune",D484="Mumbai",D484="Delhi")),"CAT A",IF(AND(J484&gt;450000,OR(D484="Gurugram",D484="Surat",D484="Jaipur",D484="Hyderabad")),"CAT B","CAT C"))</f>
        <v>CAT A</v>
      </c>
      <c r="N484" s="26" t="str">
        <f>_xlfn.XLOOKUP(D484,Tier!A:A,Tier!B:B)</f>
        <v>Tier 1</v>
      </c>
      <c r="O484" s="7"/>
      <c r="P484" s="7"/>
      <c r="Q484" s="7"/>
      <c r="R484" s="7"/>
      <c r="S484" s="7"/>
      <c r="T484" s="7"/>
      <c r="U484" s="7"/>
      <c r="V484" s="7"/>
      <c r="W484" s="7"/>
      <c r="X484" s="7"/>
      <c r="Y484" s="7"/>
      <c r="Z484" s="7"/>
      <c r="AA484" s="8"/>
    </row>
    <row r="485" spans="1:27">
      <c r="A485" s="1" t="s">
        <v>1301</v>
      </c>
      <c r="B485" s="2">
        <v>2019</v>
      </c>
      <c r="C485" s="18" t="str">
        <f>LEFT(B485,3)</f>
        <v>201</v>
      </c>
      <c r="D485" s="2" t="s">
        <v>434</v>
      </c>
      <c r="E485" s="2" t="s">
        <v>679</v>
      </c>
      <c r="F485" s="18" t="str">
        <f>CONCATENATE(D485,"-",E485)</f>
        <v>Pune-Logistics &amp; Supply Chain</v>
      </c>
      <c r="G485" s="2" t="s">
        <v>2018</v>
      </c>
      <c r="H485" s="2" t="s">
        <v>2019</v>
      </c>
      <c r="I485" s="2" t="s">
        <v>2020</v>
      </c>
      <c r="J485" s="2">
        <v>7000000</v>
      </c>
      <c r="K485" s="2" t="s">
        <v>177</v>
      </c>
      <c r="L485" s="2">
        <v>12</v>
      </c>
      <c r="M485" s="7" t="str">
        <f>IF(AND(J485&gt;4500000,OR(D485="Bangalore",D485="Pune",D485="Mumbai",D485="Delhi")),"CAT A",IF(AND(J485&gt;450000,OR(D485="Gurugram",D485="Surat",D485="Jaipur",D485="Hyderabad")),"CAT B","CAT C"))</f>
        <v>CAT A</v>
      </c>
      <c r="N485" s="26" t="str">
        <f>_xlfn.XLOOKUP(D485,Tier!A:A,Tier!B:B)</f>
        <v>Tier 1</v>
      </c>
      <c r="O485" s="7"/>
      <c r="P485" s="7"/>
      <c r="Q485" s="7"/>
      <c r="R485" s="7"/>
      <c r="S485" s="7"/>
      <c r="T485" s="7"/>
      <c r="U485" s="7"/>
      <c r="V485" s="7"/>
      <c r="W485" s="7"/>
      <c r="X485" s="7"/>
      <c r="Y485" s="7"/>
      <c r="Z485" s="7"/>
      <c r="AA485" s="8"/>
    </row>
    <row r="486" spans="1:27">
      <c r="A486" s="1" t="s">
        <v>2021</v>
      </c>
      <c r="B486" s="2">
        <v>2015</v>
      </c>
      <c r="C486" s="18" t="str">
        <f>LEFT(B486,3)</f>
        <v>201</v>
      </c>
      <c r="D486" s="2" t="s">
        <v>15</v>
      </c>
      <c r="E486" s="2" t="s">
        <v>109</v>
      </c>
      <c r="F486" s="18" t="str">
        <f>CONCATENATE(D486,"-",E486)</f>
        <v>Bangalore-Food &amp; Beverages</v>
      </c>
      <c r="G486" s="2" t="s">
        <v>2022</v>
      </c>
      <c r="H486" s="2" t="s">
        <v>2023</v>
      </c>
      <c r="I486" s="2" t="s">
        <v>182</v>
      </c>
      <c r="J486" s="2">
        <v>7000000</v>
      </c>
      <c r="K486" s="2" t="s">
        <v>286</v>
      </c>
      <c r="L486" s="2">
        <v>11</v>
      </c>
      <c r="M486" s="7" t="str">
        <f>IF(AND(J486&gt;4500000,OR(D486="Bangalore",D486="Pune",D486="Mumbai",D486="Delhi")),"CAT A",IF(AND(J486&gt;450000,OR(D486="Gurugram",D486="Surat",D486="Jaipur",D486="Hyderabad")),"CAT B","CAT C"))</f>
        <v>CAT A</v>
      </c>
      <c r="N486" s="26" t="str">
        <f>_xlfn.XLOOKUP(D486,Tier!A:A,Tier!B:B)</f>
        <v>Tier 1</v>
      </c>
      <c r="O486" s="7"/>
      <c r="P486" s="7"/>
      <c r="Q486" s="7"/>
      <c r="R486" s="7"/>
      <c r="S486" s="7"/>
      <c r="T486" s="7"/>
      <c r="U486" s="7"/>
      <c r="V486" s="7"/>
      <c r="W486" s="7"/>
      <c r="X486" s="7"/>
      <c r="Y486" s="7"/>
      <c r="Z486" s="7"/>
      <c r="AA486" s="8"/>
    </row>
    <row r="487" spans="1:27">
      <c r="A487" s="1" t="s">
        <v>630</v>
      </c>
      <c r="B487" s="2">
        <v>2019</v>
      </c>
      <c r="C487" s="18" t="str">
        <f>LEFT(B487,3)</f>
        <v>201</v>
      </c>
      <c r="D487" s="2" t="s">
        <v>59</v>
      </c>
      <c r="E487" s="2" t="s">
        <v>2024</v>
      </c>
      <c r="F487" s="18" t="str">
        <f>CONCATENATE(D487,"-",E487)</f>
        <v>New Delhi-Renewables &amp; Environment</v>
      </c>
      <c r="G487" s="2" t="s">
        <v>2025</v>
      </c>
      <c r="H487" s="2" t="s">
        <v>633</v>
      </c>
      <c r="I487" s="2" t="s">
        <v>2026</v>
      </c>
      <c r="J487" s="2">
        <v>7000000</v>
      </c>
      <c r="K487" s="2" t="s">
        <v>286</v>
      </c>
      <c r="L487" s="2">
        <v>11</v>
      </c>
      <c r="M487" s="7" t="str">
        <f>IF(AND(J487&gt;4500000,OR(D487="Bangalore",D487="Pune",D487="Mumbai",D487="Delhi")),"CAT A",IF(AND(J487&gt;450000,OR(D487="Gurugram",D487="Surat",D487="Jaipur",D487="Hyderabad")),"CAT B","CAT C"))</f>
        <v>CAT C</v>
      </c>
      <c r="N487" s="26" t="str">
        <f>_xlfn.XLOOKUP(D487,Tier!A:A,Tier!B:B)</f>
        <v>Tier 1</v>
      </c>
      <c r="O487" s="7"/>
      <c r="P487" s="7"/>
      <c r="Q487" s="7"/>
      <c r="R487" s="7"/>
      <c r="S487" s="7"/>
      <c r="T487" s="7"/>
      <c r="U487" s="7"/>
      <c r="V487" s="7"/>
      <c r="W487" s="7"/>
      <c r="X487" s="7"/>
      <c r="Y487" s="7"/>
      <c r="Z487" s="7"/>
      <c r="AA487" s="8"/>
    </row>
    <row r="488" spans="1:27">
      <c r="A488" s="1" t="s">
        <v>2027</v>
      </c>
      <c r="B488" s="2">
        <v>2018</v>
      </c>
      <c r="C488" s="18" t="str">
        <f>LEFT(B488,3)</f>
        <v>201</v>
      </c>
      <c r="D488" s="2" t="s">
        <v>184</v>
      </c>
      <c r="E488" s="2" t="s">
        <v>247</v>
      </c>
      <c r="F488" s="18" t="str">
        <f>CONCATENATE(D488,"-",E488)</f>
        <v>Hyderabad-E-commerce</v>
      </c>
      <c r="G488" s="2" t="s">
        <v>2028</v>
      </c>
      <c r="H488" s="2" t="s">
        <v>2029</v>
      </c>
      <c r="I488" s="2" t="s">
        <v>2030</v>
      </c>
      <c r="J488" s="2">
        <v>7000000</v>
      </c>
      <c r="K488" s="2" t="s">
        <v>177</v>
      </c>
      <c r="L488" s="2">
        <v>11</v>
      </c>
      <c r="M488" s="7" t="str">
        <f>IF(AND(J488&gt;4500000,OR(D488="Bangalore",D488="Pune",D488="Mumbai",D488="Delhi")),"CAT A",IF(AND(J488&gt;450000,OR(D488="Gurugram",D488="Surat",D488="Jaipur",D488="Hyderabad")),"CAT B","CAT C"))</f>
        <v>CAT B</v>
      </c>
      <c r="N488" s="26" t="str">
        <f>_xlfn.XLOOKUP(D488,Tier!A:A,Tier!B:B)</f>
        <v>Tier 1</v>
      </c>
      <c r="O488" s="7"/>
      <c r="P488" s="7"/>
      <c r="Q488" s="7"/>
      <c r="R488" s="7"/>
      <c r="S488" s="7"/>
      <c r="T488" s="7"/>
      <c r="U488" s="7"/>
      <c r="V488" s="7"/>
      <c r="W488" s="7"/>
      <c r="X488" s="7"/>
      <c r="Y488" s="7"/>
      <c r="Z488" s="7"/>
      <c r="AA488" s="8"/>
    </row>
    <row r="489" spans="1:27">
      <c r="A489" s="1" t="s">
        <v>2031</v>
      </c>
      <c r="B489" s="2">
        <v>2019</v>
      </c>
      <c r="C489" s="18" t="str">
        <f>LEFT(B489,3)</f>
        <v>201</v>
      </c>
      <c r="D489" s="2" t="s">
        <v>77</v>
      </c>
      <c r="E489" s="2" t="s">
        <v>41</v>
      </c>
      <c r="F489" s="18" t="str">
        <f>CONCATENATE(D489,"-",E489)</f>
        <v>Noida-FinTech</v>
      </c>
      <c r="G489" s="2" t="s">
        <v>2032</v>
      </c>
      <c r="H489" s="2" t="s">
        <v>2033</v>
      </c>
      <c r="I489" s="2" t="s">
        <v>2034</v>
      </c>
      <c r="J489" s="2">
        <v>7000000</v>
      </c>
      <c r="K489" s="2" t="s">
        <v>177</v>
      </c>
      <c r="L489" s="2">
        <v>11</v>
      </c>
      <c r="M489" s="7" t="str">
        <f>IF(AND(J489&gt;4500000,OR(D489="Bangalore",D489="Pune",D489="Mumbai",D489="Delhi")),"CAT A",IF(AND(J489&gt;450000,OR(D489="Gurugram",D489="Surat",D489="Jaipur",D489="Hyderabad")),"CAT B","CAT C"))</f>
        <v>CAT C</v>
      </c>
      <c r="N489" s="26" t="str">
        <f>_xlfn.XLOOKUP(D489,Tier!A:A,Tier!B:B)</f>
        <v>Tier 1</v>
      </c>
      <c r="O489" s="7"/>
      <c r="P489" s="7"/>
      <c r="Q489" s="7"/>
      <c r="R489" s="7"/>
      <c r="S489" s="7"/>
      <c r="T489" s="7"/>
      <c r="U489" s="7"/>
      <c r="V489" s="7"/>
      <c r="W489" s="7"/>
      <c r="X489" s="7"/>
      <c r="Y489" s="7"/>
      <c r="Z489" s="7"/>
      <c r="AA489" s="8"/>
    </row>
    <row r="490" spans="1:27">
      <c r="A490" s="1" t="s">
        <v>2035</v>
      </c>
      <c r="B490" s="2">
        <v>2016</v>
      </c>
      <c r="C490" s="18" t="str">
        <f>LEFT(B490,3)</f>
        <v>201</v>
      </c>
      <c r="D490" s="2" t="s">
        <v>77</v>
      </c>
      <c r="E490" s="2" t="s">
        <v>201</v>
      </c>
      <c r="F490" s="18" t="str">
        <f>CONCATENATE(D490,"-",E490)</f>
        <v>Noida-Insurance</v>
      </c>
      <c r="G490" s="2" t="s">
        <v>2036</v>
      </c>
      <c r="H490" s="2" t="s">
        <v>2037</v>
      </c>
      <c r="I490" s="2" t="s">
        <v>2038</v>
      </c>
      <c r="J490" s="2">
        <v>7000000</v>
      </c>
      <c r="K490" s="2" t="s">
        <v>177</v>
      </c>
      <c r="L490" s="2">
        <v>10</v>
      </c>
      <c r="M490" s="7" t="str">
        <f>IF(AND(J490&gt;4500000,OR(D490="Bangalore",D490="Pune",D490="Mumbai",D490="Delhi")),"CAT A",IF(AND(J490&gt;450000,OR(D490="Gurugram",D490="Surat",D490="Jaipur",D490="Hyderabad")),"CAT B","CAT C"))</f>
        <v>CAT C</v>
      </c>
      <c r="N490" s="26" t="str">
        <f>_xlfn.XLOOKUP(D490,Tier!A:A,Tier!B:B)</f>
        <v>Tier 1</v>
      </c>
      <c r="O490" s="7"/>
      <c r="P490" s="7"/>
      <c r="Q490" s="7"/>
      <c r="R490" s="7"/>
      <c r="S490" s="7"/>
      <c r="T490" s="7"/>
      <c r="U490" s="7"/>
      <c r="V490" s="7"/>
      <c r="W490" s="7"/>
      <c r="X490" s="7"/>
      <c r="Y490" s="7"/>
      <c r="Z490" s="7"/>
      <c r="AA490" s="8"/>
    </row>
    <row r="491" spans="1:27">
      <c r="A491" s="1" t="s">
        <v>2039</v>
      </c>
      <c r="B491" s="2">
        <v>2017</v>
      </c>
      <c r="C491" s="18" t="str">
        <f>LEFT(B491,3)</f>
        <v>201</v>
      </c>
      <c r="D491" s="2" t="s">
        <v>21</v>
      </c>
      <c r="E491" s="2" t="s">
        <v>78</v>
      </c>
      <c r="F491" s="18" t="str">
        <f>CONCATENATE(D491,"-",E491)</f>
        <v>Mumbai-Information Technology &amp; Services</v>
      </c>
      <c r="G491" s="2" t="s">
        <v>2040</v>
      </c>
      <c r="H491" s="2" t="s">
        <v>2041</v>
      </c>
      <c r="I491" s="2" t="s">
        <v>2042</v>
      </c>
      <c r="J491" s="2">
        <v>7000000</v>
      </c>
      <c r="K491" s="7"/>
      <c r="L491" s="2">
        <v>9</v>
      </c>
      <c r="M491" s="7" t="str">
        <f>IF(AND(J491&gt;4500000,OR(D491="Bangalore",D491="Pune",D491="Mumbai",D491="Delhi")),"CAT A",IF(AND(J491&gt;450000,OR(D491="Gurugram",D491="Surat",D491="Jaipur",D491="Hyderabad")),"CAT B","CAT C"))</f>
        <v>CAT A</v>
      </c>
      <c r="N491" s="26" t="str">
        <f>_xlfn.XLOOKUP(D491,Tier!A:A,Tier!B:B)</f>
        <v>Tier 1</v>
      </c>
      <c r="O491" s="7"/>
      <c r="P491" s="7"/>
      <c r="Q491" s="7"/>
      <c r="R491" s="7"/>
      <c r="S491" s="7"/>
      <c r="T491" s="7"/>
      <c r="U491" s="7"/>
      <c r="V491" s="7"/>
      <c r="W491" s="7"/>
      <c r="X491" s="7"/>
      <c r="Y491" s="7"/>
      <c r="Z491" s="7"/>
      <c r="AA491" s="8"/>
    </row>
    <row r="492" spans="1:27">
      <c r="A492" s="1" t="s">
        <v>2043</v>
      </c>
      <c r="B492" s="2">
        <v>2016</v>
      </c>
      <c r="C492" s="18" t="str">
        <f>LEFT(B492,3)</f>
        <v>201</v>
      </c>
      <c r="D492" s="2" t="s">
        <v>15</v>
      </c>
      <c r="E492" s="2" t="s">
        <v>452</v>
      </c>
      <c r="F492" s="18" t="str">
        <f>CONCATENATE(D492,"-",E492)</f>
        <v>Bangalore-Computer software</v>
      </c>
      <c r="G492" s="2" t="s">
        <v>2044</v>
      </c>
      <c r="H492" s="2" t="s">
        <v>2045</v>
      </c>
      <c r="I492" s="2" t="s">
        <v>2046</v>
      </c>
      <c r="J492" s="2">
        <v>6700000</v>
      </c>
      <c r="K492" s="2" t="s">
        <v>177</v>
      </c>
      <c r="L492" s="2">
        <v>8</v>
      </c>
      <c r="M492" s="7" t="str">
        <f>IF(AND(J492&gt;4500000,OR(D492="Bangalore",D492="Pune",D492="Mumbai",D492="Delhi")),"CAT A",IF(AND(J492&gt;450000,OR(D492="Gurugram",D492="Surat",D492="Jaipur",D492="Hyderabad")),"CAT B","CAT C"))</f>
        <v>CAT A</v>
      </c>
      <c r="N492" s="26" t="str">
        <f>_xlfn.XLOOKUP(D492,Tier!A:A,Tier!B:B)</f>
        <v>Tier 1</v>
      </c>
      <c r="O492" s="7"/>
      <c r="P492" s="7"/>
      <c r="Q492" s="7"/>
      <c r="R492" s="7"/>
      <c r="S492" s="7"/>
      <c r="T492" s="7"/>
      <c r="U492" s="7"/>
      <c r="V492" s="7"/>
      <c r="W492" s="7"/>
      <c r="X492" s="7"/>
      <c r="Y492" s="7"/>
      <c r="Z492" s="7"/>
      <c r="AA492" s="8"/>
    </row>
    <row r="493" spans="1:27">
      <c r="A493" s="1" t="s">
        <v>2047</v>
      </c>
      <c r="B493" s="2">
        <v>2019</v>
      </c>
      <c r="C493" s="18" t="str">
        <f>LEFT(B493,3)</f>
        <v>201</v>
      </c>
      <c r="D493" s="2" t="s">
        <v>15</v>
      </c>
      <c r="E493" s="2" t="s">
        <v>2048</v>
      </c>
      <c r="F493" s="18" t="str">
        <f>CONCATENATE(D493,"-",E493)</f>
        <v>Bangalore-Online Media</v>
      </c>
      <c r="G493" s="2" t="s">
        <v>2049</v>
      </c>
      <c r="H493" s="2" t="s">
        <v>2050</v>
      </c>
      <c r="I493" s="2" t="s">
        <v>2051</v>
      </c>
      <c r="J493" s="2">
        <v>6500000</v>
      </c>
      <c r="K493" s="2" t="s">
        <v>177</v>
      </c>
      <c r="L493" s="2">
        <v>12</v>
      </c>
      <c r="M493" s="7" t="str">
        <f>IF(AND(J493&gt;4500000,OR(D493="Bangalore",D493="Pune",D493="Mumbai",D493="Delhi")),"CAT A",IF(AND(J493&gt;450000,OR(D493="Gurugram",D493="Surat",D493="Jaipur",D493="Hyderabad")),"CAT B","CAT C"))</f>
        <v>CAT A</v>
      </c>
      <c r="N493" s="26" t="str">
        <f>_xlfn.XLOOKUP(D493,Tier!A:A,Tier!B:B)</f>
        <v>Tier 1</v>
      </c>
      <c r="O493" s="7"/>
      <c r="P493" s="7"/>
      <c r="Q493" s="7"/>
      <c r="R493" s="7"/>
      <c r="S493" s="7"/>
      <c r="T493" s="7"/>
      <c r="U493" s="7"/>
      <c r="V493" s="7"/>
      <c r="W493" s="7"/>
      <c r="X493" s="7"/>
      <c r="Y493" s="7"/>
      <c r="Z493" s="7"/>
      <c r="AA493" s="8"/>
    </row>
    <row r="494" spans="1:27">
      <c r="A494" s="1" t="s">
        <v>2052</v>
      </c>
      <c r="B494" s="2">
        <v>2017</v>
      </c>
      <c r="C494" s="18" t="str">
        <f>LEFT(B494,3)</f>
        <v>201</v>
      </c>
      <c r="D494" s="2" t="s">
        <v>15</v>
      </c>
      <c r="E494" s="2" t="s">
        <v>60</v>
      </c>
      <c r="F494" s="18" t="str">
        <f>CONCATENATE(D494,"-",E494)</f>
        <v>Bangalore-AgriTech</v>
      </c>
      <c r="G494" s="2" t="s">
        <v>2053</v>
      </c>
      <c r="H494" s="2" t="s">
        <v>2054</v>
      </c>
      <c r="I494" s="2" t="s">
        <v>2055</v>
      </c>
      <c r="J494" s="2">
        <v>6500000</v>
      </c>
      <c r="K494" s="2" t="s">
        <v>177</v>
      </c>
      <c r="L494" s="2">
        <v>9</v>
      </c>
      <c r="M494" s="7" t="str">
        <f>IF(AND(J494&gt;4500000,OR(D494="Bangalore",D494="Pune",D494="Mumbai",D494="Delhi")),"CAT A",IF(AND(J494&gt;450000,OR(D494="Gurugram",D494="Surat",D494="Jaipur",D494="Hyderabad")),"CAT B","CAT C"))</f>
        <v>CAT A</v>
      </c>
      <c r="N494" s="26" t="str">
        <f>_xlfn.XLOOKUP(D494,Tier!A:A,Tier!B:B)</f>
        <v>Tier 1</v>
      </c>
      <c r="O494" s="7"/>
      <c r="P494" s="7"/>
      <c r="Q494" s="7"/>
      <c r="R494" s="7"/>
      <c r="S494" s="7"/>
      <c r="T494" s="7"/>
      <c r="U494" s="7"/>
      <c r="V494" s="7"/>
      <c r="W494" s="7"/>
      <c r="X494" s="7"/>
      <c r="Y494" s="7"/>
      <c r="Z494" s="7"/>
      <c r="AA494" s="8"/>
    </row>
    <row r="495" spans="1:27">
      <c r="A495" s="1" t="s">
        <v>2056</v>
      </c>
      <c r="B495" s="2">
        <v>2015</v>
      </c>
      <c r="C495" s="18" t="str">
        <f>LEFT(B495,3)</f>
        <v>201</v>
      </c>
      <c r="D495" s="2" t="s">
        <v>15</v>
      </c>
      <c r="E495" s="2" t="s">
        <v>253</v>
      </c>
      <c r="F495" s="18" t="str">
        <f>CONCATENATE(D495,"-",E495)</f>
        <v>Bangalore-Automotive</v>
      </c>
      <c r="G495" s="2" t="s">
        <v>2057</v>
      </c>
      <c r="H495" s="2" t="s">
        <v>2058</v>
      </c>
      <c r="I495" s="2" t="s">
        <v>2059</v>
      </c>
      <c r="J495" s="2">
        <v>6500000</v>
      </c>
      <c r="K495" s="7"/>
      <c r="L495" s="2">
        <v>6</v>
      </c>
      <c r="M495" s="7" t="str">
        <f>IF(AND(J495&gt;4500000,OR(D495="Bangalore",D495="Pune",D495="Mumbai",D495="Delhi")),"CAT A",IF(AND(J495&gt;450000,OR(D495="Gurugram",D495="Surat",D495="Jaipur",D495="Hyderabad")),"CAT B","CAT C"))</f>
        <v>CAT A</v>
      </c>
      <c r="N495" s="26" t="str">
        <f>_xlfn.XLOOKUP(D495,Tier!A:A,Tier!B:B)</f>
        <v>Tier 1</v>
      </c>
      <c r="O495" s="7"/>
      <c r="P495" s="7"/>
      <c r="Q495" s="7"/>
      <c r="R495" s="7"/>
      <c r="S495" s="7"/>
      <c r="T495" s="7"/>
      <c r="U495" s="7"/>
      <c r="V495" s="7"/>
      <c r="W495" s="7"/>
      <c r="X495" s="7"/>
      <c r="Y495" s="7"/>
      <c r="Z495" s="7"/>
      <c r="AA495" s="8"/>
    </row>
    <row r="496" spans="1:27">
      <c r="A496" s="1" t="s">
        <v>2060</v>
      </c>
      <c r="B496" s="2">
        <v>2019</v>
      </c>
      <c r="C496" s="18" t="str">
        <f>LEFT(B496,3)</f>
        <v>201</v>
      </c>
      <c r="D496" s="2" t="s">
        <v>15</v>
      </c>
      <c r="E496" s="2" t="s">
        <v>48</v>
      </c>
      <c r="F496" s="18" t="str">
        <f>CONCATENATE(D496,"-",E496)</f>
        <v>Bangalore-Health, Wellness &amp; Fitness</v>
      </c>
      <c r="G496" s="2" t="s">
        <v>2061</v>
      </c>
      <c r="H496" s="2" t="s">
        <v>2062</v>
      </c>
      <c r="I496" s="2" t="s">
        <v>2063</v>
      </c>
      <c r="J496" s="2">
        <v>6300000</v>
      </c>
      <c r="K496" s="2" t="s">
        <v>177</v>
      </c>
      <c r="L496" s="2">
        <v>9</v>
      </c>
      <c r="M496" s="7" t="str">
        <f>IF(AND(J496&gt;4500000,OR(D496="Bangalore",D496="Pune",D496="Mumbai",D496="Delhi")),"CAT A",IF(AND(J496&gt;450000,OR(D496="Gurugram",D496="Surat",D496="Jaipur",D496="Hyderabad")),"CAT B","CAT C"))</f>
        <v>CAT A</v>
      </c>
      <c r="N496" s="26" t="str">
        <f>_xlfn.XLOOKUP(D496,Tier!A:A,Tier!B:B)</f>
        <v>Tier 1</v>
      </c>
      <c r="O496" s="7"/>
      <c r="P496" s="7"/>
      <c r="Q496" s="7"/>
      <c r="R496" s="7"/>
      <c r="S496" s="7"/>
      <c r="T496" s="7"/>
      <c r="U496" s="7"/>
      <c r="V496" s="7"/>
      <c r="W496" s="7"/>
      <c r="X496" s="7"/>
      <c r="Y496" s="7"/>
      <c r="Z496" s="7"/>
      <c r="AA496" s="8"/>
    </row>
    <row r="497" spans="1:27">
      <c r="A497" s="1" t="s">
        <v>2064</v>
      </c>
      <c r="B497" s="2">
        <v>2019</v>
      </c>
      <c r="C497" s="18" t="str">
        <f>LEFT(B497,3)</f>
        <v>201</v>
      </c>
      <c r="D497" s="2" t="s">
        <v>21</v>
      </c>
      <c r="E497" s="2" t="s">
        <v>78</v>
      </c>
      <c r="F497" s="18" t="str">
        <f>CONCATENATE(D497,"-",E497)</f>
        <v>Mumbai-Information Technology &amp; Services</v>
      </c>
      <c r="G497" s="2" t="s">
        <v>2065</v>
      </c>
      <c r="H497" s="2" t="s">
        <v>2066</v>
      </c>
      <c r="I497" s="2" t="s">
        <v>2067</v>
      </c>
      <c r="J497" s="2">
        <v>6200000</v>
      </c>
      <c r="K497" s="2" t="s">
        <v>26</v>
      </c>
      <c r="L497" s="2">
        <v>9</v>
      </c>
      <c r="M497" s="7" t="str">
        <f>IF(AND(J497&gt;4500000,OR(D497="Bangalore",D497="Pune",D497="Mumbai",D497="Delhi")),"CAT A",IF(AND(J497&gt;450000,OR(D497="Gurugram",D497="Surat",D497="Jaipur",D497="Hyderabad")),"CAT B","CAT C"))</f>
        <v>CAT A</v>
      </c>
      <c r="N497" s="26" t="str">
        <f>_xlfn.XLOOKUP(D497,Tier!A:A,Tier!B:B)</f>
        <v>Tier 1</v>
      </c>
      <c r="O497" s="7"/>
      <c r="P497" s="7"/>
      <c r="Q497" s="7"/>
      <c r="R497" s="7"/>
      <c r="S497" s="7"/>
      <c r="T497" s="7"/>
      <c r="U497" s="7"/>
      <c r="V497" s="7"/>
      <c r="W497" s="7"/>
      <c r="X497" s="7"/>
      <c r="Y497" s="7"/>
      <c r="Z497" s="7"/>
      <c r="AA497" s="8"/>
    </row>
    <row r="498" spans="1:27">
      <c r="A498" s="1" t="s">
        <v>2068</v>
      </c>
      <c r="B498" s="2">
        <v>2016</v>
      </c>
      <c r="C498" s="18" t="str">
        <f>LEFT(B498,3)</f>
        <v>201</v>
      </c>
      <c r="D498" s="2" t="s">
        <v>21</v>
      </c>
      <c r="E498" s="2" t="s">
        <v>109</v>
      </c>
      <c r="F498" s="18" t="str">
        <f>CONCATENATE(D498,"-",E498)</f>
        <v>Mumbai-Food &amp; Beverages</v>
      </c>
      <c r="G498" s="2" t="s">
        <v>2069</v>
      </c>
      <c r="H498" s="2" t="s">
        <v>2070</v>
      </c>
      <c r="I498" s="2" t="s">
        <v>182</v>
      </c>
      <c r="J498" s="2">
        <v>6000000</v>
      </c>
      <c r="K498" s="2" t="s">
        <v>177</v>
      </c>
      <c r="L498" s="2">
        <v>10</v>
      </c>
      <c r="M498" s="7" t="str">
        <f>IF(AND(J498&gt;4500000,OR(D498="Bangalore",D498="Pune",D498="Mumbai",D498="Delhi")),"CAT A",IF(AND(J498&gt;450000,OR(D498="Gurugram",D498="Surat",D498="Jaipur",D498="Hyderabad")),"CAT B","CAT C"))</f>
        <v>CAT A</v>
      </c>
      <c r="N498" s="26" t="str">
        <f>_xlfn.XLOOKUP(D498,Tier!A:A,Tier!B:B)</f>
        <v>Tier 1</v>
      </c>
      <c r="O498" s="7"/>
      <c r="P498" s="7"/>
      <c r="Q498" s="7"/>
      <c r="R498" s="7"/>
      <c r="S498" s="7"/>
      <c r="T498" s="7"/>
      <c r="U498" s="7"/>
      <c r="V498" s="7"/>
      <c r="W498" s="7"/>
      <c r="X498" s="7"/>
      <c r="Y498" s="7"/>
      <c r="Z498" s="7"/>
      <c r="AA498" s="8"/>
    </row>
    <row r="499" spans="1:27">
      <c r="A499" s="1" t="s">
        <v>2071</v>
      </c>
      <c r="B499" s="2">
        <v>2016</v>
      </c>
      <c r="C499" s="18" t="str">
        <f>LEFT(B499,3)</f>
        <v>201</v>
      </c>
      <c r="D499" s="2" t="s">
        <v>15</v>
      </c>
      <c r="E499" s="2" t="s">
        <v>2072</v>
      </c>
      <c r="F499" s="18" t="str">
        <f>CONCATENATE(D499,"-",E499)</f>
        <v>Bangalore-Femtech</v>
      </c>
      <c r="G499" s="2" t="s">
        <v>2073</v>
      </c>
      <c r="H499" s="2" t="s">
        <v>2074</v>
      </c>
      <c r="I499" s="2" t="s">
        <v>2075</v>
      </c>
      <c r="J499" s="2">
        <v>6000000</v>
      </c>
      <c r="K499" s="2" t="s">
        <v>130</v>
      </c>
      <c r="L499" s="2">
        <v>10</v>
      </c>
      <c r="M499" s="7" t="str">
        <f>IF(AND(J499&gt;4500000,OR(D499="Bangalore",D499="Pune",D499="Mumbai",D499="Delhi")),"CAT A",IF(AND(J499&gt;450000,OR(D499="Gurugram",D499="Surat",D499="Jaipur",D499="Hyderabad")),"CAT B","CAT C"))</f>
        <v>CAT A</v>
      </c>
      <c r="N499" s="26" t="str">
        <f>_xlfn.XLOOKUP(D499,Tier!A:A,Tier!B:B)</f>
        <v>Tier 1</v>
      </c>
      <c r="O499" s="7"/>
      <c r="P499" s="7"/>
      <c r="Q499" s="7"/>
      <c r="R499" s="7"/>
      <c r="S499" s="7"/>
      <c r="T499" s="7"/>
      <c r="U499" s="7"/>
      <c r="V499" s="7"/>
      <c r="W499" s="7"/>
      <c r="X499" s="7"/>
      <c r="Y499" s="7"/>
      <c r="Z499" s="7"/>
      <c r="AA499" s="8"/>
    </row>
    <row r="500" spans="1:27">
      <c r="A500" s="1" t="s">
        <v>2076</v>
      </c>
      <c r="B500" s="2">
        <v>2018</v>
      </c>
      <c r="C500" s="18" t="str">
        <f>LEFT(B500,3)</f>
        <v>201</v>
      </c>
      <c r="D500" s="2" t="s">
        <v>21</v>
      </c>
      <c r="E500" s="2" t="s">
        <v>41</v>
      </c>
      <c r="F500" s="18" t="str">
        <f>CONCATENATE(D500,"-",E500)</f>
        <v>Mumbai-FinTech</v>
      </c>
      <c r="G500" s="2" t="s">
        <v>2077</v>
      </c>
      <c r="H500" s="2" t="s">
        <v>2078</v>
      </c>
      <c r="I500" s="2" t="s">
        <v>2079</v>
      </c>
      <c r="J500" s="2">
        <v>6000000</v>
      </c>
      <c r="K500" s="7"/>
      <c r="L500" s="2">
        <v>8</v>
      </c>
      <c r="M500" s="7" t="str">
        <f>IF(AND(J500&gt;4500000,OR(D500="Bangalore",D500="Pune",D500="Mumbai",D500="Delhi")),"CAT A",IF(AND(J500&gt;450000,OR(D500="Gurugram",D500="Surat",D500="Jaipur",D500="Hyderabad")),"CAT B","CAT C"))</f>
        <v>CAT A</v>
      </c>
      <c r="N500" s="26" t="str">
        <f>_xlfn.XLOOKUP(D500,Tier!A:A,Tier!B:B)</f>
        <v>Tier 1</v>
      </c>
      <c r="O500" s="7"/>
      <c r="P500" s="7"/>
      <c r="Q500" s="7"/>
      <c r="R500" s="7"/>
      <c r="S500" s="7"/>
      <c r="T500" s="7"/>
      <c r="U500" s="7"/>
      <c r="V500" s="7"/>
      <c r="W500" s="7"/>
      <c r="X500" s="7"/>
      <c r="Y500" s="7"/>
      <c r="Z500" s="7"/>
      <c r="AA500" s="8"/>
    </row>
    <row r="501" spans="1:27">
      <c r="A501" s="1" t="s">
        <v>2080</v>
      </c>
      <c r="B501" s="2">
        <v>2019</v>
      </c>
      <c r="C501" s="18" t="str">
        <f>LEFT(B501,3)</f>
        <v>201</v>
      </c>
      <c r="D501" s="2" t="s">
        <v>15</v>
      </c>
      <c r="E501" s="2" t="s">
        <v>2081</v>
      </c>
      <c r="F501" s="18" t="str">
        <f>CONCATENATE(D501,"-",E501)</f>
        <v>Bangalore-Real Estate</v>
      </c>
      <c r="G501" s="2" t="s">
        <v>2082</v>
      </c>
      <c r="H501" s="2" t="s">
        <v>2083</v>
      </c>
      <c r="I501" s="2" t="s">
        <v>2084</v>
      </c>
      <c r="J501" s="2">
        <v>6000000</v>
      </c>
      <c r="K501" s="2" t="s">
        <v>177</v>
      </c>
      <c r="L501" s="2">
        <v>7</v>
      </c>
      <c r="M501" s="7" t="str">
        <f>IF(AND(J501&gt;4500000,OR(D501="Bangalore",D501="Pune",D501="Mumbai",D501="Delhi")),"CAT A",IF(AND(J501&gt;450000,OR(D501="Gurugram",D501="Surat",D501="Jaipur",D501="Hyderabad")),"CAT B","CAT C"))</f>
        <v>CAT A</v>
      </c>
      <c r="N501" s="26" t="str">
        <f>_xlfn.XLOOKUP(D501,Tier!A:A,Tier!B:B)</f>
        <v>Tier 1</v>
      </c>
      <c r="O501" s="7"/>
      <c r="P501" s="7"/>
      <c r="Q501" s="7"/>
      <c r="R501" s="7"/>
      <c r="S501" s="7"/>
      <c r="T501" s="7"/>
      <c r="U501" s="7"/>
      <c r="V501" s="7"/>
      <c r="W501" s="7"/>
      <c r="X501" s="7"/>
      <c r="Y501" s="7"/>
      <c r="Z501" s="7"/>
      <c r="AA501" s="8"/>
    </row>
    <row r="502" spans="1:27">
      <c r="A502" s="1" t="s">
        <v>2085</v>
      </c>
      <c r="B502" s="2">
        <v>2019</v>
      </c>
      <c r="C502" s="18" t="str">
        <f>LEFT(B502,3)</f>
        <v>201</v>
      </c>
      <c r="D502" s="2" t="s">
        <v>21</v>
      </c>
      <c r="E502" s="2" t="s">
        <v>109</v>
      </c>
      <c r="F502" s="18" t="str">
        <f>CONCATENATE(D502,"-",E502)</f>
        <v>Mumbai-Food &amp; Beverages</v>
      </c>
      <c r="G502" s="2" t="s">
        <v>2086</v>
      </c>
      <c r="H502" s="2" t="s">
        <v>2087</v>
      </c>
      <c r="I502" s="2" t="s">
        <v>2088</v>
      </c>
      <c r="J502" s="2">
        <v>6000000</v>
      </c>
      <c r="K502" s="2" t="s">
        <v>177</v>
      </c>
      <c r="L502" s="2">
        <v>7</v>
      </c>
      <c r="M502" s="7" t="str">
        <f>IF(AND(J502&gt;4500000,OR(D502="Bangalore",D502="Pune",D502="Mumbai",D502="Delhi")),"CAT A",IF(AND(J502&gt;450000,OR(D502="Gurugram",D502="Surat",D502="Jaipur",D502="Hyderabad")),"CAT B","CAT C"))</f>
        <v>CAT A</v>
      </c>
      <c r="N502" s="26" t="str">
        <f>_xlfn.XLOOKUP(D502,Tier!A:A,Tier!B:B)</f>
        <v>Tier 1</v>
      </c>
      <c r="O502" s="7"/>
      <c r="P502" s="7"/>
      <c r="Q502" s="7"/>
      <c r="R502" s="7"/>
      <c r="S502" s="7"/>
      <c r="T502" s="7"/>
      <c r="U502" s="7"/>
      <c r="V502" s="7"/>
      <c r="W502" s="7"/>
      <c r="X502" s="7"/>
      <c r="Y502" s="7"/>
      <c r="Z502" s="7"/>
      <c r="AA502" s="8"/>
    </row>
    <row r="503" spans="1:27">
      <c r="A503" s="1" t="s">
        <v>1691</v>
      </c>
      <c r="B503" s="2">
        <v>2013</v>
      </c>
      <c r="C503" s="18" t="str">
        <f>LEFT(B503,3)</f>
        <v>201</v>
      </c>
      <c r="D503" s="2" t="s">
        <v>15</v>
      </c>
      <c r="E503" s="2" t="s">
        <v>41</v>
      </c>
      <c r="F503" s="18" t="str">
        <f>CONCATENATE(D503,"-",E503)</f>
        <v>Bangalore-FinTech</v>
      </c>
      <c r="G503" s="2" t="s">
        <v>2089</v>
      </c>
      <c r="H503" s="2" t="s">
        <v>2090</v>
      </c>
      <c r="I503" s="2" t="s">
        <v>2091</v>
      </c>
      <c r="J503" s="2">
        <v>6000000</v>
      </c>
      <c r="K503" s="7"/>
      <c r="L503" s="2">
        <v>6</v>
      </c>
      <c r="M503" s="7" t="str">
        <f>IF(AND(J503&gt;4500000,OR(D503="Bangalore",D503="Pune",D503="Mumbai",D503="Delhi")),"CAT A",IF(AND(J503&gt;450000,OR(D503="Gurugram",D503="Surat",D503="Jaipur",D503="Hyderabad")),"CAT B","CAT C"))</f>
        <v>CAT A</v>
      </c>
      <c r="N503" s="26" t="str">
        <f>_xlfn.XLOOKUP(D503,Tier!A:A,Tier!B:B)</f>
        <v>Tier 1</v>
      </c>
      <c r="O503" s="7"/>
      <c r="P503" s="7"/>
      <c r="Q503" s="7"/>
      <c r="R503" s="7"/>
      <c r="S503" s="7"/>
      <c r="T503" s="7"/>
      <c r="U503" s="7"/>
      <c r="V503" s="7"/>
      <c r="W503" s="7"/>
      <c r="X503" s="7"/>
      <c r="Y503" s="7"/>
      <c r="Z503" s="7"/>
      <c r="AA503" s="8"/>
    </row>
    <row r="504" spans="1:27">
      <c r="A504" s="1" t="s">
        <v>2092</v>
      </c>
      <c r="B504" s="2">
        <v>2016</v>
      </c>
      <c r="C504" s="18" t="str">
        <f>LEFT(B504,3)</f>
        <v>201</v>
      </c>
      <c r="D504" s="2" t="s">
        <v>21</v>
      </c>
      <c r="E504" s="2" t="s">
        <v>131</v>
      </c>
      <c r="F504" s="18" t="str">
        <f>CONCATENATE(D504,"-",E504)</f>
        <v>Mumbai-EdTech</v>
      </c>
      <c r="G504" s="2" t="s">
        <v>2093</v>
      </c>
      <c r="H504" s="2" t="s">
        <v>2094</v>
      </c>
      <c r="I504" s="2" t="s">
        <v>1769</v>
      </c>
      <c r="J504" s="2">
        <v>6000000</v>
      </c>
      <c r="K504" s="2" t="s">
        <v>177</v>
      </c>
      <c r="L504" s="2">
        <v>6</v>
      </c>
      <c r="M504" s="7" t="str">
        <f>IF(AND(J504&gt;4500000,OR(D504="Bangalore",D504="Pune",D504="Mumbai",D504="Delhi")),"CAT A",IF(AND(J504&gt;450000,OR(D504="Gurugram",D504="Surat",D504="Jaipur",D504="Hyderabad")),"CAT B","CAT C"))</f>
        <v>CAT A</v>
      </c>
      <c r="N504" s="26" t="str">
        <f>_xlfn.XLOOKUP(D504,Tier!A:A,Tier!B:B)</f>
        <v>Tier 1</v>
      </c>
      <c r="O504" s="7"/>
      <c r="P504" s="7"/>
      <c r="Q504" s="7"/>
      <c r="R504" s="7"/>
      <c r="S504" s="7"/>
      <c r="T504" s="7"/>
      <c r="U504" s="7"/>
      <c r="V504" s="7"/>
      <c r="W504" s="7"/>
      <c r="X504" s="7"/>
      <c r="Y504" s="7"/>
      <c r="Z504" s="7"/>
      <c r="AA504" s="8"/>
    </row>
    <row r="505" spans="1:27">
      <c r="A505" s="1" t="s">
        <v>2095</v>
      </c>
      <c r="B505" s="2">
        <v>2018</v>
      </c>
      <c r="C505" s="18" t="str">
        <f>LEFT(B505,3)</f>
        <v>201</v>
      </c>
      <c r="D505" s="2" t="s">
        <v>15</v>
      </c>
      <c r="E505" s="2" t="s">
        <v>2096</v>
      </c>
      <c r="F505" s="18" t="str">
        <f>CONCATENATE(D505,"-",E505)</f>
        <v>Bangalore-Information Services</v>
      </c>
      <c r="G505" s="2" t="s">
        <v>2097</v>
      </c>
      <c r="H505" s="2" t="s">
        <v>2098</v>
      </c>
      <c r="I505" s="2" t="s">
        <v>2099</v>
      </c>
      <c r="J505" s="2">
        <v>5700000</v>
      </c>
      <c r="K505" s="2" t="s">
        <v>177</v>
      </c>
      <c r="L505" s="2">
        <v>10</v>
      </c>
      <c r="M505" s="7" t="str">
        <f>IF(AND(J505&gt;4500000,OR(D505="Bangalore",D505="Pune",D505="Mumbai",D505="Delhi")),"CAT A",IF(AND(J505&gt;450000,OR(D505="Gurugram",D505="Surat",D505="Jaipur",D505="Hyderabad")),"CAT B","CAT C"))</f>
        <v>CAT A</v>
      </c>
      <c r="N505" s="26" t="str">
        <f>_xlfn.XLOOKUP(D505,Tier!A:A,Tier!B:B)</f>
        <v>Tier 1</v>
      </c>
      <c r="O505" s="7"/>
      <c r="P505" s="7"/>
      <c r="Q505" s="7"/>
      <c r="R505" s="7"/>
      <c r="S505" s="7"/>
      <c r="T505" s="7"/>
      <c r="U505" s="7"/>
      <c r="V505" s="7"/>
      <c r="W505" s="7"/>
      <c r="X505" s="7"/>
      <c r="Y505" s="7"/>
      <c r="Z505" s="7"/>
      <c r="AA505" s="8"/>
    </row>
    <row r="506" spans="1:27">
      <c r="A506" s="1" t="s">
        <v>2100</v>
      </c>
      <c r="B506" s="2">
        <v>2017</v>
      </c>
      <c r="C506" s="18" t="str">
        <f>LEFT(B506,3)</f>
        <v>201</v>
      </c>
      <c r="D506" s="2" t="s">
        <v>21</v>
      </c>
      <c r="E506" s="2" t="s">
        <v>91</v>
      </c>
      <c r="F506" s="18" t="str">
        <f>CONCATENATE(D506,"-",E506)</f>
        <v>Mumbai-Financial Services</v>
      </c>
      <c r="G506" s="2" t="s">
        <v>2101</v>
      </c>
      <c r="H506" s="2" t="s">
        <v>2102</v>
      </c>
      <c r="I506" s="2" t="s">
        <v>2103</v>
      </c>
      <c r="J506" s="2">
        <v>5500000</v>
      </c>
      <c r="K506" s="2" t="s">
        <v>26</v>
      </c>
      <c r="L506" s="2">
        <v>10</v>
      </c>
      <c r="M506" s="7" t="str">
        <f>IF(AND(J506&gt;4500000,OR(D506="Bangalore",D506="Pune",D506="Mumbai",D506="Delhi")),"CAT A",IF(AND(J506&gt;450000,OR(D506="Gurugram",D506="Surat",D506="Jaipur",D506="Hyderabad")),"CAT B","CAT C"))</f>
        <v>CAT A</v>
      </c>
      <c r="N506" s="26" t="str">
        <f>_xlfn.XLOOKUP(D506,Tier!A:A,Tier!B:B)</f>
        <v>Tier 1</v>
      </c>
      <c r="O506" s="7"/>
      <c r="P506" s="7"/>
      <c r="Q506" s="7"/>
      <c r="R506" s="7"/>
      <c r="S506" s="7"/>
      <c r="T506" s="7"/>
      <c r="U506" s="7"/>
      <c r="V506" s="7"/>
      <c r="W506" s="7"/>
      <c r="X506" s="7"/>
      <c r="Y506" s="7"/>
      <c r="Z506" s="7"/>
      <c r="AA506" s="8"/>
    </row>
    <row r="507" spans="1:27">
      <c r="A507" s="10" t="s">
        <v>2104</v>
      </c>
      <c r="B507" s="2">
        <v>2018</v>
      </c>
      <c r="C507" s="18" t="str">
        <f>LEFT(B507,3)</f>
        <v>201</v>
      </c>
      <c r="D507" s="2" t="s">
        <v>434</v>
      </c>
      <c r="E507" s="2" t="s">
        <v>2105</v>
      </c>
      <c r="F507" s="18" t="str">
        <f>CONCATENATE(D507,"-",E507)</f>
        <v>Pune-Veterinary</v>
      </c>
      <c r="G507" s="2" t="s">
        <v>2106</v>
      </c>
      <c r="H507" s="2" t="s">
        <v>2107</v>
      </c>
      <c r="I507" s="2" t="s">
        <v>1294</v>
      </c>
      <c r="J507" s="2">
        <v>5500000</v>
      </c>
      <c r="K507" s="2" t="s">
        <v>286</v>
      </c>
      <c r="L507" s="2">
        <v>10</v>
      </c>
      <c r="M507" s="7" t="str">
        <f>IF(AND(J507&gt;4500000,OR(D507="Bangalore",D507="Pune",D507="Mumbai",D507="Delhi")),"CAT A",IF(AND(J507&gt;450000,OR(D507="Gurugram",D507="Surat",D507="Jaipur",D507="Hyderabad")),"CAT B","CAT C"))</f>
        <v>CAT A</v>
      </c>
      <c r="N507" s="26" t="str">
        <f>_xlfn.XLOOKUP(D507,Tier!A:A,Tier!B:B)</f>
        <v>Tier 1</v>
      </c>
      <c r="O507" s="7"/>
      <c r="P507" s="7"/>
      <c r="Q507" s="7"/>
      <c r="R507" s="7"/>
      <c r="S507" s="7"/>
      <c r="T507" s="7"/>
      <c r="U507" s="7"/>
      <c r="V507" s="7"/>
      <c r="W507" s="7"/>
      <c r="X507" s="7"/>
      <c r="Y507" s="7"/>
      <c r="Z507" s="7"/>
      <c r="AA507" s="8"/>
    </row>
    <row r="508" spans="1:27">
      <c r="A508" s="1" t="s">
        <v>2108</v>
      </c>
      <c r="B508" s="2">
        <v>2017</v>
      </c>
      <c r="C508" s="18" t="str">
        <f>LEFT(B508,3)</f>
        <v>201</v>
      </c>
      <c r="D508" s="2" t="s">
        <v>434</v>
      </c>
      <c r="E508" s="2" t="s">
        <v>120</v>
      </c>
      <c r="F508" s="18" t="str">
        <f>CONCATENATE(D508,"-",E508)</f>
        <v>Pune-Gaming</v>
      </c>
      <c r="G508" s="2" t="s">
        <v>2109</v>
      </c>
      <c r="H508" s="2" t="s">
        <v>2110</v>
      </c>
      <c r="I508" s="2" t="s">
        <v>2111</v>
      </c>
      <c r="J508" s="2">
        <v>5500000</v>
      </c>
      <c r="K508" s="7"/>
      <c r="L508" s="2">
        <v>8</v>
      </c>
      <c r="M508" s="7" t="str">
        <f>IF(AND(J508&gt;4500000,OR(D508="Bangalore",D508="Pune",D508="Mumbai",D508="Delhi")),"CAT A",IF(AND(J508&gt;450000,OR(D508="Gurugram",D508="Surat",D508="Jaipur",D508="Hyderabad")),"CAT B","CAT C"))</f>
        <v>CAT A</v>
      </c>
      <c r="N508" s="26" t="str">
        <f>_xlfn.XLOOKUP(D508,Tier!A:A,Tier!B:B)</f>
        <v>Tier 1</v>
      </c>
      <c r="O508" s="7"/>
      <c r="P508" s="7"/>
      <c r="Q508" s="7"/>
      <c r="R508" s="7"/>
      <c r="S508" s="7"/>
      <c r="T508" s="7"/>
      <c r="U508" s="7"/>
      <c r="V508" s="7"/>
      <c r="W508" s="7"/>
      <c r="X508" s="7"/>
      <c r="Y508" s="7"/>
      <c r="Z508" s="7"/>
      <c r="AA508" s="8"/>
    </row>
    <row r="509" spans="1:27">
      <c r="A509" s="1" t="s">
        <v>2108</v>
      </c>
      <c r="B509" s="2">
        <v>2017</v>
      </c>
      <c r="C509" s="18" t="str">
        <f>LEFT(B509,3)</f>
        <v>201</v>
      </c>
      <c r="D509" s="2" t="s">
        <v>434</v>
      </c>
      <c r="E509" s="2" t="s">
        <v>120</v>
      </c>
      <c r="F509" s="18" t="str">
        <f>CONCATENATE(D509,"-",E509)</f>
        <v>Pune-Gaming</v>
      </c>
      <c r="G509" s="2" t="s">
        <v>2109</v>
      </c>
      <c r="H509" s="2" t="s">
        <v>2110</v>
      </c>
      <c r="I509" s="2" t="s">
        <v>2111</v>
      </c>
      <c r="J509" s="2">
        <v>5500000</v>
      </c>
      <c r="K509" s="2" t="s">
        <v>177</v>
      </c>
      <c r="L509" s="2">
        <v>8</v>
      </c>
      <c r="M509" s="7" t="str">
        <f>IF(AND(J509&gt;4500000,OR(D509="Bangalore",D509="Pune",D509="Mumbai",D509="Delhi")),"CAT A",IF(AND(J509&gt;450000,OR(D509="Gurugram",D509="Surat",D509="Jaipur",D509="Hyderabad")),"CAT B","CAT C"))</f>
        <v>CAT A</v>
      </c>
      <c r="N509" s="26" t="str">
        <f>_xlfn.XLOOKUP(D509,Tier!A:A,Tier!B:B)</f>
        <v>Tier 1</v>
      </c>
      <c r="O509" s="7"/>
      <c r="P509" s="7"/>
      <c r="Q509" s="7"/>
      <c r="R509" s="7"/>
      <c r="S509" s="7"/>
      <c r="T509" s="7"/>
      <c r="U509" s="7"/>
      <c r="V509" s="7"/>
      <c r="W509" s="7"/>
      <c r="X509" s="7"/>
      <c r="Y509" s="7"/>
      <c r="Z509" s="7"/>
      <c r="AA509" s="8"/>
    </row>
    <row r="510" spans="1:27">
      <c r="A510" s="1" t="s">
        <v>2112</v>
      </c>
      <c r="B510" s="2">
        <v>2012</v>
      </c>
      <c r="C510" s="18" t="str">
        <f>LEFT(B510,3)</f>
        <v>201</v>
      </c>
      <c r="D510" s="2" t="s">
        <v>434</v>
      </c>
      <c r="E510" s="2" t="s">
        <v>196</v>
      </c>
      <c r="F510" s="18" t="str">
        <f>CONCATENATE(D510,"-",E510)</f>
        <v>Pune-Computer Software</v>
      </c>
      <c r="G510" s="2" t="s">
        <v>2113</v>
      </c>
      <c r="H510" s="2" t="s">
        <v>2114</v>
      </c>
      <c r="I510" s="2" t="s">
        <v>2115</v>
      </c>
      <c r="J510" s="2">
        <v>5400000</v>
      </c>
      <c r="K510" s="2" t="s">
        <v>177</v>
      </c>
      <c r="L510" s="2">
        <v>10</v>
      </c>
      <c r="M510" s="7" t="str">
        <f>IF(AND(J510&gt;4500000,OR(D510="Bangalore",D510="Pune",D510="Mumbai",D510="Delhi")),"CAT A",IF(AND(J510&gt;450000,OR(D510="Gurugram",D510="Surat",D510="Jaipur",D510="Hyderabad")),"CAT B","CAT C"))</f>
        <v>CAT A</v>
      </c>
      <c r="N510" s="26" t="str">
        <f>_xlfn.XLOOKUP(D510,Tier!A:A,Tier!B:B)</f>
        <v>Tier 1</v>
      </c>
      <c r="O510" s="7"/>
      <c r="P510" s="7"/>
      <c r="Q510" s="7"/>
      <c r="R510" s="7"/>
      <c r="S510" s="7"/>
      <c r="T510" s="7"/>
      <c r="U510" s="7"/>
      <c r="V510" s="7"/>
      <c r="W510" s="7"/>
      <c r="X510" s="7"/>
      <c r="Y510" s="7"/>
      <c r="Z510" s="7"/>
      <c r="AA510" s="8"/>
    </row>
    <row r="511" spans="1:27">
      <c r="A511" s="1" t="s">
        <v>2116</v>
      </c>
      <c r="B511" s="2">
        <v>2018</v>
      </c>
      <c r="C511" s="18" t="str">
        <f>LEFT(B511,3)</f>
        <v>201</v>
      </c>
      <c r="D511" s="2" t="s">
        <v>21</v>
      </c>
      <c r="E511" s="2" t="s">
        <v>48</v>
      </c>
      <c r="F511" s="18" t="str">
        <f>CONCATENATE(D511,"-",E511)</f>
        <v>Mumbai-Health, Wellness &amp; Fitness</v>
      </c>
      <c r="G511" s="2" t="s">
        <v>2117</v>
      </c>
      <c r="H511" s="2" t="s">
        <v>2118</v>
      </c>
      <c r="I511" s="2" t="s">
        <v>2119</v>
      </c>
      <c r="J511" s="2">
        <v>5000000</v>
      </c>
      <c r="K511" s="2" t="s">
        <v>177</v>
      </c>
      <c r="L511" s="2">
        <v>12</v>
      </c>
      <c r="M511" s="7" t="str">
        <f>IF(AND(J511&gt;4500000,OR(D511="Bangalore",D511="Pune",D511="Mumbai",D511="Delhi")),"CAT A",IF(AND(J511&gt;450000,OR(D511="Gurugram",D511="Surat",D511="Jaipur",D511="Hyderabad")),"CAT B","CAT C"))</f>
        <v>CAT A</v>
      </c>
      <c r="N511" s="26" t="str">
        <f>_xlfn.XLOOKUP(D511,Tier!A:A,Tier!B:B)</f>
        <v>Tier 1</v>
      </c>
      <c r="O511" s="7"/>
      <c r="P511" s="7"/>
      <c r="Q511" s="7"/>
      <c r="R511" s="7"/>
      <c r="S511" s="7"/>
      <c r="T511" s="7"/>
      <c r="U511" s="7"/>
      <c r="V511" s="7"/>
      <c r="W511" s="7"/>
      <c r="X511" s="7"/>
      <c r="Y511" s="7"/>
      <c r="Z511" s="7"/>
      <c r="AA511" s="8"/>
    </row>
    <row r="512" spans="1:27">
      <c r="A512" s="1" t="s">
        <v>306</v>
      </c>
      <c r="B512" s="2">
        <v>2018</v>
      </c>
      <c r="C512" s="18" t="str">
        <f>LEFT(B512,3)</f>
        <v>201</v>
      </c>
      <c r="D512" s="2" t="s">
        <v>184</v>
      </c>
      <c r="E512" s="2" t="s">
        <v>396</v>
      </c>
      <c r="F512" s="18" t="str">
        <f>CONCATENATE(D512,"-",E512)</f>
        <v>Hyderabad-E-learning</v>
      </c>
      <c r="G512" s="2" t="s">
        <v>2120</v>
      </c>
      <c r="H512" s="2" t="s">
        <v>2121</v>
      </c>
      <c r="I512" s="2" t="s">
        <v>2122</v>
      </c>
      <c r="J512" s="2">
        <v>5000000</v>
      </c>
      <c r="K512" s="7"/>
      <c r="L512" s="2">
        <v>12</v>
      </c>
      <c r="M512" s="7" t="str">
        <f>IF(AND(J512&gt;4500000,OR(D512="Bangalore",D512="Pune",D512="Mumbai",D512="Delhi")),"CAT A",IF(AND(J512&gt;450000,OR(D512="Gurugram",D512="Surat",D512="Jaipur",D512="Hyderabad")),"CAT B","CAT C"))</f>
        <v>CAT B</v>
      </c>
      <c r="N512" s="26" t="str">
        <f>_xlfn.XLOOKUP(D512,Tier!A:A,Tier!B:B)</f>
        <v>Tier 1</v>
      </c>
      <c r="O512" s="7"/>
      <c r="P512" s="7"/>
      <c r="Q512" s="7"/>
      <c r="R512" s="7"/>
      <c r="S512" s="7"/>
      <c r="T512" s="7"/>
      <c r="U512" s="7"/>
      <c r="V512" s="7"/>
      <c r="W512" s="7"/>
      <c r="X512" s="7"/>
      <c r="Y512" s="7"/>
      <c r="Z512" s="7"/>
      <c r="AA512" s="8"/>
    </row>
    <row r="513" spans="1:27">
      <c r="A513" s="1" t="s">
        <v>2123</v>
      </c>
      <c r="B513" s="2">
        <v>2019</v>
      </c>
      <c r="C513" s="18" t="str">
        <f>LEFT(B513,3)</f>
        <v>201</v>
      </c>
      <c r="D513" s="2" t="s">
        <v>15</v>
      </c>
      <c r="E513" s="2" t="s">
        <v>2081</v>
      </c>
      <c r="F513" s="18" t="str">
        <f>CONCATENATE(D513,"-",E513)</f>
        <v>Bangalore-Real Estate</v>
      </c>
      <c r="G513" s="2" t="s">
        <v>2124</v>
      </c>
      <c r="H513" s="2" t="s">
        <v>2125</v>
      </c>
      <c r="I513" s="2" t="s">
        <v>2126</v>
      </c>
      <c r="J513" s="2">
        <v>5000000</v>
      </c>
      <c r="K513" s="7"/>
      <c r="L513" s="2">
        <v>12</v>
      </c>
      <c r="M513" s="7" t="str">
        <f>IF(AND(J513&gt;4500000,OR(D513="Bangalore",D513="Pune",D513="Mumbai",D513="Delhi")),"CAT A",IF(AND(J513&gt;450000,OR(D513="Gurugram",D513="Surat",D513="Jaipur",D513="Hyderabad")),"CAT B","CAT C"))</f>
        <v>CAT A</v>
      </c>
      <c r="N513" s="26" t="str">
        <f>_xlfn.XLOOKUP(D513,Tier!A:A,Tier!B:B)</f>
        <v>Tier 1</v>
      </c>
      <c r="O513" s="7"/>
      <c r="P513" s="7"/>
      <c r="Q513" s="7"/>
      <c r="R513" s="7"/>
      <c r="S513" s="7"/>
      <c r="T513" s="7"/>
      <c r="U513" s="7"/>
      <c r="V513" s="7"/>
      <c r="W513" s="7"/>
      <c r="X513" s="7"/>
      <c r="Y513" s="7"/>
      <c r="Z513" s="7"/>
      <c r="AA513" s="8"/>
    </row>
    <row r="514" spans="1:27">
      <c r="A514" s="1" t="s">
        <v>2127</v>
      </c>
      <c r="B514" s="2">
        <v>2019</v>
      </c>
      <c r="C514" s="18" t="str">
        <f>LEFT(B514,3)</f>
        <v>201</v>
      </c>
      <c r="D514" s="2" t="s">
        <v>15</v>
      </c>
      <c r="E514" s="2" t="s">
        <v>91</v>
      </c>
      <c r="F514" s="18" t="str">
        <f>CONCATENATE(D514,"-",E514)</f>
        <v>Bangalore-Financial Services</v>
      </c>
      <c r="G514" s="2" t="s">
        <v>2128</v>
      </c>
      <c r="H514" s="2" t="s">
        <v>2129</v>
      </c>
      <c r="I514" s="2" t="s">
        <v>1744</v>
      </c>
      <c r="J514" s="2">
        <v>5000000</v>
      </c>
      <c r="K514" s="7"/>
      <c r="L514" s="2">
        <v>11</v>
      </c>
      <c r="M514" s="7" t="str">
        <f>IF(AND(J514&gt;4500000,OR(D514="Bangalore",D514="Pune",D514="Mumbai",D514="Delhi")),"CAT A",IF(AND(J514&gt;450000,OR(D514="Gurugram",D514="Surat",D514="Jaipur",D514="Hyderabad")),"CAT B","CAT C"))</f>
        <v>CAT A</v>
      </c>
      <c r="N514" s="26" t="str">
        <f>_xlfn.XLOOKUP(D514,Tier!A:A,Tier!B:B)</f>
        <v>Tier 1</v>
      </c>
      <c r="O514" s="7"/>
      <c r="P514" s="7"/>
      <c r="Q514" s="7"/>
      <c r="R514" s="7"/>
      <c r="S514" s="7"/>
      <c r="T514" s="7"/>
      <c r="U514" s="7"/>
      <c r="V514" s="7"/>
      <c r="W514" s="7"/>
      <c r="X514" s="7"/>
      <c r="Y514" s="7"/>
      <c r="Z514" s="7"/>
      <c r="AA514" s="8"/>
    </row>
    <row r="515" spans="1:27">
      <c r="A515" s="1" t="s">
        <v>2130</v>
      </c>
      <c r="B515" s="2">
        <v>2013</v>
      </c>
      <c r="C515" s="18" t="str">
        <f>LEFT(B515,3)</f>
        <v>201</v>
      </c>
      <c r="D515" s="2" t="s">
        <v>77</v>
      </c>
      <c r="E515" s="2" t="s">
        <v>2131</v>
      </c>
      <c r="F515" s="18" t="str">
        <f>CONCATENATE(D515,"-",E515)</f>
        <v>Noida-Education Management</v>
      </c>
      <c r="G515" s="2" t="s">
        <v>2132</v>
      </c>
      <c r="H515" s="2" t="s">
        <v>2133</v>
      </c>
      <c r="I515" s="2" t="s">
        <v>2134</v>
      </c>
      <c r="J515" s="2">
        <v>5000000</v>
      </c>
      <c r="K515" s="2" t="s">
        <v>487</v>
      </c>
      <c r="L515" s="2">
        <v>10</v>
      </c>
      <c r="M515" s="7" t="str">
        <f>IF(AND(J515&gt;4500000,OR(D515="Bangalore",D515="Pune",D515="Mumbai",D515="Delhi")),"CAT A",IF(AND(J515&gt;450000,OR(D515="Gurugram",D515="Surat",D515="Jaipur",D515="Hyderabad")),"CAT B","CAT C"))</f>
        <v>CAT C</v>
      </c>
      <c r="N515" s="26" t="str">
        <f>_xlfn.XLOOKUP(D515,Tier!A:A,Tier!B:B)</f>
        <v>Tier 1</v>
      </c>
      <c r="O515" s="7"/>
      <c r="P515" s="7"/>
      <c r="Q515" s="7"/>
      <c r="R515" s="7"/>
      <c r="S515" s="7"/>
      <c r="T515" s="7"/>
      <c r="U515" s="7"/>
      <c r="V515" s="7"/>
      <c r="W515" s="7"/>
      <c r="X515" s="7"/>
      <c r="Y515" s="7"/>
      <c r="Z515" s="7"/>
      <c r="AA515" s="8"/>
    </row>
    <row r="516" spans="1:27">
      <c r="A516" s="1" t="s">
        <v>2135</v>
      </c>
      <c r="B516" s="2">
        <v>2017</v>
      </c>
      <c r="C516" s="18" t="str">
        <f>LEFT(B516,3)</f>
        <v>201</v>
      </c>
      <c r="D516" s="2" t="s">
        <v>15</v>
      </c>
      <c r="E516" s="2" t="s">
        <v>1981</v>
      </c>
      <c r="F516" s="18" t="str">
        <f>CONCATENATE(D516,"-",E516)</f>
        <v>Bangalore-Deeptech</v>
      </c>
      <c r="G516" s="2" t="s">
        <v>2136</v>
      </c>
      <c r="H516" s="2" t="s">
        <v>2137</v>
      </c>
      <c r="I516" s="2" t="s">
        <v>2138</v>
      </c>
      <c r="J516" s="2">
        <v>5000000</v>
      </c>
      <c r="K516" s="7"/>
      <c r="L516" s="2">
        <v>9</v>
      </c>
      <c r="M516" s="7" t="str">
        <f>IF(AND(J516&gt;4500000,OR(D516="Bangalore",D516="Pune",D516="Mumbai",D516="Delhi")),"CAT A",IF(AND(J516&gt;450000,OR(D516="Gurugram",D516="Surat",D516="Jaipur",D516="Hyderabad")),"CAT B","CAT C"))</f>
        <v>CAT A</v>
      </c>
      <c r="N516" s="26" t="str">
        <f>_xlfn.XLOOKUP(D516,Tier!A:A,Tier!B:B)</f>
        <v>Tier 1</v>
      </c>
      <c r="O516" s="7"/>
      <c r="P516" s="7"/>
      <c r="Q516" s="7"/>
      <c r="R516" s="7"/>
      <c r="S516" s="7"/>
      <c r="T516" s="7"/>
      <c r="U516" s="7"/>
      <c r="V516" s="7"/>
      <c r="W516" s="7"/>
      <c r="X516" s="7"/>
      <c r="Y516" s="7"/>
      <c r="Z516" s="7"/>
      <c r="AA516" s="8"/>
    </row>
    <row r="517" spans="1:27">
      <c r="A517" s="1" t="s">
        <v>2139</v>
      </c>
      <c r="B517" s="2">
        <v>2015</v>
      </c>
      <c r="C517" s="18" t="str">
        <f>LEFT(B517,3)</f>
        <v>201</v>
      </c>
      <c r="D517" s="2" t="s">
        <v>15</v>
      </c>
      <c r="E517" s="2" t="s">
        <v>87</v>
      </c>
      <c r="F517" s="18" t="str">
        <f>CONCATENATE(D517,"-",E517)</f>
        <v>Bangalore-Information Technology</v>
      </c>
      <c r="G517" s="2" t="s">
        <v>2140</v>
      </c>
      <c r="H517" s="2" t="s">
        <v>2141</v>
      </c>
      <c r="I517" s="2" t="s">
        <v>2142</v>
      </c>
      <c r="J517" s="2">
        <v>5000000</v>
      </c>
      <c r="K517" s="7"/>
      <c r="L517" s="2">
        <v>8</v>
      </c>
      <c r="M517" s="7" t="str">
        <f>IF(AND(J517&gt;4500000,OR(D517="Bangalore",D517="Pune",D517="Mumbai",D517="Delhi")),"CAT A",IF(AND(J517&gt;450000,OR(D517="Gurugram",D517="Surat",D517="Jaipur",D517="Hyderabad")),"CAT B","CAT C"))</f>
        <v>CAT A</v>
      </c>
      <c r="N517" s="26" t="str">
        <f>_xlfn.XLOOKUP(D517,Tier!A:A,Tier!B:B)</f>
        <v>Tier 1</v>
      </c>
      <c r="O517" s="7"/>
      <c r="P517" s="7"/>
      <c r="Q517" s="7"/>
      <c r="R517" s="7"/>
      <c r="S517" s="7"/>
      <c r="T517" s="7"/>
      <c r="U517" s="7"/>
      <c r="V517" s="7"/>
      <c r="W517" s="7"/>
      <c r="X517" s="7"/>
      <c r="Y517" s="7"/>
      <c r="Z517" s="7"/>
      <c r="AA517" s="8"/>
    </row>
    <row r="518" spans="1:27">
      <c r="A518" s="1" t="s">
        <v>2139</v>
      </c>
      <c r="B518" s="2">
        <v>2015</v>
      </c>
      <c r="C518" s="18" t="str">
        <f>LEFT(B518,3)</f>
        <v>201</v>
      </c>
      <c r="D518" s="2" t="s">
        <v>15</v>
      </c>
      <c r="E518" s="2" t="s">
        <v>87</v>
      </c>
      <c r="F518" s="18" t="str">
        <f>CONCATENATE(D518,"-",E518)</f>
        <v>Bangalore-Information Technology</v>
      </c>
      <c r="G518" s="2" t="s">
        <v>2140</v>
      </c>
      <c r="H518" s="2" t="s">
        <v>2141</v>
      </c>
      <c r="I518" s="2" t="s">
        <v>2142</v>
      </c>
      <c r="J518" s="2">
        <v>5000000</v>
      </c>
      <c r="K518" s="2" t="s">
        <v>177</v>
      </c>
      <c r="L518" s="2">
        <v>8</v>
      </c>
      <c r="M518" s="7" t="str">
        <f>IF(AND(J518&gt;4500000,OR(D518="Bangalore",D518="Pune",D518="Mumbai",D518="Delhi")),"CAT A",IF(AND(J518&gt;450000,OR(D518="Gurugram",D518="Surat",D518="Jaipur",D518="Hyderabad")),"CAT B","CAT C"))</f>
        <v>CAT A</v>
      </c>
      <c r="N518" s="26" t="str">
        <f>_xlfn.XLOOKUP(D518,Tier!A:A,Tier!B:B)</f>
        <v>Tier 1</v>
      </c>
      <c r="O518" s="7"/>
      <c r="P518" s="7"/>
      <c r="Q518" s="7"/>
      <c r="R518" s="7"/>
      <c r="S518" s="7"/>
      <c r="T518" s="7"/>
      <c r="U518" s="7"/>
      <c r="V518" s="7"/>
      <c r="W518" s="7"/>
      <c r="X518" s="7"/>
      <c r="Y518" s="7"/>
      <c r="Z518" s="7"/>
      <c r="AA518" s="8"/>
    </row>
    <row r="519" spans="1:27">
      <c r="A519" s="1" t="s">
        <v>590</v>
      </c>
      <c r="B519" s="2">
        <v>2018</v>
      </c>
      <c r="C519" s="18" t="str">
        <f>LEFT(B519,3)</f>
        <v>201</v>
      </c>
      <c r="D519" s="2" t="s">
        <v>59</v>
      </c>
      <c r="E519" s="2" t="s">
        <v>109</v>
      </c>
      <c r="F519" s="18" t="str">
        <f>CONCATENATE(D519,"-",E519)</f>
        <v>New Delhi-Food &amp; Beverages</v>
      </c>
      <c r="G519" s="2" t="s">
        <v>2143</v>
      </c>
      <c r="H519" s="2" t="s">
        <v>592</v>
      </c>
      <c r="I519" s="2" t="s">
        <v>182</v>
      </c>
      <c r="J519" s="2">
        <v>5000000</v>
      </c>
      <c r="K519" s="7"/>
      <c r="L519" s="2">
        <v>8</v>
      </c>
      <c r="M519" s="7" t="str">
        <f>IF(AND(J519&gt;4500000,OR(D519="Bangalore",D519="Pune",D519="Mumbai",D519="Delhi")),"CAT A",IF(AND(J519&gt;450000,OR(D519="Gurugram",D519="Surat",D519="Jaipur",D519="Hyderabad")),"CAT B","CAT C"))</f>
        <v>CAT C</v>
      </c>
      <c r="N519" s="26" t="str">
        <f>_xlfn.XLOOKUP(D519,Tier!A:A,Tier!B:B)</f>
        <v>Tier 1</v>
      </c>
      <c r="O519" s="7"/>
      <c r="P519" s="7"/>
      <c r="Q519" s="7"/>
      <c r="R519" s="7"/>
      <c r="S519" s="7"/>
      <c r="T519" s="7"/>
      <c r="U519" s="7"/>
      <c r="V519" s="7"/>
      <c r="W519" s="7"/>
      <c r="X519" s="7"/>
      <c r="Y519" s="7"/>
      <c r="Z519" s="7"/>
      <c r="AA519" s="8"/>
    </row>
    <row r="520" spans="1:27">
      <c r="A520" s="1" t="s">
        <v>2144</v>
      </c>
      <c r="B520" s="2">
        <v>2015</v>
      </c>
      <c r="C520" s="18" t="str">
        <f>LEFT(B520,3)</f>
        <v>201</v>
      </c>
      <c r="D520" s="2" t="s">
        <v>15</v>
      </c>
      <c r="E520" s="2" t="s">
        <v>131</v>
      </c>
      <c r="F520" s="18" t="str">
        <f>CONCATENATE(D520,"-",E520)</f>
        <v>Bangalore-EdTech</v>
      </c>
      <c r="G520" s="2" t="s">
        <v>2145</v>
      </c>
      <c r="H520" s="2" t="s">
        <v>2146</v>
      </c>
      <c r="I520" s="2" t="s">
        <v>2147</v>
      </c>
      <c r="J520" s="2">
        <v>5000000</v>
      </c>
      <c r="K520" s="2" t="s">
        <v>177</v>
      </c>
      <c r="L520" s="2">
        <v>7</v>
      </c>
      <c r="M520" s="7" t="str">
        <f>IF(AND(J520&gt;4500000,OR(D520="Bangalore",D520="Pune",D520="Mumbai",D520="Delhi")),"CAT A",IF(AND(J520&gt;450000,OR(D520="Gurugram",D520="Surat",D520="Jaipur",D520="Hyderabad")),"CAT B","CAT C"))</f>
        <v>CAT A</v>
      </c>
      <c r="N520" s="26" t="str">
        <f>_xlfn.XLOOKUP(D520,Tier!A:A,Tier!B:B)</f>
        <v>Tier 1</v>
      </c>
      <c r="O520" s="7"/>
      <c r="P520" s="7"/>
      <c r="Q520" s="7"/>
      <c r="R520" s="7"/>
      <c r="S520" s="7"/>
      <c r="T520" s="7"/>
      <c r="U520" s="7"/>
      <c r="V520" s="7"/>
      <c r="W520" s="7"/>
      <c r="X520" s="7"/>
      <c r="Y520" s="7"/>
      <c r="Z520" s="7"/>
      <c r="AA520" s="8"/>
    </row>
    <row r="521" spans="1:27">
      <c r="A521" s="1" t="s">
        <v>2148</v>
      </c>
      <c r="B521" s="2">
        <v>2015</v>
      </c>
      <c r="C521" s="18" t="str">
        <f>LEFT(B521,3)</f>
        <v>201</v>
      </c>
      <c r="D521" s="2" t="s">
        <v>15</v>
      </c>
      <c r="E521" s="2" t="s">
        <v>83</v>
      </c>
      <c r="F521" s="18" t="str">
        <f>CONCATENATE(D521,"-",E521)</f>
        <v>Bangalore-Healthcare</v>
      </c>
      <c r="G521" s="2" t="s">
        <v>2149</v>
      </c>
      <c r="H521" s="2" t="s">
        <v>2150</v>
      </c>
      <c r="I521" s="2" t="s">
        <v>2151</v>
      </c>
      <c r="J521" s="2">
        <v>5000000</v>
      </c>
      <c r="K521" s="2" t="s">
        <v>177</v>
      </c>
      <c r="L521" s="2">
        <v>7</v>
      </c>
      <c r="M521" s="7" t="str">
        <f>IF(AND(J521&gt;4500000,OR(D521="Bangalore",D521="Pune",D521="Mumbai",D521="Delhi")),"CAT A",IF(AND(J521&gt;450000,OR(D521="Gurugram",D521="Surat",D521="Jaipur",D521="Hyderabad")),"CAT B","CAT C"))</f>
        <v>CAT A</v>
      </c>
      <c r="N521" s="26" t="str">
        <f>_xlfn.XLOOKUP(D521,Tier!A:A,Tier!B:B)</f>
        <v>Tier 1</v>
      </c>
      <c r="O521" s="7"/>
      <c r="P521" s="7"/>
      <c r="Q521" s="7"/>
      <c r="R521" s="7"/>
      <c r="S521" s="7"/>
      <c r="T521" s="7"/>
      <c r="U521" s="7"/>
      <c r="V521" s="7"/>
      <c r="W521" s="7"/>
      <c r="X521" s="7"/>
      <c r="Y521" s="7"/>
      <c r="Z521" s="7"/>
      <c r="AA521" s="8"/>
    </row>
    <row r="522" spans="1:27">
      <c r="A522" s="1" t="s">
        <v>2152</v>
      </c>
      <c r="B522" s="2">
        <v>2015</v>
      </c>
      <c r="C522" s="18" t="str">
        <f>LEFT(B522,3)</f>
        <v>201</v>
      </c>
      <c r="D522" s="2" t="s">
        <v>59</v>
      </c>
      <c r="E522" s="2" t="s">
        <v>83</v>
      </c>
      <c r="F522" s="18" t="str">
        <f>CONCATENATE(D522,"-",E522)</f>
        <v>New Delhi-Healthcare</v>
      </c>
      <c r="G522" s="2" t="s">
        <v>2153</v>
      </c>
      <c r="H522" s="2" t="s">
        <v>2154</v>
      </c>
      <c r="I522" s="2" t="s">
        <v>2155</v>
      </c>
      <c r="J522" s="2">
        <v>5000000</v>
      </c>
      <c r="K522" s="2" t="s">
        <v>311</v>
      </c>
      <c r="L522" s="2">
        <v>7</v>
      </c>
      <c r="M522" s="7" t="str">
        <f>IF(AND(J522&gt;4500000,OR(D522="Bangalore",D522="Pune",D522="Mumbai",D522="Delhi")),"CAT A",IF(AND(J522&gt;450000,OR(D522="Gurugram",D522="Surat",D522="Jaipur",D522="Hyderabad")),"CAT B","CAT C"))</f>
        <v>CAT C</v>
      </c>
      <c r="N522" s="26" t="str">
        <f>_xlfn.XLOOKUP(D522,Tier!A:A,Tier!B:B)</f>
        <v>Tier 1</v>
      </c>
      <c r="O522" s="7"/>
      <c r="P522" s="7"/>
      <c r="Q522" s="7"/>
      <c r="R522" s="7"/>
      <c r="S522" s="7"/>
      <c r="T522" s="7"/>
      <c r="U522" s="7"/>
      <c r="V522" s="7"/>
      <c r="W522" s="7"/>
      <c r="X522" s="7"/>
      <c r="Y522" s="7"/>
      <c r="Z522" s="7"/>
      <c r="AA522" s="8"/>
    </row>
    <row r="523" spans="1:27">
      <c r="A523" s="1" t="s">
        <v>2156</v>
      </c>
      <c r="B523" s="2">
        <v>2017</v>
      </c>
      <c r="C523" s="18" t="str">
        <f>LEFT(B523,3)</f>
        <v>201</v>
      </c>
      <c r="D523" s="2" t="s">
        <v>15</v>
      </c>
      <c r="E523" s="2" t="s">
        <v>972</v>
      </c>
      <c r="F523" s="18" t="str">
        <f>CONCATENATE(D523,"-",E523)</f>
        <v>Bangalore-Transportation</v>
      </c>
      <c r="G523" s="2" t="s">
        <v>2157</v>
      </c>
      <c r="H523" s="2" t="s">
        <v>2158</v>
      </c>
      <c r="I523" s="2" t="s">
        <v>2159</v>
      </c>
      <c r="J523" s="2">
        <v>5000000</v>
      </c>
      <c r="K523" s="2" t="s">
        <v>286</v>
      </c>
      <c r="L523" s="2">
        <v>7</v>
      </c>
      <c r="M523" s="7" t="str">
        <f>IF(AND(J523&gt;4500000,OR(D523="Bangalore",D523="Pune",D523="Mumbai",D523="Delhi")),"CAT A",IF(AND(J523&gt;450000,OR(D523="Gurugram",D523="Surat",D523="Jaipur",D523="Hyderabad")),"CAT B","CAT C"))</f>
        <v>CAT A</v>
      </c>
      <c r="N523" s="26" t="str">
        <f>_xlfn.XLOOKUP(D523,Tier!A:A,Tier!B:B)</f>
        <v>Tier 1</v>
      </c>
      <c r="O523" s="7"/>
      <c r="P523" s="7"/>
      <c r="Q523" s="7"/>
      <c r="R523" s="7"/>
      <c r="S523" s="7"/>
      <c r="T523" s="7"/>
      <c r="U523" s="7"/>
      <c r="V523" s="7"/>
      <c r="W523" s="7"/>
      <c r="X523" s="7"/>
      <c r="Y523" s="7"/>
      <c r="Z523" s="7"/>
      <c r="AA523" s="8"/>
    </row>
    <row r="524" spans="1:27">
      <c r="A524" s="1" t="s">
        <v>2160</v>
      </c>
      <c r="B524" s="2">
        <v>2019</v>
      </c>
      <c r="C524" s="18" t="str">
        <f>LEFT(B524,3)</f>
        <v>201</v>
      </c>
      <c r="D524" s="2" t="s">
        <v>21</v>
      </c>
      <c r="E524" s="2" t="s">
        <v>218</v>
      </c>
      <c r="F524" s="18" t="str">
        <f>CONCATENATE(D524,"-",E524)</f>
        <v>Mumbai-Heathcare</v>
      </c>
      <c r="G524" s="2" t="s">
        <v>2161</v>
      </c>
      <c r="H524" s="2" t="s">
        <v>2162</v>
      </c>
      <c r="I524" s="2" t="s">
        <v>2163</v>
      </c>
      <c r="J524" s="2">
        <v>5000000</v>
      </c>
      <c r="K524" s="2" t="s">
        <v>177</v>
      </c>
      <c r="L524" s="2">
        <v>6</v>
      </c>
      <c r="M524" s="7" t="str">
        <f>IF(AND(J524&gt;4500000,OR(D524="Bangalore",D524="Pune",D524="Mumbai",D524="Delhi")),"CAT A",IF(AND(J524&gt;450000,OR(D524="Gurugram",D524="Surat",D524="Jaipur",D524="Hyderabad")),"CAT B","CAT C"))</f>
        <v>CAT A</v>
      </c>
      <c r="N524" s="26" t="str">
        <f>_xlfn.XLOOKUP(D524,Tier!A:A,Tier!B:B)</f>
        <v>Tier 1</v>
      </c>
      <c r="O524" s="7"/>
      <c r="P524" s="7"/>
      <c r="Q524" s="7"/>
      <c r="R524" s="7"/>
      <c r="S524" s="7"/>
      <c r="T524" s="7"/>
      <c r="U524" s="7"/>
      <c r="V524" s="7"/>
      <c r="W524" s="7"/>
      <c r="X524" s="7"/>
      <c r="Y524" s="7"/>
      <c r="Z524" s="7"/>
      <c r="AA524" s="8"/>
    </row>
    <row r="525" spans="1:27">
      <c r="A525" s="1" t="s">
        <v>2164</v>
      </c>
      <c r="B525" s="2">
        <v>2015</v>
      </c>
      <c r="C525" s="18" t="str">
        <f>LEFT(B525,3)</f>
        <v>201</v>
      </c>
      <c r="D525" s="2" t="s">
        <v>21</v>
      </c>
      <c r="E525" s="2" t="s">
        <v>41</v>
      </c>
      <c r="F525" s="18" t="str">
        <f>CONCATENATE(D525,"-",E525)</f>
        <v>Mumbai-FinTech</v>
      </c>
      <c r="G525" s="2" t="s">
        <v>2165</v>
      </c>
      <c r="H525" s="2" t="s">
        <v>2166</v>
      </c>
      <c r="I525" s="2" t="s">
        <v>2167</v>
      </c>
      <c r="J525" s="2">
        <v>4800000</v>
      </c>
      <c r="K525" s="2" t="s">
        <v>177</v>
      </c>
      <c r="L525" s="2">
        <v>6</v>
      </c>
      <c r="M525" s="7" t="str">
        <f>IF(AND(J525&gt;4500000,OR(D525="Bangalore",D525="Pune",D525="Mumbai",D525="Delhi")),"CAT A",IF(AND(J525&gt;450000,OR(D525="Gurugram",D525="Surat",D525="Jaipur",D525="Hyderabad")),"CAT B","CAT C"))</f>
        <v>CAT A</v>
      </c>
      <c r="N525" s="26" t="str">
        <f>_xlfn.XLOOKUP(D525,Tier!A:A,Tier!B:B)</f>
        <v>Tier 1</v>
      </c>
      <c r="O525" s="7"/>
      <c r="P525" s="7"/>
      <c r="Q525" s="7"/>
      <c r="R525" s="7"/>
      <c r="S525" s="7"/>
      <c r="T525" s="7"/>
      <c r="U525" s="7"/>
      <c r="V525" s="7"/>
      <c r="W525" s="7"/>
      <c r="X525" s="7"/>
      <c r="Y525" s="7"/>
      <c r="Z525" s="7"/>
      <c r="AA525" s="8"/>
    </row>
    <row r="526" spans="1:27">
      <c r="A526" s="1" t="s">
        <v>2168</v>
      </c>
      <c r="B526" s="2">
        <v>2019</v>
      </c>
      <c r="C526" s="18" t="str">
        <f>LEFT(B526,3)</f>
        <v>201</v>
      </c>
      <c r="D526" s="2" t="s">
        <v>21</v>
      </c>
      <c r="E526" s="2" t="s">
        <v>1634</v>
      </c>
      <c r="F526" s="18" t="str">
        <f>CONCATENATE(D526,"-",E526)</f>
        <v>Mumbai-Healthtech</v>
      </c>
      <c r="G526" s="2" t="s">
        <v>2169</v>
      </c>
      <c r="H526" s="2" t="s">
        <v>2170</v>
      </c>
      <c r="I526" s="2" t="s">
        <v>2171</v>
      </c>
      <c r="J526" s="2">
        <v>4500000</v>
      </c>
      <c r="K526" s="2" t="s">
        <v>26</v>
      </c>
      <c r="L526" s="2">
        <v>9</v>
      </c>
      <c r="M526" s="7" t="str">
        <f>IF(AND(J526&gt;4500000,OR(D526="Bangalore",D526="Pune",D526="Mumbai",D526="Delhi")),"CAT A",IF(AND(J526&gt;450000,OR(D526="Gurugram",D526="Surat",D526="Jaipur",D526="Hyderabad")),"CAT B","CAT C"))</f>
        <v>CAT C</v>
      </c>
      <c r="N526" s="26" t="str">
        <f>_xlfn.XLOOKUP(D526,Tier!A:A,Tier!B:B)</f>
        <v>Tier 1</v>
      </c>
      <c r="O526" s="7"/>
      <c r="P526" s="7"/>
      <c r="Q526" s="7"/>
      <c r="R526" s="7"/>
      <c r="S526" s="7"/>
      <c r="T526" s="7"/>
      <c r="U526" s="7"/>
      <c r="V526" s="7"/>
      <c r="W526" s="7"/>
      <c r="X526" s="7"/>
      <c r="Y526" s="7"/>
      <c r="Z526" s="7"/>
      <c r="AA526" s="8"/>
    </row>
    <row r="527" spans="1:27">
      <c r="A527" s="1" t="s">
        <v>2172</v>
      </c>
      <c r="B527" s="2">
        <v>2018</v>
      </c>
      <c r="C527" s="18" t="str">
        <f>LEFT(B527,3)</f>
        <v>201</v>
      </c>
      <c r="D527" s="2" t="s">
        <v>434</v>
      </c>
      <c r="E527" s="2" t="s">
        <v>34</v>
      </c>
      <c r="F527" s="18" t="str">
        <f>CONCATENATE(D527,"-",E527)</f>
        <v>Pune-Renewable Energy</v>
      </c>
      <c r="G527" s="2" t="s">
        <v>2173</v>
      </c>
      <c r="H527" s="2" t="s">
        <v>2174</v>
      </c>
      <c r="I527" s="2" t="s">
        <v>1054</v>
      </c>
      <c r="J527" s="2">
        <v>4500000</v>
      </c>
      <c r="K527" s="2" t="s">
        <v>177</v>
      </c>
      <c r="L527" s="2">
        <v>6</v>
      </c>
      <c r="M527" s="7" t="str">
        <f>IF(AND(J527&gt;4500000,OR(D527="Bangalore",D527="Pune",D527="Mumbai",D527="Delhi")),"CAT A",IF(AND(J527&gt;450000,OR(D527="Gurugram",D527="Surat",D527="Jaipur",D527="Hyderabad")),"CAT B","CAT C"))</f>
        <v>CAT C</v>
      </c>
      <c r="N527" s="26" t="str">
        <f>_xlfn.XLOOKUP(D527,Tier!A:A,Tier!B:B)</f>
        <v>Tier 1</v>
      </c>
      <c r="O527" s="7"/>
      <c r="P527" s="7"/>
      <c r="Q527" s="7"/>
      <c r="R527" s="7"/>
      <c r="S527" s="7"/>
      <c r="T527" s="7"/>
      <c r="U527" s="7"/>
      <c r="V527" s="7"/>
      <c r="W527" s="7"/>
      <c r="X527" s="7"/>
      <c r="Y527" s="7"/>
      <c r="Z527" s="7"/>
      <c r="AA527" s="8"/>
    </row>
    <row r="528" spans="1:27">
      <c r="A528" s="1" t="s">
        <v>2175</v>
      </c>
      <c r="B528" s="2">
        <v>2017</v>
      </c>
      <c r="C528" s="18" t="str">
        <f>LEFT(B528,3)</f>
        <v>201</v>
      </c>
      <c r="D528" s="2" t="s">
        <v>15</v>
      </c>
      <c r="E528" s="2" t="s">
        <v>196</v>
      </c>
      <c r="F528" s="18" t="str">
        <f>CONCATENATE(D528,"-",E528)</f>
        <v>Bangalore-Computer Software</v>
      </c>
      <c r="G528" s="2" t="s">
        <v>2176</v>
      </c>
      <c r="H528" s="2" t="s">
        <v>2177</v>
      </c>
      <c r="I528" s="2" t="s">
        <v>2178</v>
      </c>
      <c r="J528" s="2">
        <v>4000000</v>
      </c>
      <c r="K528" s="2" t="s">
        <v>286</v>
      </c>
      <c r="L528" s="2">
        <v>12</v>
      </c>
      <c r="M528" s="7" t="str">
        <f>IF(AND(J528&gt;4500000,OR(D528="Bangalore",D528="Pune",D528="Mumbai",D528="Delhi")),"CAT A",IF(AND(J528&gt;450000,OR(D528="Gurugram",D528="Surat",D528="Jaipur",D528="Hyderabad")),"CAT B","CAT C"))</f>
        <v>CAT C</v>
      </c>
      <c r="N528" s="26" t="str">
        <f>_xlfn.XLOOKUP(D528,Tier!A:A,Tier!B:B)</f>
        <v>Tier 1</v>
      </c>
      <c r="O528" s="7"/>
      <c r="P528" s="7"/>
      <c r="Q528" s="7"/>
      <c r="R528" s="7"/>
      <c r="S528" s="7"/>
      <c r="T528" s="7"/>
      <c r="U528" s="7"/>
      <c r="V528" s="7"/>
      <c r="W528" s="7"/>
      <c r="X528" s="7"/>
      <c r="Y528" s="7"/>
      <c r="Z528" s="7"/>
      <c r="AA528" s="8"/>
    </row>
    <row r="529" spans="1:27">
      <c r="A529" s="1" t="s">
        <v>2179</v>
      </c>
      <c r="B529" s="2">
        <v>2016</v>
      </c>
      <c r="C529" s="18" t="str">
        <f>LEFT(B529,3)</f>
        <v>201</v>
      </c>
      <c r="D529" s="2" t="s">
        <v>15</v>
      </c>
      <c r="E529" s="2" t="s">
        <v>185</v>
      </c>
      <c r="F529" s="18" t="str">
        <f>CONCATENATE(D529,"-",E529)</f>
        <v>Bangalore-Hospital &amp; Health Care</v>
      </c>
      <c r="G529" s="2" t="s">
        <v>2180</v>
      </c>
      <c r="H529" s="2" t="s">
        <v>2181</v>
      </c>
      <c r="I529" s="2" t="s">
        <v>2013</v>
      </c>
      <c r="J529" s="2">
        <v>4000000</v>
      </c>
      <c r="K529" s="2" t="s">
        <v>286</v>
      </c>
      <c r="L529" s="2">
        <v>11</v>
      </c>
      <c r="M529" s="7" t="str">
        <f>IF(AND(J529&gt;4500000,OR(D529="Bangalore",D529="Pune",D529="Mumbai",D529="Delhi")),"CAT A",IF(AND(J529&gt;450000,OR(D529="Gurugram",D529="Surat",D529="Jaipur",D529="Hyderabad")),"CAT B","CAT C"))</f>
        <v>CAT C</v>
      </c>
      <c r="N529" s="26" t="str">
        <f>_xlfn.XLOOKUP(D529,Tier!A:A,Tier!B:B)</f>
        <v>Tier 1</v>
      </c>
      <c r="O529" s="7"/>
      <c r="P529" s="7"/>
      <c r="Q529" s="7"/>
      <c r="R529" s="7"/>
      <c r="S529" s="7"/>
      <c r="T529" s="7"/>
      <c r="U529" s="7"/>
      <c r="V529" s="7"/>
      <c r="W529" s="7"/>
      <c r="X529" s="7"/>
      <c r="Y529" s="7"/>
      <c r="Z529" s="7"/>
      <c r="AA529" s="8"/>
    </row>
    <row r="530" spans="1:27">
      <c r="A530" s="1" t="s">
        <v>2182</v>
      </c>
      <c r="B530" s="2">
        <v>2017</v>
      </c>
      <c r="C530" s="18" t="str">
        <f>LEFT(B530,3)</f>
        <v>201</v>
      </c>
      <c r="D530" s="2" t="s">
        <v>59</v>
      </c>
      <c r="E530" s="2" t="s">
        <v>91</v>
      </c>
      <c r="F530" s="18" t="str">
        <f>CONCATENATE(D530,"-",E530)</f>
        <v>New Delhi-Financial Services</v>
      </c>
      <c r="G530" s="2" t="s">
        <v>2183</v>
      </c>
      <c r="H530" s="2" t="s">
        <v>653</v>
      </c>
      <c r="I530" s="2" t="s">
        <v>2184</v>
      </c>
      <c r="J530" s="2">
        <v>4000000</v>
      </c>
      <c r="K530" s="2" t="s">
        <v>286</v>
      </c>
      <c r="L530" s="2">
        <v>10</v>
      </c>
      <c r="M530" s="7" t="str">
        <f>IF(AND(J530&gt;4500000,OR(D530="Bangalore",D530="Pune",D530="Mumbai",D530="Delhi")),"CAT A",IF(AND(J530&gt;450000,OR(D530="Gurugram",D530="Surat",D530="Jaipur",D530="Hyderabad")),"CAT B","CAT C"))</f>
        <v>CAT C</v>
      </c>
      <c r="N530" s="26" t="str">
        <f>_xlfn.XLOOKUP(D530,Tier!A:A,Tier!B:B)</f>
        <v>Tier 1</v>
      </c>
      <c r="O530" s="7"/>
      <c r="P530" s="7"/>
      <c r="Q530" s="7"/>
      <c r="R530" s="7"/>
      <c r="S530" s="7"/>
      <c r="T530" s="7"/>
      <c r="U530" s="7"/>
      <c r="V530" s="7"/>
      <c r="W530" s="7"/>
      <c r="X530" s="7"/>
      <c r="Y530" s="7"/>
      <c r="Z530" s="7"/>
      <c r="AA530" s="8"/>
    </row>
    <row r="531" spans="1:27">
      <c r="A531" s="1" t="s">
        <v>2185</v>
      </c>
      <c r="B531" s="2">
        <v>2017</v>
      </c>
      <c r="C531" s="18" t="str">
        <f>LEFT(B531,3)</f>
        <v>201</v>
      </c>
      <c r="D531" s="2" t="s">
        <v>15</v>
      </c>
      <c r="E531" s="2" t="s">
        <v>185</v>
      </c>
      <c r="F531" s="18" t="str">
        <f>CONCATENATE(D531,"-",E531)</f>
        <v>Bangalore-Hospital &amp; Health Care</v>
      </c>
      <c r="G531" s="2" t="s">
        <v>2186</v>
      </c>
      <c r="H531" s="2" t="s">
        <v>2187</v>
      </c>
      <c r="I531" s="2" t="s">
        <v>2188</v>
      </c>
      <c r="J531" s="2">
        <v>4000000</v>
      </c>
      <c r="K531" s="2" t="s">
        <v>286</v>
      </c>
      <c r="L531" s="2">
        <v>10</v>
      </c>
      <c r="M531" s="7" t="str">
        <f>IF(AND(J531&gt;4500000,OR(D531="Bangalore",D531="Pune",D531="Mumbai",D531="Delhi")),"CAT A",IF(AND(J531&gt;450000,OR(D531="Gurugram",D531="Surat",D531="Jaipur",D531="Hyderabad")),"CAT B","CAT C"))</f>
        <v>CAT C</v>
      </c>
      <c r="N531" s="26" t="str">
        <f>_xlfn.XLOOKUP(D531,Tier!A:A,Tier!B:B)</f>
        <v>Tier 1</v>
      </c>
      <c r="O531" s="7"/>
      <c r="P531" s="7"/>
      <c r="Q531" s="7"/>
      <c r="R531" s="7"/>
      <c r="S531" s="7"/>
      <c r="T531" s="7"/>
      <c r="U531" s="7"/>
      <c r="V531" s="7"/>
      <c r="W531" s="7"/>
      <c r="X531" s="7"/>
      <c r="Y531" s="7"/>
      <c r="Z531" s="7"/>
      <c r="AA531" s="8"/>
    </row>
    <row r="532" spans="1:27">
      <c r="A532" s="1" t="s">
        <v>2189</v>
      </c>
      <c r="B532" s="2">
        <v>2016</v>
      </c>
      <c r="C532" s="18" t="str">
        <f>LEFT(B532,3)</f>
        <v>201</v>
      </c>
      <c r="D532" s="2" t="s">
        <v>21</v>
      </c>
      <c r="E532" s="2" t="s">
        <v>301</v>
      </c>
      <c r="F532" s="18" t="str">
        <f>CONCATENATE(D532,"-",E532)</f>
        <v>Mumbai-Retail</v>
      </c>
      <c r="G532" s="2" t="s">
        <v>2190</v>
      </c>
      <c r="H532" s="2" t="s">
        <v>2191</v>
      </c>
      <c r="I532" s="2" t="s">
        <v>2192</v>
      </c>
      <c r="J532" s="2">
        <v>4000000</v>
      </c>
      <c r="K532" s="2" t="s">
        <v>177</v>
      </c>
      <c r="L532" s="2">
        <v>9</v>
      </c>
      <c r="M532" s="7" t="str">
        <f>IF(AND(J532&gt;4500000,OR(D532="Bangalore",D532="Pune",D532="Mumbai",D532="Delhi")),"CAT A",IF(AND(J532&gt;450000,OR(D532="Gurugram",D532="Surat",D532="Jaipur",D532="Hyderabad")),"CAT B","CAT C"))</f>
        <v>CAT C</v>
      </c>
      <c r="N532" s="26" t="str">
        <f>_xlfn.XLOOKUP(D532,Tier!A:A,Tier!B:B)</f>
        <v>Tier 1</v>
      </c>
      <c r="O532" s="7"/>
      <c r="P532" s="7"/>
      <c r="Q532" s="7"/>
      <c r="R532" s="7"/>
      <c r="S532" s="7"/>
      <c r="T532" s="7"/>
      <c r="U532" s="7"/>
      <c r="V532" s="7"/>
      <c r="W532" s="7"/>
      <c r="X532" s="7"/>
      <c r="Y532" s="7"/>
      <c r="Z532" s="7"/>
      <c r="AA532" s="8"/>
    </row>
    <row r="533" spans="1:27">
      <c r="A533" s="1" t="s">
        <v>2193</v>
      </c>
      <c r="B533" s="2">
        <v>2012</v>
      </c>
      <c r="C533" s="18" t="str">
        <f>LEFT(B533,3)</f>
        <v>201</v>
      </c>
      <c r="D533" s="2" t="s">
        <v>21</v>
      </c>
      <c r="E533" s="2" t="s">
        <v>91</v>
      </c>
      <c r="F533" s="18" t="str">
        <f>CONCATENATE(D533,"-",E533)</f>
        <v>Mumbai-Financial Services</v>
      </c>
      <c r="G533" s="2" t="s">
        <v>2194</v>
      </c>
      <c r="H533" s="2" t="s">
        <v>2195</v>
      </c>
      <c r="I533" s="2" t="s">
        <v>2196</v>
      </c>
      <c r="J533" s="2">
        <v>4000000</v>
      </c>
      <c r="K533" s="7"/>
      <c r="L533" s="2">
        <v>9</v>
      </c>
      <c r="M533" s="7" t="str">
        <f>IF(AND(J533&gt;4500000,OR(D533="Bangalore",D533="Pune",D533="Mumbai",D533="Delhi")),"CAT A",IF(AND(J533&gt;450000,OR(D533="Gurugram",D533="Surat",D533="Jaipur",D533="Hyderabad")),"CAT B","CAT C"))</f>
        <v>CAT C</v>
      </c>
      <c r="N533" s="26" t="str">
        <f>_xlfn.XLOOKUP(D533,Tier!A:A,Tier!B:B)</f>
        <v>Tier 1</v>
      </c>
      <c r="O533" s="7"/>
      <c r="P533" s="7"/>
      <c r="Q533" s="7"/>
      <c r="R533" s="7"/>
      <c r="S533" s="7"/>
      <c r="T533" s="7"/>
      <c r="U533" s="7"/>
      <c r="V533" s="7"/>
      <c r="W533" s="7"/>
      <c r="X533" s="7"/>
      <c r="Y533" s="7"/>
      <c r="Z533" s="7"/>
      <c r="AA533" s="8"/>
    </row>
    <row r="534" spans="1:27">
      <c r="A534" s="1" t="s">
        <v>2197</v>
      </c>
      <c r="B534" s="2">
        <v>2017</v>
      </c>
      <c r="C534" s="18" t="str">
        <f>LEFT(B534,3)</f>
        <v>201</v>
      </c>
      <c r="D534" s="2" t="s">
        <v>15</v>
      </c>
      <c r="E534" s="2" t="s">
        <v>253</v>
      </c>
      <c r="F534" s="18" t="str">
        <f>CONCATENATE(D534,"-",E534)</f>
        <v>Bangalore-Automotive</v>
      </c>
      <c r="G534" s="2" t="s">
        <v>2198</v>
      </c>
      <c r="H534" s="2" t="s">
        <v>2199</v>
      </c>
      <c r="I534" s="7"/>
      <c r="J534" s="2">
        <v>4000000</v>
      </c>
      <c r="K534" s="2" t="s">
        <v>177</v>
      </c>
      <c r="L534" s="2">
        <v>9</v>
      </c>
      <c r="M534" s="7" t="str">
        <f>IF(AND(J534&gt;4500000,OR(D534="Bangalore",D534="Pune",D534="Mumbai",D534="Delhi")),"CAT A",IF(AND(J534&gt;450000,OR(D534="Gurugram",D534="Surat",D534="Jaipur",D534="Hyderabad")),"CAT B","CAT C"))</f>
        <v>CAT C</v>
      </c>
      <c r="N534" s="26" t="str">
        <f>_xlfn.XLOOKUP(D534,Tier!A:A,Tier!B:B)</f>
        <v>Tier 1</v>
      </c>
      <c r="O534" s="7"/>
      <c r="P534" s="7"/>
      <c r="Q534" s="7"/>
      <c r="R534" s="7"/>
      <c r="S534" s="7"/>
      <c r="T534" s="7"/>
      <c r="U534" s="7"/>
      <c r="V534" s="7"/>
      <c r="W534" s="7"/>
      <c r="X534" s="7"/>
      <c r="Y534" s="7"/>
      <c r="Z534" s="7"/>
      <c r="AA534" s="8"/>
    </row>
    <row r="535" spans="1:27">
      <c r="A535" s="1" t="s">
        <v>2200</v>
      </c>
      <c r="B535" s="2">
        <v>2017</v>
      </c>
      <c r="C535" s="18" t="str">
        <f>LEFT(B535,3)</f>
        <v>201</v>
      </c>
      <c r="D535" s="2" t="s">
        <v>15</v>
      </c>
      <c r="E535" s="2" t="s">
        <v>262</v>
      </c>
      <c r="F535" s="18" t="str">
        <f>CONCATENATE(D535,"-",E535)</f>
        <v>Bangalore-Biotechnology</v>
      </c>
      <c r="G535" s="2" t="s">
        <v>2201</v>
      </c>
      <c r="H535" s="2" t="s">
        <v>2202</v>
      </c>
      <c r="I535" s="2" t="s">
        <v>2203</v>
      </c>
      <c r="J535" s="2">
        <v>4000000</v>
      </c>
      <c r="K535" s="2" t="s">
        <v>177</v>
      </c>
      <c r="L535" s="2">
        <v>7</v>
      </c>
      <c r="M535" s="7" t="str">
        <f>IF(AND(J535&gt;4500000,OR(D535="Bangalore",D535="Pune",D535="Mumbai",D535="Delhi")),"CAT A",IF(AND(J535&gt;450000,OR(D535="Gurugram",D535="Surat",D535="Jaipur",D535="Hyderabad")),"CAT B","CAT C"))</f>
        <v>CAT C</v>
      </c>
      <c r="N535" s="26" t="str">
        <f>_xlfn.XLOOKUP(D535,Tier!A:A,Tier!B:B)</f>
        <v>Tier 1</v>
      </c>
      <c r="O535" s="7"/>
      <c r="P535" s="7"/>
      <c r="Q535" s="7"/>
      <c r="R535" s="7"/>
      <c r="S535" s="7"/>
      <c r="T535" s="7"/>
      <c r="U535" s="7"/>
      <c r="V535" s="7"/>
      <c r="W535" s="7"/>
      <c r="X535" s="7"/>
      <c r="Y535" s="7"/>
      <c r="Z535" s="7"/>
      <c r="AA535" s="8"/>
    </row>
    <row r="536" spans="1:27">
      <c r="A536" s="1" t="s">
        <v>1429</v>
      </c>
      <c r="B536" s="2">
        <v>2015</v>
      </c>
      <c r="C536" s="18" t="str">
        <f>LEFT(B536,3)</f>
        <v>201</v>
      </c>
      <c r="D536" s="2" t="s">
        <v>15</v>
      </c>
      <c r="E536" s="2" t="s">
        <v>247</v>
      </c>
      <c r="F536" s="18" t="str">
        <f>CONCATENATE(D536,"-",E536)</f>
        <v>Bangalore-E-commerce</v>
      </c>
      <c r="G536" s="2" t="s">
        <v>2204</v>
      </c>
      <c r="H536" s="2" t="s">
        <v>1431</v>
      </c>
      <c r="I536" s="2" t="s">
        <v>1425</v>
      </c>
      <c r="J536" s="2">
        <v>4000000</v>
      </c>
      <c r="K536" s="2" t="s">
        <v>57</v>
      </c>
      <c r="L536" s="2">
        <v>6</v>
      </c>
      <c r="M536" s="7" t="str">
        <f>IF(AND(J536&gt;4500000,OR(D536="Bangalore",D536="Pune",D536="Mumbai",D536="Delhi")),"CAT A",IF(AND(J536&gt;450000,OR(D536="Gurugram",D536="Surat",D536="Jaipur",D536="Hyderabad")),"CAT B","CAT C"))</f>
        <v>CAT C</v>
      </c>
      <c r="N536" s="26" t="str">
        <f>_xlfn.XLOOKUP(D536,Tier!A:A,Tier!B:B)</f>
        <v>Tier 1</v>
      </c>
      <c r="O536" s="7"/>
      <c r="P536" s="7"/>
      <c r="Q536" s="7"/>
      <c r="R536" s="7"/>
      <c r="S536" s="7"/>
      <c r="T536" s="7"/>
      <c r="U536" s="7"/>
      <c r="V536" s="7"/>
      <c r="W536" s="7"/>
      <c r="X536" s="7"/>
      <c r="Y536" s="7"/>
      <c r="Z536" s="7"/>
      <c r="AA536" s="8"/>
    </row>
    <row r="537" spans="1:27">
      <c r="A537" s="1" t="s">
        <v>2205</v>
      </c>
      <c r="B537" s="2">
        <v>2017</v>
      </c>
      <c r="C537" s="18" t="str">
        <f>LEFT(B537,3)</f>
        <v>201</v>
      </c>
      <c r="D537" s="2" t="s">
        <v>59</v>
      </c>
      <c r="E537" s="2" t="s">
        <v>333</v>
      </c>
      <c r="F537" s="18" t="str">
        <f>CONCATENATE(D537,"-",E537)</f>
        <v>New Delhi-HealthCare</v>
      </c>
      <c r="G537" s="2" t="s">
        <v>2206</v>
      </c>
      <c r="H537" s="2" t="s">
        <v>2207</v>
      </c>
      <c r="I537" s="2" t="s">
        <v>2208</v>
      </c>
      <c r="J537" s="2">
        <v>4000000</v>
      </c>
      <c r="K537" s="2" t="s">
        <v>177</v>
      </c>
      <c r="L537" s="2">
        <v>6</v>
      </c>
      <c r="M537" s="7" t="str">
        <f>IF(AND(J537&gt;4500000,OR(D537="Bangalore",D537="Pune",D537="Mumbai",D537="Delhi")),"CAT A",IF(AND(J537&gt;450000,OR(D537="Gurugram",D537="Surat",D537="Jaipur",D537="Hyderabad")),"CAT B","CAT C"))</f>
        <v>CAT C</v>
      </c>
      <c r="N537" s="26" t="str">
        <f>_xlfn.XLOOKUP(D537,Tier!A:A,Tier!B:B)</f>
        <v>Tier 1</v>
      </c>
      <c r="O537" s="7"/>
      <c r="P537" s="7"/>
      <c r="Q537" s="7"/>
      <c r="R537" s="7"/>
      <c r="S537" s="7"/>
      <c r="T537" s="7"/>
      <c r="U537" s="7"/>
      <c r="V537" s="7"/>
      <c r="W537" s="7"/>
      <c r="X537" s="7"/>
      <c r="Y537" s="7"/>
      <c r="Z537" s="7"/>
      <c r="AA537" s="8"/>
    </row>
    <row r="538" spans="1:27">
      <c r="A538" s="1" t="s">
        <v>2209</v>
      </c>
      <c r="B538" s="2">
        <v>2017</v>
      </c>
      <c r="C538" s="18" t="str">
        <f>LEFT(B538,3)</f>
        <v>201</v>
      </c>
      <c r="D538" s="2" t="s">
        <v>21</v>
      </c>
      <c r="E538" s="2" t="s">
        <v>16</v>
      </c>
      <c r="F538" s="18" t="str">
        <f>CONCATENATE(D538,"-",E538)</f>
        <v>Mumbai-Furniture</v>
      </c>
      <c r="G538" s="2" t="s">
        <v>2210</v>
      </c>
      <c r="H538" s="2" t="s">
        <v>2211</v>
      </c>
      <c r="I538" s="2" t="s">
        <v>2212</v>
      </c>
      <c r="J538" s="2">
        <v>3800000</v>
      </c>
      <c r="K538" s="7"/>
      <c r="L538" s="2">
        <v>8</v>
      </c>
      <c r="M538" s="7" t="str">
        <f>IF(AND(J538&gt;4500000,OR(D538="Bangalore",D538="Pune",D538="Mumbai",D538="Delhi")),"CAT A",IF(AND(J538&gt;450000,OR(D538="Gurugram",D538="Surat",D538="Jaipur",D538="Hyderabad")),"CAT B","CAT C"))</f>
        <v>CAT C</v>
      </c>
      <c r="N538" s="26" t="str">
        <f>_xlfn.XLOOKUP(D538,Tier!A:A,Tier!B:B)</f>
        <v>Tier 1</v>
      </c>
      <c r="O538" s="7"/>
      <c r="P538" s="7"/>
      <c r="Q538" s="7"/>
      <c r="R538" s="7"/>
      <c r="S538" s="7"/>
      <c r="T538" s="7"/>
      <c r="U538" s="7"/>
      <c r="V538" s="7"/>
      <c r="W538" s="7"/>
      <c r="X538" s="7"/>
      <c r="Y538" s="7"/>
      <c r="Z538" s="7"/>
      <c r="AA538" s="8"/>
    </row>
    <row r="539" spans="1:27">
      <c r="A539" s="1" t="s">
        <v>2213</v>
      </c>
      <c r="B539" s="2">
        <v>2019</v>
      </c>
      <c r="C539" s="18" t="str">
        <f>LEFT(B539,3)</f>
        <v>201</v>
      </c>
      <c r="D539" s="2" t="s">
        <v>77</v>
      </c>
      <c r="E539" s="2" t="s">
        <v>60</v>
      </c>
      <c r="F539" s="18" t="str">
        <f>CONCATENATE(D539,"-",E539)</f>
        <v>Noida-AgriTech</v>
      </c>
      <c r="G539" s="2" t="s">
        <v>2214</v>
      </c>
      <c r="H539" s="2" t="s">
        <v>2215</v>
      </c>
      <c r="I539" s="2" t="s">
        <v>1082</v>
      </c>
      <c r="J539" s="2">
        <v>3800000</v>
      </c>
      <c r="K539" s="2" t="s">
        <v>286</v>
      </c>
      <c r="L539" s="2">
        <v>6</v>
      </c>
      <c r="M539" s="7" t="str">
        <f>IF(AND(J539&gt;4500000,OR(D539="Bangalore",D539="Pune",D539="Mumbai",D539="Delhi")),"CAT A",IF(AND(J539&gt;450000,OR(D539="Gurugram",D539="Surat",D539="Jaipur",D539="Hyderabad")),"CAT B","CAT C"))</f>
        <v>CAT C</v>
      </c>
      <c r="N539" s="26" t="str">
        <f>_xlfn.XLOOKUP(D539,Tier!A:A,Tier!B:B)</f>
        <v>Tier 1</v>
      </c>
      <c r="O539" s="7"/>
      <c r="P539" s="7"/>
      <c r="Q539" s="7"/>
      <c r="R539" s="7"/>
      <c r="S539" s="7"/>
      <c r="T539" s="7"/>
      <c r="U539" s="7"/>
      <c r="V539" s="7"/>
      <c r="W539" s="7"/>
      <c r="X539" s="7"/>
      <c r="Y539" s="7"/>
      <c r="Z539" s="7"/>
      <c r="AA539" s="8"/>
    </row>
    <row r="540" spans="1:27">
      <c r="A540" s="1" t="s">
        <v>2216</v>
      </c>
      <c r="B540" s="2">
        <v>2016</v>
      </c>
      <c r="C540" s="18" t="str">
        <f>LEFT(B540,3)</f>
        <v>201</v>
      </c>
      <c r="D540" s="2" t="s">
        <v>21</v>
      </c>
      <c r="E540" s="2" t="s">
        <v>253</v>
      </c>
      <c r="F540" s="18" t="str">
        <f>CONCATENATE(D540,"-",E540)</f>
        <v>Mumbai-Automotive</v>
      </c>
      <c r="G540" s="2" t="s">
        <v>2217</v>
      </c>
      <c r="H540" s="2" t="s">
        <v>2218</v>
      </c>
      <c r="I540" s="7"/>
      <c r="J540" s="2">
        <v>3600000</v>
      </c>
      <c r="K540" s="2" t="s">
        <v>286</v>
      </c>
      <c r="L540" s="2">
        <v>7</v>
      </c>
      <c r="M540" s="7" t="str">
        <f>IF(AND(J540&gt;4500000,OR(D540="Bangalore",D540="Pune",D540="Mumbai",D540="Delhi")),"CAT A",IF(AND(J540&gt;450000,OR(D540="Gurugram",D540="Surat",D540="Jaipur",D540="Hyderabad")),"CAT B","CAT C"))</f>
        <v>CAT C</v>
      </c>
      <c r="N540" s="26" t="str">
        <f>_xlfn.XLOOKUP(D540,Tier!A:A,Tier!B:B)</f>
        <v>Tier 1</v>
      </c>
      <c r="O540" s="7"/>
      <c r="P540" s="7"/>
      <c r="Q540" s="7"/>
      <c r="R540" s="7"/>
      <c r="S540" s="7"/>
      <c r="T540" s="7"/>
      <c r="U540" s="7"/>
      <c r="V540" s="7"/>
      <c r="W540" s="7"/>
      <c r="X540" s="7"/>
      <c r="Y540" s="7"/>
      <c r="Z540" s="7"/>
      <c r="AA540" s="8"/>
    </row>
    <row r="541" spans="1:27">
      <c r="A541" s="1" t="s">
        <v>2219</v>
      </c>
      <c r="B541" s="2">
        <v>2019</v>
      </c>
      <c r="C541" s="18" t="str">
        <f>LEFT(B541,3)</f>
        <v>201</v>
      </c>
      <c r="D541" s="2" t="s">
        <v>15</v>
      </c>
      <c r="E541" s="2" t="s">
        <v>2220</v>
      </c>
      <c r="F541" s="18" t="str">
        <f>CONCATENATE(D541,"-",E541)</f>
        <v>Bangalore-Social community</v>
      </c>
      <c r="G541" s="2" t="s">
        <v>2221</v>
      </c>
      <c r="H541" s="2" t="s">
        <v>2222</v>
      </c>
      <c r="I541" s="2" t="s">
        <v>2223</v>
      </c>
      <c r="J541" s="2">
        <v>3200000</v>
      </c>
      <c r="K541" s="7"/>
      <c r="L541" s="2">
        <v>7</v>
      </c>
      <c r="M541" s="7" t="str">
        <f>IF(AND(J541&gt;4500000,OR(D541="Bangalore",D541="Pune",D541="Mumbai",D541="Delhi")),"CAT A",IF(AND(J541&gt;450000,OR(D541="Gurugram",D541="Surat",D541="Jaipur",D541="Hyderabad")),"CAT B","CAT C"))</f>
        <v>CAT C</v>
      </c>
      <c r="N541" s="26" t="str">
        <f>_xlfn.XLOOKUP(D541,Tier!A:A,Tier!B:B)</f>
        <v>Tier 1</v>
      </c>
      <c r="O541" s="7"/>
      <c r="P541" s="7"/>
      <c r="Q541" s="7"/>
      <c r="R541" s="7"/>
      <c r="S541" s="7"/>
      <c r="T541" s="7"/>
      <c r="U541" s="7"/>
      <c r="V541" s="7"/>
      <c r="W541" s="7"/>
      <c r="X541" s="7"/>
      <c r="Y541" s="7"/>
      <c r="Z541" s="7"/>
      <c r="AA541" s="8"/>
    </row>
    <row r="542" spans="1:27">
      <c r="A542" s="1" t="s">
        <v>2224</v>
      </c>
      <c r="B542" s="2">
        <v>2010</v>
      </c>
      <c r="C542" s="18" t="str">
        <f>LEFT(B542,3)</f>
        <v>201</v>
      </c>
      <c r="D542" s="2" t="s">
        <v>21</v>
      </c>
      <c r="E542" s="2" t="s">
        <v>78</v>
      </c>
      <c r="F542" s="18" t="str">
        <f>CONCATENATE(D542,"-",E542)</f>
        <v>Mumbai-Information Technology &amp; Services</v>
      </c>
      <c r="G542" s="2" t="s">
        <v>2225</v>
      </c>
      <c r="H542" s="2" t="s">
        <v>2226</v>
      </c>
      <c r="I542" s="2" t="s">
        <v>2227</v>
      </c>
      <c r="J542" s="2">
        <v>3000000</v>
      </c>
      <c r="K542" s="7"/>
      <c r="L542" s="2">
        <v>12</v>
      </c>
      <c r="M542" s="7" t="str">
        <f>IF(AND(J542&gt;4500000,OR(D542="Bangalore",D542="Pune",D542="Mumbai",D542="Delhi")),"CAT A",IF(AND(J542&gt;450000,OR(D542="Gurugram",D542="Surat",D542="Jaipur",D542="Hyderabad")),"CAT B","CAT C"))</f>
        <v>CAT C</v>
      </c>
      <c r="N542" s="26" t="str">
        <f>_xlfn.XLOOKUP(D542,Tier!A:A,Tier!B:B)</f>
        <v>Tier 1</v>
      </c>
      <c r="O542" s="7"/>
      <c r="P542" s="7"/>
      <c r="Q542" s="7"/>
      <c r="R542" s="7"/>
      <c r="S542" s="7"/>
      <c r="T542" s="7"/>
      <c r="U542" s="7"/>
      <c r="V542" s="7"/>
      <c r="W542" s="7"/>
      <c r="X542" s="7"/>
      <c r="Y542" s="7"/>
      <c r="Z542" s="7"/>
      <c r="AA542" s="8"/>
    </row>
    <row r="543" spans="1:27">
      <c r="A543" s="1" t="s">
        <v>2228</v>
      </c>
      <c r="B543" s="2">
        <v>2019</v>
      </c>
      <c r="C543" s="18" t="str">
        <f>LEFT(B543,3)</f>
        <v>201</v>
      </c>
      <c r="D543" s="2" t="s">
        <v>15</v>
      </c>
      <c r="E543" s="2" t="s">
        <v>78</v>
      </c>
      <c r="F543" s="18" t="str">
        <f>CONCATENATE(D543,"-",E543)</f>
        <v>Bangalore-Information Technology &amp; Services</v>
      </c>
      <c r="G543" s="2" t="s">
        <v>2229</v>
      </c>
      <c r="H543" s="2" t="s">
        <v>2230</v>
      </c>
      <c r="I543" s="2" t="s">
        <v>2231</v>
      </c>
      <c r="J543" s="2">
        <v>3000000</v>
      </c>
      <c r="K543" s="2" t="s">
        <v>286</v>
      </c>
      <c r="L543" s="2">
        <v>11</v>
      </c>
      <c r="M543" s="7" t="str">
        <f>IF(AND(J543&gt;4500000,OR(D543="Bangalore",D543="Pune",D543="Mumbai",D543="Delhi")),"CAT A",IF(AND(J543&gt;450000,OR(D543="Gurugram",D543="Surat",D543="Jaipur",D543="Hyderabad")),"CAT B","CAT C"))</f>
        <v>CAT C</v>
      </c>
      <c r="N543" s="26" t="str">
        <f>_xlfn.XLOOKUP(D543,Tier!A:A,Tier!B:B)</f>
        <v>Tier 1</v>
      </c>
      <c r="O543" s="7"/>
      <c r="P543" s="7"/>
      <c r="Q543" s="7"/>
      <c r="R543" s="7"/>
      <c r="S543" s="7"/>
      <c r="T543" s="7"/>
      <c r="U543" s="7"/>
      <c r="V543" s="7"/>
      <c r="W543" s="7"/>
      <c r="X543" s="7"/>
      <c r="Y543" s="7"/>
      <c r="Z543" s="7"/>
      <c r="AA543" s="8"/>
    </row>
    <row r="544" spans="1:27">
      <c r="A544" s="1" t="s">
        <v>2232</v>
      </c>
      <c r="B544" s="2">
        <v>2018</v>
      </c>
      <c r="C544" s="18" t="str">
        <f>LEFT(B544,3)</f>
        <v>201</v>
      </c>
      <c r="D544" s="2" t="s">
        <v>59</v>
      </c>
      <c r="E544" s="2" t="s">
        <v>2233</v>
      </c>
      <c r="F544" s="18" t="str">
        <f>CONCATENATE(D544,"-",E544)</f>
        <v>New Delhi-Education</v>
      </c>
      <c r="G544" s="2" t="s">
        <v>2234</v>
      </c>
      <c r="H544" s="2" t="s">
        <v>2235</v>
      </c>
      <c r="I544" s="2" t="s">
        <v>2236</v>
      </c>
      <c r="J544" s="2">
        <v>3000000</v>
      </c>
      <c r="K544" s="2" t="s">
        <v>286</v>
      </c>
      <c r="L544" s="2">
        <v>9</v>
      </c>
      <c r="M544" s="7" t="str">
        <f>IF(AND(J544&gt;4500000,OR(D544="Bangalore",D544="Pune",D544="Mumbai",D544="Delhi")),"CAT A",IF(AND(J544&gt;450000,OR(D544="Gurugram",D544="Surat",D544="Jaipur",D544="Hyderabad")),"CAT B","CAT C"))</f>
        <v>CAT C</v>
      </c>
      <c r="N544" s="26" t="str">
        <f>_xlfn.XLOOKUP(D544,Tier!A:A,Tier!B:B)</f>
        <v>Tier 1</v>
      </c>
      <c r="O544" s="7"/>
      <c r="P544" s="7"/>
      <c r="Q544" s="7"/>
      <c r="R544" s="7"/>
      <c r="S544" s="7"/>
      <c r="T544" s="7"/>
      <c r="U544" s="7"/>
      <c r="V544" s="7"/>
      <c r="W544" s="7"/>
      <c r="X544" s="7"/>
      <c r="Y544" s="7"/>
      <c r="Z544" s="7"/>
      <c r="AA544" s="8"/>
    </row>
    <row r="545" spans="1:27">
      <c r="A545" s="1" t="s">
        <v>2237</v>
      </c>
      <c r="B545" s="2">
        <v>2019</v>
      </c>
      <c r="C545" s="18" t="str">
        <f>LEFT(B545,3)</f>
        <v>201</v>
      </c>
      <c r="D545" s="2" t="s">
        <v>59</v>
      </c>
      <c r="E545" s="2" t="s">
        <v>185</v>
      </c>
      <c r="F545" s="18" t="str">
        <f>CONCATENATE(D545,"-",E545)</f>
        <v>New Delhi-Hospital &amp; Health Care</v>
      </c>
      <c r="G545" s="2" t="s">
        <v>2238</v>
      </c>
      <c r="H545" s="2" t="s">
        <v>2239</v>
      </c>
      <c r="I545" s="2" t="s">
        <v>2240</v>
      </c>
      <c r="J545" s="2">
        <v>3000000</v>
      </c>
      <c r="K545" s="2" t="s">
        <v>177</v>
      </c>
      <c r="L545" s="2">
        <v>9</v>
      </c>
      <c r="M545" s="7" t="str">
        <f>IF(AND(J545&gt;4500000,OR(D545="Bangalore",D545="Pune",D545="Mumbai",D545="Delhi")),"CAT A",IF(AND(J545&gt;450000,OR(D545="Gurugram",D545="Surat",D545="Jaipur",D545="Hyderabad")),"CAT B","CAT C"))</f>
        <v>CAT C</v>
      </c>
      <c r="N545" s="26" t="str">
        <f>_xlfn.XLOOKUP(D545,Tier!A:A,Tier!B:B)</f>
        <v>Tier 1</v>
      </c>
      <c r="O545" s="7"/>
      <c r="P545" s="7"/>
      <c r="Q545" s="7"/>
      <c r="R545" s="7"/>
      <c r="S545" s="7"/>
      <c r="T545" s="7"/>
      <c r="U545" s="7"/>
      <c r="V545" s="7"/>
      <c r="W545" s="7"/>
      <c r="X545" s="7"/>
      <c r="Y545" s="7"/>
      <c r="Z545" s="7"/>
      <c r="AA545" s="8"/>
    </row>
    <row r="546" spans="1:27">
      <c r="A546" s="1" t="s">
        <v>2241</v>
      </c>
      <c r="B546" s="2">
        <v>2018</v>
      </c>
      <c r="C546" s="18" t="str">
        <f>LEFT(B546,3)</f>
        <v>201</v>
      </c>
      <c r="D546" s="2" t="s">
        <v>15</v>
      </c>
      <c r="E546" s="2" t="s">
        <v>764</v>
      </c>
      <c r="F546" s="18" t="str">
        <f>CONCATENATE(D546,"-",E546)</f>
        <v>Bangalore-Hospitality</v>
      </c>
      <c r="G546" s="2" t="s">
        <v>2242</v>
      </c>
      <c r="H546" s="2" t="s">
        <v>2243</v>
      </c>
      <c r="I546" s="2" t="s">
        <v>2244</v>
      </c>
      <c r="J546" s="2">
        <v>3000000</v>
      </c>
      <c r="K546" s="2" t="s">
        <v>177</v>
      </c>
      <c r="L546" s="2">
        <v>9</v>
      </c>
      <c r="M546" s="7" t="str">
        <f>IF(AND(J546&gt;4500000,OR(D546="Bangalore",D546="Pune",D546="Mumbai",D546="Delhi")),"CAT A",IF(AND(J546&gt;450000,OR(D546="Gurugram",D546="Surat",D546="Jaipur",D546="Hyderabad")),"CAT B","CAT C"))</f>
        <v>CAT C</v>
      </c>
      <c r="N546" s="26" t="str">
        <f>_xlfn.XLOOKUP(D546,Tier!A:A,Tier!B:B)</f>
        <v>Tier 1</v>
      </c>
      <c r="O546" s="7"/>
      <c r="P546" s="7"/>
      <c r="Q546" s="7"/>
      <c r="R546" s="7"/>
      <c r="S546" s="7"/>
      <c r="T546" s="7"/>
      <c r="U546" s="7"/>
      <c r="V546" s="7"/>
      <c r="W546" s="7"/>
      <c r="X546" s="7"/>
      <c r="Y546" s="7"/>
      <c r="Z546" s="7"/>
      <c r="AA546" s="8"/>
    </row>
    <row r="547" spans="1:27">
      <c r="A547" s="1" t="s">
        <v>2245</v>
      </c>
      <c r="B547" s="2">
        <v>2019</v>
      </c>
      <c r="C547" s="18" t="str">
        <f>LEFT(B547,3)</f>
        <v>201</v>
      </c>
      <c r="D547" s="2" t="s">
        <v>15</v>
      </c>
      <c r="E547" s="2" t="s">
        <v>196</v>
      </c>
      <c r="F547" s="18" t="str">
        <f>CONCATENATE(D547,"-",E547)</f>
        <v>Bangalore-Computer Software</v>
      </c>
      <c r="G547" s="2" t="s">
        <v>2246</v>
      </c>
      <c r="H547" s="2" t="s">
        <v>2247</v>
      </c>
      <c r="I547" s="2" t="s">
        <v>2248</v>
      </c>
      <c r="J547" s="2">
        <v>3000000</v>
      </c>
      <c r="K547" s="2" t="s">
        <v>286</v>
      </c>
      <c r="L547" s="2">
        <v>9</v>
      </c>
      <c r="M547" s="7" t="str">
        <f>IF(AND(J547&gt;4500000,OR(D547="Bangalore",D547="Pune",D547="Mumbai",D547="Delhi")),"CAT A",IF(AND(J547&gt;450000,OR(D547="Gurugram",D547="Surat",D547="Jaipur",D547="Hyderabad")),"CAT B","CAT C"))</f>
        <v>CAT C</v>
      </c>
      <c r="N547" s="26" t="str">
        <f>_xlfn.XLOOKUP(D547,Tier!A:A,Tier!B:B)</f>
        <v>Tier 1</v>
      </c>
      <c r="O547" s="7"/>
      <c r="P547" s="7"/>
      <c r="Q547" s="7"/>
      <c r="R547" s="7"/>
      <c r="S547" s="7"/>
      <c r="T547" s="7"/>
      <c r="U547" s="7"/>
      <c r="V547" s="7"/>
      <c r="W547" s="7"/>
      <c r="X547" s="7"/>
      <c r="Y547" s="7"/>
      <c r="Z547" s="7"/>
      <c r="AA547" s="8"/>
    </row>
    <row r="548" spans="1:27">
      <c r="A548" s="1" t="s">
        <v>2249</v>
      </c>
      <c r="B548" s="2">
        <v>2012</v>
      </c>
      <c r="C548" s="18" t="str">
        <f>LEFT(B548,3)</f>
        <v>201</v>
      </c>
      <c r="D548" s="2" t="s">
        <v>15</v>
      </c>
      <c r="E548" s="2" t="s">
        <v>131</v>
      </c>
      <c r="F548" s="18" t="str">
        <f>CONCATENATE(D548,"-",E548)</f>
        <v>Bangalore-EdTech</v>
      </c>
      <c r="G548" s="2" t="s">
        <v>2250</v>
      </c>
      <c r="H548" s="2" t="s">
        <v>2251</v>
      </c>
      <c r="I548" s="2" t="s">
        <v>2252</v>
      </c>
      <c r="J548" s="2">
        <v>3000000</v>
      </c>
      <c r="K548" s="7"/>
      <c r="L548" s="2">
        <v>7</v>
      </c>
      <c r="M548" s="7" t="str">
        <f>IF(AND(J548&gt;4500000,OR(D548="Bangalore",D548="Pune",D548="Mumbai",D548="Delhi")),"CAT A",IF(AND(J548&gt;450000,OR(D548="Gurugram",D548="Surat",D548="Jaipur",D548="Hyderabad")),"CAT B","CAT C"))</f>
        <v>CAT C</v>
      </c>
      <c r="N548" s="26" t="str">
        <f>_xlfn.XLOOKUP(D548,Tier!A:A,Tier!B:B)</f>
        <v>Tier 1</v>
      </c>
      <c r="O548" s="7"/>
      <c r="P548" s="7"/>
      <c r="Q548" s="7"/>
      <c r="R548" s="7"/>
      <c r="S548" s="7"/>
      <c r="T548" s="7"/>
      <c r="U548" s="7"/>
      <c r="V548" s="7"/>
      <c r="W548" s="7"/>
      <c r="X548" s="7"/>
      <c r="Y548" s="7"/>
      <c r="Z548" s="7"/>
      <c r="AA548" s="8"/>
    </row>
    <row r="549" spans="1:27">
      <c r="A549" s="1" t="s">
        <v>2253</v>
      </c>
      <c r="B549" s="2">
        <v>2019</v>
      </c>
      <c r="C549" s="18" t="str">
        <f>LEFT(B549,3)</f>
        <v>201</v>
      </c>
      <c r="D549" s="2" t="s">
        <v>15</v>
      </c>
      <c r="E549" s="2" t="s">
        <v>392</v>
      </c>
      <c r="F549" s="18" t="str">
        <f>CONCATENATE(D549,"-",E549)</f>
        <v>Bangalore-Farming</v>
      </c>
      <c r="G549" s="2" t="s">
        <v>2254</v>
      </c>
      <c r="H549" s="2" t="s">
        <v>2255</v>
      </c>
      <c r="I549" s="2" t="s">
        <v>2256</v>
      </c>
      <c r="J549" s="2">
        <v>3000000</v>
      </c>
      <c r="K549" s="7"/>
      <c r="L549" s="2">
        <v>7</v>
      </c>
      <c r="M549" s="7" t="str">
        <f>IF(AND(J549&gt;4500000,OR(D549="Bangalore",D549="Pune",D549="Mumbai",D549="Delhi")),"CAT A",IF(AND(J549&gt;450000,OR(D549="Gurugram",D549="Surat",D549="Jaipur",D549="Hyderabad")),"CAT B","CAT C"))</f>
        <v>CAT C</v>
      </c>
      <c r="N549" s="26" t="str">
        <f>_xlfn.XLOOKUP(D549,Tier!A:A,Tier!B:B)</f>
        <v>Tier 1</v>
      </c>
      <c r="O549" s="7"/>
      <c r="P549" s="7"/>
      <c r="Q549" s="7"/>
      <c r="R549" s="7"/>
      <c r="S549" s="7"/>
      <c r="T549" s="7"/>
      <c r="U549" s="7"/>
      <c r="V549" s="7"/>
      <c r="W549" s="7"/>
      <c r="X549" s="7"/>
      <c r="Y549" s="7"/>
      <c r="Z549" s="7"/>
      <c r="AA549" s="8"/>
    </row>
    <row r="550" spans="1:27">
      <c r="A550" s="1" t="s">
        <v>2257</v>
      </c>
      <c r="B550" s="2">
        <v>2014</v>
      </c>
      <c r="C550" s="18" t="str">
        <f>LEFT(B550,3)</f>
        <v>201</v>
      </c>
      <c r="D550" s="2" t="s">
        <v>15</v>
      </c>
      <c r="E550" s="2" t="s">
        <v>2258</v>
      </c>
      <c r="F550" s="18" t="str">
        <f>CONCATENATE(D550,"-",E550)</f>
        <v>Bangalore-Aviation</v>
      </c>
      <c r="G550" s="2" t="s">
        <v>2259</v>
      </c>
      <c r="H550" s="2" t="s">
        <v>2260</v>
      </c>
      <c r="I550" s="2" t="s">
        <v>2261</v>
      </c>
      <c r="J550" s="2">
        <v>3000000</v>
      </c>
      <c r="K550" s="2" t="s">
        <v>286</v>
      </c>
      <c r="L550" s="2">
        <v>7</v>
      </c>
      <c r="M550" s="7" t="str">
        <f>IF(AND(J550&gt;4500000,OR(D550="Bangalore",D550="Pune",D550="Mumbai",D550="Delhi")),"CAT A",IF(AND(J550&gt;450000,OR(D550="Gurugram",D550="Surat",D550="Jaipur",D550="Hyderabad")),"CAT B","CAT C"))</f>
        <v>CAT C</v>
      </c>
      <c r="N550" s="26" t="str">
        <f>_xlfn.XLOOKUP(D550,Tier!A:A,Tier!B:B)</f>
        <v>Tier 1</v>
      </c>
      <c r="O550" s="7"/>
      <c r="P550" s="7"/>
      <c r="Q550" s="7"/>
      <c r="R550" s="7"/>
      <c r="S550" s="7"/>
      <c r="T550" s="7"/>
      <c r="U550" s="7"/>
      <c r="V550" s="7"/>
      <c r="W550" s="7"/>
      <c r="X550" s="7"/>
      <c r="Y550" s="7"/>
      <c r="Z550" s="7"/>
      <c r="AA550" s="8"/>
    </row>
    <row r="551" spans="1:27">
      <c r="A551" s="1" t="s">
        <v>2262</v>
      </c>
      <c r="B551" s="2">
        <v>2015</v>
      </c>
      <c r="C551" s="18" t="str">
        <f>LEFT(B551,3)</f>
        <v>201</v>
      </c>
      <c r="D551" s="2" t="s">
        <v>59</v>
      </c>
      <c r="E551" s="2" t="s">
        <v>247</v>
      </c>
      <c r="F551" s="18" t="str">
        <f>CONCATENATE(D551,"-",E551)</f>
        <v>New Delhi-E-commerce</v>
      </c>
      <c r="G551" s="2" t="s">
        <v>2263</v>
      </c>
      <c r="H551" s="2" t="s">
        <v>2264</v>
      </c>
      <c r="I551" s="2" t="s">
        <v>2265</v>
      </c>
      <c r="J551" s="2">
        <v>3000000</v>
      </c>
      <c r="K551" s="7"/>
      <c r="L551" s="2">
        <v>6</v>
      </c>
      <c r="M551" s="7" t="str">
        <f>IF(AND(J551&gt;4500000,OR(D551="Bangalore",D551="Pune",D551="Mumbai",D551="Delhi")),"CAT A",IF(AND(J551&gt;450000,OR(D551="Gurugram",D551="Surat",D551="Jaipur",D551="Hyderabad")),"CAT B","CAT C"))</f>
        <v>CAT C</v>
      </c>
      <c r="N551" s="26" t="str">
        <f>_xlfn.XLOOKUP(D551,Tier!A:A,Tier!B:B)</f>
        <v>Tier 1</v>
      </c>
      <c r="O551" s="7"/>
      <c r="P551" s="7"/>
      <c r="Q551" s="7"/>
      <c r="R551" s="7"/>
      <c r="S551" s="7"/>
      <c r="T551" s="7"/>
      <c r="U551" s="7"/>
      <c r="V551" s="7"/>
      <c r="W551" s="7"/>
      <c r="X551" s="7"/>
      <c r="Y551" s="7"/>
      <c r="Z551" s="7"/>
      <c r="AA551" s="8"/>
    </row>
    <row r="552" spans="1:27">
      <c r="A552" s="1" t="s">
        <v>2266</v>
      </c>
      <c r="B552" s="2">
        <v>2018</v>
      </c>
      <c r="C552" s="18" t="str">
        <f>LEFT(B552,3)</f>
        <v>201</v>
      </c>
      <c r="D552" s="2" t="s">
        <v>59</v>
      </c>
      <c r="E552" s="2" t="s">
        <v>1088</v>
      </c>
      <c r="F552" s="18" t="str">
        <f>CONCATENATE(D552,"-",E552)</f>
        <v>New Delhi-Insuretech</v>
      </c>
      <c r="G552" s="2" t="s">
        <v>2267</v>
      </c>
      <c r="H552" s="2" t="s">
        <v>2268</v>
      </c>
      <c r="I552" s="2" t="s">
        <v>2269</v>
      </c>
      <c r="J552" s="2">
        <v>3000000</v>
      </c>
      <c r="K552" s="2" t="s">
        <v>286</v>
      </c>
      <c r="L552" s="2">
        <v>6</v>
      </c>
      <c r="M552" s="7" t="str">
        <f>IF(AND(J552&gt;4500000,OR(D552="Bangalore",D552="Pune",D552="Mumbai",D552="Delhi")),"CAT A",IF(AND(J552&gt;450000,OR(D552="Gurugram",D552="Surat",D552="Jaipur",D552="Hyderabad")),"CAT B","CAT C"))</f>
        <v>CAT C</v>
      </c>
      <c r="N552" s="26" t="str">
        <f>_xlfn.XLOOKUP(D552,Tier!A:A,Tier!B:B)</f>
        <v>Tier 1</v>
      </c>
      <c r="O552" s="7"/>
      <c r="P552" s="7"/>
      <c r="Q552" s="7"/>
      <c r="R552" s="7"/>
      <c r="S552" s="7"/>
      <c r="T552" s="7"/>
      <c r="U552" s="7"/>
      <c r="V552" s="7"/>
      <c r="W552" s="7"/>
      <c r="X552" s="7"/>
      <c r="Y552" s="7"/>
      <c r="Z552" s="7"/>
      <c r="AA552" s="8"/>
    </row>
    <row r="553" spans="1:27">
      <c r="A553" s="1" t="s">
        <v>2270</v>
      </c>
      <c r="B553" s="2">
        <v>2016</v>
      </c>
      <c r="C553" s="18" t="str">
        <f>LEFT(B553,3)</f>
        <v>201</v>
      </c>
      <c r="D553" s="2" t="s">
        <v>184</v>
      </c>
      <c r="E553" s="2" t="s">
        <v>91</v>
      </c>
      <c r="F553" s="18" t="str">
        <f>CONCATENATE(D553,"-",E553)</f>
        <v>Hyderabad-Financial Services</v>
      </c>
      <c r="G553" s="2" t="s">
        <v>2271</v>
      </c>
      <c r="H553" s="2" t="s">
        <v>2272</v>
      </c>
      <c r="I553" s="2" t="s">
        <v>2273</v>
      </c>
      <c r="J553" s="2">
        <v>2700000</v>
      </c>
      <c r="K553" s="7"/>
      <c r="L553" s="2">
        <v>9</v>
      </c>
      <c r="M553" s="7" t="str">
        <f>IF(AND(J553&gt;4500000,OR(D553="Bangalore",D553="Pune",D553="Mumbai",D553="Delhi")),"CAT A",IF(AND(J553&gt;450000,OR(D553="Gurugram",D553="Surat",D553="Jaipur",D553="Hyderabad")),"CAT B","CAT C"))</f>
        <v>CAT B</v>
      </c>
      <c r="N553" s="26" t="str">
        <f>_xlfn.XLOOKUP(D553,Tier!A:A,Tier!B:B)</f>
        <v>Tier 1</v>
      </c>
      <c r="O553" s="7"/>
      <c r="P553" s="7"/>
      <c r="Q553" s="7"/>
      <c r="R553" s="7"/>
      <c r="S553" s="7"/>
      <c r="T553" s="7"/>
      <c r="U553" s="7"/>
      <c r="V553" s="7"/>
      <c r="W553" s="7"/>
      <c r="X553" s="7"/>
      <c r="Y553" s="7"/>
      <c r="Z553" s="7"/>
      <c r="AA553" s="8"/>
    </row>
    <row r="554" spans="1:27">
      <c r="A554" s="1" t="s">
        <v>2274</v>
      </c>
      <c r="B554" s="2">
        <v>2019</v>
      </c>
      <c r="C554" s="18" t="str">
        <f>LEFT(B554,3)</f>
        <v>201</v>
      </c>
      <c r="D554" s="2" t="s">
        <v>15</v>
      </c>
      <c r="E554" s="2" t="s">
        <v>91</v>
      </c>
      <c r="F554" s="18" t="str">
        <f>CONCATENATE(D554,"-",E554)</f>
        <v>Bangalore-Financial Services</v>
      </c>
      <c r="G554" s="2" t="s">
        <v>2275</v>
      </c>
      <c r="H554" s="2" t="s">
        <v>1325</v>
      </c>
      <c r="I554" s="2" t="s">
        <v>2276</v>
      </c>
      <c r="J554" s="2">
        <v>2500000</v>
      </c>
      <c r="K554" s="2" t="s">
        <v>26</v>
      </c>
      <c r="L554" s="2">
        <v>9</v>
      </c>
      <c r="M554" s="7" t="str">
        <f>IF(AND(J554&gt;4500000,OR(D554="Bangalore",D554="Pune",D554="Mumbai",D554="Delhi")),"CAT A",IF(AND(J554&gt;450000,OR(D554="Gurugram",D554="Surat",D554="Jaipur",D554="Hyderabad")),"CAT B","CAT C"))</f>
        <v>CAT C</v>
      </c>
      <c r="N554" s="26" t="str">
        <f>_xlfn.XLOOKUP(D554,Tier!A:A,Tier!B:B)</f>
        <v>Tier 1</v>
      </c>
      <c r="O554" s="7"/>
      <c r="P554" s="7"/>
      <c r="Q554" s="7"/>
      <c r="R554" s="7"/>
      <c r="S554" s="7"/>
      <c r="T554" s="7"/>
      <c r="U554" s="7"/>
      <c r="V554" s="7"/>
      <c r="W554" s="7"/>
      <c r="X554" s="7"/>
      <c r="Y554" s="7"/>
      <c r="Z554" s="7"/>
      <c r="AA554" s="8"/>
    </row>
    <row r="555" spans="1:27">
      <c r="A555" s="1" t="s">
        <v>2277</v>
      </c>
      <c r="B555" s="2">
        <v>2016</v>
      </c>
      <c r="C555" s="18" t="str">
        <f>LEFT(B555,3)</f>
        <v>201</v>
      </c>
      <c r="D555" s="2" t="s">
        <v>15</v>
      </c>
      <c r="E555" s="2" t="s">
        <v>191</v>
      </c>
      <c r="F555" s="18" t="str">
        <f>CONCATENATE(D555,"-",E555)</f>
        <v>Bangalore-Consumer Goods</v>
      </c>
      <c r="G555" s="2" t="s">
        <v>2278</v>
      </c>
      <c r="H555" s="2" t="s">
        <v>2279</v>
      </c>
      <c r="I555" s="2" t="s">
        <v>2280</v>
      </c>
      <c r="J555" s="2">
        <v>2500000</v>
      </c>
      <c r="K555" s="7"/>
      <c r="L555" s="2">
        <v>8</v>
      </c>
      <c r="M555" s="7" t="str">
        <f>IF(AND(J555&gt;4500000,OR(D555="Bangalore",D555="Pune",D555="Mumbai",D555="Delhi")),"CAT A",IF(AND(J555&gt;450000,OR(D555="Gurugram",D555="Surat",D555="Jaipur",D555="Hyderabad")),"CAT B","CAT C"))</f>
        <v>CAT C</v>
      </c>
      <c r="N555" s="26" t="str">
        <f>_xlfn.XLOOKUP(D555,Tier!A:A,Tier!B:B)</f>
        <v>Tier 1</v>
      </c>
      <c r="O555" s="7"/>
      <c r="P555" s="7"/>
      <c r="Q555" s="7"/>
      <c r="R555" s="7"/>
      <c r="S555" s="7"/>
      <c r="T555" s="7"/>
      <c r="U555" s="7"/>
      <c r="V555" s="7"/>
      <c r="W555" s="7"/>
      <c r="X555" s="7"/>
      <c r="Y555" s="7"/>
      <c r="Z555" s="7"/>
      <c r="AA555" s="8"/>
    </row>
    <row r="556" spans="1:27">
      <c r="A556" s="1" t="s">
        <v>2281</v>
      </c>
      <c r="B556" s="2">
        <v>2018</v>
      </c>
      <c r="C556" s="18" t="str">
        <f>LEFT(B556,3)</f>
        <v>201</v>
      </c>
      <c r="D556" s="2" t="s">
        <v>59</v>
      </c>
      <c r="E556" s="2" t="s">
        <v>83</v>
      </c>
      <c r="F556" s="18" t="str">
        <f>CONCATENATE(D556,"-",E556)</f>
        <v>New Delhi-Healthcare</v>
      </c>
      <c r="G556" s="2" t="s">
        <v>2282</v>
      </c>
      <c r="H556" s="2" t="s">
        <v>2283</v>
      </c>
      <c r="I556" s="2" t="s">
        <v>2284</v>
      </c>
      <c r="J556" s="2">
        <v>2500000</v>
      </c>
      <c r="K556" s="2" t="s">
        <v>177</v>
      </c>
      <c r="L556" s="2">
        <v>7</v>
      </c>
      <c r="M556" s="7" t="str">
        <f>IF(AND(J556&gt;4500000,OR(D556="Bangalore",D556="Pune",D556="Mumbai",D556="Delhi")),"CAT A",IF(AND(J556&gt;450000,OR(D556="Gurugram",D556="Surat",D556="Jaipur",D556="Hyderabad")),"CAT B","CAT C"))</f>
        <v>CAT C</v>
      </c>
      <c r="N556" s="26" t="str">
        <f>_xlfn.XLOOKUP(D556,Tier!A:A,Tier!B:B)</f>
        <v>Tier 1</v>
      </c>
      <c r="O556" s="7"/>
      <c r="P556" s="7"/>
      <c r="Q556" s="7"/>
      <c r="R556" s="7"/>
      <c r="S556" s="7"/>
      <c r="T556" s="7"/>
      <c r="U556" s="7"/>
      <c r="V556" s="7"/>
      <c r="W556" s="7"/>
      <c r="X556" s="7"/>
      <c r="Y556" s="7"/>
      <c r="Z556" s="7"/>
      <c r="AA556" s="8"/>
    </row>
    <row r="557" spans="1:27">
      <c r="A557" s="1" t="s">
        <v>2285</v>
      </c>
      <c r="B557" s="2">
        <v>2018</v>
      </c>
      <c r="C557" s="18" t="str">
        <f>LEFT(B557,3)</f>
        <v>201</v>
      </c>
      <c r="D557" s="2" t="s">
        <v>15</v>
      </c>
      <c r="E557" s="2" t="s">
        <v>747</v>
      </c>
      <c r="F557" s="18" t="str">
        <f>CONCATENATE(D557,"-",E557)</f>
        <v>Bangalore-SpaceTech</v>
      </c>
      <c r="G557" s="2" t="s">
        <v>2286</v>
      </c>
      <c r="H557" s="2" t="s">
        <v>2287</v>
      </c>
      <c r="I557" s="2" t="s">
        <v>720</v>
      </c>
      <c r="J557" s="2">
        <v>2500000</v>
      </c>
      <c r="K557" s="2" t="s">
        <v>26</v>
      </c>
      <c r="L557" s="2">
        <v>7</v>
      </c>
      <c r="M557" s="7" t="str">
        <f>IF(AND(J557&gt;4500000,OR(D557="Bangalore",D557="Pune",D557="Mumbai",D557="Delhi")),"CAT A",IF(AND(J557&gt;450000,OR(D557="Gurugram",D557="Surat",D557="Jaipur",D557="Hyderabad")),"CAT B","CAT C"))</f>
        <v>CAT C</v>
      </c>
      <c r="N557" s="26" t="str">
        <f>_xlfn.XLOOKUP(D557,Tier!A:A,Tier!B:B)</f>
        <v>Tier 1</v>
      </c>
      <c r="O557" s="7"/>
      <c r="P557" s="7"/>
      <c r="Q557" s="7"/>
      <c r="R557" s="7"/>
      <c r="S557" s="7"/>
      <c r="T557" s="7"/>
      <c r="U557" s="7"/>
      <c r="V557" s="7"/>
      <c r="W557" s="7"/>
      <c r="X557" s="7"/>
      <c r="Y557" s="7"/>
      <c r="Z557" s="7"/>
      <c r="AA557" s="8"/>
    </row>
    <row r="558" spans="1:27">
      <c r="A558" s="1" t="s">
        <v>2288</v>
      </c>
      <c r="B558" s="2">
        <v>2019</v>
      </c>
      <c r="C558" s="18" t="str">
        <f>LEFT(B558,3)</f>
        <v>201</v>
      </c>
      <c r="D558" s="2" t="s">
        <v>15</v>
      </c>
      <c r="E558" s="2" t="s">
        <v>78</v>
      </c>
      <c r="F558" s="18" t="str">
        <f>CONCATENATE(D558,"-",E558)</f>
        <v>Bangalore-Information Technology &amp; Services</v>
      </c>
      <c r="G558" s="2" t="s">
        <v>2289</v>
      </c>
      <c r="H558" s="2" t="s">
        <v>2290</v>
      </c>
      <c r="I558" s="2" t="s">
        <v>2291</v>
      </c>
      <c r="J558" s="2">
        <v>2300000</v>
      </c>
      <c r="K558" s="7"/>
      <c r="L558" s="2">
        <v>10</v>
      </c>
      <c r="M558" s="7" t="str">
        <f>IF(AND(J558&gt;4500000,OR(D558="Bangalore",D558="Pune",D558="Mumbai",D558="Delhi")),"CAT A",IF(AND(J558&gt;450000,OR(D558="Gurugram",D558="Surat",D558="Jaipur",D558="Hyderabad")),"CAT B","CAT C"))</f>
        <v>CAT C</v>
      </c>
      <c r="N558" s="26" t="str">
        <f>_xlfn.XLOOKUP(D558,Tier!A:A,Tier!B:B)</f>
        <v>Tier 1</v>
      </c>
      <c r="O558" s="7"/>
      <c r="P558" s="7"/>
      <c r="Q558" s="7"/>
      <c r="R558" s="7"/>
      <c r="S558" s="7"/>
      <c r="T558" s="7"/>
      <c r="U558" s="7"/>
      <c r="V558" s="7"/>
      <c r="W558" s="7"/>
      <c r="X558" s="7"/>
      <c r="Y558" s="7"/>
      <c r="Z558" s="7"/>
      <c r="AA558" s="8"/>
    </row>
    <row r="559" spans="1:27">
      <c r="A559" s="1" t="s">
        <v>395</v>
      </c>
      <c r="B559" s="2">
        <v>2019</v>
      </c>
      <c r="C559" s="18" t="str">
        <f>LEFT(B559,3)</f>
        <v>201</v>
      </c>
      <c r="D559" s="2" t="s">
        <v>21</v>
      </c>
      <c r="E559" s="2" t="s">
        <v>131</v>
      </c>
      <c r="F559" s="18" t="str">
        <f>CONCATENATE(D559,"-",E559)</f>
        <v>Mumbai-EdTech</v>
      </c>
      <c r="G559" s="2" t="s">
        <v>397</v>
      </c>
      <c r="H559" s="2" t="s">
        <v>2292</v>
      </c>
      <c r="I559" s="2" t="s">
        <v>2293</v>
      </c>
      <c r="J559" s="2">
        <v>2300000</v>
      </c>
      <c r="K559" s="7"/>
      <c r="L559" s="2">
        <v>8</v>
      </c>
      <c r="M559" s="7" t="str">
        <f>IF(AND(J559&gt;4500000,OR(D559="Bangalore",D559="Pune",D559="Mumbai",D559="Delhi")),"CAT A",IF(AND(J559&gt;450000,OR(D559="Gurugram",D559="Surat",D559="Jaipur",D559="Hyderabad")),"CAT B","CAT C"))</f>
        <v>CAT C</v>
      </c>
      <c r="N559" s="26" t="str">
        <f>_xlfn.XLOOKUP(D559,Tier!A:A,Tier!B:B)</f>
        <v>Tier 1</v>
      </c>
      <c r="O559" s="7"/>
      <c r="P559" s="7"/>
      <c r="Q559" s="7"/>
      <c r="R559" s="7"/>
      <c r="S559" s="7"/>
      <c r="T559" s="7"/>
      <c r="U559" s="7"/>
      <c r="V559" s="7"/>
      <c r="W559" s="7"/>
      <c r="X559" s="7"/>
      <c r="Y559" s="7"/>
      <c r="Z559" s="7"/>
      <c r="AA559" s="8"/>
    </row>
    <row r="560" spans="1:27">
      <c r="A560" s="1" t="s">
        <v>2294</v>
      </c>
      <c r="B560" s="2">
        <v>2018</v>
      </c>
      <c r="C560" s="18" t="str">
        <f>LEFT(B560,3)</f>
        <v>201</v>
      </c>
      <c r="D560" s="2" t="s">
        <v>59</v>
      </c>
      <c r="E560" s="2" t="s">
        <v>2295</v>
      </c>
      <c r="F560" s="18" t="str">
        <f>CONCATENATE(D560,"-",E560)</f>
        <v>New Delhi-B2B Travel</v>
      </c>
      <c r="G560" s="2" t="s">
        <v>2296</v>
      </c>
      <c r="H560" s="2" t="s">
        <v>2297</v>
      </c>
      <c r="I560" s="2" t="s">
        <v>2298</v>
      </c>
      <c r="J560" s="2">
        <v>2200000</v>
      </c>
      <c r="K560" s="2" t="s">
        <v>286</v>
      </c>
      <c r="L560" s="2">
        <v>9</v>
      </c>
      <c r="M560" s="7" t="str">
        <f>IF(AND(J560&gt;4500000,OR(D560="Bangalore",D560="Pune",D560="Mumbai",D560="Delhi")),"CAT A",IF(AND(J560&gt;450000,OR(D560="Gurugram",D560="Surat",D560="Jaipur",D560="Hyderabad")),"CAT B","CAT C"))</f>
        <v>CAT C</v>
      </c>
      <c r="N560" s="26" t="str">
        <f>_xlfn.XLOOKUP(D560,Tier!A:A,Tier!B:B)</f>
        <v>Tier 1</v>
      </c>
      <c r="O560" s="7"/>
      <c r="P560" s="7"/>
      <c r="Q560" s="7"/>
      <c r="R560" s="7"/>
      <c r="S560" s="7"/>
      <c r="T560" s="7"/>
      <c r="U560" s="7"/>
      <c r="V560" s="7"/>
      <c r="W560" s="7"/>
      <c r="X560" s="7"/>
      <c r="Y560" s="7"/>
      <c r="Z560" s="7"/>
      <c r="AA560" s="8"/>
    </row>
    <row r="561" spans="1:27">
      <c r="A561" s="10" t="s">
        <v>2299</v>
      </c>
      <c r="B561" s="2">
        <v>2014</v>
      </c>
      <c r="C561" s="18" t="str">
        <f>LEFT(B561,3)</f>
        <v>201</v>
      </c>
      <c r="D561" s="2" t="s">
        <v>15</v>
      </c>
      <c r="E561" s="2" t="s">
        <v>2081</v>
      </c>
      <c r="F561" s="18" t="str">
        <f>CONCATENATE(D561,"-",E561)</f>
        <v>Bangalore-Real Estate</v>
      </c>
      <c r="G561" s="2" t="s">
        <v>2300</v>
      </c>
      <c r="H561" s="2" t="s">
        <v>2301</v>
      </c>
      <c r="I561" s="2" t="s">
        <v>2302</v>
      </c>
      <c r="J561" s="2">
        <v>2100000</v>
      </c>
      <c r="K561" s="2" t="s">
        <v>189</v>
      </c>
      <c r="L561" s="2">
        <v>11</v>
      </c>
      <c r="M561" s="7" t="str">
        <f>IF(AND(J561&gt;4500000,OR(D561="Bangalore",D561="Pune",D561="Mumbai",D561="Delhi")),"CAT A",IF(AND(J561&gt;450000,OR(D561="Gurugram",D561="Surat",D561="Jaipur",D561="Hyderabad")),"CAT B","CAT C"))</f>
        <v>CAT C</v>
      </c>
      <c r="N561" s="26" t="str">
        <f>_xlfn.XLOOKUP(D561,Tier!A:A,Tier!B:B)</f>
        <v>Tier 1</v>
      </c>
      <c r="O561" s="7"/>
      <c r="P561" s="7"/>
      <c r="Q561" s="7"/>
      <c r="R561" s="7"/>
      <c r="S561" s="7"/>
      <c r="T561" s="7"/>
      <c r="U561" s="7"/>
      <c r="V561" s="7"/>
      <c r="W561" s="7"/>
      <c r="X561" s="7"/>
      <c r="Y561" s="7"/>
      <c r="Z561" s="7"/>
      <c r="AA561" s="8"/>
    </row>
    <row r="562" spans="1:27">
      <c r="A562" s="1" t="s">
        <v>2303</v>
      </c>
      <c r="B562" s="2">
        <v>2017</v>
      </c>
      <c r="C562" s="18" t="str">
        <f>LEFT(B562,3)</f>
        <v>201</v>
      </c>
      <c r="D562" s="2" t="s">
        <v>15</v>
      </c>
      <c r="E562" s="2" t="s">
        <v>301</v>
      </c>
      <c r="F562" s="18" t="str">
        <f>CONCATENATE(D562,"-",E562)</f>
        <v>Bangalore-Retail</v>
      </c>
      <c r="G562" s="2" t="s">
        <v>2304</v>
      </c>
      <c r="H562" s="2" t="s">
        <v>2305</v>
      </c>
      <c r="I562" s="2" t="s">
        <v>2306</v>
      </c>
      <c r="J562" s="2">
        <v>2000000</v>
      </c>
      <c r="K562" s="7"/>
      <c r="L562" s="2">
        <v>11</v>
      </c>
      <c r="M562" s="7" t="str">
        <f>IF(AND(J562&gt;4500000,OR(D562="Bangalore",D562="Pune",D562="Mumbai",D562="Delhi")),"CAT A",IF(AND(J562&gt;450000,OR(D562="Gurugram",D562="Surat",D562="Jaipur",D562="Hyderabad")),"CAT B","CAT C"))</f>
        <v>CAT C</v>
      </c>
      <c r="N562" s="26" t="str">
        <f>_xlfn.XLOOKUP(D562,Tier!A:A,Tier!B:B)</f>
        <v>Tier 1</v>
      </c>
      <c r="O562" s="7"/>
      <c r="P562" s="7"/>
      <c r="Q562" s="7"/>
      <c r="R562" s="7"/>
      <c r="S562" s="7"/>
      <c r="T562" s="7"/>
      <c r="U562" s="7"/>
      <c r="V562" s="7"/>
      <c r="W562" s="7"/>
      <c r="X562" s="7"/>
      <c r="Y562" s="7"/>
      <c r="Z562" s="7"/>
      <c r="AA562" s="8"/>
    </row>
    <row r="563" spans="1:27">
      <c r="A563" s="1" t="s">
        <v>2307</v>
      </c>
      <c r="B563" s="2">
        <v>2012</v>
      </c>
      <c r="C563" s="18" t="str">
        <f>LEFT(B563,3)</f>
        <v>201</v>
      </c>
      <c r="D563" s="2" t="s">
        <v>21</v>
      </c>
      <c r="E563" s="2" t="s">
        <v>1865</v>
      </c>
      <c r="F563" s="18" t="str">
        <f>CONCATENATE(D563,"-",E563)</f>
        <v>Mumbai-Entertainment</v>
      </c>
      <c r="G563" s="2" t="s">
        <v>2308</v>
      </c>
      <c r="H563" s="2" t="s">
        <v>2309</v>
      </c>
      <c r="I563" s="2" t="s">
        <v>274</v>
      </c>
      <c r="J563" s="2">
        <v>2000000</v>
      </c>
      <c r="K563" s="7"/>
      <c r="L563" s="2">
        <v>11</v>
      </c>
      <c r="M563" s="7" t="str">
        <f>IF(AND(J563&gt;4500000,OR(D563="Bangalore",D563="Pune",D563="Mumbai",D563="Delhi")),"CAT A",IF(AND(J563&gt;450000,OR(D563="Gurugram",D563="Surat",D563="Jaipur",D563="Hyderabad")),"CAT B","CAT C"))</f>
        <v>CAT C</v>
      </c>
      <c r="N563" s="26" t="str">
        <f>_xlfn.XLOOKUP(D563,Tier!A:A,Tier!B:B)</f>
        <v>Tier 1</v>
      </c>
      <c r="O563" s="7"/>
      <c r="P563" s="7"/>
      <c r="Q563" s="7"/>
      <c r="R563" s="7"/>
      <c r="S563" s="7"/>
      <c r="T563" s="7"/>
      <c r="U563" s="7"/>
      <c r="V563" s="7"/>
      <c r="W563" s="7"/>
      <c r="X563" s="7"/>
      <c r="Y563" s="7"/>
      <c r="Z563" s="7"/>
      <c r="AA563" s="8"/>
    </row>
    <row r="564" spans="1:27">
      <c r="A564" s="1" t="s">
        <v>2310</v>
      </c>
      <c r="B564" s="2">
        <v>2013</v>
      </c>
      <c r="C564" s="18" t="str">
        <f>LEFT(B564,3)</f>
        <v>201</v>
      </c>
      <c r="D564" s="2" t="s">
        <v>21</v>
      </c>
      <c r="E564" s="2" t="s">
        <v>2311</v>
      </c>
      <c r="F564" s="18" t="str">
        <f>CONCATENATE(D564,"-",E564)</f>
        <v>Mumbai-Textiles</v>
      </c>
      <c r="G564" s="2" t="s">
        <v>2312</v>
      </c>
      <c r="H564" s="2" t="s">
        <v>2313</v>
      </c>
      <c r="I564" s="2" t="s">
        <v>2314</v>
      </c>
      <c r="J564" s="2">
        <v>2000000</v>
      </c>
      <c r="K564" s="7"/>
      <c r="L564" s="2">
        <v>11</v>
      </c>
      <c r="M564" s="7" t="str">
        <f>IF(AND(J564&gt;4500000,OR(D564="Bangalore",D564="Pune",D564="Mumbai",D564="Delhi")),"CAT A",IF(AND(J564&gt;450000,OR(D564="Gurugram",D564="Surat",D564="Jaipur",D564="Hyderabad")),"CAT B","CAT C"))</f>
        <v>CAT C</v>
      </c>
      <c r="N564" s="26" t="str">
        <f>_xlfn.XLOOKUP(D564,Tier!A:A,Tier!B:B)</f>
        <v>Tier 1</v>
      </c>
      <c r="O564" s="7"/>
      <c r="P564" s="7"/>
      <c r="Q564" s="7"/>
      <c r="R564" s="7"/>
      <c r="S564" s="7"/>
      <c r="T564" s="7"/>
      <c r="U564" s="7"/>
      <c r="V564" s="7"/>
      <c r="W564" s="7"/>
      <c r="X564" s="7"/>
      <c r="Y564" s="7"/>
      <c r="Z564" s="7"/>
      <c r="AA564" s="8"/>
    </row>
    <row r="565" spans="1:27">
      <c r="A565" s="1" t="s">
        <v>1980</v>
      </c>
      <c r="B565" s="2">
        <v>2014</v>
      </c>
      <c r="C565" s="18" t="str">
        <f>LEFT(B565,3)</f>
        <v>201</v>
      </c>
      <c r="D565" s="2" t="s">
        <v>15</v>
      </c>
      <c r="E565" s="2" t="s">
        <v>2315</v>
      </c>
      <c r="F565" s="18" t="str">
        <f>CONCATENATE(D565,"-",E565)</f>
        <v>Bangalore-Nanotechnology</v>
      </c>
      <c r="G565" s="2" t="s">
        <v>1982</v>
      </c>
      <c r="H565" s="2" t="s">
        <v>2316</v>
      </c>
      <c r="I565" s="2" t="s">
        <v>2317</v>
      </c>
      <c r="J565" s="2">
        <v>2000000</v>
      </c>
      <c r="K565" s="7"/>
      <c r="L565" s="2">
        <v>10</v>
      </c>
      <c r="M565" s="7" t="str">
        <f>IF(AND(J565&gt;4500000,OR(D565="Bangalore",D565="Pune",D565="Mumbai",D565="Delhi")),"CAT A",IF(AND(J565&gt;450000,OR(D565="Gurugram",D565="Surat",D565="Jaipur",D565="Hyderabad")),"CAT B","CAT C"))</f>
        <v>CAT C</v>
      </c>
      <c r="N565" s="26" t="str">
        <f>_xlfn.XLOOKUP(D565,Tier!A:A,Tier!B:B)</f>
        <v>Tier 1</v>
      </c>
      <c r="O565" s="7"/>
      <c r="P565" s="7"/>
      <c r="Q565" s="7"/>
      <c r="R565" s="7"/>
      <c r="S565" s="7"/>
      <c r="T565" s="7"/>
      <c r="U565" s="7"/>
      <c r="V565" s="7"/>
      <c r="W565" s="7"/>
      <c r="X565" s="7"/>
      <c r="Y565" s="7"/>
      <c r="Z565" s="7"/>
      <c r="AA565" s="8"/>
    </row>
    <row r="566" spans="1:27">
      <c r="A566" s="1" t="s">
        <v>112</v>
      </c>
      <c r="B566" s="2">
        <v>2019</v>
      </c>
      <c r="C566" s="18" t="str">
        <f>LEFT(B566,3)</f>
        <v>201</v>
      </c>
      <c r="D566" s="2" t="s">
        <v>15</v>
      </c>
      <c r="E566" s="2" t="s">
        <v>91</v>
      </c>
      <c r="F566" s="18" t="str">
        <f>CONCATENATE(D566,"-",E566)</f>
        <v>Bangalore-Financial Services</v>
      </c>
      <c r="G566" s="2" t="s">
        <v>2318</v>
      </c>
      <c r="H566" s="2" t="s">
        <v>1857</v>
      </c>
      <c r="I566" s="2" t="s">
        <v>2319</v>
      </c>
      <c r="J566" s="2">
        <v>2000000</v>
      </c>
      <c r="K566" s="2" t="s">
        <v>57</v>
      </c>
      <c r="L566" s="2">
        <v>9</v>
      </c>
      <c r="M566" s="7" t="str">
        <f>IF(AND(J566&gt;4500000,OR(D566="Bangalore",D566="Pune",D566="Mumbai",D566="Delhi")),"CAT A",IF(AND(J566&gt;450000,OR(D566="Gurugram",D566="Surat",D566="Jaipur",D566="Hyderabad")),"CAT B","CAT C"))</f>
        <v>CAT C</v>
      </c>
      <c r="N566" s="26" t="str">
        <f>_xlfn.XLOOKUP(D566,Tier!A:A,Tier!B:B)</f>
        <v>Tier 1</v>
      </c>
      <c r="O566" s="7"/>
      <c r="P566" s="7"/>
      <c r="Q566" s="7"/>
      <c r="R566" s="7"/>
      <c r="S566" s="7"/>
      <c r="T566" s="7"/>
      <c r="U566" s="7"/>
      <c r="V566" s="7"/>
      <c r="W566" s="7"/>
      <c r="X566" s="7"/>
      <c r="Y566" s="7"/>
      <c r="Z566" s="7"/>
      <c r="AA566" s="8"/>
    </row>
    <row r="567" spans="1:27">
      <c r="A567" s="1" t="s">
        <v>2320</v>
      </c>
      <c r="B567" s="2">
        <v>2016</v>
      </c>
      <c r="C567" s="18" t="str">
        <f>LEFT(B567,3)</f>
        <v>201</v>
      </c>
      <c r="D567" s="2" t="s">
        <v>434</v>
      </c>
      <c r="E567" s="2" t="s">
        <v>48</v>
      </c>
      <c r="F567" s="18" t="str">
        <f>CONCATENATE(D567,"-",E567)</f>
        <v>Pune-Health, Wellness &amp; Fitness</v>
      </c>
      <c r="G567" s="2" t="s">
        <v>2321</v>
      </c>
      <c r="H567" s="2" t="s">
        <v>2322</v>
      </c>
      <c r="I567" s="2" t="s">
        <v>2323</v>
      </c>
      <c r="J567" s="2">
        <v>2000000</v>
      </c>
      <c r="K567" s="2" t="s">
        <v>1490</v>
      </c>
      <c r="L567" s="2">
        <v>9</v>
      </c>
      <c r="M567" s="7" t="str">
        <f>IF(AND(J567&gt;4500000,OR(D567="Bangalore",D567="Pune",D567="Mumbai",D567="Delhi")),"CAT A",IF(AND(J567&gt;450000,OR(D567="Gurugram",D567="Surat",D567="Jaipur",D567="Hyderabad")),"CAT B","CAT C"))</f>
        <v>CAT C</v>
      </c>
      <c r="N567" s="26" t="str">
        <f>_xlfn.XLOOKUP(D567,Tier!A:A,Tier!B:B)</f>
        <v>Tier 1</v>
      </c>
      <c r="O567" s="7"/>
      <c r="P567" s="7"/>
      <c r="Q567" s="7"/>
      <c r="R567" s="7"/>
      <c r="S567" s="7"/>
      <c r="T567" s="7"/>
      <c r="U567" s="7"/>
      <c r="V567" s="7"/>
      <c r="W567" s="7"/>
      <c r="X567" s="7"/>
      <c r="Y567" s="7"/>
      <c r="Z567" s="7"/>
      <c r="AA567" s="8"/>
    </row>
    <row r="568" spans="1:27">
      <c r="A568" s="1" t="s">
        <v>2324</v>
      </c>
      <c r="B568" s="2">
        <v>2011</v>
      </c>
      <c r="C568" s="18" t="str">
        <f>LEFT(B568,3)</f>
        <v>201</v>
      </c>
      <c r="D568" s="2" t="s">
        <v>21</v>
      </c>
      <c r="E568" s="2" t="s">
        <v>1797</v>
      </c>
      <c r="F568" s="18" t="str">
        <f>CONCATENATE(D568,"-",E568)</f>
        <v>Mumbai-Design</v>
      </c>
      <c r="G568" s="2" t="s">
        <v>2325</v>
      </c>
      <c r="H568" s="2" t="s">
        <v>2326</v>
      </c>
      <c r="I568" s="2" t="s">
        <v>2327</v>
      </c>
      <c r="J568" s="2">
        <v>2000000</v>
      </c>
      <c r="K568" s="2" t="s">
        <v>311</v>
      </c>
      <c r="L568" s="2">
        <v>9</v>
      </c>
      <c r="M568" s="7" t="str">
        <f>IF(AND(J568&gt;4500000,OR(D568="Bangalore",D568="Pune",D568="Mumbai",D568="Delhi")),"CAT A",IF(AND(J568&gt;450000,OR(D568="Gurugram",D568="Surat",D568="Jaipur",D568="Hyderabad")),"CAT B","CAT C"))</f>
        <v>CAT C</v>
      </c>
      <c r="N568" s="26" t="str">
        <f>_xlfn.XLOOKUP(D568,Tier!A:A,Tier!B:B)</f>
        <v>Tier 1</v>
      </c>
      <c r="O568" s="7"/>
      <c r="P568" s="7"/>
      <c r="Q568" s="7"/>
      <c r="R568" s="7"/>
      <c r="S568" s="7"/>
      <c r="T568" s="7"/>
      <c r="U568" s="7"/>
      <c r="V568" s="7"/>
      <c r="W568" s="7"/>
      <c r="X568" s="7"/>
      <c r="Y568" s="7"/>
      <c r="Z568" s="7"/>
      <c r="AA568" s="8"/>
    </row>
    <row r="569" spans="1:27">
      <c r="A569" s="1" t="s">
        <v>2328</v>
      </c>
      <c r="B569" s="2">
        <v>2018</v>
      </c>
      <c r="C569" s="18" t="str">
        <f>LEFT(B569,3)</f>
        <v>201</v>
      </c>
      <c r="D569" s="2" t="s">
        <v>434</v>
      </c>
      <c r="E569" s="2" t="s">
        <v>2329</v>
      </c>
      <c r="F569" s="18" t="str">
        <f>CONCATENATE(D569,"-",E569)</f>
        <v>Pune-Food Production</v>
      </c>
      <c r="G569" s="2" t="s">
        <v>2330</v>
      </c>
      <c r="H569" s="2" t="s">
        <v>2331</v>
      </c>
      <c r="I569" s="2" t="s">
        <v>2332</v>
      </c>
      <c r="J569" s="2">
        <v>2000000</v>
      </c>
      <c r="K569" s="2" t="s">
        <v>26</v>
      </c>
      <c r="L569" s="2">
        <v>9</v>
      </c>
      <c r="M569" s="7" t="str">
        <f>IF(AND(J569&gt;4500000,OR(D569="Bangalore",D569="Pune",D569="Mumbai",D569="Delhi")),"CAT A",IF(AND(J569&gt;450000,OR(D569="Gurugram",D569="Surat",D569="Jaipur",D569="Hyderabad")),"CAT B","CAT C"))</f>
        <v>CAT C</v>
      </c>
      <c r="N569" s="26" t="str">
        <f>_xlfn.XLOOKUP(D569,Tier!A:A,Tier!B:B)</f>
        <v>Tier 1</v>
      </c>
      <c r="O569" s="7"/>
      <c r="P569" s="7"/>
      <c r="Q569" s="7"/>
      <c r="R569" s="7"/>
      <c r="S569" s="7"/>
      <c r="T569" s="7"/>
      <c r="U569" s="7"/>
      <c r="V569" s="7"/>
      <c r="W569" s="7"/>
      <c r="X569" s="7"/>
      <c r="Y569" s="7"/>
      <c r="Z569" s="7"/>
      <c r="AA569" s="8"/>
    </row>
    <row r="570" spans="1:27">
      <c r="A570" s="1" t="s">
        <v>2333</v>
      </c>
      <c r="B570" s="2">
        <v>2016</v>
      </c>
      <c r="C570" s="18" t="str">
        <f>LEFT(B570,3)</f>
        <v>201</v>
      </c>
      <c r="D570" s="2" t="s">
        <v>15</v>
      </c>
      <c r="E570" s="2" t="s">
        <v>679</v>
      </c>
      <c r="F570" s="18" t="str">
        <f>CONCATENATE(D570,"-",E570)</f>
        <v>Bangalore-Logistics &amp; Supply Chain</v>
      </c>
      <c r="G570" s="2" t="s">
        <v>2334</v>
      </c>
      <c r="H570" s="2" t="s">
        <v>2335</v>
      </c>
      <c r="I570" s="2" t="s">
        <v>2336</v>
      </c>
      <c r="J570" s="2">
        <v>2000000</v>
      </c>
      <c r="K570" s="2" t="s">
        <v>286</v>
      </c>
      <c r="L570" s="2">
        <v>9</v>
      </c>
      <c r="M570" s="7" t="str">
        <f>IF(AND(J570&gt;4500000,OR(D570="Bangalore",D570="Pune",D570="Mumbai",D570="Delhi")),"CAT A",IF(AND(J570&gt;450000,OR(D570="Gurugram",D570="Surat",D570="Jaipur",D570="Hyderabad")),"CAT B","CAT C"))</f>
        <v>CAT C</v>
      </c>
      <c r="N570" s="26" t="str">
        <f>_xlfn.XLOOKUP(D570,Tier!A:A,Tier!B:B)</f>
        <v>Tier 1</v>
      </c>
      <c r="O570" s="7"/>
      <c r="P570" s="7"/>
      <c r="Q570" s="7"/>
      <c r="R570" s="7"/>
      <c r="S570" s="7"/>
      <c r="T570" s="7"/>
      <c r="U570" s="7"/>
      <c r="V570" s="7"/>
      <c r="W570" s="7"/>
      <c r="X570" s="7"/>
      <c r="Y570" s="7"/>
      <c r="Z570" s="7"/>
      <c r="AA570" s="8"/>
    </row>
    <row r="571" spans="1:27">
      <c r="A571" s="1" t="s">
        <v>2337</v>
      </c>
      <c r="B571" s="2">
        <v>2017</v>
      </c>
      <c r="C571" s="18" t="str">
        <f>LEFT(B571,3)</f>
        <v>201</v>
      </c>
      <c r="D571" s="2" t="s">
        <v>21</v>
      </c>
      <c r="E571" s="2" t="s">
        <v>168</v>
      </c>
      <c r="F571" s="18" t="str">
        <f>CONCATENATE(D571,"-",E571)</f>
        <v>Mumbai-Sports</v>
      </c>
      <c r="G571" s="2" t="s">
        <v>2338</v>
      </c>
      <c r="H571" s="2" t="s">
        <v>2339</v>
      </c>
      <c r="I571" s="2" t="s">
        <v>2340</v>
      </c>
      <c r="J571" s="2">
        <v>2000000</v>
      </c>
      <c r="K571" s="7"/>
      <c r="L571" s="2">
        <v>8</v>
      </c>
      <c r="M571" s="7" t="str">
        <f>IF(AND(J571&gt;4500000,OR(D571="Bangalore",D571="Pune",D571="Mumbai",D571="Delhi")),"CAT A",IF(AND(J571&gt;450000,OR(D571="Gurugram",D571="Surat",D571="Jaipur",D571="Hyderabad")),"CAT B","CAT C"))</f>
        <v>CAT C</v>
      </c>
      <c r="N571" s="26" t="str">
        <f>_xlfn.XLOOKUP(D571,Tier!A:A,Tier!B:B)</f>
        <v>Tier 1</v>
      </c>
      <c r="O571" s="7"/>
      <c r="P571" s="7"/>
      <c r="Q571" s="7"/>
      <c r="R571" s="7"/>
      <c r="S571" s="7"/>
      <c r="T571" s="7"/>
      <c r="U571" s="7"/>
      <c r="V571" s="7"/>
      <c r="W571" s="7"/>
      <c r="X571" s="7"/>
      <c r="Y571" s="7"/>
      <c r="Z571" s="7"/>
      <c r="AA571" s="8"/>
    </row>
    <row r="572" spans="1:27">
      <c r="A572" s="1" t="s">
        <v>2341</v>
      </c>
      <c r="B572" s="2">
        <v>2013</v>
      </c>
      <c r="C572" s="18" t="str">
        <f>LEFT(B572,3)</f>
        <v>201</v>
      </c>
      <c r="D572" s="2" t="s">
        <v>77</v>
      </c>
      <c r="E572" s="2" t="s">
        <v>87</v>
      </c>
      <c r="F572" s="18" t="str">
        <f>CONCATENATE(D572,"-",E572)</f>
        <v>Noida-Information Technology</v>
      </c>
      <c r="G572" s="2" t="s">
        <v>2342</v>
      </c>
      <c r="H572" s="2" t="s">
        <v>2343</v>
      </c>
      <c r="I572" s="2" t="s">
        <v>2344</v>
      </c>
      <c r="J572" s="2">
        <v>2000000</v>
      </c>
      <c r="K572" s="2" t="s">
        <v>26</v>
      </c>
      <c r="L572" s="2">
        <v>8</v>
      </c>
      <c r="M572" s="7" t="str">
        <f>IF(AND(J572&gt;4500000,OR(D572="Bangalore",D572="Pune",D572="Mumbai",D572="Delhi")),"CAT A",IF(AND(J572&gt;450000,OR(D572="Gurugram",D572="Surat",D572="Jaipur",D572="Hyderabad")),"CAT B","CAT C"))</f>
        <v>CAT C</v>
      </c>
      <c r="N572" s="26" t="str">
        <f>_xlfn.XLOOKUP(D572,Tier!A:A,Tier!B:B)</f>
        <v>Tier 1</v>
      </c>
      <c r="O572" s="7"/>
      <c r="P572" s="7"/>
      <c r="Q572" s="7"/>
      <c r="R572" s="7"/>
      <c r="S572" s="7"/>
      <c r="T572" s="7"/>
      <c r="U572" s="7"/>
      <c r="V572" s="7"/>
      <c r="W572" s="7"/>
      <c r="X572" s="7"/>
      <c r="Y572" s="7"/>
      <c r="Z572" s="7"/>
      <c r="AA572" s="8"/>
    </row>
    <row r="573" spans="1:27">
      <c r="A573" s="1" t="s">
        <v>2345</v>
      </c>
      <c r="B573" s="2">
        <v>2019</v>
      </c>
      <c r="C573" s="18" t="str">
        <f>LEFT(B573,3)</f>
        <v>201</v>
      </c>
      <c r="D573" s="2" t="s">
        <v>434</v>
      </c>
      <c r="E573" s="2" t="s">
        <v>253</v>
      </c>
      <c r="F573" s="18" t="str">
        <f>CONCATENATE(D573,"-",E573)</f>
        <v>Pune-Automotive</v>
      </c>
      <c r="G573" s="2" t="s">
        <v>2346</v>
      </c>
      <c r="H573" s="2" t="s">
        <v>2347</v>
      </c>
      <c r="I573" s="7"/>
      <c r="J573" s="2">
        <v>2000000</v>
      </c>
      <c r="K573" s="7"/>
      <c r="L573" s="2">
        <v>8</v>
      </c>
      <c r="M573" s="7" t="str">
        <f>IF(AND(J573&gt;4500000,OR(D573="Bangalore",D573="Pune",D573="Mumbai",D573="Delhi")),"CAT A",IF(AND(J573&gt;450000,OR(D573="Gurugram",D573="Surat",D573="Jaipur",D573="Hyderabad")),"CAT B","CAT C"))</f>
        <v>CAT C</v>
      </c>
      <c r="N573" s="26" t="str">
        <f>_xlfn.XLOOKUP(D573,Tier!A:A,Tier!B:B)</f>
        <v>Tier 1</v>
      </c>
      <c r="O573" s="7"/>
      <c r="P573" s="7"/>
      <c r="Q573" s="7"/>
      <c r="R573" s="7"/>
      <c r="S573" s="7"/>
      <c r="T573" s="7"/>
      <c r="U573" s="7"/>
      <c r="V573" s="7"/>
      <c r="W573" s="7"/>
      <c r="X573" s="7"/>
      <c r="Y573" s="7"/>
      <c r="Z573" s="7"/>
      <c r="AA573" s="8"/>
    </row>
    <row r="574" spans="1:27">
      <c r="A574" s="1" t="s">
        <v>2348</v>
      </c>
      <c r="B574" s="2">
        <v>2019</v>
      </c>
      <c r="C574" s="18" t="str">
        <f>LEFT(B574,3)</f>
        <v>201</v>
      </c>
      <c r="D574" s="2" t="s">
        <v>15</v>
      </c>
      <c r="E574" s="2" t="s">
        <v>452</v>
      </c>
      <c r="F574" s="18" t="str">
        <f>CONCATENATE(D574,"-",E574)</f>
        <v>Bangalore-Computer software</v>
      </c>
      <c r="G574" s="2" t="s">
        <v>2349</v>
      </c>
      <c r="H574" s="2" t="s">
        <v>2350</v>
      </c>
      <c r="I574" s="2" t="s">
        <v>1568</v>
      </c>
      <c r="J574" s="2">
        <v>2000000</v>
      </c>
      <c r="K574" s="7"/>
      <c r="L574" s="2">
        <v>8</v>
      </c>
      <c r="M574" s="7" t="str">
        <f>IF(AND(J574&gt;4500000,OR(D574="Bangalore",D574="Pune",D574="Mumbai",D574="Delhi")),"CAT A",IF(AND(J574&gt;450000,OR(D574="Gurugram",D574="Surat",D574="Jaipur",D574="Hyderabad")),"CAT B","CAT C"))</f>
        <v>CAT C</v>
      </c>
      <c r="N574" s="26" t="str">
        <f>_xlfn.XLOOKUP(D574,Tier!A:A,Tier!B:B)</f>
        <v>Tier 1</v>
      </c>
      <c r="O574" s="7"/>
      <c r="P574" s="7"/>
      <c r="Q574" s="7"/>
      <c r="R574" s="7"/>
      <c r="S574" s="7"/>
      <c r="T574" s="7"/>
      <c r="U574" s="7"/>
      <c r="V574" s="7"/>
      <c r="W574" s="7"/>
      <c r="X574" s="7"/>
      <c r="Y574" s="7"/>
      <c r="Z574" s="7"/>
      <c r="AA574" s="8"/>
    </row>
    <row r="575" spans="1:27">
      <c r="A575" s="1" t="s">
        <v>2351</v>
      </c>
      <c r="B575" s="2">
        <v>2012</v>
      </c>
      <c r="C575" s="18" t="str">
        <f>LEFT(B575,3)</f>
        <v>201</v>
      </c>
      <c r="D575" s="2" t="s">
        <v>59</v>
      </c>
      <c r="E575" s="2" t="s">
        <v>109</v>
      </c>
      <c r="F575" s="18" t="str">
        <f>CONCATENATE(D575,"-",E575)</f>
        <v>New Delhi-Food &amp; Beverages</v>
      </c>
      <c r="G575" s="2" t="s">
        <v>2352</v>
      </c>
      <c r="H575" s="2" t="s">
        <v>2353</v>
      </c>
      <c r="I575" s="2" t="s">
        <v>2354</v>
      </c>
      <c r="J575" s="2">
        <v>2000000</v>
      </c>
      <c r="K575" s="2" t="s">
        <v>311</v>
      </c>
      <c r="L575" s="2">
        <v>8</v>
      </c>
      <c r="M575" s="7" t="str">
        <f>IF(AND(J575&gt;4500000,OR(D575="Bangalore",D575="Pune",D575="Mumbai",D575="Delhi")),"CAT A",IF(AND(J575&gt;450000,OR(D575="Gurugram",D575="Surat",D575="Jaipur",D575="Hyderabad")),"CAT B","CAT C"))</f>
        <v>CAT C</v>
      </c>
      <c r="N575" s="26" t="str">
        <f>_xlfn.XLOOKUP(D575,Tier!A:A,Tier!B:B)</f>
        <v>Tier 1</v>
      </c>
      <c r="O575" s="7"/>
      <c r="P575" s="7"/>
      <c r="Q575" s="7"/>
      <c r="R575" s="7"/>
      <c r="S575" s="7"/>
      <c r="T575" s="7"/>
      <c r="U575" s="7"/>
      <c r="V575" s="7"/>
      <c r="W575" s="7"/>
      <c r="X575" s="7"/>
      <c r="Y575" s="7"/>
      <c r="Z575" s="7"/>
      <c r="AA575" s="8"/>
    </row>
    <row r="576" spans="1:27">
      <c r="A576" s="1" t="s">
        <v>2355</v>
      </c>
      <c r="B576" s="2">
        <v>2017</v>
      </c>
      <c r="C576" s="18" t="str">
        <f>LEFT(B576,3)</f>
        <v>201</v>
      </c>
      <c r="D576" s="2" t="s">
        <v>184</v>
      </c>
      <c r="E576" s="2" t="s">
        <v>191</v>
      </c>
      <c r="F576" s="18" t="str">
        <f>CONCATENATE(D576,"-",E576)</f>
        <v>Hyderabad-Consumer Goods</v>
      </c>
      <c r="G576" s="2" t="s">
        <v>2356</v>
      </c>
      <c r="H576" s="2" t="s">
        <v>2357</v>
      </c>
      <c r="I576" s="2" t="s">
        <v>182</v>
      </c>
      <c r="J576" s="2">
        <v>2000000</v>
      </c>
      <c r="K576" s="2" t="s">
        <v>177</v>
      </c>
      <c r="L576" s="2">
        <v>8</v>
      </c>
      <c r="M576" s="7" t="str">
        <f>IF(AND(J576&gt;4500000,OR(D576="Bangalore",D576="Pune",D576="Mumbai",D576="Delhi")),"CAT A",IF(AND(J576&gt;450000,OR(D576="Gurugram",D576="Surat",D576="Jaipur",D576="Hyderabad")),"CAT B","CAT C"))</f>
        <v>CAT B</v>
      </c>
      <c r="N576" s="26" t="str">
        <f>_xlfn.XLOOKUP(D576,Tier!A:A,Tier!B:B)</f>
        <v>Tier 1</v>
      </c>
      <c r="O576" s="7"/>
      <c r="P576" s="7"/>
      <c r="Q576" s="7"/>
      <c r="R576" s="7"/>
      <c r="S576" s="7"/>
      <c r="T576" s="7"/>
      <c r="U576" s="7"/>
      <c r="V576" s="7"/>
      <c r="W576" s="7"/>
      <c r="X576" s="7"/>
      <c r="Y576" s="7"/>
      <c r="Z576" s="7"/>
      <c r="AA576" s="8"/>
    </row>
    <row r="577" spans="1:27">
      <c r="A577" s="1" t="s">
        <v>2358</v>
      </c>
      <c r="B577" s="2">
        <v>2014</v>
      </c>
      <c r="C577" s="18" t="str">
        <f>LEFT(B577,3)</f>
        <v>201</v>
      </c>
      <c r="D577" s="2" t="s">
        <v>434</v>
      </c>
      <c r="E577" s="2" t="s">
        <v>986</v>
      </c>
      <c r="F577" s="18" t="str">
        <f>CONCATENATE(D577,"-",E577)</f>
        <v>Pune-Media</v>
      </c>
      <c r="G577" s="2" t="s">
        <v>2359</v>
      </c>
      <c r="H577" s="2" t="s">
        <v>2360</v>
      </c>
      <c r="I577" s="2" t="s">
        <v>2361</v>
      </c>
      <c r="J577" s="2">
        <v>2000000</v>
      </c>
      <c r="K577" s="7"/>
      <c r="L577" s="2">
        <v>7</v>
      </c>
      <c r="M577" s="7" t="str">
        <f>IF(AND(J577&gt;4500000,OR(D577="Bangalore",D577="Pune",D577="Mumbai",D577="Delhi")),"CAT A",IF(AND(J577&gt;450000,OR(D577="Gurugram",D577="Surat",D577="Jaipur",D577="Hyderabad")),"CAT B","CAT C"))</f>
        <v>CAT C</v>
      </c>
      <c r="N577" s="26" t="str">
        <f>_xlfn.XLOOKUP(D577,Tier!A:A,Tier!B:B)</f>
        <v>Tier 1</v>
      </c>
      <c r="O577" s="7"/>
      <c r="P577" s="7"/>
      <c r="Q577" s="7"/>
      <c r="R577" s="7"/>
      <c r="S577" s="7"/>
      <c r="T577" s="7"/>
      <c r="U577" s="7"/>
      <c r="V577" s="7"/>
      <c r="W577" s="7"/>
      <c r="X577" s="7"/>
      <c r="Y577" s="7"/>
      <c r="Z577" s="7"/>
      <c r="AA577" s="8"/>
    </row>
    <row r="578" spans="1:27">
      <c r="A578" s="1" t="s">
        <v>2362</v>
      </c>
      <c r="B578" s="2">
        <v>2015</v>
      </c>
      <c r="C578" s="18" t="str">
        <f>LEFT(B578,3)</f>
        <v>201</v>
      </c>
      <c r="D578" s="2" t="s">
        <v>15</v>
      </c>
      <c r="E578" s="2" t="s">
        <v>120</v>
      </c>
      <c r="F578" s="18" t="str">
        <f>CONCATENATE(D578,"-",E578)</f>
        <v>Bangalore-Gaming</v>
      </c>
      <c r="G578" s="2" t="s">
        <v>2363</v>
      </c>
      <c r="H578" s="2" t="s">
        <v>2364</v>
      </c>
      <c r="I578" s="2" t="s">
        <v>2365</v>
      </c>
      <c r="J578" s="2">
        <v>2000000</v>
      </c>
      <c r="K578" s="2" t="s">
        <v>286</v>
      </c>
      <c r="L578" s="2">
        <v>7</v>
      </c>
      <c r="M578" s="7" t="str">
        <f>IF(AND(J578&gt;4500000,OR(D578="Bangalore",D578="Pune",D578="Mumbai",D578="Delhi")),"CAT A",IF(AND(J578&gt;450000,OR(D578="Gurugram",D578="Surat",D578="Jaipur",D578="Hyderabad")),"CAT B","CAT C"))</f>
        <v>CAT C</v>
      </c>
      <c r="N578" s="26" t="str">
        <f>_xlfn.XLOOKUP(D578,Tier!A:A,Tier!B:B)</f>
        <v>Tier 1</v>
      </c>
      <c r="O578" s="7"/>
      <c r="P578" s="7"/>
      <c r="Q578" s="7"/>
      <c r="R578" s="7"/>
      <c r="S578" s="7"/>
      <c r="T578" s="7"/>
      <c r="U578" s="7"/>
      <c r="V578" s="7"/>
      <c r="W578" s="7"/>
      <c r="X578" s="7"/>
      <c r="Y578" s="7"/>
      <c r="Z578" s="7"/>
      <c r="AA578" s="8"/>
    </row>
    <row r="579" spans="1:27">
      <c r="A579" s="1" t="s">
        <v>2366</v>
      </c>
      <c r="B579" s="2">
        <v>2019</v>
      </c>
      <c r="C579" s="18" t="str">
        <f>LEFT(B579,3)</f>
        <v>201</v>
      </c>
      <c r="D579" s="2" t="s">
        <v>15</v>
      </c>
      <c r="E579" s="2" t="s">
        <v>1735</v>
      </c>
      <c r="F579" s="18" t="str">
        <f>CONCATENATE(D579,"-",E579)</f>
        <v>Bangalore-Consumer Services</v>
      </c>
      <c r="G579" s="2" t="s">
        <v>2367</v>
      </c>
      <c r="H579" s="2" t="s">
        <v>2368</v>
      </c>
      <c r="I579" s="2" t="s">
        <v>720</v>
      </c>
      <c r="J579" s="2">
        <v>2000000</v>
      </c>
      <c r="K579" s="2" t="s">
        <v>286</v>
      </c>
      <c r="L579" s="2">
        <v>7</v>
      </c>
      <c r="M579" s="7" t="str">
        <f>IF(AND(J579&gt;4500000,OR(D579="Bangalore",D579="Pune",D579="Mumbai",D579="Delhi")),"CAT A",IF(AND(J579&gt;450000,OR(D579="Gurugram",D579="Surat",D579="Jaipur",D579="Hyderabad")),"CAT B","CAT C"))</f>
        <v>CAT C</v>
      </c>
      <c r="N579" s="26" t="str">
        <f>_xlfn.XLOOKUP(D579,Tier!A:A,Tier!B:B)</f>
        <v>Tier 1</v>
      </c>
      <c r="O579" s="7"/>
      <c r="P579" s="7"/>
      <c r="Q579" s="7"/>
      <c r="R579" s="7"/>
      <c r="S579" s="7"/>
      <c r="T579" s="7"/>
      <c r="U579" s="7"/>
      <c r="V579" s="7"/>
      <c r="W579" s="7"/>
      <c r="X579" s="7"/>
      <c r="Y579" s="7"/>
      <c r="Z579" s="7"/>
      <c r="AA579" s="8"/>
    </row>
    <row r="580" spans="1:27">
      <c r="A580" s="1" t="s">
        <v>2369</v>
      </c>
      <c r="B580" s="2">
        <v>2016</v>
      </c>
      <c r="C580" s="18" t="str">
        <f>LEFT(B580,3)</f>
        <v>201</v>
      </c>
      <c r="D580" s="2" t="s">
        <v>59</v>
      </c>
      <c r="E580" s="2" t="s">
        <v>313</v>
      </c>
      <c r="F580" s="18" t="str">
        <f>CONCATENATE(D580,"-",E580)</f>
        <v>New Delhi-Solar</v>
      </c>
      <c r="G580" s="2" t="s">
        <v>2370</v>
      </c>
      <c r="H580" s="2" t="s">
        <v>2371</v>
      </c>
      <c r="I580" s="2" t="s">
        <v>2372</v>
      </c>
      <c r="J580" s="2">
        <v>2000000</v>
      </c>
      <c r="K580" s="7"/>
      <c r="L580" s="2">
        <v>7</v>
      </c>
      <c r="M580" s="7" t="str">
        <f>IF(AND(J580&gt;4500000,OR(D580="Bangalore",D580="Pune",D580="Mumbai",D580="Delhi")),"CAT A",IF(AND(J580&gt;450000,OR(D580="Gurugram",D580="Surat",D580="Jaipur",D580="Hyderabad")),"CAT B","CAT C"))</f>
        <v>CAT C</v>
      </c>
      <c r="N580" s="26" t="str">
        <f>_xlfn.XLOOKUP(D580,Tier!A:A,Tier!B:B)</f>
        <v>Tier 1</v>
      </c>
      <c r="O580" s="7"/>
      <c r="P580" s="7"/>
      <c r="Q580" s="7"/>
      <c r="R580" s="7"/>
      <c r="S580" s="7"/>
      <c r="T580" s="7"/>
      <c r="U580" s="7"/>
      <c r="V580" s="7"/>
      <c r="W580" s="7"/>
      <c r="X580" s="7"/>
      <c r="Y580" s="7"/>
      <c r="Z580" s="7"/>
      <c r="AA580" s="8"/>
    </row>
    <row r="581" spans="1:27">
      <c r="A581" s="1" t="s">
        <v>2373</v>
      </c>
      <c r="B581" s="2">
        <v>2015</v>
      </c>
      <c r="C581" s="18" t="str">
        <f>LEFT(B581,3)</f>
        <v>201</v>
      </c>
      <c r="D581" s="2" t="s">
        <v>15</v>
      </c>
      <c r="E581" s="2" t="s">
        <v>83</v>
      </c>
      <c r="F581" s="18" t="str">
        <f>CONCATENATE(D581,"-",E581)</f>
        <v>Bangalore-Healthcare</v>
      </c>
      <c r="G581" s="2" t="s">
        <v>2374</v>
      </c>
      <c r="H581" s="2" t="s">
        <v>2375</v>
      </c>
      <c r="I581" s="2" t="s">
        <v>2376</v>
      </c>
      <c r="J581" s="2">
        <v>2000000</v>
      </c>
      <c r="K581" s="7"/>
      <c r="L581" s="2">
        <v>7</v>
      </c>
      <c r="M581" s="7" t="str">
        <f>IF(AND(J581&gt;4500000,OR(D581="Bangalore",D581="Pune",D581="Mumbai",D581="Delhi")),"CAT A",IF(AND(J581&gt;450000,OR(D581="Gurugram",D581="Surat",D581="Jaipur",D581="Hyderabad")),"CAT B","CAT C"))</f>
        <v>CAT C</v>
      </c>
      <c r="N581" s="26" t="str">
        <f>_xlfn.XLOOKUP(D581,Tier!A:A,Tier!B:B)</f>
        <v>Tier 1</v>
      </c>
      <c r="O581" s="7"/>
      <c r="P581" s="7"/>
      <c r="Q581" s="7"/>
      <c r="R581" s="7"/>
      <c r="S581" s="7"/>
      <c r="T581" s="7"/>
      <c r="U581" s="7"/>
      <c r="V581" s="7"/>
      <c r="W581" s="7"/>
      <c r="X581" s="7"/>
      <c r="Y581" s="7"/>
      <c r="Z581" s="7"/>
      <c r="AA581" s="8"/>
    </row>
    <row r="582" spans="1:27">
      <c r="A582" s="1" t="s">
        <v>2377</v>
      </c>
      <c r="B582" s="2">
        <v>2017</v>
      </c>
      <c r="C582" s="18" t="str">
        <f>LEFT(B582,3)</f>
        <v>201</v>
      </c>
      <c r="D582" s="2" t="s">
        <v>21</v>
      </c>
      <c r="E582" s="2" t="s">
        <v>247</v>
      </c>
      <c r="F582" s="18" t="str">
        <f>CONCATENATE(D582,"-",E582)</f>
        <v>Mumbai-E-commerce</v>
      </c>
      <c r="G582" s="2" t="s">
        <v>2378</v>
      </c>
      <c r="H582" s="2" t="s">
        <v>2379</v>
      </c>
      <c r="I582" s="2" t="s">
        <v>2380</v>
      </c>
      <c r="J582" s="2">
        <v>2000000</v>
      </c>
      <c r="K582" s="2" t="s">
        <v>286</v>
      </c>
      <c r="L582" s="2">
        <v>6</v>
      </c>
      <c r="M582" s="7" t="str">
        <f>IF(AND(J582&gt;4500000,OR(D582="Bangalore",D582="Pune",D582="Mumbai",D582="Delhi")),"CAT A",IF(AND(J582&gt;450000,OR(D582="Gurugram",D582="Surat",D582="Jaipur",D582="Hyderabad")),"CAT B","CAT C"))</f>
        <v>CAT C</v>
      </c>
      <c r="N582" s="26" t="str">
        <f>_xlfn.XLOOKUP(D582,Tier!A:A,Tier!B:B)</f>
        <v>Tier 1</v>
      </c>
      <c r="O582" s="7"/>
      <c r="P582" s="7"/>
      <c r="Q582" s="7"/>
      <c r="R582" s="7"/>
      <c r="S582" s="7"/>
      <c r="T582" s="7"/>
      <c r="U582" s="7"/>
      <c r="V582" s="7"/>
      <c r="W582" s="7"/>
      <c r="X582" s="7"/>
      <c r="Y582" s="7"/>
      <c r="Z582" s="7"/>
      <c r="AA582" s="8"/>
    </row>
    <row r="583" spans="1:27">
      <c r="A583" s="1" t="s">
        <v>400</v>
      </c>
      <c r="B583" s="2">
        <v>2017</v>
      </c>
      <c r="C583" s="18" t="str">
        <f>LEFT(B583,3)</f>
        <v>201</v>
      </c>
      <c r="D583" s="2" t="s">
        <v>59</v>
      </c>
      <c r="E583" s="2" t="s">
        <v>131</v>
      </c>
      <c r="F583" s="18" t="str">
        <f>CONCATENATE(D583,"-",E583)</f>
        <v>New Delhi-EdTech</v>
      </c>
      <c r="G583" s="2" t="s">
        <v>2381</v>
      </c>
      <c r="H583" s="2" t="s">
        <v>403</v>
      </c>
      <c r="I583" s="2" t="s">
        <v>2382</v>
      </c>
      <c r="J583" s="2">
        <v>2000000</v>
      </c>
      <c r="K583" s="2" t="s">
        <v>57</v>
      </c>
      <c r="L583" s="2">
        <v>6</v>
      </c>
      <c r="M583" s="7" t="str">
        <f>IF(AND(J583&gt;4500000,OR(D583="Bangalore",D583="Pune",D583="Mumbai",D583="Delhi")),"CAT A",IF(AND(J583&gt;450000,OR(D583="Gurugram",D583="Surat",D583="Jaipur",D583="Hyderabad")),"CAT B","CAT C"))</f>
        <v>CAT C</v>
      </c>
      <c r="N583" s="26" t="str">
        <f>_xlfn.XLOOKUP(D583,Tier!A:A,Tier!B:B)</f>
        <v>Tier 1</v>
      </c>
      <c r="O583" s="7"/>
      <c r="P583" s="7"/>
      <c r="Q583" s="7"/>
      <c r="R583" s="7"/>
      <c r="S583" s="7"/>
      <c r="T583" s="7"/>
      <c r="U583" s="7"/>
      <c r="V583" s="7"/>
      <c r="W583" s="7"/>
      <c r="X583" s="7"/>
      <c r="Y583" s="7"/>
      <c r="Z583" s="7"/>
      <c r="AA583" s="8"/>
    </row>
    <row r="584" spans="1:27">
      <c r="A584" s="1" t="s">
        <v>2383</v>
      </c>
      <c r="B584" s="2">
        <v>2016</v>
      </c>
      <c r="C584" s="18" t="str">
        <f>LEFT(B584,3)</f>
        <v>201</v>
      </c>
      <c r="D584" s="2" t="s">
        <v>15</v>
      </c>
      <c r="E584" s="2" t="s">
        <v>753</v>
      </c>
      <c r="F584" s="18" t="str">
        <f>CONCATENATE(D584,"-",E584)</f>
        <v>Bangalore-EV startup</v>
      </c>
      <c r="G584" s="2" t="s">
        <v>2384</v>
      </c>
      <c r="H584" s="2" t="s">
        <v>2385</v>
      </c>
      <c r="I584" s="2" t="s">
        <v>2386</v>
      </c>
      <c r="J584" s="2">
        <v>2000000</v>
      </c>
      <c r="K584" s="7"/>
      <c r="L584" s="2">
        <v>6</v>
      </c>
      <c r="M584" s="7" t="str">
        <f>IF(AND(J584&gt;4500000,OR(D584="Bangalore",D584="Pune",D584="Mumbai",D584="Delhi")),"CAT A",IF(AND(J584&gt;450000,OR(D584="Gurugram",D584="Surat",D584="Jaipur",D584="Hyderabad")),"CAT B","CAT C"))</f>
        <v>CAT C</v>
      </c>
      <c r="N584" s="26" t="str">
        <f>_xlfn.XLOOKUP(D584,Tier!A:A,Tier!B:B)</f>
        <v>Tier 1</v>
      </c>
      <c r="O584" s="7"/>
      <c r="P584" s="7"/>
      <c r="Q584" s="7"/>
      <c r="R584" s="7"/>
      <c r="S584" s="7"/>
      <c r="T584" s="7"/>
      <c r="U584" s="7"/>
      <c r="V584" s="7"/>
      <c r="W584" s="7"/>
      <c r="X584" s="7"/>
      <c r="Y584" s="7"/>
      <c r="Z584" s="7"/>
      <c r="AA584" s="8"/>
    </row>
    <row r="585" spans="1:27">
      <c r="A585" s="1" t="s">
        <v>2387</v>
      </c>
      <c r="B585" s="2">
        <v>2017</v>
      </c>
      <c r="C585" s="18" t="str">
        <f>LEFT(B585,3)</f>
        <v>201</v>
      </c>
      <c r="D585" s="2" t="s">
        <v>59</v>
      </c>
      <c r="E585" s="2" t="s">
        <v>83</v>
      </c>
      <c r="F585" s="18" t="str">
        <f>CONCATENATE(D585,"-",E585)</f>
        <v>New Delhi-Healthcare</v>
      </c>
      <c r="G585" s="2" t="s">
        <v>2388</v>
      </c>
      <c r="H585" s="2" t="s">
        <v>2389</v>
      </c>
      <c r="I585" s="2" t="s">
        <v>529</v>
      </c>
      <c r="J585" s="2">
        <v>2000000</v>
      </c>
      <c r="K585" s="2" t="s">
        <v>286</v>
      </c>
      <c r="L585" s="2">
        <v>6</v>
      </c>
      <c r="M585" s="7" t="str">
        <f>IF(AND(J585&gt;4500000,OR(D585="Bangalore",D585="Pune",D585="Mumbai",D585="Delhi")),"CAT A",IF(AND(J585&gt;450000,OR(D585="Gurugram",D585="Surat",D585="Jaipur",D585="Hyderabad")),"CAT B","CAT C"))</f>
        <v>CAT C</v>
      </c>
      <c r="N585" s="26" t="str">
        <f>_xlfn.XLOOKUP(D585,Tier!A:A,Tier!B:B)</f>
        <v>Tier 1</v>
      </c>
      <c r="O585" s="7"/>
      <c r="P585" s="7"/>
      <c r="Q585" s="7"/>
      <c r="R585" s="7"/>
      <c r="S585" s="7"/>
      <c r="T585" s="7"/>
      <c r="U585" s="7"/>
      <c r="V585" s="7"/>
      <c r="W585" s="7"/>
      <c r="X585" s="7"/>
      <c r="Y585" s="7"/>
      <c r="Z585" s="7"/>
      <c r="AA585" s="8"/>
    </row>
    <row r="586" spans="1:27">
      <c r="A586" s="1" t="s">
        <v>2390</v>
      </c>
      <c r="B586" s="2">
        <v>2019</v>
      </c>
      <c r="C586" s="18" t="str">
        <f>LEFT(B586,3)</f>
        <v>201</v>
      </c>
      <c r="D586" s="2" t="s">
        <v>15</v>
      </c>
      <c r="E586" s="2" t="s">
        <v>196</v>
      </c>
      <c r="F586" s="18" t="str">
        <f>CONCATENATE(D586,"-",E586)</f>
        <v>Bangalore-Computer Software</v>
      </c>
      <c r="G586" s="2" t="s">
        <v>2391</v>
      </c>
      <c r="H586" s="2" t="s">
        <v>2392</v>
      </c>
      <c r="I586" s="2" t="s">
        <v>2393</v>
      </c>
      <c r="J586" s="2">
        <v>1900000</v>
      </c>
      <c r="K586" s="2" t="s">
        <v>286</v>
      </c>
      <c r="L586" s="2">
        <v>10</v>
      </c>
      <c r="M586" s="7" t="str">
        <f>IF(AND(J586&gt;4500000,OR(D586="Bangalore",D586="Pune",D586="Mumbai",D586="Delhi")),"CAT A",IF(AND(J586&gt;450000,OR(D586="Gurugram",D586="Surat",D586="Jaipur",D586="Hyderabad")),"CAT B","CAT C"))</f>
        <v>CAT C</v>
      </c>
      <c r="N586" s="26" t="str">
        <f>_xlfn.XLOOKUP(D586,Tier!A:A,Tier!B:B)</f>
        <v>Tier 1</v>
      </c>
      <c r="O586" s="7"/>
      <c r="P586" s="7"/>
      <c r="Q586" s="7"/>
      <c r="R586" s="7"/>
      <c r="S586" s="7"/>
      <c r="T586" s="7"/>
      <c r="U586" s="7"/>
      <c r="V586" s="7"/>
      <c r="W586" s="7"/>
      <c r="X586" s="7"/>
      <c r="Y586" s="7"/>
      <c r="Z586" s="7"/>
      <c r="AA586" s="8"/>
    </row>
    <row r="587" spans="1:27">
      <c r="A587" s="1" t="s">
        <v>2394</v>
      </c>
      <c r="B587" s="2">
        <v>2019</v>
      </c>
      <c r="C587" s="18" t="str">
        <f>LEFT(B587,3)</f>
        <v>201</v>
      </c>
      <c r="D587" s="2" t="s">
        <v>21</v>
      </c>
      <c r="E587" s="2" t="s">
        <v>452</v>
      </c>
      <c r="F587" s="18" t="str">
        <f>CONCATENATE(D587,"-",E587)</f>
        <v>Mumbai-Computer software</v>
      </c>
      <c r="G587" s="2" t="s">
        <v>2395</v>
      </c>
      <c r="H587" s="2" t="s">
        <v>2396</v>
      </c>
      <c r="I587" s="2" t="s">
        <v>2397</v>
      </c>
      <c r="J587" s="2">
        <v>1900000</v>
      </c>
      <c r="K587" s="2" t="s">
        <v>26</v>
      </c>
      <c r="L587" s="2">
        <v>7</v>
      </c>
      <c r="M587" s="7" t="str">
        <f>IF(AND(J587&gt;4500000,OR(D587="Bangalore",D587="Pune",D587="Mumbai",D587="Delhi")),"CAT A",IF(AND(J587&gt;450000,OR(D587="Gurugram",D587="Surat",D587="Jaipur",D587="Hyderabad")),"CAT B","CAT C"))</f>
        <v>CAT C</v>
      </c>
      <c r="N587" s="26" t="str">
        <f>_xlfn.XLOOKUP(D587,Tier!A:A,Tier!B:B)</f>
        <v>Tier 1</v>
      </c>
      <c r="O587" s="7"/>
      <c r="P587" s="7"/>
      <c r="Q587" s="7"/>
      <c r="R587" s="7"/>
      <c r="S587" s="7"/>
      <c r="T587" s="7"/>
      <c r="U587" s="7"/>
      <c r="V587" s="7"/>
      <c r="W587" s="7"/>
      <c r="X587" s="7"/>
      <c r="Y587" s="7"/>
      <c r="Z587" s="7"/>
      <c r="AA587" s="8"/>
    </row>
    <row r="588" spans="1:27">
      <c r="A588" s="1" t="s">
        <v>2398</v>
      </c>
      <c r="B588" s="2">
        <v>2016</v>
      </c>
      <c r="C588" s="18" t="str">
        <f>LEFT(B588,3)</f>
        <v>201</v>
      </c>
      <c r="D588" s="2" t="s">
        <v>77</v>
      </c>
      <c r="E588" s="2" t="s">
        <v>91</v>
      </c>
      <c r="F588" s="18" t="str">
        <f>CONCATENATE(D588,"-",E588)</f>
        <v>Noida-Financial Services</v>
      </c>
      <c r="G588" s="2" t="s">
        <v>2399</v>
      </c>
      <c r="H588" s="2" t="s">
        <v>2400</v>
      </c>
      <c r="I588" s="2" t="s">
        <v>2401</v>
      </c>
      <c r="J588" s="2">
        <v>1700000</v>
      </c>
      <c r="K588" s="2" t="s">
        <v>286</v>
      </c>
      <c r="L588" s="2">
        <v>9</v>
      </c>
      <c r="M588" s="7" t="str">
        <f>IF(AND(J588&gt;4500000,OR(D588="Bangalore",D588="Pune",D588="Mumbai",D588="Delhi")),"CAT A",IF(AND(J588&gt;450000,OR(D588="Gurugram",D588="Surat",D588="Jaipur",D588="Hyderabad")),"CAT B","CAT C"))</f>
        <v>CAT C</v>
      </c>
      <c r="N588" s="26" t="str">
        <f>_xlfn.XLOOKUP(D588,Tier!A:A,Tier!B:B)</f>
        <v>Tier 1</v>
      </c>
      <c r="O588" s="7"/>
      <c r="P588" s="7"/>
      <c r="Q588" s="7"/>
      <c r="R588" s="7"/>
      <c r="S588" s="7"/>
      <c r="T588" s="7"/>
      <c r="U588" s="7"/>
      <c r="V588" s="7"/>
      <c r="W588" s="7"/>
      <c r="X588" s="7"/>
      <c r="Y588" s="7"/>
      <c r="Z588" s="7"/>
      <c r="AA588" s="8"/>
    </row>
    <row r="589" spans="1:27">
      <c r="A589" s="1" t="s">
        <v>2402</v>
      </c>
      <c r="B589" s="2">
        <v>2014</v>
      </c>
      <c r="C589" s="18" t="str">
        <f>LEFT(B589,3)</f>
        <v>201</v>
      </c>
      <c r="D589" s="2" t="s">
        <v>21</v>
      </c>
      <c r="E589" s="2" t="s">
        <v>2403</v>
      </c>
      <c r="F589" s="18" t="str">
        <f>CONCATENATE(D589,"-",E589)</f>
        <v>Mumbai-HRTech</v>
      </c>
      <c r="G589" s="2" t="s">
        <v>2404</v>
      </c>
      <c r="H589" s="2" t="s">
        <v>2405</v>
      </c>
      <c r="I589" s="2" t="s">
        <v>2406</v>
      </c>
      <c r="J589" s="2">
        <v>1700000</v>
      </c>
      <c r="K589" s="7"/>
      <c r="L589" s="2">
        <v>8</v>
      </c>
      <c r="M589" s="7" t="str">
        <f>IF(AND(J589&gt;4500000,OR(D589="Bangalore",D589="Pune",D589="Mumbai",D589="Delhi")),"CAT A",IF(AND(J589&gt;450000,OR(D589="Gurugram",D589="Surat",D589="Jaipur",D589="Hyderabad")),"CAT B","CAT C"))</f>
        <v>CAT C</v>
      </c>
      <c r="N589" s="26" t="str">
        <f>_xlfn.XLOOKUP(D589,Tier!A:A,Tier!B:B)</f>
        <v>Tier 1</v>
      </c>
      <c r="O589" s="7"/>
      <c r="P589" s="7"/>
      <c r="Q589" s="7"/>
      <c r="R589" s="7"/>
      <c r="S589" s="7"/>
      <c r="T589" s="7"/>
      <c r="U589" s="7"/>
      <c r="V589" s="7"/>
      <c r="W589" s="7"/>
      <c r="X589" s="7"/>
      <c r="Y589" s="7"/>
      <c r="Z589" s="7"/>
      <c r="AA589" s="8"/>
    </row>
    <row r="590" spans="1:27">
      <c r="A590" s="1" t="s">
        <v>2402</v>
      </c>
      <c r="B590" s="2">
        <v>2014</v>
      </c>
      <c r="C590" s="18" t="str">
        <f>LEFT(B590,3)</f>
        <v>201</v>
      </c>
      <c r="D590" s="2" t="s">
        <v>21</v>
      </c>
      <c r="E590" s="2" t="s">
        <v>2403</v>
      </c>
      <c r="F590" s="18" t="str">
        <f>CONCATENATE(D590,"-",E590)</f>
        <v>Mumbai-HRTech</v>
      </c>
      <c r="G590" s="2" t="s">
        <v>2404</v>
      </c>
      <c r="H590" s="2" t="s">
        <v>2405</v>
      </c>
      <c r="I590" s="2" t="s">
        <v>2406</v>
      </c>
      <c r="J590" s="2">
        <v>1700000</v>
      </c>
      <c r="K590" s="7"/>
      <c r="L590" s="2">
        <v>8</v>
      </c>
      <c r="M590" s="7" t="str">
        <f>IF(AND(J590&gt;4500000,OR(D590="Bangalore",D590="Pune",D590="Mumbai",D590="Delhi")),"CAT A",IF(AND(J590&gt;450000,OR(D590="Gurugram",D590="Surat",D590="Jaipur",D590="Hyderabad")),"CAT B","CAT C"))</f>
        <v>CAT C</v>
      </c>
      <c r="N590" s="26" t="str">
        <f>_xlfn.XLOOKUP(D590,Tier!A:A,Tier!B:B)</f>
        <v>Tier 1</v>
      </c>
      <c r="O590" s="7"/>
      <c r="P590" s="7"/>
      <c r="Q590" s="7"/>
      <c r="R590" s="7"/>
      <c r="S590" s="7"/>
      <c r="T590" s="7"/>
      <c r="U590" s="7"/>
      <c r="V590" s="7"/>
      <c r="W590" s="7"/>
      <c r="X590" s="7"/>
      <c r="Y590" s="7"/>
      <c r="Z590" s="7"/>
      <c r="AA590" s="8"/>
    </row>
    <row r="591" spans="1:27">
      <c r="A591" s="1" t="s">
        <v>2407</v>
      </c>
      <c r="B591" s="2">
        <v>2019</v>
      </c>
      <c r="C591" s="18" t="str">
        <f>LEFT(B591,3)</f>
        <v>201</v>
      </c>
      <c r="D591" s="2" t="s">
        <v>21</v>
      </c>
      <c r="E591" s="2" t="s">
        <v>1088</v>
      </c>
      <c r="F591" s="18" t="str">
        <f>CONCATENATE(D591,"-",E591)</f>
        <v>Mumbai-Insuretech</v>
      </c>
      <c r="G591" s="2" t="s">
        <v>2408</v>
      </c>
      <c r="H591" s="2" t="s">
        <v>2409</v>
      </c>
      <c r="I591" s="2" t="s">
        <v>2410</v>
      </c>
      <c r="J591" s="2">
        <v>1700000</v>
      </c>
      <c r="K591" s="2" t="s">
        <v>286</v>
      </c>
      <c r="L591" s="2">
        <v>8</v>
      </c>
      <c r="M591" s="7" t="str">
        <f>IF(AND(J591&gt;4500000,OR(D591="Bangalore",D591="Pune",D591="Mumbai",D591="Delhi")),"CAT A",IF(AND(J591&gt;450000,OR(D591="Gurugram",D591="Surat",D591="Jaipur",D591="Hyderabad")),"CAT B","CAT C"))</f>
        <v>CAT C</v>
      </c>
      <c r="N591" s="26" t="str">
        <f>_xlfn.XLOOKUP(D591,Tier!A:A,Tier!B:B)</f>
        <v>Tier 1</v>
      </c>
      <c r="O591" s="7"/>
      <c r="P591" s="7"/>
      <c r="Q591" s="7"/>
      <c r="R591" s="7"/>
      <c r="S591" s="7"/>
      <c r="T591" s="7"/>
      <c r="U591" s="7"/>
      <c r="V591" s="7"/>
      <c r="W591" s="7"/>
      <c r="X591" s="7"/>
      <c r="Y591" s="7"/>
      <c r="Z591" s="7"/>
      <c r="AA591" s="8"/>
    </row>
    <row r="592" spans="1:27">
      <c r="A592" s="1" t="s">
        <v>2411</v>
      </c>
      <c r="B592" s="2">
        <v>2014</v>
      </c>
      <c r="C592" s="18" t="str">
        <f>LEFT(B592,3)</f>
        <v>201</v>
      </c>
      <c r="D592" s="2" t="s">
        <v>184</v>
      </c>
      <c r="E592" s="2" t="s">
        <v>78</v>
      </c>
      <c r="F592" s="18" t="str">
        <f>CONCATENATE(D592,"-",E592)</f>
        <v>Hyderabad-Information Technology &amp; Services</v>
      </c>
      <c r="G592" s="2" t="s">
        <v>2412</v>
      </c>
      <c r="H592" s="2" t="s">
        <v>2413</v>
      </c>
      <c r="I592" s="2" t="s">
        <v>2414</v>
      </c>
      <c r="J592" s="2">
        <v>1600000</v>
      </c>
      <c r="K592" s="7"/>
      <c r="L592" s="2">
        <v>12</v>
      </c>
      <c r="M592" s="7" t="str">
        <f>IF(AND(J592&gt;4500000,OR(D592="Bangalore",D592="Pune",D592="Mumbai",D592="Delhi")),"CAT A",IF(AND(J592&gt;450000,OR(D592="Gurugram",D592="Surat",D592="Jaipur",D592="Hyderabad")),"CAT B","CAT C"))</f>
        <v>CAT B</v>
      </c>
      <c r="N592" s="26" t="str">
        <f>_xlfn.XLOOKUP(D592,Tier!A:A,Tier!B:B)</f>
        <v>Tier 1</v>
      </c>
      <c r="O592" s="7"/>
      <c r="P592" s="7"/>
      <c r="Q592" s="7"/>
      <c r="R592" s="7"/>
      <c r="S592" s="7"/>
      <c r="T592" s="7"/>
      <c r="U592" s="7"/>
      <c r="V592" s="7"/>
      <c r="W592" s="7"/>
      <c r="X592" s="7"/>
      <c r="Y592" s="7"/>
      <c r="Z592" s="7"/>
      <c r="AA592" s="8"/>
    </row>
    <row r="593" spans="1:27">
      <c r="A593" s="1" t="s">
        <v>2415</v>
      </c>
      <c r="B593" s="2">
        <v>2019</v>
      </c>
      <c r="C593" s="18" t="str">
        <f>LEFT(B593,3)</f>
        <v>201</v>
      </c>
      <c r="D593" s="2" t="s">
        <v>15</v>
      </c>
      <c r="E593" s="2" t="s">
        <v>257</v>
      </c>
      <c r="F593" s="18" t="str">
        <f>CONCATENATE(D593,"-",E593)</f>
        <v>Bangalore-IT</v>
      </c>
      <c r="G593" s="2" t="s">
        <v>2416</v>
      </c>
      <c r="H593" s="2" t="s">
        <v>2417</v>
      </c>
      <c r="I593" s="2" t="s">
        <v>2223</v>
      </c>
      <c r="J593" s="2">
        <v>1600000</v>
      </c>
      <c r="K593" s="7"/>
      <c r="L593" s="2">
        <v>7</v>
      </c>
      <c r="M593" s="7" t="str">
        <f>IF(AND(J593&gt;4500000,OR(D593="Bangalore",D593="Pune",D593="Mumbai",D593="Delhi")),"CAT A",IF(AND(J593&gt;450000,OR(D593="Gurugram",D593="Surat",D593="Jaipur",D593="Hyderabad")),"CAT B","CAT C"))</f>
        <v>CAT C</v>
      </c>
      <c r="N593" s="26" t="str">
        <f>_xlfn.XLOOKUP(D593,Tier!A:A,Tier!B:B)</f>
        <v>Tier 1</v>
      </c>
      <c r="O593" s="7"/>
      <c r="P593" s="7"/>
      <c r="Q593" s="7"/>
      <c r="R593" s="7"/>
      <c r="S593" s="7"/>
      <c r="T593" s="7"/>
      <c r="U593" s="7"/>
      <c r="V593" s="7"/>
      <c r="W593" s="7"/>
      <c r="X593" s="7"/>
      <c r="Y593" s="7"/>
      <c r="Z593" s="7"/>
      <c r="AA593" s="8"/>
    </row>
    <row r="594" spans="1:27">
      <c r="A594" s="1" t="s">
        <v>2418</v>
      </c>
      <c r="B594" s="2">
        <v>2018</v>
      </c>
      <c r="C594" s="18" t="str">
        <f>LEFT(B594,3)</f>
        <v>201</v>
      </c>
      <c r="D594" s="2" t="s">
        <v>77</v>
      </c>
      <c r="E594" s="2" t="s">
        <v>1670</v>
      </c>
      <c r="F594" s="18" t="str">
        <f>CONCATENATE(D594,"-",E594)</f>
        <v>Noida-Internet</v>
      </c>
      <c r="G594" s="2" t="s">
        <v>2419</v>
      </c>
      <c r="H594" s="2" t="s">
        <v>2420</v>
      </c>
      <c r="I594" s="2" t="s">
        <v>2421</v>
      </c>
      <c r="J594" s="2">
        <v>1400000</v>
      </c>
      <c r="K594" s="2" t="s">
        <v>286</v>
      </c>
      <c r="L594" s="2">
        <v>7</v>
      </c>
      <c r="M594" s="7" t="str">
        <f>IF(AND(J594&gt;4500000,OR(D594="Bangalore",D594="Pune",D594="Mumbai",D594="Delhi")),"CAT A",IF(AND(J594&gt;450000,OR(D594="Gurugram",D594="Surat",D594="Jaipur",D594="Hyderabad")),"CAT B","CAT C"))</f>
        <v>CAT C</v>
      </c>
      <c r="N594" s="26" t="str">
        <f>_xlfn.XLOOKUP(D594,Tier!A:A,Tier!B:B)</f>
        <v>Tier 1</v>
      </c>
      <c r="O594" s="7"/>
      <c r="P594" s="7"/>
      <c r="Q594" s="7"/>
      <c r="R594" s="7"/>
      <c r="S594" s="7"/>
      <c r="T594" s="7"/>
      <c r="U594" s="7"/>
      <c r="V594" s="7"/>
      <c r="W594" s="7"/>
      <c r="X594" s="7"/>
      <c r="Y594" s="7"/>
      <c r="Z594" s="7"/>
      <c r="AA594" s="8"/>
    </row>
    <row r="595" spans="1:27">
      <c r="A595" s="1" t="s">
        <v>2422</v>
      </c>
      <c r="B595" s="2">
        <v>2015</v>
      </c>
      <c r="C595" s="18" t="str">
        <f>LEFT(B595,3)</f>
        <v>201</v>
      </c>
      <c r="D595" s="2" t="s">
        <v>184</v>
      </c>
      <c r="E595" s="2" t="s">
        <v>78</v>
      </c>
      <c r="F595" s="18" t="str">
        <f>CONCATENATE(D595,"-",E595)</f>
        <v>Hyderabad-Information Technology &amp; Services</v>
      </c>
      <c r="G595" s="2" t="s">
        <v>2423</v>
      </c>
      <c r="H595" s="2" t="s">
        <v>2424</v>
      </c>
      <c r="I595" s="2" t="s">
        <v>2354</v>
      </c>
      <c r="J595" s="2">
        <v>1300000</v>
      </c>
      <c r="K595" s="2" t="s">
        <v>286</v>
      </c>
      <c r="L595" s="2">
        <v>12</v>
      </c>
      <c r="M595" s="7" t="str">
        <f>IF(AND(J595&gt;4500000,OR(D595="Bangalore",D595="Pune",D595="Mumbai",D595="Delhi")),"CAT A",IF(AND(J595&gt;450000,OR(D595="Gurugram",D595="Surat",D595="Jaipur",D595="Hyderabad")),"CAT B","CAT C"))</f>
        <v>CAT B</v>
      </c>
      <c r="N595" s="26" t="str">
        <f>_xlfn.XLOOKUP(D595,Tier!A:A,Tier!B:B)</f>
        <v>Tier 1</v>
      </c>
      <c r="O595" s="7"/>
      <c r="P595" s="7"/>
      <c r="Q595" s="7"/>
      <c r="R595" s="7"/>
      <c r="S595" s="7"/>
      <c r="T595" s="7"/>
      <c r="U595" s="7"/>
      <c r="V595" s="7"/>
      <c r="W595" s="7"/>
      <c r="X595" s="7"/>
      <c r="Y595" s="7"/>
      <c r="Z595" s="7"/>
      <c r="AA595" s="8"/>
    </row>
    <row r="596" spans="1:27">
      <c r="A596" s="1" t="s">
        <v>2422</v>
      </c>
      <c r="B596" s="2">
        <v>2015</v>
      </c>
      <c r="C596" s="18" t="str">
        <f>LEFT(B596,3)</f>
        <v>201</v>
      </c>
      <c r="D596" s="2" t="s">
        <v>184</v>
      </c>
      <c r="E596" s="2" t="s">
        <v>78</v>
      </c>
      <c r="F596" s="18" t="str">
        <f>CONCATENATE(D596,"-",E596)</f>
        <v>Hyderabad-Information Technology &amp; Services</v>
      </c>
      <c r="G596" s="2" t="s">
        <v>2423</v>
      </c>
      <c r="H596" s="2" t="s">
        <v>2424</v>
      </c>
      <c r="I596" s="2" t="s">
        <v>2354</v>
      </c>
      <c r="J596" s="2">
        <v>1300000</v>
      </c>
      <c r="K596" s="2" t="s">
        <v>286</v>
      </c>
      <c r="L596" s="2">
        <v>12</v>
      </c>
      <c r="M596" s="7" t="str">
        <f>IF(AND(J596&gt;4500000,OR(D596="Bangalore",D596="Pune",D596="Mumbai",D596="Delhi")),"CAT A",IF(AND(J596&gt;450000,OR(D596="Gurugram",D596="Surat",D596="Jaipur",D596="Hyderabad")),"CAT B","CAT C"))</f>
        <v>CAT B</v>
      </c>
      <c r="N596" s="26" t="str">
        <f>_xlfn.XLOOKUP(D596,Tier!A:A,Tier!B:B)</f>
        <v>Tier 1</v>
      </c>
      <c r="O596" s="7"/>
      <c r="P596" s="7"/>
      <c r="Q596" s="7"/>
      <c r="R596" s="7"/>
      <c r="S596" s="7"/>
      <c r="T596" s="7"/>
      <c r="U596" s="7"/>
      <c r="V596" s="7"/>
      <c r="W596" s="7"/>
      <c r="X596" s="7"/>
      <c r="Y596" s="7"/>
      <c r="Z596" s="7"/>
      <c r="AA596" s="8"/>
    </row>
    <row r="597" spans="1:27">
      <c r="A597" s="1" t="s">
        <v>2425</v>
      </c>
      <c r="B597" s="2">
        <v>2018</v>
      </c>
      <c r="C597" s="18" t="str">
        <f>LEFT(B597,3)</f>
        <v>201</v>
      </c>
      <c r="D597" s="2" t="s">
        <v>184</v>
      </c>
      <c r="E597" s="2" t="s">
        <v>253</v>
      </c>
      <c r="F597" s="18" t="str">
        <f>CONCATENATE(D597,"-",E597)</f>
        <v>Hyderabad-Automotive</v>
      </c>
      <c r="G597" s="2" t="s">
        <v>2426</v>
      </c>
      <c r="H597" s="2" t="s">
        <v>2427</v>
      </c>
      <c r="I597" s="2" t="s">
        <v>2428</v>
      </c>
      <c r="J597" s="2">
        <v>1300000</v>
      </c>
      <c r="K597" s="2" t="s">
        <v>2429</v>
      </c>
      <c r="L597" s="2">
        <v>8</v>
      </c>
      <c r="M597" s="7" t="str">
        <f>IF(AND(J597&gt;4500000,OR(D597="Bangalore",D597="Pune",D597="Mumbai",D597="Delhi")),"CAT A",IF(AND(J597&gt;450000,OR(D597="Gurugram",D597="Surat",D597="Jaipur",D597="Hyderabad")),"CAT B","CAT C"))</f>
        <v>CAT B</v>
      </c>
      <c r="N597" s="26" t="str">
        <f>_xlfn.XLOOKUP(D597,Tier!A:A,Tier!B:B)</f>
        <v>Tier 1</v>
      </c>
      <c r="O597" s="7"/>
      <c r="P597" s="7"/>
      <c r="Q597" s="7"/>
      <c r="R597" s="7"/>
      <c r="S597" s="7"/>
      <c r="T597" s="7"/>
      <c r="U597" s="7"/>
      <c r="V597" s="7"/>
      <c r="W597" s="7"/>
      <c r="X597" s="7"/>
      <c r="Y597" s="7"/>
      <c r="Z597" s="7"/>
      <c r="AA597" s="8"/>
    </row>
    <row r="598" spans="1:27">
      <c r="A598" s="1" t="s">
        <v>2430</v>
      </c>
      <c r="B598" s="2">
        <v>2019</v>
      </c>
      <c r="C598" s="18" t="str">
        <f>LEFT(B598,3)</f>
        <v>201</v>
      </c>
      <c r="D598" s="2" t="s">
        <v>77</v>
      </c>
      <c r="E598" s="2" t="s">
        <v>2431</v>
      </c>
      <c r="F598" s="18" t="str">
        <f>CONCATENATE(D598,"-",E598)</f>
        <v>Noida-Consumer software</v>
      </c>
      <c r="G598" s="2" t="s">
        <v>2432</v>
      </c>
      <c r="H598" s="2" t="s">
        <v>2433</v>
      </c>
      <c r="I598" s="2" t="s">
        <v>2434</v>
      </c>
      <c r="J598" s="2">
        <v>1300000</v>
      </c>
      <c r="K598" s="7"/>
      <c r="L598" s="2">
        <v>7</v>
      </c>
      <c r="M598" s="7" t="str">
        <f>IF(AND(J598&gt;4500000,OR(D598="Bangalore",D598="Pune",D598="Mumbai",D598="Delhi")),"CAT A",IF(AND(J598&gt;450000,OR(D598="Gurugram",D598="Surat",D598="Jaipur",D598="Hyderabad")),"CAT B","CAT C"))</f>
        <v>CAT C</v>
      </c>
      <c r="N598" s="26" t="str">
        <f>_xlfn.XLOOKUP(D598,Tier!A:A,Tier!B:B)</f>
        <v>Tier 1</v>
      </c>
      <c r="O598" s="7"/>
      <c r="P598" s="7"/>
      <c r="Q598" s="7"/>
      <c r="R598" s="7"/>
      <c r="S598" s="7"/>
      <c r="T598" s="7"/>
      <c r="U598" s="7"/>
      <c r="V598" s="7"/>
      <c r="W598" s="7"/>
      <c r="X598" s="7"/>
      <c r="Y598" s="7"/>
      <c r="Z598" s="7"/>
      <c r="AA598" s="8"/>
    </row>
    <row r="599" spans="1:27">
      <c r="A599" s="1" t="s">
        <v>2435</v>
      </c>
      <c r="B599" s="2">
        <v>2017</v>
      </c>
      <c r="C599" s="18" t="str">
        <f>LEFT(B599,3)</f>
        <v>201</v>
      </c>
      <c r="D599" s="2" t="s">
        <v>434</v>
      </c>
      <c r="E599" s="2" t="s">
        <v>196</v>
      </c>
      <c r="F599" s="18" t="str">
        <f>CONCATENATE(D599,"-",E599)</f>
        <v>Pune-Computer Software</v>
      </c>
      <c r="G599" s="2" t="s">
        <v>2436</v>
      </c>
      <c r="H599" s="2" t="s">
        <v>2437</v>
      </c>
      <c r="I599" s="2" t="s">
        <v>2438</v>
      </c>
      <c r="J599" s="2">
        <v>1200000</v>
      </c>
      <c r="K599" s="2" t="s">
        <v>26</v>
      </c>
      <c r="L599" s="2">
        <v>12</v>
      </c>
      <c r="M599" s="7" t="str">
        <f>IF(AND(J599&gt;4500000,OR(D599="Bangalore",D599="Pune",D599="Mumbai",D599="Delhi")),"CAT A",IF(AND(J599&gt;450000,OR(D599="Gurugram",D599="Surat",D599="Jaipur",D599="Hyderabad")),"CAT B","CAT C"))</f>
        <v>CAT C</v>
      </c>
      <c r="N599" s="26" t="str">
        <f>_xlfn.XLOOKUP(D599,Tier!A:A,Tier!B:B)</f>
        <v>Tier 1</v>
      </c>
      <c r="O599" s="7"/>
      <c r="P599" s="7"/>
      <c r="Q599" s="7"/>
      <c r="R599" s="7"/>
      <c r="S599" s="7"/>
      <c r="T599" s="7"/>
      <c r="U599" s="7"/>
      <c r="V599" s="7"/>
      <c r="W599" s="7"/>
      <c r="X599" s="7"/>
      <c r="Y599" s="7"/>
      <c r="Z599" s="7"/>
      <c r="AA599" s="8"/>
    </row>
    <row r="600" spans="1:27">
      <c r="A600" s="1" t="s">
        <v>2439</v>
      </c>
      <c r="B600" s="2">
        <v>2015</v>
      </c>
      <c r="C600" s="18" t="str">
        <f>LEFT(B600,3)</f>
        <v>201</v>
      </c>
      <c r="D600" s="2" t="s">
        <v>77</v>
      </c>
      <c r="E600" s="2" t="s">
        <v>109</v>
      </c>
      <c r="F600" s="18" t="str">
        <f>CONCATENATE(D600,"-",E600)</f>
        <v>Noida-Food &amp; Beverages</v>
      </c>
      <c r="G600" s="2" t="s">
        <v>2440</v>
      </c>
      <c r="H600" s="2" t="s">
        <v>2441</v>
      </c>
      <c r="I600" s="2" t="s">
        <v>529</v>
      </c>
      <c r="J600" s="2">
        <v>1200000</v>
      </c>
      <c r="K600" s="2" t="s">
        <v>286</v>
      </c>
      <c r="L600" s="2">
        <v>10</v>
      </c>
      <c r="M600" s="7" t="str">
        <f>IF(AND(J600&gt;4500000,OR(D600="Bangalore",D600="Pune",D600="Mumbai",D600="Delhi")),"CAT A",IF(AND(J600&gt;450000,OR(D600="Gurugram",D600="Surat",D600="Jaipur",D600="Hyderabad")),"CAT B","CAT C"))</f>
        <v>CAT C</v>
      </c>
      <c r="N600" s="26" t="str">
        <f>_xlfn.XLOOKUP(D600,Tier!A:A,Tier!B:B)</f>
        <v>Tier 1</v>
      </c>
      <c r="O600" s="7"/>
      <c r="P600" s="7"/>
      <c r="Q600" s="7"/>
      <c r="R600" s="7"/>
      <c r="S600" s="7"/>
      <c r="T600" s="7"/>
      <c r="U600" s="7"/>
      <c r="V600" s="7"/>
      <c r="W600" s="7"/>
      <c r="X600" s="7"/>
      <c r="Y600" s="7"/>
      <c r="Z600" s="7"/>
      <c r="AA600" s="8"/>
    </row>
    <row r="601" spans="1:27">
      <c r="A601" s="1" t="s">
        <v>2442</v>
      </c>
      <c r="B601" s="2">
        <v>2016</v>
      </c>
      <c r="C601" s="18" t="str">
        <f>LEFT(B601,3)</f>
        <v>201</v>
      </c>
      <c r="D601" s="2" t="s">
        <v>59</v>
      </c>
      <c r="E601" s="2" t="s">
        <v>2443</v>
      </c>
      <c r="F601" s="18" t="str">
        <f>CONCATENATE(D601,"-",E601)</f>
        <v>New Delhi-Digital mortgage</v>
      </c>
      <c r="G601" s="2" t="s">
        <v>2444</v>
      </c>
      <c r="H601" s="2" t="s">
        <v>2445</v>
      </c>
      <c r="I601" s="7"/>
      <c r="J601" s="2">
        <v>1200000</v>
      </c>
      <c r="K601" s="2" t="s">
        <v>224</v>
      </c>
      <c r="L601" s="2">
        <v>8</v>
      </c>
      <c r="M601" s="7" t="str">
        <f>IF(AND(J601&gt;4500000,OR(D601="Bangalore",D601="Pune",D601="Mumbai",D601="Delhi")),"CAT A",IF(AND(J601&gt;450000,OR(D601="Gurugram",D601="Surat",D601="Jaipur",D601="Hyderabad")),"CAT B","CAT C"))</f>
        <v>CAT C</v>
      </c>
      <c r="N601" s="26" t="str">
        <f>_xlfn.XLOOKUP(D601,Tier!A:A,Tier!B:B)</f>
        <v>Tier 1</v>
      </c>
      <c r="O601" s="7"/>
      <c r="P601" s="7"/>
      <c r="Q601" s="7"/>
      <c r="R601" s="7"/>
      <c r="S601" s="7"/>
      <c r="T601" s="7"/>
      <c r="U601" s="7"/>
      <c r="V601" s="7"/>
      <c r="W601" s="7"/>
      <c r="X601" s="7"/>
      <c r="Y601" s="7"/>
      <c r="Z601" s="7"/>
      <c r="AA601" s="8"/>
    </row>
    <row r="602" spans="1:27">
      <c r="A602" s="1" t="s">
        <v>2446</v>
      </c>
      <c r="B602" s="2">
        <v>2016</v>
      </c>
      <c r="C602" s="18" t="str">
        <f>LEFT(B602,3)</f>
        <v>201</v>
      </c>
      <c r="D602" s="2" t="s">
        <v>15</v>
      </c>
      <c r="E602" s="2" t="s">
        <v>679</v>
      </c>
      <c r="F602" s="18" t="str">
        <f>CONCATENATE(D602,"-",E602)</f>
        <v>Bangalore-Logistics &amp; Supply Chain</v>
      </c>
      <c r="G602" s="2" t="s">
        <v>2447</v>
      </c>
      <c r="H602" s="2" t="s">
        <v>2448</v>
      </c>
      <c r="I602" s="2" t="s">
        <v>2449</v>
      </c>
      <c r="J602" s="2">
        <v>1200000</v>
      </c>
      <c r="K602" s="7"/>
      <c r="L602" s="2">
        <v>8</v>
      </c>
      <c r="M602" s="7" t="str">
        <f>IF(AND(J602&gt;4500000,OR(D602="Bangalore",D602="Pune",D602="Mumbai",D602="Delhi")),"CAT A",IF(AND(J602&gt;450000,OR(D602="Gurugram",D602="Surat",D602="Jaipur",D602="Hyderabad")),"CAT B","CAT C"))</f>
        <v>CAT C</v>
      </c>
      <c r="N602" s="26" t="str">
        <f>_xlfn.XLOOKUP(D602,Tier!A:A,Tier!B:B)</f>
        <v>Tier 1</v>
      </c>
      <c r="O602" s="7"/>
      <c r="P602" s="7"/>
      <c r="Q602" s="7"/>
      <c r="R602" s="7"/>
      <c r="S602" s="7"/>
      <c r="T602" s="7"/>
      <c r="U602" s="7"/>
      <c r="V602" s="7"/>
      <c r="W602" s="7"/>
      <c r="X602" s="7"/>
      <c r="Y602" s="7"/>
      <c r="Z602" s="7"/>
      <c r="AA602" s="8"/>
    </row>
    <row r="603" spans="1:27">
      <c r="A603" s="1" t="s">
        <v>2450</v>
      </c>
      <c r="B603" s="2">
        <v>2017</v>
      </c>
      <c r="C603" s="18" t="str">
        <f>LEFT(B603,3)</f>
        <v>201</v>
      </c>
      <c r="D603" s="2" t="s">
        <v>21</v>
      </c>
      <c r="E603" s="2" t="s">
        <v>41</v>
      </c>
      <c r="F603" s="18" t="str">
        <f>CONCATENATE(D603,"-",E603)</f>
        <v>Mumbai-FinTech</v>
      </c>
      <c r="G603" s="2" t="s">
        <v>2451</v>
      </c>
      <c r="H603" s="2" t="s">
        <v>2452</v>
      </c>
      <c r="I603" s="2" t="s">
        <v>455</v>
      </c>
      <c r="J603" s="2">
        <v>1200000</v>
      </c>
      <c r="K603" s="2" t="s">
        <v>26</v>
      </c>
      <c r="L603" s="2">
        <v>6</v>
      </c>
      <c r="M603" s="7" t="str">
        <f>IF(AND(J603&gt;4500000,OR(D603="Bangalore",D603="Pune",D603="Mumbai",D603="Delhi")),"CAT A",IF(AND(J603&gt;450000,OR(D603="Gurugram",D603="Surat",D603="Jaipur",D603="Hyderabad")),"CAT B","CAT C"))</f>
        <v>CAT C</v>
      </c>
      <c r="N603" s="26" t="str">
        <f>_xlfn.XLOOKUP(D603,Tier!A:A,Tier!B:B)</f>
        <v>Tier 1</v>
      </c>
      <c r="O603" s="7"/>
      <c r="P603" s="7"/>
      <c r="Q603" s="7"/>
      <c r="R603" s="7"/>
      <c r="S603" s="7"/>
      <c r="T603" s="7"/>
      <c r="U603" s="7"/>
      <c r="V603" s="7"/>
      <c r="W603" s="7"/>
      <c r="X603" s="7"/>
      <c r="Y603" s="7"/>
      <c r="Z603" s="7"/>
      <c r="AA603" s="8"/>
    </row>
    <row r="604" spans="1:27">
      <c r="A604" s="1" t="s">
        <v>2453</v>
      </c>
      <c r="B604" s="2">
        <v>2016</v>
      </c>
      <c r="C604" s="18" t="str">
        <f>LEFT(B604,3)</f>
        <v>201</v>
      </c>
      <c r="D604" s="2" t="s">
        <v>21</v>
      </c>
      <c r="E604" s="2" t="s">
        <v>2454</v>
      </c>
      <c r="F604" s="18" t="str">
        <f>CONCATENATE(D604,"-",E604)</f>
        <v>Mumbai-Foootwear</v>
      </c>
      <c r="G604" s="2" t="s">
        <v>2455</v>
      </c>
      <c r="H604" s="2" t="s">
        <v>2456</v>
      </c>
      <c r="I604" s="2" t="s">
        <v>529</v>
      </c>
      <c r="J604" s="2">
        <v>1100000</v>
      </c>
      <c r="K604" s="2" t="s">
        <v>286</v>
      </c>
      <c r="L604" s="2">
        <v>10</v>
      </c>
      <c r="M604" s="7" t="str">
        <f>IF(AND(J604&gt;4500000,OR(D604="Bangalore",D604="Pune",D604="Mumbai",D604="Delhi")),"CAT A",IF(AND(J604&gt;450000,OR(D604="Gurugram",D604="Surat",D604="Jaipur",D604="Hyderabad")),"CAT B","CAT C"))</f>
        <v>CAT C</v>
      </c>
      <c r="N604" s="26" t="str">
        <f>_xlfn.XLOOKUP(D604,Tier!A:A,Tier!B:B)</f>
        <v>Tier 1</v>
      </c>
      <c r="O604" s="7"/>
      <c r="P604" s="7"/>
      <c r="Q604" s="7"/>
      <c r="R604" s="7"/>
      <c r="S604" s="7"/>
      <c r="T604" s="7"/>
      <c r="U604" s="7"/>
      <c r="V604" s="7"/>
      <c r="W604" s="7"/>
      <c r="X604" s="7"/>
      <c r="Y604" s="7"/>
      <c r="Z604" s="7"/>
      <c r="AA604" s="8"/>
    </row>
    <row r="605" spans="1:27">
      <c r="A605" s="1" t="s">
        <v>2457</v>
      </c>
      <c r="B605" s="2">
        <v>2019</v>
      </c>
      <c r="C605" s="18" t="str">
        <f>LEFT(B605,3)</f>
        <v>201</v>
      </c>
      <c r="D605" s="2" t="s">
        <v>21</v>
      </c>
      <c r="E605" s="2" t="s">
        <v>91</v>
      </c>
      <c r="F605" s="18" t="str">
        <f>CONCATENATE(D605,"-",E605)</f>
        <v>Mumbai-Financial Services</v>
      </c>
      <c r="G605" s="2" t="s">
        <v>2458</v>
      </c>
      <c r="H605" s="2" t="s">
        <v>2459</v>
      </c>
      <c r="I605" s="2" t="s">
        <v>2460</v>
      </c>
      <c r="J605" s="2">
        <v>1000000</v>
      </c>
      <c r="K605" s="2" t="s">
        <v>286</v>
      </c>
      <c r="L605" s="2">
        <v>12</v>
      </c>
      <c r="M605" s="7" t="str">
        <f>IF(AND(J605&gt;4500000,OR(D605="Bangalore",D605="Pune",D605="Mumbai",D605="Delhi")),"CAT A",IF(AND(J605&gt;450000,OR(D605="Gurugram",D605="Surat",D605="Jaipur",D605="Hyderabad")),"CAT B","CAT C"))</f>
        <v>CAT C</v>
      </c>
      <c r="N605" s="26" t="str">
        <f>_xlfn.XLOOKUP(D605,Tier!A:A,Tier!B:B)</f>
        <v>Tier 1</v>
      </c>
      <c r="O605" s="7"/>
      <c r="P605" s="7"/>
      <c r="Q605" s="7"/>
      <c r="R605" s="7"/>
      <c r="S605" s="7"/>
      <c r="T605" s="7"/>
      <c r="U605" s="7"/>
      <c r="V605" s="7"/>
      <c r="W605" s="7"/>
      <c r="X605" s="7"/>
      <c r="Y605" s="7"/>
      <c r="Z605" s="7"/>
      <c r="AA605" s="8"/>
    </row>
    <row r="606" spans="1:27">
      <c r="A606" s="1" t="s">
        <v>2457</v>
      </c>
      <c r="B606" s="2">
        <v>2019</v>
      </c>
      <c r="C606" s="18" t="str">
        <f>LEFT(B606,3)</f>
        <v>201</v>
      </c>
      <c r="D606" s="2" t="s">
        <v>21</v>
      </c>
      <c r="E606" s="2" t="s">
        <v>91</v>
      </c>
      <c r="F606" s="18" t="str">
        <f>CONCATENATE(D606,"-",E606)</f>
        <v>Mumbai-Financial Services</v>
      </c>
      <c r="G606" s="2" t="s">
        <v>2458</v>
      </c>
      <c r="H606" s="2" t="s">
        <v>2459</v>
      </c>
      <c r="I606" s="2" t="s">
        <v>2460</v>
      </c>
      <c r="J606" s="2">
        <v>1000000</v>
      </c>
      <c r="K606" s="2" t="s">
        <v>286</v>
      </c>
      <c r="L606" s="2">
        <v>12</v>
      </c>
      <c r="M606" s="7" t="str">
        <f>IF(AND(J606&gt;4500000,OR(D606="Bangalore",D606="Pune",D606="Mumbai",D606="Delhi")),"CAT A",IF(AND(J606&gt;450000,OR(D606="Gurugram",D606="Surat",D606="Jaipur",D606="Hyderabad")),"CAT B","CAT C"))</f>
        <v>CAT C</v>
      </c>
      <c r="N606" s="26" t="str">
        <f>_xlfn.XLOOKUP(D606,Tier!A:A,Tier!B:B)</f>
        <v>Tier 1</v>
      </c>
      <c r="O606" s="7"/>
      <c r="P606" s="7"/>
      <c r="Q606" s="7"/>
      <c r="R606" s="7"/>
      <c r="S606" s="7"/>
      <c r="T606" s="7"/>
      <c r="U606" s="7"/>
      <c r="V606" s="7"/>
      <c r="W606" s="7"/>
      <c r="X606" s="7"/>
      <c r="Y606" s="7"/>
      <c r="Z606" s="7"/>
      <c r="AA606" s="8"/>
    </row>
    <row r="607" spans="1:27">
      <c r="A607" s="1" t="s">
        <v>2461</v>
      </c>
      <c r="B607" s="2">
        <v>2011</v>
      </c>
      <c r="C607" s="18" t="str">
        <f>LEFT(B607,3)</f>
        <v>201</v>
      </c>
      <c r="D607" s="2" t="s">
        <v>21</v>
      </c>
      <c r="E607" s="2" t="s">
        <v>2001</v>
      </c>
      <c r="F607" s="18" t="str">
        <f>CONCATENATE(D607,"-",E607)</f>
        <v>Mumbai-Apparel &amp; Fashion</v>
      </c>
      <c r="G607" s="2" t="s">
        <v>2462</v>
      </c>
      <c r="H607" s="2" t="s">
        <v>2463</v>
      </c>
      <c r="I607" s="2" t="s">
        <v>2464</v>
      </c>
      <c r="J607" s="2">
        <v>1000000</v>
      </c>
      <c r="K607" s="2" t="s">
        <v>26</v>
      </c>
      <c r="L607" s="2">
        <v>12</v>
      </c>
      <c r="M607" s="7" t="str">
        <f>IF(AND(J607&gt;4500000,OR(D607="Bangalore",D607="Pune",D607="Mumbai",D607="Delhi")),"CAT A",IF(AND(J607&gt;450000,OR(D607="Gurugram",D607="Surat",D607="Jaipur",D607="Hyderabad")),"CAT B","CAT C"))</f>
        <v>CAT C</v>
      </c>
      <c r="N607" s="26" t="str">
        <f>_xlfn.XLOOKUP(D607,Tier!A:A,Tier!B:B)</f>
        <v>Tier 1</v>
      </c>
      <c r="O607" s="7"/>
      <c r="P607" s="7"/>
      <c r="Q607" s="7"/>
      <c r="R607" s="7"/>
      <c r="S607" s="7"/>
      <c r="T607" s="7"/>
      <c r="U607" s="7"/>
      <c r="V607" s="7"/>
      <c r="W607" s="7"/>
      <c r="X607" s="7"/>
      <c r="Y607" s="7"/>
      <c r="Z607" s="7"/>
      <c r="AA607" s="8"/>
    </row>
    <row r="608" spans="1:27">
      <c r="A608" s="1" t="s">
        <v>2465</v>
      </c>
      <c r="B608" s="2">
        <v>2015</v>
      </c>
      <c r="C608" s="18" t="str">
        <f>LEFT(B608,3)</f>
        <v>201</v>
      </c>
      <c r="D608" s="2" t="s">
        <v>21</v>
      </c>
      <c r="E608" s="2" t="s">
        <v>764</v>
      </c>
      <c r="F608" s="18" t="str">
        <f>CONCATENATE(D608,"-",E608)</f>
        <v>Mumbai-Hospitality</v>
      </c>
      <c r="G608" s="2" t="s">
        <v>2466</v>
      </c>
      <c r="H608" s="2" t="s">
        <v>2467</v>
      </c>
      <c r="I608" s="2" t="s">
        <v>2468</v>
      </c>
      <c r="J608" s="2">
        <v>1000000</v>
      </c>
      <c r="K608" s="2" t="s">
        <v>286</v>
      </c>
      <c r="L608" s="2">
        <v>11</v>
      </c>
      <c r="M608" s="7" t="str">
        <f>IF(AND(J608&gt;4500000,OR(D608="Bangalore",D608="Pune",D608="Mumbai",D608="Delhi")),"CAT A",IF(AND(J608&gt;450000,OR(D608="Gurugram",D608="Surat",D608="Jaipur",D608="Hyderabad")),"CAT B","CAT C"))</f>
        <v>CAT C</v>
      </c>
      <c r="N608" s="26" t="str">
        <f>_xlfn.XLOOKUP(D608,Tier!A:A,Tier!B:B)</f>
        <v>Tier 1</v>
      </c>
      <c r="O608" s="7"/>
      <c r="P608" s="7"/>
      <c r="Q608" s="7"/>
      <c r="R608" s="7"/>
      <c r="S608" s="7"/>
      <c r="T608" s="7"/>
      <c r="U608" s="7"/>
      <c r="V608" s="7"/>
      <c r="W608" s="7"/>
      <c r="X608" s="7"/>
      <c r="Y608" s="7"/>
      <c r="Z608" s="7"/>
      <c r="AA608" s="8"/>
    </row>
    <row r="609" spans="1:27">
      <c r="A609" s="1" t="s">
        <v>2469</v>
      </c>
      <c r="B609" s="2">
        <v>2017</v>
      </c>
      <c r="C609" s="18" t="str">
        <f>LEFT(B609,3)</f>
        <v>201</v>
      </c>
      <c r="D609" s="2" t="s">
        <v>15</v>
      </c>
      <c r="E609" s="2" t="s">
        <v>2470</v>
      </c>
      <c r="F609" s="18" t="str">
        <f>CONCATENATE(D609,"-",E609)</f>
        <v>Bangalore-Sales and Distribution</v>
      </c>
      <c r="G609" s="2" t="s">
        <v>2471</v>
      </c>
      <c r="H609" s="2" t="s">
        <v>2472</v>
      </c>
      <c r="I609" s="2" t="s">
        <v>582</v>
      </c>
      <c r="J609" s="2">
        <v>1000000</v>
      </c>
      <c r="K609" s="2" t="s">
        <v>224</v>
      </c>
      <c r="L609" s="2">
        <v>10</v>
      </c>
      <c r="M609" s="7" t="str">
        <f>IF(AND(J609&gt;4500000,OR(D609="Bangalore",D609="Pune",D609="Mumbai",D609="Delhi")),"CAT A",IF(AND(J609&gt;450000,OR(D609="Gurugram",D609="Surat",D609="Jaipur",D609="Hyderabad")),"CAT B","CAT C"))</f>
        <v>CAT C</v>
      </c>
      <c r="N609" s="26" t="str">
        <f>_xlfn.XLOOKUP(D609,Tier!A:A,Tier!B:B)</f>
        <v>Tier 1</v>
      </c>
      <c r="O609" s="7"/>
      <c r="P609" s="7"/>
      <c r="Q609" s="7"/>
      <c r="R609" s="7"/>
      <c r="S609" s="7"/>
      <c r="T609" s="7"/>
      <c r="U609" s="7"/>
      <c r="V609" s="7"/>
      <c r="W609" s="7"/>
      <c r="X609" s="7"/>
      <c r="Y609" s="7"/>
      <c r="Z609" s="7"/>
      <c r="AA609" s="8"/>
    </row>
    <row r="610" spans="1:27">
      <c r="A610" s="1" t="s">
        <v>2473</v>
      </c>
      <c r="B610" s="2">
        <v>2018</v>
      </c>
      <c r="C610" s="18" t="str">
        <f>LEFT(B610,3)</f>
        <v>201</v>
      </c>
      <c r="D610" s="2" t="s">
        <v>59</v>
      </c>
      <c r="E610" s="2" t="s">
        <v>48</v>
      </c>
      <c r="F610" s="18" t="str">
        <f>CONCATENATE(D610,"-",E610)</f>
        <v>New Delhi-Health, Wellness &amp; Fitness</v>
      </c>
      <c r="G610" s="2" t="s">
        <v>2474</v>
      </c>
      <c r="H610" s="2" t="s">
        <v>2475</v>
      </c>
      <c r="I610" s="2" t="s">
        <v>2476</v>
      </c>
      <c r="J610" s="2">
        <v>1000000</v>
      </c>
      <c r="K610" s="2" t="s">
        <v>177</v>
      </c>
      <c r="L610" s="2">
        <v>9</v>
      </c>
      <c r="M610" s="7" t="str">
        <f>IF(AND(J610&gt;4500000,OR(D610="Bangalore",D610="Pune",D610="Mumbai",D610="Delhi")),"CAT A",IF(AND(J610&gt;450000,OR(D610="Gurugram",D610="Surat",D610="Jaipur",D610="Hyderabad")),"CAT B","CAT C"))</f>
        <v>CAT C</v>
      </c>
      <c r="N610" s="26" t="str">
        <f>_xlfn.XLOOKUP(D610,Tier!A:A,Tier!B:B)</f>
        <v>Tier 1</v>
      </c>
      <c r="O610" s="7"/>
      <c r="P610" s="7"/>
      <c r="Q610" s="7"/>
      <c r="R610" s="7"/>
      <c r="S610" s="7"/>
      <c r="T610" s="7"/>
      <c r="U610" s="7"/>
      <c r="V610" s="7"/>
      <c r="W610" s="7"/>
      <c r="X610" s="7"/>
      <c r="Y610" s="7"/>
      <c r="Z610" s="7"/>
      <c r="AA610" s="8"/>
    </row>
    <row r="611" spans="1:27">
      <c r="A611" s="1" t="s">
        <v>2477</v>
      </c>
      <c r="B611" s="2">
        <v>2017</v>
      </c>
      <c r="C611" s="18" t="str">
        <f>LEFT(B611,3)</f>
        <v>201</v>
      </c>
      <c r="D611" s="2" t="s">
        <v>15</v>
      </c>
      <c r="E611" s="2" t="s">
        <v>78</v>
      </c>
      <c r="F611" s="18" t="str">
        <f>CONCATENATE(D611,"-",E611)</f>
        <v>Bangalore-Information Technology &amp; Services</v>
      </c>
      <c r="G611" s="2" t="s">
        <v>2478</v>
      </c>
      <c r="H611" s="2" t="s">
        <v>2479</v>
      </c>
      <c r="I611" s="2" t="s">
        <v>2421</v>
      </c>
      <c r="J611" s="2">
        <v>1000000</v>
      </c>
      <c r="K611" s="2" t="s">
        <v>286</v>
      </c>
      <c r="L611" s="2">
        <v>9</v>
      </c>
      <c r="M611" s="7" t="str">
        <f>IF(AND(J611&gt;4500000,OR(D611="Bangalore",D611="Pune",D611="Mumbai",D611="Delhi")),"CAT A",IF(AND(J611&gt;450000,OR(D611="Gurugram",D611="Surat",D611="Jaipur",D611="Hyderabad")),"CAT B","CAT C"))</f>
        <v>CAT C</v>
      </c>
      <c r="N611" s="26" t="str">
        <f>_xlfn.XLOOKUP(D611,Tier!A:A,Tier!B:B)</f>
        <v>Tier 1</v>
      </c>
      <c r="O611" s="7"/>
      <c r="P611" s="7"/>
      <c r="Q611" s="7"/>
      <c r="R611" s="7"/>
      <c r="S611" s="7"/>
      <c r="T611" s="7"/>
      <c r="U611" s="7"/>
      <c r="V611" s="7"/>
      <c r="W611" s="7"/>
      <c r="X611" s="7"/>
      <c r="Y611" s="7"/>
      <c r="Z611" s="7"/>
      <c r="AA611" s="8"/>
    </row>
    <row r="612" spans="1:27">
      <c r="A612" s="1" t="s">
        <v>492</v>
      </c>
      <c r="B612" s="2">
        <v>2018</v>
      </c>
      <c r="C612" s="18" t="str">
        <f>LEFT(B612,3)</f>
        <v>201</v>
      </c>
      <c r="D612" s="2" t="s">
        <v>15</v>
      </c>
      <c r="E612" s="2" t="s">
        <v>2001</v>
      </c>
      <c r="F612" s="18" t="str">
        <f>CONCATENATE(D612,"-",E612)</f>
        <v>Bangalore-Apparel &amp; Fashion</v>
      </c>
      <c r="G612" s="2" t="s">
        <v>2480</v>
      </c>
      <c r="H612" s="2" t="s">
        <v>2481</v>
      </c>
      <c r="I612" s="2" t="s">
        <v>2482</v>
      </c>
      <c r="J612" s="2">
        <v>1000000</v>
      </c>
      <c r="K612" s="2" t="s">
        <v>286</v>
      </c>
      <c r="L612" s="2">
        <v>9</v>
      </c>
      <c r="M612" s="7" t="str">
        <f>IF(AND(J612&gt;4500000,OR(D612="Bangalore",D612="Pune",D612="Mumbai",D612="Delhi")),"CAT A",IF(AND(J612&gt;450000,OR(D612="Gurugram",D612="Surat",D612="Jaipur",D612="Hyderabad")),"CAT B","CAT C"))</f>
        <v>CAT C</v>
      </c>
      <c r="N612" s="26" t="str">
        <f>_xlfn.XLOOKUP(D612,Tier!A:A,Tier!B:B)</f>
        <v>Tier 1</v>
      </c>
      <c r="O612" s="7"/>
      <c r="P612" s="7"/>
      <c r="Q612" s="7"/>
      <c r="R612" s="7"/>
      <c r="S612" s="7"/>
      <c r="T612" s="7"/>
      <c r="U612" s="7"/>
      <c r="V612" s="7"/>
      <c r="W612" s="7"/>
      <c r="X612" s="7"/>
      <c r="Y612" s="7"/>
      <c r="Z612" s="7"/>
      <c r="AA612" s="8"/>
    </row>
    <row r="613" spans="1:27">
      <c r="A613" s="1" t="s">
        <v>2483</v>
      </c>
      <c r="B613" s="2">
        <v>2015</v>
      </c>
      <c r="C613" s="18" t="str">
        <f>LEFT(B613,3)</f>
        <v>201</v>
      </c>
      <c r="D613" s="2" t="s">
        <v>15</v>
      </c>
      <c r="E613" s="2" t="s">
        <v>109</v>
      </c>
      <c r="F613" s="18" t="str">
        <f>CONCATENATE(D613,"-",E613)</f>
        <v>Bangalore-Food &amp; Beverages</v>
      </c>
      <c r="G613" s="2" t="s">
        <v>2484</v>
      </c>
      <c r="H613" s="2" t="s">
        <v>2485</v>
      </c>
      <c r="I613" s="2" t="s">
        <v>2486</v>
      </c>
      <c r="J613" s="2">
        <v>1000000</v>
      </c>
      <c r="K613" s="2" t="s">
        <v>26</v>
      </c>
      <c r="L613" s="2">
        <v>9</v>
      </c>
      <c r="M613" s="7" t="str">
        <f>IF(AND(J613&gt;4500000,OR(D613="Bangalore",D613="Pune",D613="Mumbai",D613="Delhi")),"CAT A",IF(AND(J613&gt;450000,OR(D613="Gurugram",D613="Surat",D613="Jaipur",D613="Hyderabad")),"CAT B","CAT C"))</f>
        <v>CAT C</v>
      </c>
      <c r="N613" s="26" t="str">
        <f>_xlfn.XLOOKUP(D613,Tier!A:A,Tier!B:B)</f>
        <v>Tier 1</v>
      </c>
      <c r="O613" s="7"/>
      <c r="P613" s="7"/>
      <c r="Q613" s="7"/>
      <c r="R613" s="7"/>
      <c r="S613" s="7"/>
      <c r="T613" s="7"/>
      <c r="U613" s="7"/>
      <c r="V613" s="7"/>
      <c r="W613" s="7"/>
      <c r="X613" s="7"/>
      <c r="Y613" s="7"/>
      <c r="Z613" s="7"/>
      <c r="AA613" s="8"/>
    </row>
    <row r="614" spans="1:27">
      <c r="A614" s="1" t="s">
        <v>2487</v>
      </c>
      <c r="B614" s="2">
        <v>2011</v>
      </c>
      <c r="C614" s="18" t="str">
        <f>LEFT(B614,3)</f>
        <v>201</v>
      </c>
      <c r="D614" s="2" t="s">
        <v>21</v>
      </c>
      <c r="E614" s="2" t="s">
        <v>78</v>
      </c>
      <c r="F614" s="18" t="str">
        <f>CONCATENATE(D614,"-",E614)</f>
        <v>Mumbai-Information Technology &amp; Services</v>
      </c>
      <c r="G614" s="2" t="s">
        <v>2488</v>
      </c>
      <c r="H614" s="2" t="s">
        <v>2489</v>
      </c>
      <c r="I614" s="2" t="s">
        <v>2490</v>
      </c>
      <c r="J614" s="2">
        <v>1000000</v>
      </c>
      <c r="K614" s="2" t="s">
        <v>286</v>
      </c>
      <c r="L614" s="2">
        <v>9</v>
      </c>
      <c r="M614" s="7" t="str">
        <f>IF(AND(J614&gt;4500000,OR(D614="Bangalore",D614="Pune",D614="Mumbai",D614="Delhi")),"CAT A",IF(AND(J614&gt;450000,OR(D614="Gurugram",D614="Surat",D614="Jaipur",D614="Hyderabad")),"CAT B","CAT C"))</f>
        <v>CAT C</v>
      </c>
      <c r="N614" s="26" t="str">
        <f>_xlfn.XLOOKUP(D614,Tier!A:A,Tier!B:B)</f>
        <v>Tier 1</v>
      </c>
      <c r="O614" s="7"/>
      <c r="P614" s="7"/>
      <c r="Q614" s="7"/>
      <c r="R614" s="7"/>
      <c r="S614" s="7"/>
      <c r="T614" s="7"/>
      <c r="U614" s="7"/>
      <c r="V614" s="7"/>
      <c r="W614" s="7"/>
      <c r="X614" s="7"/>
      <c r="Y614" s="7"/>
      <c r="Z614" s="7"/>
      <c r="AA614" s="8"/>
    </row>
    <row r="615" spans="1:27">
      <c r="A615" s="1" t="s">
        <v>2491</v>
      </c>
      <c r="B615" s="2">
        <v>2018</v>
      </c>
      <c r="C615" s="18" t="str">
        <f>LEFT(B615,3)</f>
        <v>201</v>
      </c>
      <c r="D615" s="2" t="s">
        <v>59</v>
      </c>
      <c r="E615" s="2" t="s">
        <v>679</v>
      </c>
      <c r="F615" s="18" t="str">
        <f>CONCATENATE(D615,"-",E615)</f>
        <v>New Delhi-Logistics &amp; Supply Chain</v>
      </c>
      <c r="G615" s="2" t="s">
        <v>2492</v>
      </c>
      <c r="H615" s="2" t="s">
        <v>2493</v>
      </c>
      <c r="I615" s="7"/>
      <c r="J615" s="2">
        <v>1000000</v>
      </c>
      <c r="K615" s="7"/>
      <c r="L615" s="2">
        <v>8</v>
      </c>
      <c r="M615" s="7" t="str">
        <f>IF(AND(J615&gt;4500000,OR(D615="Bangalore",D615="Pune",D615="Mumbai",D615="Delhi")),"CAT A",IF(AND(J615&gt;450000,OR(D615="Gurugram",D615="Surat",D615="Jaipur",D615="Hyderabad")),"CAT B","CAT C"))</f>
        <v>CAT C</v>
      </c>
      <c r="N615" s="26" t="str">
        <f>_xlfn.XLOOKUP(D615,Tier!A:A,Tier!B:B)</f>
        <v>Tier 1</v>
      </c>
      <c r="O615" s="7"/>
      <c r="P615" s="7"/>
      <c r="Q615" s="7"/>
      <c r="R615" s="7"/>
      <c r="S615" s="7"/>
      <c r="T615" s="7"/>
      <c r="U615" s="7"/>
      <c r="V615" s="7"/>
      <c r="W615" s="7"/>
      <c r="X615" s="7"/>
      <c r="Y615" s="7"/>
      <c r="Z615" s="7"/>
      <c r="AA615" s="8"/>
    </row>
    <row r="616" spans="1:27">
      <c r="A616" s="1" t="s">
        <v>2491</v>
      </c>
      <c r="B616" s="2">
        <v>2018</v>
      </c>
      <c r="C616" s="18" t="str">
        <f>LEFT(B616,3)</f>
        <v>201</v>
      </c>
      <c r="D616" s="2" t="s">
        <v>59</v>
      </c>
      <c r="E616" s="2" t="s">
        <v>679</v>
      </c>
      <c r="F616" s="18" t="str">
        <f>CONCATENATE(D616,"-",E616)</f>
        <v>New Delhi-Logistics &amp; Supply Chain</v>
      </c>
      <c r="G616" s="2" t="s">
        <v>2492</v>
      </c>
      <c r="H616" s="2" t="s">
        <v>2493</v>
      </c>
      <c r="I616" s="7"/>
      <c r="J616" s="2">
        <v>1000000</v>
      </c>
      <c r="K616" s="2" t="s">
        <v>286</v>
      </c>
      <c r="L616" s="2">
        <v>8</v>
      </c>
      <c r="M616" s="7" t="str">
        <f>IF(AND(J616&gt;4500000,OR(D616="Bangalore",D616="Pune",D616="Mumbai",D616="Delhi")),"CAT A",IF(AND(J616&gt;450000,OR(D616="Gurugram",D616="Surat",D616="Jaipur",D616="Hyderabad")),"CAT B","CAT C"))</f>
        <v>CAT C</v>
      </c>
      <c r="N616" s="26" t="str">
        <f>_xlfn.XLOOKUP(D616,Tier!A:A,Tier!B:B)</f>
        <v>Tier 1</v>
      </c>
      <c r="O616" s="7"/>
      <c r="P616" s="7"/>
      <c r="Q616" s="7"/>
      <c r="R616" s="7"/>
      <c r="S616" s="7"/>
      <c r="T616" s="7"/>
      <c r="U616" s="7"/>
      <c r="V616" s="7"/>
      <c r="W616" s="7"/>
      <c r="X616" s="7"/>
      <c r="Y616" s="7"/>
      <c r="Z616" s="7"/>
      <c r="AA616" s="8"/>
    </row>
    <row r="617" spans="1:27">
      <c r="A617" s="1" t="s">
        <v>2494</v>
      </c>
      <c r="B617" s="2">
        <v>2016</v>
      </c>
      <c r="C617" s="18" t="str">
        <f>LEFT(B617,3)</f>
        <v>201</v>
      </c>
      <c r="D617" s="2" t="s">
        <v>15</v>
      </c>
      <c r="E617" s="2" t="s">
        <v>1846</v>
      </c>
      <c r="F617" s="18" t="str">
        <f>CONCATENATE(D617,"-",E617)</f>
        <v>Bangalore-Industrial Automation</v>
      </c>
      <c r="G617" s="2" t="s">
        <v>2495</v>
      </c>
      <c r="H617" s="2" t="s">
        <v>2496</v>
      </c>
      <c r="I617" s="2" t="s">
        <v>2497</v>
      </c>
      <c r="J617" s="2">
        <v>1000000</v>
      </c>
      <c r="K617" s="2" t="s">
        <v>177</v>
      </c>
      <c r="L617" s="2">
        <v>8</v>
      </c>
      <c r="M617" s="7" t="str">
        <f>IF(AND(J617&gt;4500000,OR(D617="Bangalore",D617="Pune",D617="Mumbai",D617="Delhi")),"CAT A",IF(AND(J617&gt;450000,OR(D617="Gurugram",D617="Surat",D617="Jaipur",D617="Hyderabad")),"CAT B","CAT C"))</f>
        <v>CAT C</v>
      </c>
      <c r="N617" s="26" t="str">
        <f>_xlfn.XLOOKUP(D617,Tier!A:A,Tier!B:B)</f>
        <v>Tier 1</v>
      </c>
      <c r="O617" s="7"/>
      <c r="P617" s="7"/>
      <c r="Q617" s="7"/>
      <c r="R617" s="7"/>
      <c r="S617" s="7"/>
      <c r="T617" s="7"/>
      <c r="U617" s="7"/>
      <c r="V617" s="7"/>
      <c r="W617" s="7"/>
      <c r="X617" s="7"/>
      <c r="Y617" s="7"/>
      <c r="Z617" s="7"/>
      <c r="AA617" s="8"/>
    </row>
    <row r="618" spans="1:27">
      <c r="A618" s="1" t="s">
        <v>2498</v>
      </c>
      <c r="B618" s="2">
        <v>2016</v>
      </c>
      <c r="C618" s="18" t="str">
        <f>LEFT(B618,3)</f>
        <v>201</v>
      </c>
      <c r="D618" s="2" t="s">
        <v>15</v>
      </c>
      <c r="E618" s="2" t="s">
        <v>191</v>
      </c>
      <c r="F618" s="18" t="str">
        <f>CONCATENATE(D618,"-",E618)</f>
        <v>Bangalore-Consumer Goods</v>
      </c>
      <c r="G618" s="2" t="s">
        <v>2499</v>
      </c>
      <c r="H618" s="2" t="s">
        <v>2500</v>
      </c>
      <c r="I618" s="2" t="s">
        <v>2501</v>
      </c>
      <c r="J618" s="2">
        <v>1000000</v>
      </c>
      <c r="K618" s="7"/>
      <c r="L618" s="2">
        <v>8</v>
      </c>
      <c r="M618" s="7" t="str">
        <f>IF(AND(J618&gt;4500000,OR(D618="Bangalore",D618="Pune",D618="Mumbai",D618="Delhi")),"CAT A",IF(AND(J618&gt;450000,OR(D618="Gurugram",D618="Surat",D618="Jaipur",D618="Hyderabad")),"CAT B","CAT C"))</f>
        <v>CAT C</v>
      </c>
      <c r="N618" s="26" t="str">
        <f>_xlfn.XLOOKUP(D618,Tier!A:A,Tier!B:B)</f>
        <v>Tier 1</v>
      </c>
      <c r="O618" s="7"/>
      <c r="P618" s="7"/>
      <c r="Q618" s="7"/>
      <c r="R618" s="7"/>
      <c r="S618" s="7"/>
      <c r="T618" s="7"/>
      <c r="U618" s="7"/>
      <c r="V618" s="7"/>
      <c r="W618" s="7"/>
      <c r="X618" s="7"/>
      <c r="Y618" s="7"/>
      <c r="Z618" s="7"/>
      <c r="AA618" s="8"/>
    </row>
    <row r="619" spans="1:27">
      <c r="A619" s="1" t="s">
        <v>2502</v>
      </c>
      <c r="B619" s="2">
        <v>2016</v>
      </c>
      <c r="C619" s="18" t="str">
        <f>LEFT(B619,3)</f>
        <v>201</v>
      </c>
      <c r="D619" s="2" t="s">
        <v>59</v>
      </c>
      <c r="E619" s="2" t="s">
        <v>2503</v>
      </c>
      <c r="F619" s="18" t="str">
        <f>CONCATENATE(D619,"-",E619)</f>
        <v>New Delhi-Healtcare</v>
      </c>
      <c r="G619" s="2" t="s">
        <v>2504</v>
      </c>
      <c r="H619" s="2" t="s">
        <v>2505</v>
      </c>
      <c r="I619" s="2" t="s">
        <v>2506</v>
      </c>
      <c r="J619" s="2">
        <v>1000000</v>
      </c>
      <c r="K619" s="7"/>
      <c r="L619" s="2">
        <v>8</v>
      </c>
      <c r="M619" s="7" t="str">
        <f>IF(AND(J619&gt;4500000,OR(D619="Bangalore",D619="Pune",D619="Mumbai",D619="Delhi")),"CAT A",IF(AND(J619&gt;450000,OR(D619="Gurugram",D619="Surat",D619="Jaipur",D619="Hyderabad")),"CAT B","CAT C"))</f>
        <v>CAT C</v>
      </c>
      <c r="N619" s="26" t="str">
        <f>_xlfn.XLOOKUP(D619,Tier!A:A,Tier!B:B)</f>
        <v>Tier 1</v>
      </c>
      <c r="O619" s="7"/>
      <c r="P619" s="7"/>
      <c r="Q619" s="7"/>
      <c r="R619" s="7"/>
      <c r="S619" s="7"/>
      <c r="T619" s="7"/>
      <c r="U619" s="7"/>
      <c r="V619" s="7"/>
      <c r="W619" s="7"/>
      <c r="X619" s="7"/>
      <c r="Y619" s="7"/>
      <c r="Z619" s="7"/>
      <c r="AA619" s="8"/>
    </row>
    <row r="620" spans="1:27">
      <c r="A620" s="10" t="s">
        <v>2507</v>
      </c>
      <c r="B620" s="2">
        <v>2019</v>
      </c>
      <c r="C620" s="18" t="str">
        <f>LEFT(B620,3)</f>
        <v>201</v>
      </c>
      <c r="D620" s="2" t="s">
        <v>15</v>
      </c>
      <c r="E620" s="2" t="s">
        <v>2508</v>
      </c>
      <c r="F620" s="18" t="str">
        <f>CONCATENATE(D620,"-",E620)</f>
        <v>Bangalore-Location Analytics</v>
      </c>
      <c r="G620" s="2" t="s">
        <v>2509</v>
      </c>
      <c r="H620" s="2" t="s">
        <v>2510</v>
      </c>
      <c r="I620" s="2" t="s">
        <v>2511</v>
      </c>
      <c r="J620" s="2">
        <v>1000000</v>
      </c>
      <c r="K620" s="7"/>
      <c r="L620" s="2">
        <v>8</v>
      </c>
      <c r="M620" s="7" t="str">
        <f>IF(AND(J620&gt;4500000,OR(D620="Bangalore",D620="Pune",D620="Mumbai",D620="Delhi")),"CAT A",IF(AND(J620&gt;450000,OR(D620="Gurugram",D620="Surat",D620="Jaipur",D620="Hyderabad")),"CAT B","CAT C"))</f>
        <v>CAT C</v>
      </c>
      <c r="N620" s="26" t="str">
        <f>_xlfn.XLOOKUP(D620,Tier!A:A,Tier!B:B)</f>
        <v>Tier 1</v>
      </c>
      <c r="O620" s="7"/>
      <c r="P620" s="7"/>
      <c r="Q620" s="7"/>
      <c r="R620" s="7"/>
      <c r="S620" s="7"/>
      <c r="T620" s="7"/>
      <c r="U620" s="7"/>
      <c r="V620" s="7"/>
      <c r="W620" s="7"/>
      <c r="X620" s="7"/>
      <c r="Y620" s="7"/>
      <c r="Z620" s="7"/>
      <c r="AA620" s="8"/>
    </row>
    <row r="621" spans="1:27">
      <c r="A621" s="1" t="s">
        <v>2512</v>
      </c>
      <c r="B621" s="2">
        <v>2012</v>
      </c>
      <c r="C621" s="18" t="str">
        <f>LEFT(B621,3)</f>
        <v>201</v>
      </c>
      <c r="D621" s="2" t="s">
        <v>15</v>
      </c>
      <c r="E621" s="2" t="s">
        <v>2513</v>
      </c>
      <c r="F621" s="18" t="str">
        <f>CONCATENATE(D621,"-",E621)</f>
        <v>Bangalore-DeepTech</v>
      </c>
      <c r="G621" s="2" t="s">
        <v>2514</v>
      </c>
      <c r="H621" s="2" t="s">
        <v>2515</v>
      </c>
      <c r="I621" s="2" t="s">
        <v>445</v>
      </c>
      <c r="J621" s="2">
        <v>1000000</v>
      </c>
      <c r="K621" s="2" t="s">
        <v>26</v>
      </c>
      <c r="L621" s="2">
        <v>8</v>
      </c>
      <c r="M621" s="7" t="str">
        <f>IF(AND(J621&gt;4500000,OR(D621="Bangalore",D621="Pune",D621="Mumbai",D621="Delhi")),"CAT A",IF(AND(J621&gt;450000,OR(D621="Gurugram",D621="Surat",D621="Jaipur",D621="Hyderabad")),"CAT B","CAT C"))</f>
        <v>CAT C</v>
      </c>
      <c r="N621" s="26" t="str">
        <f>_xlfn.XLOOKUP(D621,Tier!A:A,Tier!B:B)</f>
        <v>Tier 1</v>
      </c>
      <c r="O621" s="7"/>
      <c r="P621" s="7"/>
      <c r="Q621" s="7"/>
      <c r="R621" s="7"/>
      <c r="S621" s="7"/>
      <c r="T621" s="7"/>
      <c r="U621" s="7"/>
      <c r="V621" s="7"/>
      <c r="W621" s="7"/>
      <c r="X621" s="7"/>
      <c r="Y621" s="7"/>
      <c r="Z621" s="7"/>
      <c r="AA621" s="8"/>
    </row>
    <row r="622" spans="1:27">
      <c r="A622" s="1" t="s">
        <v>2516</v>
      </c>
      <c r="B622" s="2">
        <v>2017</v>
      </c>
      <c r="C622" s="18" t="str">
        <f>LEFT(B622,3)</f>
        <v>201</v>
      </c>
      <c r="D622" s="2" t="s">
        <v>15</v>
      </c>
      <c r="E622" s="2" t="s">
        <v>1735</v>
      </c>
      <c r="F622" s="18" t="str">
        <f>CONCATENATE(D622,"-",E622)</f>
        <v>Bangalore-Consumer Services</v>
      </c>
      <c r="G622" s="2" t="s">
        <v>2517</v>
      </c>
      <c r="H622" s="2" t="s">
        <v>2518</v>
      </c>
      <c r="I622" s="2" t="s">
        <v>582</v>
      </c>
      <c r="J622" s="2">
        <v>1000000</v>
      </c>
      <c r="K622" s="2" t="s">
        <v>286</v>
      </c>
      <c r="L622" s="2">
        <v>7</v>
      </c>
      <c r="M622" s="7" t="str">
        <f>IF(AND(J622&gt;4500000,OR(D622="Bangalore",D622="Pune",D622="Mumbai",D622="Delhi")),"CAT A",IF(AND(J622&gt;450000,OR(D622="Gurugram",D622="Surat",D622="Jaipur",D622="Hyderabad")),"CAT B","CAT C"))</f>
        <v>CAT C</v>
      </c>
      <c r="N622" s="26" t="str">
        <f>_xlfn.XLOOKUP(D622,Tier!A:A,Tier!B:B)</f>
        <v>Tier 1</v>
      </c>
      <c r="O622" s="7"/>
      <c r="P622" s="7"/>
      <c r="Q622" s="7"/>
      <c r="R622" s="7"/>
      <c r="S622" s="7"/>
      <c r="T622" s="7"/>
      <c r="U622" s="7"/>
      <c r="V622" s="7"/>
      <c r="W622" s="7"/>
      <c r="X622" s="7"/>
      <c r="Y622" s="7"/>
      <c r="Z622" s="7"/>
      <c r="AA622" s="8"/>
    </row>
    <row r="623" spans="1:27">
      <c r="A623" s="1" t="s">
        <v>2519</v>
      </c>
      <c r="B623" s="2">
        <v>2019</v>
      </c>
      <c r="C623" s="18" t="str">
        <f>LEFT(B623,3)</f>
        <v>201</v>
      </c>
      <c r="D623" s="2" t="s">
        <v>21</v>
      </c>
      <c r="E623" s="2" t="s">
        <v>191</v>
      </c>
      <c r="F623" s="18" t="str">
        <f>CONCATENATE(D623,"-",E623)</f>
        <v>Mumbai-Consumer Goods</v>
      </c>
      <c r="G623" s="2" t="s">
        <v>2520</v>
      </c>
      <c r="H623" s="7"/>
      <c r="I623" s="2" t="s">
        <v>2521</v>
      </c>
      <c r="J623" s="2">
        <v>1000000</v>
      </c>
      <c r="K623" s="2" t="s">
        <v>286</v>
      </c>
      <c r="L623" s="2">
        <v>7</v>
      </c>
      <c r="M623" s="7" t="str">
        <f>IF(AND(J623&gt;4500000,OR(D623="Bangalore",D623="Pune",D623="Mumbai",D623="Delhi")),"CAT A",IF(AND(J623&gt;450000,OR(D623="Gurugram",D623="Surat",D623="Jaipur",D623="Hyderabad")),"CAT B","CAT C"))</f>
        <v>CAT C</v>
      </c>
      <c r="N623" s="26" t="str">
        <f>_xlfn.XLOOKUP(D623,Tier!A:A,Tier!B:B)</f>
        <v>Tier 1</v>
      </c>
      <c r="O623" s="7"/>
      <c r="P623" s="7"/>
      <c r="Q623" s="7"/>
      <c r="R623" s="7"/>
      <c r="S623" s="7"/>
      <c r="T623" s="7"/>
      <c r="U623" s="7"/>
      <c r="V623" s="7"/>
      <c r="W623" s="7"/>
      <c r="X623" s="7"/>
      <c r="Y623" s="7"/>
      <c r="Z623" s="7"/>
      <c r="AA623" s="8"/>
    </row>
    <row r="624" spans="1:27">
      <c r="A624" s="1" t="s">
        <v>2522</v>
      </c>
      <c r="B624" s="2">
        <v>2019</v>
      </c>
      <c r="C624" s="18" t="str">
        <f>LEFT(B624,3)</f>
        <v>201</v>
      </c>
      <c r="D624" s="2" t="s">
        <v>15</v>
      </c>
      <c r="E624" s="2" t="s">
        <v>109</v>
      </c>
      <c r="F624" s="18" t="str">
        <f>CONCATENATE(D624,"-",E624)</f>
        <v>Bangalore-Food &amp; Beverages</v>
      </c>
      <c r="G624" s="2" t="s">
        <v>2523</v>
      </c>
      <c r="H624" s="2" t="s">
        <v>2524</v>
      </c>
      <c r="I624" s="2" t="s">
        <v>2525</v>
      </c>
      <c r="J624" s="2">
        <v>1000000</v>
      </c>
      <c r="K624" s="7"/>
      <c r="L624" s="2">
        <v>7</v>
      </c>
      <c r="M624" s="7" t="str">
        <f>IF(AND(J624&gt;4500000,OR(D624="Bangalore",D624="Pune",D624="Mumbai",D624="Delhi")),"CAT A",IF(AND(J624&gt;450000,OR(D624="Gurugram",D624="Surat",D624="Jaipur",D624="Hyderabad")),"CAT B","CAT C"))</f>
        <v>CAT C</v>
      </c>
      <c r="N624" s="26" t="str">
        <f>_xlfn.XLOOKUP(D624,Tier!A:A,Tier!B:B)</f>
        <v>Tier 1</v>
      </c>
      <c r="O624" s="7"/>
      <c r="P624" s="7"/>
      <c r="Q624" s="7"/>
      <c r="R624" s="7"/>
      <c r="S624" s="7"/>
      <c r="T624" s="7"/>
      <c r="U624" s="7"/>
      <c r="V624" s="7"/>
      <c r="W624" s="7"/>
      <c r="X624" s="7"/>
      <c r="Y624" s="7"/>
      <c r="Z624" s="7"/>
      <c r="AA624" s="8"/>
    </row>
    <row r="625" spans="1:27">
      <c r="A625" s="1" t="s">
        <v>2526</v>
      </c>
      <c r="B625" s="2">
        <v>2014</v>
      </c>
      <c r="C625" s="18" t="str">
        <f>LEFT(B625,3)</f>
        <v>201</v>
      </c>
      <c r="D625" s="2" t="s">
        <v>59</v>
      </c>
      <c r="E625" s="2" t="s">
        <v>764</v>
      </c>
      <c r="F625" s="18" t="str">
        <f>CONCATENATE(D625,"-",E625)</f>
        <v>New Delhi-Hospitality</v>
      </c>
      <c r="G625" s="2" t="s">
        <v>2527</v>
      </c>
      <c r="H625" s="2" t="s">
        <v>2528</v>
      </c>
      <c r="I625" s="2" t="s">
        <v>2529</v>
      </c>
      <c r="J625" s="2">
        <v>1000000</v>
      </c>
      <c r="K625" s="2" t="s">
        <v>286</v>
      </c>
      <c r="L625" s="2">
        <v>7</v>
      </c>
      <c r="M625" s="7" t="str">
        <f>IF(AND(J625&gt;4500000,OR(D625="Bangalore",D625="Pune",D625="Mumbai",D625="Delhi")),"CAT A",IF(AND(J625&gt;450000,OR(D625="Gurugram",D625="Surat",D625="Jaipur",D625="Hyderabad")),"CAT B","CAT C"))</f>
        <v>CAT C</v>
      </c>
      <c r="N625" s="26" t="str">
        <f>_xlfn.XLOOKUP(D625,Tier!A:A,Tier!B:B)</f>
        <v>Tier 1</v>
      </c>
      <c r="O625" s="7"/>
      <c r="P625" s="7"/>
      <c r="Q625" s="7"/>
      <c r="R625" s="7"/>
      <c r="S625" s="7"/>
      <c r="T625" s="7"/>
      <c r="U625" s="7"/>
      <c r="V625" s="7"/>
      <c r="W625" s="7"/>
      <c r="X625" s="7"/>
      <c r="Y625" s="7"/>
      <c r="Z625" s="7"/>
      <c r="AA625" s="8"/>
    </row>
    <row r="626" spans="1:27">
      <c r="A626" s="1" t="s">
        <v>2530</v>
      </c>
      <c r="B626" s="2">
        <v>2015</v>
      </c>
      <c r="C626" s="18" t="str">
        <f>LEFT(B626,3)</f>
        <v>201</v>
      </c>
      <c r="D626" s="2" t="s">
        <v>59</v>
      </c>
      <c r="E626" s="2" t="s">
        <v>333</v>
      </c>
      <c r="F626" s="18" t="str">
        <f>CONCATENATE(D626,"-",E626)</f>
        <v>New Delhi-HealthCare</v>
      </c>
      <c r="G626" s="2" t="s">
        <v>2531</v>
      </c>
      <c r="H626" s="2" t="s">
        <v>2532</v>
      </c>
      <c r="I626" s="2" t="s">
        <v>2533</v>
      </c>
      <c r="J626" s="2">
        <v>1000000</v>
      </c>
      <c r="K626" s="2" t="s">
        <v>286</v>
      </c>
      <c r="L626" s="2">
        <v>6</v>
      </c>
      <c r="M626" s="7" t="str">
        <f>IF(AND(J626&gt;4500000,OR(D626="Bangalore",D626="Pune",D626="Mumbai",D626="Delhi")),"CAT A",IF(AND(J626&gt;450000,OR(D626="Gurugram",D626="Surat",D626="Jaipur",D626="Hyderabad")),"CAT B","CAT C"))</f>
        <v>CAT C</v>
      </c>
      <c r="N626" s="26" t="str">
        <f>_xlfn.XLOOKUP(D626,Tier!A:A,Tier!B:B)</f>
        <v>Tier 1</v>
      </c>
      <c r="O626" s="7"/>
      <c r="P626" s="7"/>
      <c r="Q626" s="7"/>
      <c r="R626" s="7"/>
      <c r="S626" s="7"/>
      <c r="T626" s="7"/>
      <c r="U626" s="7"/>
      <c r="V626" s="7"/>
      <c r="W626" s="7"/>
      <c r="X626" s="7"/>
      <c r="Y626" s="7"/>
      <c r="Z626" s="7"/>
      <c r="AA626" s="8"/>
    </row>
    <row r="627" spans="1:27">
      <c r="A627" s="1" t="s">
        <v>2534</v>
      </c>
      <c r="B627" s="2">
        <v>2018</v>
      </c>
      <c r="C627" s="18" t="str">
        <f>LEFT(B627,3)</f>
        <v>201</v>
      </c>
      <c r="D627" s="2" t="s">
        <v>59</v>
      </c>
      <c r="E627" s="2" t="s">
        <v>333</v>
      </c>
      <c r="F627" s="18" t="str">
        <f>CONCATENATE(D627,"-",E627)</f>
        <v>New Delhi-HealthCare</v>
      </c>
      <c r="G627" s="2" t="s">
        <v>2535</v>
      </c>
      <c r="H627" s="2" t="s">
        <v>2536</v>
      </c>
      <c r="I627" s="2" t="s">
        <v>2537</v>
      </c>
      <c r="J627" s="2">
        <v>1000000</v>
      </c>
      <c r="K627" s="7"/>
      <c r="L627" s="2">
        <v>6</v>
      </c>
      <c r="M627" s="7" t="str">
        <f>IF(AND(J627&gt;4500000,OR(D627="Bangalore",D627="Pune",D627="Mumbai",D627="Delhi")),"CAT A",IF(AND(J627&gt;450000,OR(D627="Gurugram",D627="Surat",D627="Jaipur",D627="Hyderabad")),"CAT B","CAT C"))</f>
        <v>CAT C</v>
      </c>
      <c r="N627" s="26" t="str">
        <f>_xlfn.XLOOKUP(D627,Tier!A:A,Tier!B:B)</f>
        <v>Tier 1</v>
      </c>
      <c r="O627" s="7"/>
      <c r="P627" s="7"/>
      <c r="Q627" s="7"/>
      <c r="R627" s="7"/>
      <c r="S627" s="7"/>
      <c r="T627" s="7"/>
      <c r="U627" s="7"/>
      <c r="V627" s="7"/>
      <c r="W627" s="7"/>
      <c r="X627" s="7"/>
      <c r="Y627" s="7"/>
      <c r="Z627" s="7"/>
      <c r="AA627" s="8"/>
    </row>
    <row r="628" spans="1:27">
      <c r="A628" s="1" t="s">
        <v>2538</v>
      </c>
      <c r="B628" s="2">
        <v>2016</v>
      </c>
      <c r="C628" s="18" t="str">
        <f>LEFT(B628,3)</f>
        <v>201</v>
      </c>
      <c r="D628" s="2" t="s">
        <v>59</v>
      </c>
      <c r="E628" s="2" t="s">
        <v>22</v>
      </c>
      <c r="F628" s="18" t="str">
        <f>CONCATENATE(D628,"-",E628)</f>
        <v>New Delhi-Logistics</v>
      </c>
      <c r="G628" s="2" t="s">
        <v>2539</v>
      </c>
      <c r="H628" s="2" t="s">
        <v>2540</v>
      </c>
      <c r="I628" s="2" t="s">
        <v>2541</v>
      </c>
      <c r="J628" s="2">
        <v>1000000</v>
      </c>
      <c r="K628" s="7"/>
      <c r="L628" s="2">
        <v>6</v>
      </c>
      <c r="M628" s="7" t="str">
        <f>IF(AND(J628&gt;4500000,OR(D628="Bangalore",D628="Pune",D628="Mumbai",D628="Delhi")),"CAT A",IF(AND(J628&gt;450000,OR(D628="Gurugram",D628="Surat",D628="Jaipur",D628="Hyderabad")),"CAT B","CAT C"))</f>
        <v>CAT C</v>
      </c>
      <c r="N628" s="26" t="str">
        <f>_xlfn.XLOOKUP(D628,Tier!A:A,Tier!B:B)</f>
        <v>Tier 1</v>
      </c>
      <c r="O628" s="7"/>
      <c r="P628" s="7"/>
      <c r="Q628" s="7"/>
      <c r="R628" s="7"/>
      <c r="S628" s="7"/>
      <c r="T628" s="7"/>
      <c r="U628" s="7"/>
      <c r="V628" s="7"/>
      <c r="W628" s="7"/>
      <c r="X628" s="7"/>
      <c r="Y628" s="7"/>
      <c r="Z628" s="7"/>
      <c r="AA628" s="8"/>
    </row>
    <row r="629" spans="1:27">
      <c r="A629" s="1" t="s">
        <v>2542</v>
      </c>
      <c r="B629" s="2">
        <v>2017</v>
      </c>
      <c r="C629" s="18" t="str">
        <f>LEFT(B629,3)</f>
        <v>201</v>
      </c>
      <c r="D629" s="2" t="s">
        <v>59</v>
      </c>
      <c r="E629" s="2" t="s">
        <v>41</v>
      </c>
      <c r="F629" s="18" t="str">
        <f>CONCATENATE(D629,"-",E629)</f>
        <v>New Delhi-FinTech</v>
      </c>
      <c r="G629" s="2" t="s">
        <v>2543</v>
      </c>
      <c r="H629" s="2" t="s">
        <v>2544</v>
      </c>
      <c r="I629" s="2" t="s">
        <v>2545</v>
      </c>
      <c r="J629" s="2">
        <v>1000000</v>
      </c>
      <c r="K629" s="7"/>
      <c r="L629" s="2">
        <v>6</v>
      </c>
      <c r="M629" s="7" t="str">
        <f>IF(AND(J629&gt;4500000,OR(D629="Bangalore",D629="Pune",D629="Mumbai",D629="Delhi")),"CAT A",IF(AND(J629&gt;450000,OR(D629="Gurugram",D629="Surat",D629="Jaipur",D629="Hyderabad")),"CAT B","CAT C"))</f>
        <v>CAT C</v>
      </c>
      <c r="N629" s="26" t="str">
        <f>_xlfn.XLOOKUP(D629,Tier!A:A,Tier!B:B)</f>
        <v>Tier 1</v>
      </c>
      <c r="O629" s="7"/>
      <c r="P629" s="7"/>
      <c r="Q629" s="7"/>
      <c r="R629" s="7"/>
      <c r="S629" s="7"/>
      <c r="T629" s="7"/>
      <c r="U629" s="7"/>
      <c r="V629" s="7"/>
      <c r="W629" s="7"/>
      <c r="X629" s="7"/>
      <c r="Y629" s="7"/>
      <c r="Z629" s="7"/>
      <c r="AA629" s="8"/>
    </row>
    <row r="630" spans="1:27">
      <c r="A630" s="1" t="s">
        <v>2546</v>
      </c>
      <c r="B630" s="2">
        <v>2019</v>
      </c>
      <c r="C630" s="18" t="str">
        <f>LEFT(B630,3)</f>
        <v>201</v>
      </c>
      <c r="D630" s="2" t="s">
        <v>15</v>
      </c>
      <c r="E630" s="2" t="s">
        <v>22</v>
      </c>
      <c r="F630" s="18" t="str">
        <f>CONCATENATE(D630,"-",E630)</f>
        <v>Bangalore-Logistics</v>
      </c>
      <c r="G630" s="2" t="s">
        <v>2547</v>
      </c>
      <c r="H630" s="2" t="s">
        <v>2548</v>
      </c>
      <c r="I630" s="2" t="s">
        <v>582</v>
      </c>
      <c r="J630" s="2">
        <v>1000000</v>
      </c>
      <c r="K630" s="2" t="s">
        <v>286</v>
      </c>
      <c r="L630" s="2">
        <v>6</v>
      </c>
      <c r="M630" s="7" t="str">
        <f>IF(AND(J630&gt;4500000,OR(D630="Bangalore",D630="Pune",D630="Mumbai",D630="Delhi")),"CAT A",IF(AND(J630&gt;450000,OR(D630="Gurugram",D630="Surat",D630="Jaipur",D630="Hyderabad")),"CAT B","CAT C"))</f>
        <v>CAT C</v>
      </c>
      <c r="N630" s="26" t="str">
        <f>_xlfn.XLOOKUP(D630,Tier!A:A,Tier!B:B)</f>
        <v>Tier 1</v>
      </c>
      <c r="O630" s="7"/>
      <c r="P630" s="7"/>
      <c r="Q630" s="7"/>
      <c r="R630" s="7"/>
      <c r="S630" s="7"/>
      <c r="T630" s="7"/>
      <c r="U630" s="7"/>
      <c r="V630" s="7"/>
      <c r="W630" s="7"/>
      <c r="X630" s="7"/>
      <c r="Y630" s="7"/>
      <c r="Z630" s="7"/>
      <c r="AA630" s="8"/>
    </row>
    <row r="631" spans="1:27">
      <c r="A631" s="1" t="s">
        <v>2549</v>
      </c>
      <c r="B631" s="2">
        <v>2018</v>
      </c>
      <c r="C631" s="18" t="str">
        <f>LEFT(B631,3)</f>
        <v>201</v>
      </c>
      <c r="D631" s="2" t="s">
        <v>59</v>
      </c>
      <c r="E631" s="2" t="s">
        <v>2550</v>
      </c>
      <c r="F631" s="18" t="str">
        <f>CONCATENATE(D631,"-",E631)</f>
        <v>New Delhi-Nutrition</v>
      </c>
      <c r="G631" s="2" t="s">
        <v>2551</v>
      </c>
      <c r="H631" s="2" t="s">
        <v>2552</v>
      </c>
      <c r="I631" s="2" t="s">
        <v>2553</v>
      </c>
      <c r="J631" s="2">
        <v>1000000</v>
      </c>
      <c r="K631" s="7"/>
      <c r="L631" s="2">
        <v>6</v>
      </c>
      <c r="M631" s="7" t="str">
        <f>IF(AND(J631&gt;4500000,OR(D631="Bangalore",D631="Pune",D631="Mumbai",D631="Delhi")),"CAT A",IF(AND(J631&gt;450000,OR(D631="Gurugram",D631="Surat",D631="Jaipur",D631="Hyderabad")),"CAT B","CAT C"))</f>
        <v>CAT C</v>
      </c>
      <c r="N631" s="26" t="str">
        <f>_xlfn.XLOOKUP(D631,Tier!A:A,Tier!B:B)</f>
        <v>Tier 1</v>
      </c>
      <c r="O631" s="7"/>
      <c r="P631" s="7"/>
      <c r="Q631" s="7"/>
      <c r="R631" s="7"/>
      <c r="S631" s="7"/>
      <c r="T631" s="7"/>
      <c r="U631" s="7"/>
      <c r="V631" s="7"/>
      <c r="W631" s="7"/>
      <c r="X631" s="7"/>
      <c r="Y631" s="7"/>
      <c r="Z631" s="7"/>
      <c r="AA631" s="8"/>
    </row>
    <row r="632" spans="1:27">
      <c r="A632" s="1" t="s">
        <v>2554</v>
      </c>
      <c r="B632" s="2">
        <v>2016</v>
      </c>
      <c r="C632" s="18" t="str">
        <f>LEFT(B632,3)</f>
        <v>201</v>
      </c>
      <c r="D632" s="2" t="s">
        <v>434</v>
      </c>
      <c r="E632" s="2" t="s">
        <v>679</v>
      </c>
      <c r="F632" s="18" t="str">
        <f>CONCATENATE(D632,"-",E632)</f>
        <v>Pune-Logistics &amp; Supply Chain</v>
      </c>
      <c r="G632" s="2" t="s">
        <v>2555</v>
      </c>
      <c r="H632" s="2" t="s">
        <v>2556</v>
      </c>
      <c r="I632" s="2" t="s">
        <v>2557</v>
      </c>
      <c r="J632" s="2">
        <v>770000</v>
      </c>
      <c r="K632" s="2" t="s">
        <v>26</v>
      </c>
      <c r="L632" s="2">
        <v>8</v>
      </c>
      <c r="M632" s="7" t="str">
        <f>IF(AND(J632&gt;4500000,OR(D632="Bangalore",D632="Pune",D632="Mumbai",D632="Delhi")),"CAT A",IF(AND(J632&gt;450000,OR(D632="Gurugram",D632="Surat",D632="Jaipur",D632="Hyderabad")),"CAT B","CAT C"))</f>
        <v>CAT C</v>
      </c>
      <c r="N632" s="26" t="str">
        <f>_xlfn.XLOOKUP(D632,Tier!A:A,Tier!B:B)</f>
        <v>Tier 1</v>
      </c>
      <c r="O632" s="7"/>
      <c r="P632" s="7"/>
      <c r="Q632" s="7"/>
      <c r="R632" s="7"/>
      <c r="S632" s="7"/>
      <c r="T632" s="7"/>
      <c r="U632" s="7"/>
      <c r="V632" s="7"/>
      <c r="W632" s="7"/>
      <c r="X632" s="7"/>
      <c r="Y632" s="7"/>
      <c r="Z632" s="7"/>
      <c r="AA632" s="8"/>
    </row>
    <row r="633" spans="1:27">
      <c r="A633" s="1" t="s">
        <v>2558</v>
      </c>
      <c r="B633" s="2">
        <v>2018</v>
      </c>
      <c r="C633" s="18" t="str">
        <f>LEFT(B633,3)</f>
        <v>201</v>
      </c>
      <c r="D633" s="2" t="s">
        <v>59</v>
      </c>
      <c r="E633" s="2" t="s">
        <v>201</v>
      </c>
      <c r="F633" s="18" t="str">
        <f>CONCATENATE(D633,"-",E633)</f>
        <v>New Delhi-Insurance</v>
      </c>
      <c r="G633" s="2" t="s">
        <v>2559</v>
      </c>
      <c r="H633" s="2" t="s">
        <v>2560</v>
      </c>
      <c r="I633" s="2" t="s">
        <v>2561</v>
      </c>
      <c r="J633" s="2">
        <v>725000</v>
      </c>
      <c r="K633" s="2" t="s">
        <v>286</v>
      </c>
      <c r="L633" s="2">
        <v>12</v>
      </c>
      <c r="M633" s="7" t="str">
        <f>IF(AND(J633&gt;4500000,OR(D633="Bangalore",D633="Pune",D633="Mumbai",D633="Delhi")),"CAT A",IF(AND(J633&gt;450000,OR(D633="Gurugram",D633="Surat",D633="Jaipur",D633="Hyderabad")),"CAT B","CAT C"))</f>
        <v>CAT C</v>
      </c>
      <c r="N633" s="26" t="str">
        <f>_xlfn.XLOOKUP(D633,Tier!A:A,Tier!B:B)</f>
        <v>Tier 1</v>
      </c>
      <c r="O633" s="7"/>
      <c r="P633" s="7"/>
      <c r="Q633" s="7"/>
      <c r="R633" s="7"/>
      <c r="S633" s="7"/>
      <c r="T633" s="7"/>
      <c r="U633" s="7"/>
      <c r="V633" s="7"/>
      <c r="W633" s="7"/>
      <c r="X633" s="7"/>
      <c r="Y633" s="7"/>
      <c r="Z633" s="7"/>
      <c r="AA633" s="8"/>
    </row>
    <row r="634" spans="1:27">
      <c r="A634" s="1" t="s">
        <v>2558</v>
      </c>
      <c r="B634" s="2">
        <v>2018</v>
      </c>
      <c r="C634" s="18" t="str">
        <f>LEFT(B634,3)</f>
        <v>201</v>
      </c>
      <c r="D634" s="2" t="s">
        <v>59</v>
      </c>
      <c r="E634" s="2" t="s">
        <v>201</v>
      </c>
      <c r="F634" s="18" t="str">
        <f>CONCATENATE(D634,"-",E634)</f>
        <v>New Delhi-Insurance</v>
      </c>
      <c r="G634" s="2" t="s">
        <v>2559</v>
      </c>
      <c r="H634" s="2" t="s">
        <v>2560</v>
      </c>
      <c r="I634" s="2" t="s">
        <v>2561</v>
      </c>
      <c r="J634" s="2">
        <v>725000</v>
      </c>
      <c r="K634" s="2" t="s">
        <v>286</v>
      </c>
      <c r="L634" s="2">
        <v>12</v>
      </c>
      <c r="M634" s="7" t="str">
        <f>IF(AND(J634&gt;4500000,OR(D634="Bangalore",D634="Pune",D634="Mumbai",D634="Delhi")),"CAT A",IF(AND(J634&gt;450000,OR(D634="Gurugram",D634="Surat",D634="Jaipur",D634="Hyderabad")),"CAT B","CAT C"))</f>
        <v>CAT C</v>
      </c>
      <c r="N634" s="26" t="str">
        <f>_xlfn.XLOOKUP(D634,Tier!A:A,Tier!B:B)</f>
        <v>Tier 1</v>
      </c>
      <c r="O634" s="7"/>
      <c r="P634" s="7"/>
      <c r="Q634" s="7"/>
      <c r="R634" s="7"/>
      <c r="S634" s="7"/>
      <c r="T634" s="7"/>
      <c r="U634" s="7"/>
      <c r="V634" s="7"/>
      <c r="W634" s="7"/>
      <c r="X634" s="7"/>
      <c r="Y634" s="7"/>
      <c r="Z634" s="7"/>
      <c r="AA634" s="8"/>
    </row>
    <row r="635" spans="1:27">
      <c r="A635" s="1" t="s">
        <v>2562</v>
      </c>
      <c r="B635" s="2">
        <v>2018</v>
      </c>
      <c r="C635" s="18" t="str">
        <f>LEFT(B635,3)</f>
        <v>201</v>
      </c>
      <c r="D635" s="2" t="s">
        <v>59</v>
      </c>
      <c r="E635" s="2" t="s">
        <v>191</v>
      </c>
      <c r="F635" s="18" t="str">
        <f>CONCATENATE(D635,"-",E635)</f>
        <v>New Delhi-Consumer Goods</v>
      </c>
      <c r="G635" s="2" t="s">
        <v>2563</v>
      </c>
      <c r="H635" s="2" t="s">
        <v>2564</v>
      </c>
      <c r="I635" s="2" t="s">
        <v>582</v>
      </c>
      <c r="J635" s="2">
        <v>700000</v>
      </c>
      <c r="K635" s="2" t="s">
        <v>286</v>
      </c>
      <c r="L635" s="2">
        <v>10</v>
      </c>
      <c r="M635" s="7" t="str">
        <f>IF(AND(J635&gt;4500000,OR(D635="Bangalore",D635="Pune",D635="Mumbai",D635="Delhi")),"CAT A",IF(AND(J635&gt;450000,OR(D635="Gurugram",D635="Surat",D635="Jaipur",D635="Hyderabad")),"CAT B","CAT C"))</f>
        <v>CAT C</v>
      </c>
      <c r="N635" s="26" t="str">
        <f>_xlfn.XLOOKUP(D635,Tier!A:A,Tier!B:B)</f>
        <v>Tier 1</v>
      </c>
      <c r="O635" s="7"/>
      <c r="P635" s="7"/>
      <c r="Q635" s="7"/>
      <c r="R635" s="7"/>
      <c r="S635" s="7"/>
      <c r="T635" s="7"/>
      <c r="U635" s="7"/>
      <c r="V635" s="7"/>
      <c r="W635" s="7"/>
      <c r="X635" s="7"/>
      <c r="Y635" s="7"/>
      <c r="Z635" s="7"/>
      <c r="AA635" s="8"/>
    </row>
    <row r="636" spans="1:27">
      <c r="A636" s="1" t="s">
        <v>2565</v>
      </c>
      <c r="B636" s="2">
        <v>2019</v>
      </c>
      <c r="C636" s="18" t="str">
        <f>LEFT(B636,3)</f>
        <v>201</v>
      </c>
      <c r="D636" s="2" t="s">
        <v>15</v>
      </c>
      <c r="E636" s="2" t="s">
        <v>522</v>
      </c>
      <c r="F636" s="18" t="str">
        <f>CONCATENATE(D636,"-",E636)</f>
        <v>Bangalore-SaaS startup</v>
      </c>
      <c r="G636" s="2" t="s">
        <v>2566</v>
      </c>
      <c r="H636" s="2" t="s">
        <v>2567</v>
      </c>
      <c r="I636" s="2" t="s">
        <v>2568</v>
      </c>
      <c r="J636" s="2">
        <v>700000</v>
      </c>
      <c r="K636" s="7"/>
      <c r="L636" s="2">
        <v>9</v>
      </c>
      <c r="M636" s="7" t="str">
        <f>IF(AND(J636&gt;4500000,OR(D636="Bangalore",D636="Pune",D636="Mumbai",D636="Delhi")),"CAT A",IF(AND(J636&gt;450000,OR(D636="Gurugram",D636="Surat",D636="Jaipur",D636="Hyderabad")),"CAT B","CAT C"))</f>
        <v>CAT C</v>
      </c>
      <c r="N636" s="26" t="str">
        <f>_xlfn.XLOOKUP(D636,Tier!A:A,Tier!B:B)</f>
        <v>Tier 1</v>
      </c>
      <c r="O636" s="7"/>
      <c r="P636" s="7"/>
      <c r="Q636" s="7"/>
      <c r="R636" s="7"/>
      <c r="S636" s="7"/>
      <c r="T636" s="7"/>
      <c r="U636" s="7"/>
      <c r="V636" s="7"/>
      <c r="W636" s="7"/>
      <c r="X636" s="7"/>
      <c r="Y636" s="7"/>
      <c r="Z636" s="7"/>
      <c r="AA636" s="8"/>
    </row>
    <row r="637" spans="1:27">
      <c r="A637" s="1" t="s">
        <v>2569</v>
      </c>
      <c r="B637" s="2">
        <v>2018</v>
      </c>
      <c r="C637" s="18" t="str">
        <f>LEFT(B637,3)</f>
        <v>201</v>
      </c>
      <c r="D637" s="2" t="s">
        <v>59</v>
      </c>
      <c r="E637" s="2" t="s">
        <v>301</v>
      </c>
      <c r="F637" s="18" t="str">
        <f>CONCATENATE(D637,"-",E637)</f>
        <v>New Delhi-Retail</v>
      </c>
      <c r="G637" s="2" t="s">
        <v>2570</v>
      </c>
      <c r="H637" s="2" t="s">
        <v>2571</v>
      </c>
      <c r="I637" s="2" t="s">
        <v>2572</v>
      </c>
      <c r="J637" s="2">
        <v>600000</v>
      </c>
      <c r="K637" s="2" t="s">
        <v>224</v>
      </c>
      <c r="L637" s="2">
        <v>10</v>
      </c>
      <c r="M637" s="7" t="str">
        <f>IF(AND(J637&gt;4500000,OR(D637="Bangalore",D637="Pune",D637="Mumbai",D637="Delhi")),"CAT A",IF(AND(J637&gt;450000,OR(D637="Gurugram",D637="Surat",D637="Jaipur",D637="Hyderabad")),"CAT B","CAT C"))</f>
        <v>CAT C</v>
      </c>
      <c r="N637" s="26" t="str">
        <f>_xlfn.XLOOKUP(D637,Tier!A:A,Tier!B:B)</f>
        <v>Tier 1</v>
      </c>
      <c r="O637" s="7"/>
      <c r="P637" s="7"/>
      <c r="Q637" s="7"/>
      <c r="R637" s="7"/>
      <c r="S637" s="7"/>
      <c r="T637" s="7"/>
      <c r="U637" s="7"/>
      <c r="V637" s="7"/>
      <c r="W637" s="7"/>
      <c r="X637" s="7"/>
      <c r="Y637" s="7"/>
      <c r="Z637" s="7"/>
      <c r="AA637" s="8"/>
    </row>
    <row r="638" spans="1:27">
      <c r="A638" s="1" t="s">
        <v>2573</v>
      </c>
      <c r="B638" s="2">
        <v>2017</v>
      </c>
      <c r="C638" s="18" t="str">
        <f>LEFT(B638,3)</f>
        <v>201</v>
      </c>
      <c r="D638" s="2" t="s">
        <v>77</v>
      </c>
      <c r="E638" s="2" t="s">
        <v>2574</v>
      </c>
      <c r="F638" s="18" t="str">
        <f>CONCATENATE(D638,"-",E638)</f>
        <v>Noida-Translation &amp; Localization</v>
      </c>
      <c r="G638" s="2" t="s">
        <v>2575</v>
      </c>
      <c r="H638" s="2" t="s">
        <v>2576</v>
      </c>
      <c r="I638" s="2" t="s">
        <v>2577</v>
      </c>
      <c r="J638" s="2">
        <v>600000</v>
      </c>
      <c r="K638" s="2" t="s">
        <v>26</v>
      </c>
      <c r="L638" s="2">
        <v>10</v>
      </c>
      <c r="M638" s="7" t="str">
        <f>IF(AND(J638&gt;4500000,OR(D638="Bangalore",D638="Pune",D638="Mumbai",D638="Delhi")),"CAT A",IF(AND(J638&gt;450000,OR(D638="Gurugram",D638="Surat",D638="Jaipur",D638="Hyderabad")),"CAT B","CAT C"))</f>
        <v>CAT C</v>
      </c>
      <c r="N638" s="26" t="str">
        <f>_xlfn.XLOOKUP(D638,Tier!A:A,Tier!B:B)</f>
        <v>Tier 1</v>
      </c>
      <c r="O638" s="7"/>
      <c r="P638" s="7"/>
      <c r="Q638" s="7"/>
      <c r="R638" s="7"/>
      <c r="S638" s="7"/>
      <c r="T638" s="7"/>
      <c r="U638" s="7"/>
      <c r="V638" s="7"/>
      <c r="W638" s="7"/>
      <c r="X638" s="7"/>
      <c r="Y638" s="7"/>
      <c r="Z638" s="7"/>
      <c r="AA638" s="8"/>
    </row>
    <row r="639" spans="1:27">
      <c r="A639" s="1" t="s">
        <v>2578</v>
      </c>
      <c r="B639" s="2">
        <v>2019</v>
      </c>
      <c r="C639" s="18" t="str">
        <f>LEFT(B639,3)</f>
        <v>201</v>
      </c>
      <c r="D639" s="2" t="s">
        <v>434</v>
      </c>
      <c r="E639" s="2" t="s">
        <v>1846</v>
      </c>
      <c r="F639" s="18" t="str">
        <f>CONCATENATE(D639,"-",E639)</f>
        <v>Pune-Industrial Automation</v>
      </c>
      <c r="G639" s="2" t="s">
        <v>2579</v>
      </c>
      <c r="H639" s="2" t="s">
        <v>2580</v>
      </c>
      <c r="I639" s="2" t="s">
        <v>2581</v>
      </c>
      <c r="J639" s="2">
        <v>600000</v>
      </c>
      <c r="K639" s="7"/>
      <c r="L639" s="2">
        <v>9</v>
      </c>
      <c r="M639" s="7" t="str">
        <f>IF(AND(J639&gt;4500000,OR(D639="Bangalore",D639="Pune",D639="Mumbai",D639="Delhi")),"CAT A",IF(AND(J639&gt;450000,OR(D639="Gurugram",D639="Surat",D639="Jaipur",D639="Hyderabad")),"CAT B","CAT C"))</f>
        <v>CAT C</v>
      </c>
      <c r="N639" s="26" t="str">
        <f>_xlfn.XLOOKUP(D639,Tier!A:A,Tier!B:B)</f>
        <v>Tier 1</v>
      </c>
      <c r="O639" s="7"/>
      <c r="P639" s="7"/>
      <c r="Q639" s="7"/>
      <c r="R639" s="7"/>
      <c r="S639" s="7"/>
      <c r="T639" s="7"/>
      <c r="U639" s="7"/>
      <c r="V639" s="7"/>
      <c r="W639" s="7"/>
      <c r="X639" s="7"/>
      <c r="Y639" s="7"/>
      <c r="Z639" s="7"/>
      <c r="AA639" s="8"/>
    </row>
    <row r="640" spans="1:27">
      <c r="A640" s="1" t="s">
        <v>2582</v>
      </c>
      <c r="B640" s="2">
        <v>2014</v>
      </c>
      <c r="C640" s="18" t="str">
        <f>LEFT(B640,3)</f>
        <v>201</v>
      </c>
      <c r="D640" s="2" t="s">
        <v>59</v>
      </c>
      <c r="E640" s="2" t="s">
        <v>131</v>
      </c>
      <c r="F640" s="18" t="str">
        <f>CONCATENATE(D640,"-",E640)</f>
        <v>New Delhi-EdTech</v>
      </c>
      <c r="G640" s="2" t="s">
        <v>2583</v>
      </c>
      <c r="H640" s="2" t="s">
        <v>2584</v>
      </c>
      <c r="I640" s="2" t="s">
        <v>2585</v>
      </c>
      <c r="J640" s="2">
        <v>600000</v>
      </c>
      <c r="K640" s="2" t="s">
        <v>286</v>
      </c>
      <c r="L640" s="2">
        <v>6</v>
      </c>
      <c r="M640" s="7" t="str">
        <f>IF(AND(J640&gt;4500000,OR(D640="Bangalore",D640="Pune",D640="Mumbai",D640="Delhi")),"CAT A",IF(AND(J640&gt;450000,OR(D640="Gurugram",D640="Surat",D640="Jaipur",D640="Hyderabad")),"CAT B","CAT C"))</f>
        <v>CAT C</v>
      </c>
      <c r="N640" s="26" t="str">
        <f>_xlfn.XLOOKUP(D640,Tier!A:A,Tier!B:B)</f>
        <v>Tier 1</v>
      </c>
      <c r="O640" s="7"/>
      <c r="P640" s="7"/>
      <c r="Q640" s="7"/>
      <c r="R640" s="7"/>
      <c r="S640" s="7"/>
      <c r="T640" s="7"/>
      <c r="U640" s="7"/>
      <c r="V640" s="7"/>
      <c r="W640" s="7"/>
      <c r="X640" s="7"/>
      <c r="Y640" s="7"/>
      <c r="Z640" s="7"/>
      <c r="AA640" s="8"/>
    </row>
    <row r="641" spans="1:27">
      <c r="A641" s="1" t="s">
        <v>2586</v>
      </c>
      <c r="B641" s="2">
        <v>2015</v>
      </c>
      <c r="C641" s="18" t="str">
        <f>LEFT(B641,3)</f>
        <v>201</v>
      </c>
      <c r="D641" s="2" t="s">
        <v>184</v>
      </c>
      <c r="E641" s="2" t="s">
        <v>1456</v>
      </c>
      <c r="F641" s="18" t="str">
        <f>CONCATENATE(D641,"-",E641)</f>
        <v>Hyderabad-Recruitment</v>
      </c>
      <c r="G641" s="2" t="s">
        <v>2587</v>
      </c>
      <c r="H641" s="2" t="s">
        <v>2588</v>
      </c>
      <c r="I641" s="2" t="s">
        <v>2589</v>
      </c>
      <c r="J641" s="2">
        <v>600000</v>
      </c>
      <c r="K641" s="7"/>
      <c r="L641" s="2">
        <v>6</v>
      </c>
      <c r="M641" s="7" t="str">
        <f>IF(AND(J641&gt;4500000,OR(D641="Bangalore",D641="Pune",D641="Mumbai",D641="Delhi")),"CAT A",IF(AND(J641&gt;450000,OR(D641="Gurugram",D641="Surat",D641="Jaipur",D641="Hyderabad")),"CAT B","CAT C"))</f>
        <v>CAT B</v>
      </c>
      <c r="N641" s="26" t="str">
        <f>_xlfn.XLOOKUP(D641,Tier!A:A,Tier!B:B)</f>
        <v>Tier 1</v>
      </c>
      <c r="O641" s="7"/>
      <c r="P641" s="7"/>
      <c r="Q641" s="7"/>
      <c r="R641" s="7"/>
      <c r="S641" s="7"/>
      <c r="T641" s="7"/>
      <c r="U641" s="7"/>
      <c r="V641" s="7"/>
      <c r="W641" s="7"/>
      <c r="X641" s="7"/>
      <c r="Y641" s="7"/>
      <c r="Z641" s="7"/>
      <c r="AA641" s="8"/>
    </row>
    <row r="642" spans="1:27">
      <c r="A642" s="1" t="s">
        <v>2590</v>
      </c>
      <c r="B642" s="2">
        <v>2016</v>
      </c>
      <c r="C642" s="18" t="str">
        <f>LEFT(B642,3)</f>
        <v>201</v>
      </c>
      <c r="D642" s="2" t="s">
        <v>15</v>
      </c>
      <c r="E642" s="2" t="s">
        <v>791</v>
      </c>
      <c r="F642" s="18" t="str">
        <f>CONCATENATE(D642,"-",E642)</f>
        <v>Bangalore-Mobility</v>
      </c>
      <c r="G642" s="2" t="s">
        <v>2591</v>
      </c>
      <c r="H642" s="2" t="s">
        <v>2592</v>
      </c>
      <c r="I642" s="2" t="s">
        <v>2593</v>
      </c>
      <c r="J642" s="2">
        <v>540000</v>
      </c>
      <c r="K642" s="2" t="s">
        <v>26</v>
      </c>
      <c r="L642" s="2">
        <v>9</v>
      </c>
      <c r="M642" s="7" t="str">
        <f>IF(AND(J642&gt;4500000,OR(D642="Bangalore",D642="Pune",D642="Mumbai",D642="Delhi")),"CAT A",IF(AND(J642&gt;450000,OR(D642="Gurugram",D642="Surat",D642="Jaipur",D642="Hyderabad")),"CAT B","CAT C"))</f>
        <v>CAT C</v>
      </c>
      <c r="N642" s="26" t="str">
        <f>_xlfn.XLOOKUP(D642,Tier!A:A,Tier!B:B)</f>
        <v>Tier 1</v>
      </c>
      <c r="O642" s="7"/>
      <c r="P642" s="7"/>
      <c r="Q642" s="7"/>
      <c r="R642" s="7"/>
      <c r="S642" s="7"/>
      <c r="T642" s="7"/>
      <c r="U642" s="7"/>
      <c r="V642" s="7"/>
      <c r="W642" s="7"/>
      <c r="X642" s="7"/>
      <c r="Y642" s="7"/>
      <c r="Z642" s="7"/>
      <c r="AA642" s="8"/>
    </row>
    <row r="643" spans="1:27">
      <c r="A643" s="1" t="s">
        <v>2594</v>
      </c>
      <c r="B643" s="2">
        <v>2019</v>
      </c>
      <c r="C643" s="18" t="str">
        <f>LEFT(B643,3)</f>
        <v>201</v>
      </c>
      <c r="D643" s="2" t="s">
        <v>15</v>
      </c>
      <c r="E643" s="2" t="s">
        <v>91</v>
      </c>
      <c r="F643" s="18" t="str">
        <f>CONCATENATE(D643,"-",E643)</f>
        <v>Bangalore-Financial Services</v>
      </c>
      <c r="G643" s="2" t="s">
        <v>2595</v>
      </c>
      <c r="H643" s="2" t="s">
        <v>2596</v>
      </c>
      <c r="I643" s="2" t="s">
        <v>2597</v>
      </c>
      <c r="J643" s="2">
        <v>500000</v>
      </c>
      <c r="K643" s="2" t="s">
        <v>487</v>
      </c>
      <c r="L643" s="2">
        <v>10</v>
      </c>
      <c r="M643" s="7" t="str">
        <f>IF(AND(J643&gt;4500000,OR(D643="Bangalore",D643="Pune",D643="Mumbai",D643="Delhi")),"CAT A",IF(AND(J643&gt;450000,OR(D643="Gurugram",D643="Surat",D643="Jaipur",D643="Hyderabad")),"CAT B","CAT C"))</f>
        <v>CAT C</v>
      </c>
      <c r="N643" s="26" t="str">
        <f>_xlfn.XLOOKUP(D643,Tier!A:A,Tier!B:B)</f>
        <v>Tier 1</v>
      </c>
      <c r="O643" s="7"/>
      <c r="P643" s="7"/>
      <c r="Q643" s="7"/>
      <c r="R643" s="7"/>
      <c r="S643" s="7"/>
      <c r="T643" s="7"/>
      <c r="U643" s="7"/>
      <c r="V643" s="7"/>
      <c r="W643" s="7"/>
      <c r="X643" s="7"/>
      <c r="Y643" s="7"/>
      <c r="Z643" s="7"/>
      <c r="AA643" s="8"/>
    </row>
    <row r="644" spans="1:27">
      <c r="A644" s="1" t="s">
        <v>2598</v>
      </c>
      <c r="B644" s="2">
        <v>2014</v>
      </c>
      <c r="C644" s="18" t="str">
        <f>LEFT(B644,3)</f>
        <v>201</v>
      </c>
      <c r="D644" s="2" t="s">
        <v>434</v>
      </c>
      <c r="E644" s="2" t="s">
        <v>91</v>
      </c>
      <c r="F644" s="18" t="str">
        <f>CONCATENATE(D644,"-",E644)</f>
        <v>Pune-Financial Services</v>
      </c>
      <c r="G644" s="2" t="s">
        <v>2599</v>
      </c>
      <c r="H644" s="2" t="s">
        <v>2600</v>
      </c>
      <c r="I644" s="7"/>
      <c r="J644" s="2">
        <v>500000</v>
      </c>
      <c r="K644" s="2" t="s">
        <v>224</v>
      </c>
      <c r="L644" s="2">
        <v>10</v>
      </c>
      <c r="M644" s="7" t="str">
        <f>IF(AND(J644&gt;4500000,OR(D644="Bangalore",D644="Pune",D644="Mumbai",D644="Delhi")),"CAT A",IF(AND(J644&gt;450000,OR(D644="Gurugram",D644="Surat",D644="Jaipur",D644="Hyderabad")),"CAT B","CAT C"))</f>
        <v>CAT C</v>
      </c>
      <c r="N644" s="26" t="str">
        <f>_xlfn.XLOOKUP(D644,Tier!A:A,Tier!B:B)</f>
        <v>Tier 1</v>
      </c>
      <c r="O644" s="7"/>
      <c r="P644" s="7"/>
      <c r="Q644" s="7"/>
      <c r="R644" s="7"/>
      <c r="S644" s="7"/>
      <c r="T644" s="7"/>
      <c r="U644" s="7"/>
      <c r="V644" s="7"/>
      <c r="W644" s="7"/>
      <c r="X644" s="7"/>
      <c r="Y644" s="7"/>
      <c r="Z644" s="7"/>
      <c r="AA644" s="8"/>
    </row>
    <row r="645" spans="1:27">
      <c r="A645" s="1" t="s">
        <v>2601</v>
      </c>
      <c r="B645" s="2">
        <v>2018</v>
      </c>
      <c r="C645" s="18" t="str">
        <f>LEFT(B645,3)</f>
        <v>201</v>
      </c>
      <c r="D645" s="2" t="s">
        <v>59</v>
      </c>
      <c r="E645" s="2" t="s">
        <v>2602</v>
      </c>
      <c r="F645" s="18" t="str">
        <f>CONCATENATE(D645,"-",E645)</f>
        <v>New Delhi-Investment Banking</v>
      </c>
      <c r="G645" s="2" t="s">
        <v>2603</v>
      </c>
      <c r="H645" s="2" t="s">
        <v>2604</v>
      </c>
      <c r="I645" s="2" t="s">
        <v>2605</v>
      </c>
      <c r="J645" s="2">
        <v>500000</v>
      </c>
      <c r="K645" s="7"/>
      <c r="L645" s="2">
        <v>10</v>
      </c>
      <c r="M645" s="7" t="str">
        <f>IF(AND(J645&gt;4500000,OR(D645="Bangalore",D645="Pune",D645="Mumbai",D645="Delhi")),"CAT A",IF(AND(J645&gt;450000,OR(D645="Gurugram",D645="Surat",D645="Jaipur",D645="Hyderabad")),"CAT B","CAT C"))</f>
        <v>CAT C</v>
      </c>
      <c r="N645" s="26" t="str">
        <f>_xlfn.XLOOKUP(D645,Tier!A:A,Tier!B:B)</f>
        <v>Tier 1</v>
      </c>
      <c r="O645" s="7"/>
      <c r="P645" s="7"/>
      <c r="Q645" s="7"/>
      <c r="R645" s="7"/>
      <c r="S645" s="7"/>
      <c r="T645" s="7"/>
      <c r="U645" s="7"/>
      <c r="V645" s="7"/>
      <c r="W645" s="7"/>
      <c r="X645" s="7"/>
      <c r="Y645" s="7"/>
      <c r="Z645" s="7"/>
      <c r="AA645" s="8"/>
    </row>
    <row r="646" spans="1:27">
      <c r="A646" s="1" t="s">
        <v>2606</v>
      </c>
      <c r="B646" s="2">
        <v>2019</v>
      </c>
      <c r="C646" s="18" t="str">
        <f>LEFT(B646,3)</f>
        <v>201</v>
      </c>
      <c r="D646" s="2" t="s">
        <v>15</v>
      </c>
      <c r="E646" s="2" t="s">
        <v>2329</v>
      </c>
      <c r="F646" s="18" t="str">
        <f>CONCATENATE(D646,"-",E646)</f>
        <v>Bangalore-Food Production</v>
      </c>
      <c r="G646" s="2" t="s">
        <v>2607</v>
      </c>
      <c r="H646" s="2" t="s">
        <v>2608</v>
      </c>
      <c r="I646" s="2" t="s">
        <v>2609</v>
      </c>
      <c r="J646" s="2">
        <v>500000</v>
      </c>
      <c r="K646" s="2" t="s">
        <v>26</v>
      </c>
      <c r="L646" s="2">
        <v>9</v>
      </c>
      <c r="M646" s="7" t="str">
        <f>IF(AND(J646&gt;4500000,OR(D646="Bangalore",D646="Pune",D646="Mumbai",D646="Delhi")),"CAT A",IF(AND(J646&gt;450000,OR(D646="Gurugram",D646="Surat",D646="Jaipur",D646="Hyderabad")),"CAT B","CAT C"))</f>
        <v>CAT C</v>
      </c>
      <c r="N646" s="26" t="str">
        <f>_xlfn.XLOOKUP(D646,Tier!A:A,Tier!B:B)</f>
        <v>Tier 1</v>
      </c>
      <c r="O646" s="7"/>
      <c r="P646" s="7"/>
      <c r="Q646" s="7"/>
      <c r="R646" s="7"/>
      <c r="S646" s="7"/>
      <c r="T646" s="7"/>
      <c r="U646" s="7"/>
      <c r="V646" s="7"/>
      <c r="W646" s="7"/>
      <c r="X646" s="7"/>
      <c r="Y646" s="7"/>
      <c r="Z646" s="7"/>
      <c r="AA646" s="8"/>
    </row>
    <row r="647" spans="1:27">
      <c r="A647" s="1" t="s">
        <v>2610</v>
      </c>
      <c r="B647" s="2">
        <v>2019</v>
      </c>
      <c r="C647" s="18" t="str">
        <f>LEFT(B647,3)</f>
        <v>201</v>
      </c>
      <c r="D647" s="2" t="s">
        <v>15</v>
      </c>
      <c r="E647" s="2" t="s">
        <v>41</v>
      </c>
      <c r="F647" s="18" t="str">
        <f>CONCATENATE(D647,"-",E647)</f>
        <v>Bangalore-FinTech</v>
      </c>
      <c r="G647" s="2" t="s">
        <v>2611</v>
      </c>
      <c r="H647" s="2" t="s">
        <v>2612</v>
      </c>
      <c r="I647" s="2" t="s">
        <v>2613</v>
      </c>
      <c r="J647" s="2">
        <v>500000</v>
      </c>
      <c r="K647" s="2" t="s">
        <v>26</v>
      </c>
      <c r="L647" s="2">
        <v>9</v>
      </c>
      <c r="M647" s="7" t="str">
        <f>IF(AND(J647&gt;4500000,OR(D647="Bangalore",D647="Pune",D647="Mumbai",D647="Delhi")),"CAT A",IF(AND(J647&gt;450000,OR(D647="Gurugram",D647="Surat",D647="Jaipur",D647="Hyderabad")),"CAT B","CAT C"))</f>
        <v>CAT C</v>
      </c>
      <c r="N647" s="26" t="str">
        <f>_xlfn.XLOOKUP(D647,Tier!A:A,Tier!B:B)</f>
        <v>Tier 1</v>
      </c>
      <c r="O647" s="7"/>
      <c r="P647" s="7"/>
      <c r="Q647" s="7"/>
      <c r="R647" s="7"/>
      <c r="S647" s="7"/>
      <c r="T647" s="7"/>
      <c r="U647" s="7"/>
      <c r="V647" s="7"/>
      <c r="W647" s="7"/>
      <c r="X647" s="7"/>
      <c r="Y647" s="7"/>
      <c r="Z647" s="7"/>
      <c r="AA647" s="8"/>
    </row>
    <row r="648" spans="1:27">
      <c r="A648" s="1" t="s">
        <v>2614</v>
      </c>
      <c r="B648" s="2">
        <v>2019</v>
      </c>
      <c r="C648" s="18" t="str">
        <f>LEFT(B648,3)</f>
        <v>201</v>
      </c>
      <c r="D648" s="2" t="s">
        <v>21</v>
      </c>
      <c r="E648" s="2" t="s">
        <v>191</v>
      </c>
      <c r="F648" s="18" t="str">
        <f>CONCATENATE(D648,"-",E648)</f>
        <v>Mumbai-Consumer Goods</v>
      </c>
      <c r="G648" s="2" t="s">
        <v>2615</v>
      </c>
      <c r="H648" s="2" t="s">
        <v>2616</v>
      </c>
      <c r="I648" s="2" t="s">
        <v>2617</v>
      </c>
      <c r="J648" s="2">
        <v>500000</v>
      </c>
      <c r="K648" s="2" t="s">
        <v>224</v>
      </c>
      <c r="L648" s="2">
        <v>8</v>
      </c>
      <c r="M648" s="7" t="str">
        <f>IF(AND(J648&gt;4500000,OR(D648="Bangalore",D648="Pune",D648="Mumbai",D648="Delhi")),"CAT A",IF(AND(J648&gt;450000,OR(D648="Gurugram",D648="Surat",D648="Jaipur",D648="Hyderabad")),"CAT B","CAT C"))</f>
        <v>CAT C</v>
      </c>
      <c r="N648" s="26" t="str">
        <f>_xlfn.XLOOKUP(D648,Tier!A:A,Tier!B:B)</f>
        <v>Tier 1</v>
      </c>
      <c r="O648" s="7"/>
      <c r="P648" s="7"/>
      <c r="Q648" s="7"/>
      <c r="R648" s="7"/>
      <c r="S648" s="7"/>
      <c r="T648" s="7"/>
      <c r="U648" s="7"/>
      <c r="V648" s="7"/>
      <c r="W648" s="7"/>
      <c r="X648" s="7"/>
      <c r="Y648" s="7"/>
      <c r="Z648" s="7"/>
      <c r="AA648" s="8"/>
    </row>
    <row r="649" spans="1:27">
      <c r="A649" s="1" t="s">
        <v>2618</v>
      </c>
      <c r="B649" s="2">
        <v>2017</v>
      </c>
      <c r="C649" s="18" t="str">
        <f>LEFT(B649,3)</f>
        <v>201</v>
      </c>
      <c r="D649" s="2" t="s">
        <v>59</v>
      </c>
      <c r="E649" s="2" t="s">
        <v>2619</v>
      </c>
      <c r="F649" s="18" t="str">
        <f>CONCATENATE(D649,"-",E649)</f>
        <v>New Delhi-IoT</v>
      </c>
      <c r="G649" s="2" t="s">
        <v>2620</v>
      </c>
      <c r="H649" s="2" t="s">
        <v>2621</v>
      </c>
      <c r="I649" s="2" t="s">
        <v>1091</v>
      </c>
      <c r="J649" s="2">
        <v>500000</v>
      </c>
      <c r="K649" s="2" t="s">
        <v>2622</v>
      </c>
      <c r="L649" s="2">
        <v>8</v>
      </c>
      <c r="M649" s="7" t="str">
        <f>IF(AND(J649&gt;4500000,OR(D649="Bangalore",D649="Pune",D649="Mumbai",D649="Delhi")),"CAT A",IF(AND(J649&gt;450000,OR(D649="Gurugram",D649="Surat",D649="Jaipur",D649="Hyderabad")),"CAT B","CAT C"))</f>
        <v>CAT C</v>
      </c>
      <c r="N649" s="26" t="str">
        <f>_xlfn.XLOOKUP(D649,Tier!A:A,Tier!B:B)</f>
        <v>Tier 1</v>
      </c>
      <c r="O649" s="7"/>
      <c r="P649" s="7"/>
      <c r="Q649" s="7"/>
      <c r="R649" s="7"/>
      <c r="S649" s="7"/>
      <c r="T649" s="7"/>
      <c r="U649" s="7"/>
      <c r="V649" s="7"/>
      <c r="W649" s="7"/>
      <c r="X649" s="7"/>
      <c r="Y649" s="7"/>
      <c r="Z649" s="7"/>
      <c r="AA649" s="8"/>
    </row>
    <row r="650" spans="1:27">
      <c r="A650" s="1" t="s">
        <v>2623</v>
      </c>
      <c r="B650" s="2">
        <v>2014</v>
      </c>
      <c r="C650" s="18" t="str">
        <f>LEFT(B650,3)</f>
        <v>201</v>
      </c>
      <c r="D650" s="2" t="s">
        <v>15</v>
      </c>
      <c r="E650" s="2" t="s">
        <v>2624</v>
      </c>
      <c r="F650" s="18" t="str">
        <f>CONCATENATE(D650,"-",E650)</f>
        <v>Bangalore-SportsTech</v>
      </c>
      <c r="G650" s="2" t="s">
        <v>2625</v>
      </c>
      <c r="H650" s="2" t="s">
        <v>2626</v>
      </c>
      <c r="I650" s="2" t="s">
        <v>2627</v>
      </c>
      <c r="J650" s="2">
        <v>500000</v>
      </c>
      <c r="K650" s="2" t="s">
        <v>286</v>
      </c>
      <c r="L650" s="2">
        <v>8</v>
      </c>
      <c r="M650" s="7" t="str">
        <f>IF(AND(J650&gt;4500000,OR(D650="Bangalore",D650="Pune",D650="Mumbai",D650="Delhi")),"CAT A",IF(AND(J650&gt;450000,OR(D650="Gurugram",D650="Surat",D650="Jaipur",D650="Hyderabad")),"CAT B","CAT C"))</f>
        <v>CAT C</v>
      </c>
      <c r="N650" s="26" t="str">
        <f>_xlfn.XLOOKUP(D650,Tier!A:A,Tier!B:B)</f>
        <v>Tier 1</v>
      </c>
      <c r="O650" s="7"/>
      <c r="P650" s="7"/>
      <c r="Q650" s="7"/>
      <c r="R650" s="7"/>
      <c r="S650" s="7"/>
      <c r="T650" s="7"/>
      <c r="U650" s="7"/>
      <c r="V650" s="7"/>
      <c r="W650" s="7"/>
      <c r="X650" s="7"/>
      <c r="Y650" s="7"/>
      <c r="Z650" s="7"/>
      <c r="AA650" s="8"/>
    </row>
    <row r="651" spans="1:27">
      <c r="A651" s="1" t="s">
        <v>2628</v>
      </c>
      <c r="B651" s="2">
        <v>2018</v>
      </c>
      <c r="C651" s="18" t="str">
        <f>LEFT(B651,3)</f>
        <v>201</v>
      </c>
      <c r="D651" s="2" t="s">
        <v>434</v>
      </c>
      <c r="E651" s="2" t="s">
        <v>1649</v>
      </c>
      <c r="F651" s="18" t="str">
        <f>CONCATENATE(D651,"-",E651)</f>
        <v>Pune-Human Resources</v>
      </c>
      <c r="G651" s="2" t="s">
        <v>2629</v>
      </c>
      <c r="H651" s="2" t="s">
        <v>2630</v>
      </c>
      <c r="I651" s="2" t="s">
        <v>2631</v>
      </c>
      <c r="J651" s="2">
        <v>500000</v>
      </c>
      <c r="K651" s="7"/>
      <c r="L651" s="2">
        <v>7</v>
      </c>
      <c r="M651" s="7" t="str">
        <f>IF(AND(J651&gt;4500000,OR(D651="Bangalore",D651="Pune",D651="Mumbai",D651="Delhi")),"CAT A",IF(AND(J651&gt;450000,OR(D651="Gurugram",D651="Surat",D651="Jaipur",D651="Hyderabad")),"CAT B","CAT C"))</f>
        <v>CAT C</v>
      </c>
      <c r="N651" s="26" t="str">
        <f>_xlfn.XLOOKUP(D651,Tier!A:A,Tier!B:B)</f>
        <v>Tier 1</v>
      </c>
      <c r="O651" s="7"/>
      <c r="P651" s="7"/>
      <c r="Q651" s="7"/>
      <c r="R651" s="7"/>
      <c r="S651" s="7"/>
      <c r="T651" s="7"/>
      <c r="U651" s="7"/>
      <c r="V651" s="7"/>
      <c r="W651" s="7"/>
      <c r="X651" s="7"/>
      <c r="Y651" s="7"/>
      <c r="Z651" s="7"/>
      <c r="AA651" s="8"/>
    </row>
    <row r="652" spans="1:27">
      <c r="A652" s="1" t="s">
        <v>2632</v>
      </c>
      <c r="B652" s="2">
        <v>2015</v>
      </c>
      <c r="C652" s="18" t="str">
        <f>LEFT(B652,3)</f>
        <v>201</v>
      </c>
      <c r="D652" s="2" t="s">
        <v>15</v>
      </c>
      <c r="E652" s="2" t="s">
        <v>253</v>
      </c>
      <c r="F652" s="18" t="str">
        <f>CONCATENATE(D652,"-",E652)</f>
        <v>Bangalore-Automotive</v>
      </c>
      <c r="G652" s="2" t="s">
        <v>2633</v>
      </c>
      <c r="H652" s="2" t="s">
        <v>2634</v>
      </c>
      <c r="I652" s="2" t="s">
        <v>2635</v>
      </c>
      <c r="J652" s="2">
        <v>500000</v>
      </c>
      <c r="K652" s="7"/>
      <c r="L652" s="2">
        <v>7</v>
      </c>
      <c r="M652" s="7" t="str">
        <f>IF(AND(J652&gt;4500000,OR(D652="Bangalore",D652="Pune",D652="Mumbai",D652="Delhi")),"CAT A",IF(AND(J652&gt;450000,OR(D652="Gurugram",D652="Surat",D652="Jaipur",D652="Hyderabad")),"CAT B","CAT C"))</f>
        <v>CAT C</v>
      </c>
      <c r="N652" s="26" t="str">
        <f>_xlfn.XLOOKUP(D652,Tier!A:A,Tier!B:B)</f>
        <v>Tier 1</v>
      </c>
      <c r="O652" s="7"/>
      <c r="P652" s="7"/>
      <c r="Q652" s="7"/>
      <c r="R652" s="7"/>
      <c r="S652" s="7"/>
      <c r="T652" s="7"/>
      <c r="U652" s="7"/>
      <c r="V652" s="7"/>
      <c r="W652" s="7"/>
      <c r="X652" s="7"/>
      <c r="Y652" s="7"/>
      <c r="Z652" s="7"/>
      <c r="AA652" s="8"/>
    </row>
    <row r="653" spans="1:27">
      <c r="A653" s="1" t="s">
        <v>2636</v>
      </c>
      <c r="B653" s="2">
        <v>2018</v>
      </c>
      <c r="C653" s="18" t="str">
        <f>LEFT(B653,3)</f>
        <v>201</v>
      </c>
      <c r="D653" s="2" t="s">
        <v>21</v>
      </c>
      <c r="E653" s="2" t="s">
        <v>191</v>
      </c>
      <c r="F653" s="18" t="str">
        <f>CONCATENATE(D653,"-",E653)</f>
        <v>Mumbai-Consumer Goods</v>
      </c>
      <c r="G653" s="2" t="s">
        <v>2637</v>
      </c>
      <c r="H653" s="2" t="s">
        <v>2638</v>
      </c>
      <c r="I653" s="2" t="s">
        <v>2639</v>
      </c>
      <c r="J653" s="2">
        <v>500000</v>
      </c>
      <c r="K653" s="2" t="s">
        <v>26</v>
      </c>
      <c r="L653" s="2">
        <v>7</v>
      </c>
      <c r="M653" s="7" t="str">
        <f>IF(AND(J653&gt;4500000,OR(D653="Bangalore",D653="Pune",D653="Mumbai",D653="Delhi")),"CAT A",IF(AND(J653&gt;450000,OR(D653="Gurugram",D653="Surat",D653="Jaipur",D653="Hyderabad")),"CAT B","CAT C"))</f>
        <v>CAT C</v>
      </c>
      <c r="N653" s="26" t="str">
        <f>_xlfn.XLOOKUP(D653,Tier!A:A,Tier!B:B)</f>
        <v>Tier 1</v>
      </c>
      <c r="O653" s="7"/>
      <c r="P653" s="7"/>
      <c r="Q653" s="7"/>
      <c r="R653" s="7"/>
      <c r="S653" s="7"/>
      <c r="T653" s="7"/>
      <c r="U653" s="7"/>
      <c r="V653" s="7"/>
      <c r="W653" s="7"/>
      <c r="X653" s="7"/>
      <c r="Y653" s="7"/>
      <c r="Z653" s="7"/>
      <c r="AA653" s="8"/>
    </row>
    <row r="654" spans="1:27">
      <c r="A654" s="1" t="s">
        <v>422</v>
      </c>
      <c r="B654" s="2">
        <v>2011</v>
      </c>
      <c r="C654" s="18" t="str">
        <f>LEFT(B654,3)</f>
        <v>201</v>
      </c>
      <c r="D654" s="2" t="s">
        <v>21</v>
      </c>
      <c r="E654" s="2" t="s">
        <v>2640</v>
      </c>
      <c r="F654" s="18" t="str">
        <f>CONCATENATE(D654,"-",E654)</f>
        <v>Mumbai-Innovation management</v>
      </c>
      <c r="G654" s="2" t="s">
        <v>2641</v>
      </c>
      <c r="H654" s="2" t="s">
        <v>2642</v>
      </c>
      <c r="I654" s="2" t="s">
        <v>2643</v>
      </c>
      <c r="J654" s="2">
        <v>500000</v>
      </c>
      <c r="K654" s="2" t="s">
        <v>286</v>
      </c>
      <c r="L654" s="2">
        <v>6</v>
      </c>
      <c r="M654" s="7" t="str">
        <f>IF(AND(J654&gt;4500000,OR(D654="Bangalore",D654="Pune",D654="Mumbai",D654="Delhi")),"CAT A",IF(AND(J654&gt;450000,OR(D654="Gurugram",D654="Surat",D654="Jaipur",D654="Hyderabad")),"CAT B","CAT C"))</f>
        <v>CAT C</v>
      </c>
      <c r="N654" s="26" t="str">
        <f>_xlfn.XLOOKUP(D654,Tier!A:A,Tier!B:B)</f>
        <v>Tier 1</v>
      </c>
      <c r="O654" s="7"/>
      <c r="P654" s="7"/>
      <c r="Q654" s="7"/>
      <c r="R654" s="7"/>
      <c r="S654" s="7"/>
      <c r="T654" s="7"/>
      <c r="U654" s="7"/>
      <c r="V654" s="7"/>
      <c r="W654" s="7"/>
      <c r="X654" s="7"/>
      <c r="Y654" s="7"/>
      <c r="Z654" s="7"/>
      <c r="AA654" s="8"/>
    </row>
    <row r="655" spans="1:27">
      <c r="A655" s="1" t="s">
        <v>2644</v>
      </c>
      <c r="B655" s="2">
        <v>2019</v>
      </c>
      <c r="C655" s="18" t="str">
        <f>LEFT(B655,3)</f>
        <v>201</v>
      </c>
      <c r="D655" s="2" t="s">
        <v>15</v>
      </c>
      <c r="E655" s="2" t="s">
        <v>1846</v>
      </c>
      <c r="F655" s="18" t="str">
        <f>CONCATENATE(D655,"-",E655)</f>
        <v>Bangalore-Industrial Automation</v>
      </c>
      <c r="G655" s="2" t="s">
        <v>2645</v>
      </c>
      <c r="H655" s="2" t="s">
        <v>2646</v>
      </c>
      <c r="I655" s="2" t="s">
        <v>2647</v>
      </c>
      <c r="J655" s="2">
        <v>400000</v>
      </c>
      <c r="K655" s="7"/>
      <c r="L655" s="2">
        <v>12</v>
      </c>
      <c r="M655" s="7" t="str">
        <f>IF(AND(J655&gt;4500000,OR(D655="Bangalore",D655="Pune",D655="Mumbai",D655="Delhi")),"CAT A",IF(AND(J655&gt;450000,OR(D655="Gurugram",D655="Surat",D655="Jaipur",D655="Hyderabad")),"CAT B","CAT C"))</f>
        <v>CAT C</v>
      </c>
      <c r="N655" s="26" t="str">
        <f>_xlfn.XLOOKUP(D655,Tier!A:A,Tier!B:B)</f>
        <v>Tier 1</v>
      </c>
      <c r="O655" s="7"/>
      <c r="P655" s="7"/>
      <c r="Q655" s="7"/>
      <c r="R655" s="7"/>
      <c r="S655" s="7"/>
      <c r="T655" s="7"/>
      <c r="U655" s="7"/>
      <c r="V655" s="7"/>
      <c r="W655" s="7"/>
      <c r="X655" s="7"/>
      <c r="Y655" s="7"/>
      <c r="Z655" s="7"/>
      <c r="AA655" s="8"/>
    </row>
    <row r="656" spans="1:27">
      <c r="A656" s="1" t="s">
        <v>2648</v>
      </c>
      <c r="B656" s="2">
        <v>2015</v>
      </c>
      <c r="C656" s="18" t="str">
        <f>LEFT(B656,3)</f>
        <v>201</v>
      </c>
      <c r="D656" s="2" t="s">
        <v>21</v>
      </c>
      <c r="E656" s="2" t="s">
        <v>191</v>
      </c>
      <c r="F656" s="18" t="str">
        <f>CONCATENATE(D656,"-",E656)</f>
        <v>Mumbai-Consumer Goods</v>
      </c>
      <c r="G656" s="2" t="s">
        <v>2649</v>
      </c>
      <c r="H656" s="2" t="s">
        <v>2650</v>
      </c>
      <c r="I656" s="2" t="s">
        <v>1425</v>
      </c>
      <c r="J656" s="2">
        <v>400000</v>
      </c>
      <c r="K656" s="7"/>
      <c r="L656" s="2">
        <v>11</v>
      </c>
      <c r="M656" s="7" t="str">
        <f>IF(AND(J656&gt;4500000,OR(D656="Bangalore",D656="Pune",D656="Mumbai",D656="Delhi")),"CAT A",IF(AND(J656&gt;450000,OR(D656="Gurugram",D656="Surat",D656="Jaipur",D656="Hyderabad")),"CAT B","CAT C"))</f>
        <v>CAT C</v>
      </c>
      <c r="N656" s="26" t="str">
        <f>_xlfn.XLOOKUP(D656,Tier!A:A,Tier!B:B)</f>
        <v>Tier 1</v>
      </c>
      <c r="O656" s="7"/>
      <c r="P656" s="7"/>
      <c r="Q656" s="7"/>
      <c r="R656" s="7"/>
      <c r="S656" s="7"/>
      <c r="T656" s="7"/>
      <c r="U656" s="7"/>
      <c r="V656" s="7"/>
      <c r="W656" s="7"/>
      <c r="X656" s="7"/>
      <c r="Y656" s="7"/>
      <c r="Z656" s="7"/>
      <c r="AA656" s="8"/>
    </row>
    <row r="657" spans="1:27">
      <c r="A657" s="1" t="s">
        <v>2651</v>
      </c>
      <c r="B657" s="2">
        <v>2018</v>
      </c>
      <c r="C657" s="18" t="str">
        <f>LEFT(B657,3)</f>
        <v>201</v>
      </c>
      <c r="D657" s="2" t="s">
        <v>184</v>
      </c>
      <c r="E657" s="2" t="s">
        <v>91</v>
      </c>
      <c r="F657" s="18" t="str">
        <f>CONCATENATE(D657,"-",E657)</f>
        <v>Hyderabad-Financial Services</v>
      </c>
      <c r="G657" s="2" t="s">
        <v>2652</v>
      </c>
      <c r="H657" s="2" t="s">
        <v>2653</v>
      </c>
      <c r="I657" s="2" t="s">
        <v>2654</v>
      </c>
      <c r="J657" s="2">
        <v>400000</v>
      </c>
      <c r="K657" s="7"/>
      <c r="L657" s="2">
        <v>11</v>
      </c>
      <c r="M657" s="7" t="str">
        <f>IF(AND(J657&gt;4500000,OR(D657="Bangalore",D657="Pune",D657="Mumbai",D657="Delhi")),"CAT A",IF(AND(J657&gt;450000,OR(D657="Gurugram",D657="Surat",D657="Jaipur",D657="Hyderabad")),"CAT B","CAT C"))</f>
        <v>CAT C</v>
      </c>
      <c r="N657" s="26" t="str">
        <f>_xlfn.XLOOKUP(D657,Tier!A:A,Tier!B:B)</f>
        <v>Tier 1</v>
      </c>
      <c r="O657" s="7"/>
      <c r="P657" s="7"/>
      <c r="Q657" s="7"/>
      <c r="R657" s="7"/>
      <c r="S657" s="7"/>
      <c r="T657" s="7"/>
      <c r="U657" s="7"/>
      <c r="V657" s="7"/>
      <c r="W657" s="7"/>
      <c r="X657" s="7"/>
      <c r="Y657" s="7"/>
      <c r="Z657" s="7"/>
      <c r="AA657" s="8"/>
    </row>
    <row r="658" spans="1:27">
      <c r="A658" s="1" t="s">
        <v>2655</v>
      </c>
      <c r="B658" s="2">
        <v>2018</v>
      </c>
      <c r="C658" s="18" t="str">
        <f>LEFT(B658,3)</f>
        <v>201</v>
      </c>
      <c r="D658" s="2" t="s">
        <v>15</v>
      </c>
      <c r="E658" s="2" t="s">
        <v>401</v>
      </c>
      <c r="F658" s="18" t="str">
        <f>CONCATENATE(D658,"-",E658)</f>
        <v>Bangalore-Higher Education</v>
      </c>
      <c r="G658" s="2" t="s">
        <v>2656</v>
      </c>
      <c r="H658" s="2" t="s">
        <v>2657</v>
      </c>
      <c r="I658" s="2" t="s">
        <v>1091</v>
      </c>
      <c r="J658" s="2">
        <v>400000</v>
      </c>
      <c r="K658" s="2" t="s">
        <v>26</v>
      </c>
      <c r="L658" s="2">
        <v>10</v>
      </c>
      <c r="M658" s="7" t="str">
        <f>IF(AND(J658&gt;4500000,OR(D658="Bangalore",D658="Pune",D658="Mumbai",D658="Delhi")),"CAT A",IF(AND(J658&gt;450000,OR(D658="Gurugram",D658="Surat",D658="Jaipur",D658="Hyderabad")),"CAT B","CAT C"))</f>
        <v>CAT C</v>
      </c>
      <c r="N658" s="26" t="str">
        <f>_xlfn.XLOOKUP(D658,Tier!A:A,Tier!B:B)</f>
        <v>Tier 1</v>
      </c>
      <c r="O658" s="7"/>
      <c r="P658" s="7"/>
      <c r="Q658" s="7"/>
      <c r="R658" s="7"/>
      <c r="S658" s="7"/>
      <c r="T658" s="7"/>
      <c r="U658" s="7"/>
      <c r="V658" s="7"/>
      <c r="W658" s="7"/>
      <c r="X658" s="7"/>
      <c r="Y658" s="7"/>
      <c r="Z658" s="7"/>
      <c r="AA658" s="8"/>
    </row>
    <row r="659" spans="1:27">
      <c r="A659" s="1" t="s">
        <v>2658</v>
      </c>
      <c r="B659" s="2">
        <v>2017</v>
      </c>
      <c r="C659" s="18" t="str">
        <f>LEFT(B659,3)</f>
        <v>201</v>
      </c>
      <c r="D659" s="2" t="s">
        <v>15</v>
      </c>
      <c r="E659" s="2" t="s">
        <v>1649</v>
      </c>
      <c r="F659" s="18" t="str">
        <f>CONCATENATE(D659,"-",E659)</f>
        <v>Bangalore-Human Resources</v>
      </c>
      <c r="G659" s="2" t="s">
        <v>2659</v>
      </c>
      <c r="H659" s="2" t="s">
        <v>2660</v>
      </c>
      <c r="I659" s="2" t="s">
        <v>2661</v>
      </c>
      <c r="J659" s="2">
        <v>400000</v>
      </c>
      <c r="K659" s="2" t="s">
        <v>26</v>
      </c>
      <c r="L659" s="2">
        <v>10</v>
      </c>
      <c r="M659" s="7" t="str">
        <f>IF(AND(J659&gt;4500000,OR(D659="Bangalore",D659="Pune",D659="Mumbai",D659="Delhi")),"CAT A",IF(AND(J659&gt;450000,OR(D659="Gurugram",D659="Surat",D659="Jaipur",D659="Hyderabad")),"CAT B","CAT C"))</f>
        <v>CAT C</v>
      </c>
      <c r="N659" s="26" t="str">
        <f>_xlfn.XLOOKUP(D659,Tier!A:A,Tier!B:B)</f>
        <v>Tier 1</v>
      </c>
      <c r="O659" s="7"/>
      <c r="P659" s="7"/>
      <c r="Q659" s="7"/>
      <c r="R659" s="7"/>
      <c r="S659" s="7"/>
      <c r="T659" s="7"/>
      <c r="U659" s="7"/>
      <c r="V659" s="7"/>
      <c r="W659" s="7"/>
      <c r="X659" s="7"/>
      <c r="Y659" s="7"/>
      <c r="Z659" s="7"/>
      <c r="AA659" s="8"/>
    </row>
    <row r="660" spans="1:27">
      <c r="A660" s="1" t="s">
        <v>2662</v>
      </c>
      <c r="B660" s="2">
        <v>2015</v>
      </c>
      <c r="C660" s="18" t="str">
        <f>LEFT(B660,3)</f>
        <v>201</v>
      </c>
      <c r="D660" s="2" t="s">
        <v>15</v>
      </c>
      <c r="E660" s="2" t="s">
        <v>109</v>
      </c>
      <c r="F660" s="18" t="str">
        <f>CONCATENATE(D660,"-",E660)</f>
        <v>Bangalore-Food &amp; Beverages</v>
      </c>
      <c r="G660" s="2" t="s">
        <v>2663</v>
      </c>
      <c r="H660" s="2" t="s">
        <v>2664</v>
      </c>
      <c r="I660" s="2" t="s">
        <v>2665</v>
      </c>
      <c r="J660" s="2">
        <v>400000</v>
      </c>
      <c r="K660" s="7"/>
      <c r="L660" s="2">
        <v>9</v>
      </c>
      <c r="M660" s="7" t="str">
        <f>IF(AND(J660&gt;4500000,OR(D660="Bangalore",D660="Pune",D660="Mumbai",D660="Delhi")),"CAT A",IF(AND(J660&gt;450000,OR(D660="Gurugram",D660="Surat",D660="Jaipur",D660="Hyderabad")),"CAT B","CAT C"))</f>
        <v>CAT C</v>
      </c>
      <c r="N660" s="26" t="str">
        <f>_xlfn.XLOOKUP(D660,Tier!A:A,Tier!B:B)</f>
        <v>Tier 1</v>
      </c>
      <c r="O660" s="7"/>
      <c r="P660" s="7"/>
      <c r="Q660" s="7"/>
      <c r="R660" s="7"/>
      <c r="S660" s="7"/>
      <c r="T660" s="7"/>
      <c r="U660" s="7"/>
      <c r="V660" s="7"/>
      <c r="W660" s="7"/>
      <c r="X660" s="7"/>
      <c r="Y660" s="7"/>
      <c r="Z660" s="7"/>
      <c r="AA660" s="8"/>
    </row>
    <row r="661" spans="1:27">
      <c r="A661" s="1" t="s">
        <v>2666</v>
      </c>
      <c r="B661" s="2">
        <v>2019</v>
      </c>
      <c r="C661" s="18" t="str">
        <f>LEFT(B661,3)</f>
        <v>201</v>
      </c>
      <c r="D661" s="2" t="s">
        <v>15</v>
      </c>
      <c r="E661" s="2" t="s">
        <v>1942</v>
      </c>
      <c r="F661" s="18" t="str">
        <f>CONCATENATE(D661,"-",E661)</f>
        <v>Bangalore-Wine &amp; Spirits</v>
      </c>
      <c r="G661" s="2" t="s">
        <v>2667</v>
      </c>
      <c r="H661" s="2" t="s">
        <v>2668</v>
      </c>
      <c r="I661" s="2" t="s">
        <v>2669</v>
      </c>
      <c r="J661" s="2">
        <v>400000</v>
      </c>
      <c r="K661" s="7"/>
      <c r="L661" s="2">
        <v>8</v>
      </c>
      <c r="M661" s="7" t="str">
        <f>IF(AND(J661&gt;4500000,OR(D661="Bangalore",D661="Pune",D661="Mumbai",D661="Delhi")),"CAT A",IF(AND(J661&gt;450000,OR(D661="Gurugram",D661="Surat",D661="Jaipur",D661="Hyderabad")),"CAT B","CAT C"))</f>
        <v>CAT C</v>
      </c>
      <c r="N661" s="26" t="str">
        <f>_xlfn.XLOOKUP(D661,Tier!A:A,Tier!B:B)</f>
        <v>Tier 1</v>
      </c>
      <c r="O661" s="7"/>
      <c r="P661" s="7"/>
      <c r="Q661" s="7"/>
      <c r="R661" s="7"/>
      <c r="S661" s="7"/>
      <c r="T661" s="7"/>
      <c r="U661" s="7"/>
      <c r="V661" s="7"/>
      <c r="W661" s="7"/>
      <c r="X661" s="7"/>
      <c r="Y661" s="7"/>
      <c r="Z661" s="7"/>
      <c r="AA661" s="8"/>
    </row>
    <row r="662" spans="1:27">
      <c r="A662" s="1" t="s">
        <v>2670</v>
      </c>
      <c r="B662" s="2">
        <v>2019</v>
      </c>
      <c r="C662" s="18" t="str">
        <f>LEFT(B662,3)</f>
        <v>201</v>
      </c>
      <c r="D662" s="2" t="s">
        <v>15</v>
      </c>
      <c r="E662" s="2" t="s">
        <v>1792</v>
      </c>
      <c r="F662" s="18" t="str">
        <f>CONCATENATE(D662,"-",E662)</f>
        <v>Bangalore-Tech startup</v>
      </c>
      <c r="G662" s="2" t="s">
        <v>2671</v>
      </c>
      <c r="H662" s="2" t="s">
        <v>2672</v>
      </c>
      <c r="I662" s="2" t="s">
        <v>2673</v>
      </c>
      <c r="J662" s="2">
        <v>400000</v>
      </c>
      <c r="K662" s="2" t="s">
        <v>487</v>
      </c>
      <c r="L662" s="2">
        <v>8</v>
      </c>
      <c r="M662" s="7" t="str">
        <f>IF(AND(J662&gt;4500000,OR(D662="Bangalore",D662="Pune",D662="Mumbai",D662="Delhi")),"CAT A",IF(AND(J662&gt;450000,OR(D662="Gurugram",D662="Surat",D662="Jaipur",D662="Hyderabad")),"CAT B","CAT C"))</f>
        <v>CAT C</v>
      </c>
      <c r="N662" s="26" t="str">
        <f>_xlfn.XLOOKUP(D662,Tier!A:A,Tier!B:B)</f>
        <v>Tier 1</v>
      </c>
      <c r="O662" s="7"/>
      <c r="P662" s="7"/>
      <c r="Q662" s="7"/>
      <c r="R662" s="7"/>
      <c r="S662" s="7"/>
      <c r="T662" s="7"/>
      <c r="U662" s="7"/>
      <c r="V662" s="7"/>
      <c r="W662" s="7"/>
      <c r="X662" s="7"/>
      <c r="Y662" s="7"/>
      <c r="Z662" s="7"/>
      <c r="AA662" s="8"/>
    </row>
    <row r="663" spans="1:27">
      <c r="A663" s="1" t="s">
        <v>2674</v>
      </c>
      <c r="B663" s="2">
        <v>2017</v>
      </c>
      <c r="C663" s="18" t="str">
        <f>LEFT(B663,3)</f>
        <v>201</v>
      </c>
      <c r="D663" s="2" t="s">
        <v>77</v>
      </c>
      <c r="E663" s="2" t="s">
        <v>2675</v>
      </c>
      <c r="F663" s="18" t="str">
        <f>CONCATENATE(D663,"-",E663)</f>
        <v>Noida-Fintech</v>
      </c>
      <c r="G663" s="2" t="s">
        <v>2676</v>
      </c>
      <c r="H663" s="2" t="s">
        <v>2677</v>
      </c>
      <c r="I663" s="2" t="s">
        <v>2678</v>
      </c>
      <c r="J663" s="2">
        <v>400000</v>
      </c>
      <c r="K663" s="7"/>
      <c r="L663" s="2">
        <v>8</v>
      </c>
      <c r="M663" s="7" t="str">
        <f>IF(AND(J663&gt;4500000,OR(D663="Bangalore",D663="Pune",D663="Mumbai",D663="Delhi")),"CAT A",IF(AND(J663&gt;450000,OR(D663="Gurugram",D663="Surat",D663="Jaipur",D663="Hyderabad")),"CAT B","CAT C"))</f>
        <v>CAT C</v>
      </c>
      <c r="N663" s="26" t="str">
        <f>_xlfn.XLOOKUP(D663,Tier!A:A,Tier!B:B)</f>
        <v>Tier 1</v>
      </c>
      <c r="O663" s="7"/>
      <c r="P663" s="7"/>
      <c r="Q663" s="7"/>
      <c r="R663" s="7"/>
      <c r="S663" s="7"/>
      <c r="T663" s="7"/>
      <c r="U663" s="7"/>
      <c r="V663" s="7"/>
      <c r="W663" s="7"/>
      <c r="X663" s="7"/>
      <c r="Y663" s="7"/>
      <c r="Z663" s="7"/>
      <c r="AA663" s="8"/>
    </row>
    <row r="664" spans="1:27">
      <c r="A664" s="1" t="s">
        <v>2679</v>
      </c>
      <c r="B664" s="2">
        <v>2016</v>
      </c>
      <c r="C664" s="18" t="str">
        <f>LEFT(B664,3)</f>
        <v>201</v>
      </c>
      <c r="D664" s="2" t="s">
        <v>434</v>
      </c>
      <c r="E664" s="2" t="s">
        <v>131</v>
      </c>
      <c r="F664" s="18" t="str">
        <f>CONCATENATE(D664,"-",E664)</f>
        <v>Pune-EdTech</v>
      </c>
      <c r="G664" s="2" t="s">
        <v>2680</v>
      </c>
      <c r="H664" s="2" t="s">
        <v>2681</v>
      </c>
      <c r="I664" s="2" t="s">
        <v>582</v>
      </c>
      <c r="J664" s="2">
        <v>400000</v>
      </c>
      <c r="K664" s="2" t="s">
        <v>1490</v>
      </c>
      <c r="L664" s="2">
        <v>6</v>
      </c>
      <c r="M664" s="7" t="str">
        <f>IF(AND(J664&gt;4500000,OR(D664="Bangalore",D664="Pune",D664="Mumbai",D664="Delhi")),"CAT A",IF(AND(J664&gt;450000,OR(D664="Gurugram",D664="Surat",D664="Jaipur",D664="Hyderabad")),"CAT B","CAT C"))</f>
        <v>CAT C</v>
      </c>
      <c r="N664" s="26" t="str">
        <f>_xlfn.XLOOKUP(D664,Tier!A:A,Tier!B:B)</f>
        <v>Tier 1</v>
      </c>
      <c r="O664" s="7"/>
      <c r="P664" s="7"/>
      <c r="Q664" s="7"/>
      <c r="R664" s="7"/>
      <c r="S664" s="7"/>
      <c r="T664" s="7"/>
      <c r="U664" s="7"/>
      <c r="V664" s="7"/>
      <c r="W664" s="7"/>
      <c r="X664" s="7"/>
      <c r="Y664" s="7"/>
      <c r="Z664" s="7"/>
      <c r="AA664" s="8"/>
    </row>
    <row r="665" spans="1:27">
      <c r="A665" s="1" t="s">
        <v>2682</v>
      </c>
      <c r="B665" s="2">
        <v>2019</v>
      </c>
      <c r="C665" s="18" t="str">
        <f>LEFT(B665,3)</f>
        <v>201</v>
      </c>
      <c r="D665" s="2" t="s">
        <v>15</v>
      </c>
      <c r="E665" s="2" t="s">
        <v>60</v>
      </c>
      <c r="F665" s="18" t="str">
        <f>CONCATENATE(D665,"-",E665)</f>
        <v>Bangalore-AgriTech</v>
      </c>
      <c r="G665" s="2" t="s">
        <v>2683</v>
      </c>
      <c r="H665" s="2" t="s">
        <v>2684</v>
      </c>
      <c r="I665" s="2" t="s">
        <v>2685</v>
      </c>
      <c r="J665" s="2">
        <v>400000</v>
      </c>
      <c r="K665" s="2" t="s">
        <v>26</v>
      </c>
      <c r="L665" s="2">
        <v>6</v>
      </c>
      <c r="M665" s="7" t="str">
        <f>IF(AND(J665&gt;4500000,OR(D665="Bangalore",D665="Pune",D665="Mumbai",D665="Delhi")),"CAT A",IF(AND(J665&gt;450000,OR(D665="Gurugram",D665="Surat",D665="Jaipur",D665="Hyderabad")),"CAT B","CAT C"))</f>
        <v>CAT C</v>
      </c>
      <c r="N665" s="26" t="str">
        <f>_xlfn.XLOOKUP(D665,Tier!A:A,Tier!B:B)</f>
        <v>Tier 1</v>
      </c>
      <c r="O665" s="7"/>
      <c r="P665" s="7"/>
      <c r="Q665" s="7"/>
      <c r="R665" s="7"/>
      <c r="S665" s="7"/>
      <c r="T665" s="7"/>
      <c r="U665" s="7"/>
      <c r="V665" s="7"/>
      <c r="W665" s="7"/>
      <c r="X665" s="7"/>
      <c r="Y665" s="7"/>
      <c r="Z665" s="7"/>
      <c r="AA665" s="8"/>
    </row>
    <row r="666" spans="1:27">
      <c r="A666" s="1" t="s">
        <v>2288</v>
      </c>
      <c r="B666" s="2">
        <v>2019</v>
      </c>
      <c r="C666" s="18" t="str">
        <f>LEFT(B666,3)</f>
        <v>201</v>
      </c>
      <c r="D666" s="2" t="s">
        <v>15</v>
      </c>
      <c r="E666" s="2" t="s">
        <v>87</v>
      </c>
      <c r="F666" s="18" t="str">
        <f>CONCATENATE(D666,"-",E666)</f>
        <v>Bangalore-Information Technology</v>
      </c>
      <c r="G666" s="2" t="s">
        <v>2686</v>
      </c>
      <c r="H666" s="2" t="s">
        <v>2290</v>
      </c>
      <c r="I666" s="2" t="s">
        <v>2687</v>
      </c>
      <c r="J666" s="2">
        <v>370000</v>
      </c>
      <c r="K666" s="2" t="s">
        <v>26</v>
      </c>
      <c r="L666" s="2">
        <v>7</v>
      </c>
      <c r="M666" s="7" t="str">
        <f>IF(AND(J666&gt;4500000,OR(D666="Bangalore",D666="Pune",D666="Mumbai",D666="Delhi")),"CAT A",IF(AND(J666&gt;450000,OR(D666="Gurugram",D666="Surat",D666="Jaipur",D666="Hyderabad")),"CAT B","CAT C"))</f>
        <v>CAT C</v>
      </c>
      <c r="N666" s="26" t="str">
        <f>_xlfn.XLOOKUP(D666,Tier!A:A,Tier!B:B)</f>
        <v>Tier 1</v>
      </c>
      <c r="O666" s="7"/>
      <c r="P666" s="7"/>
      <c r="Q666" s="7"/>
      <c r="R666" s="7"/>
      <c r="S666" s="7"/>
      <c r="T666" s="7"/>
      <c r="U666" s="7"/>
      <c r="V666" s="7"/>
      <c r="W666" s="7"/>
      <c r="X666" s="7"/>
      <c r="Y666" s="7"/>
      <c r="Z666" s="7"/>
      <c r="AA666" s="8"/>
    </row>
    <row r="667" spans="1:27">
      <c r="A667" s="1" t="s">
        <v>2688</v>
      </c>
      <c r="B667" s="2">
        <v>2019</v>
      </c>
      <c r="C667" s="18" t="str">
        <f>LEFT(B667,3)</f>
        <v>201</v>
      </c>
      <c r="D667" s="2" t="s">
        <v>15</v>
      </c>
      <c r="E667" s="2" t="s">
        <v>87</v>
      </c>
      <c r="F667" s="18" t="str">
        <f>CONCATENATE(D667,"-",E667)</f>
        <v>Bangalore-Information Technology</v>
      </c>
      <c r="G667" s="2" t="s">
        <v>2689</v>
      </c>
      <c r="H667" s="2" t="s">
        <v>2690</v>
      </c>
      <c r="I667" s="2" t="s">
        <v>1491</v>
      </c>
      <c r="J667" s="2">
        <v>370000</v>
      </c>
      <c r="K667" s="2" t="s">
        <v>26</v>
      </c>
      <c r="L667" s="2">
        <v>7</v>
      </c>
      <c r="M667" s="7" t="str">
        <f>IF(AND(J667&gt;4500000,OR(D667="Bangalore",D667="Pune",D667="Mumbai",D667="Delhi")),"CAT A",IF(AND(J667&gt;450000,OR(D667="Gurugram",D667="Surat",D667="Jaipur",D667="Hyderabad")),"CAT B","CAT C"))</f>
        <v>CAT C</v>
      </c>
      <c r="N667" s="26" t="str">
        <f>_xlfn.XLOOKUP(D667,Tier!A:A,Tier!B:B)</f>
        <v>Tier 1</v>
      </c>
      <c r="O667" s="7"/>
      <c r="P667" s="7"/>
      <c r="Q667" s="7"/>
      <c r="R667" s="7"/>
      <c r="S667" s="7"/>
      <c r="T667" s="7"/>
      <c r="U667" s="7"/>
      <c r="V667" s="7"/>
      <c r="W667" s="7"/>
      <c r="X667" s="7"/>
      <c r="Y667" s="7"/>
      <c r="Z667" s="7"/>
      <c r="AA667" s="8"/>
    </row>
    <row r="668" spans="1:27">
      <c r="A668" s="1" t="s">
        <v>2691</v>
      </c>
      <c r="B668" s="2">
        <v>2017</v>
      </c>
      <c r="C668" s="18" t="str">
        <f>LEFT(B668,3)</f>
        <v>201</v>
      </c>
      <c r="D668" s="2" t="s">
        <v>184</v>
      </c>
      <c r="E668" s="2" t="s">
        <v>41</v>
      </c>
      <c r="F668" s="18" t="str">
        <f>CONCATENATE(D668,"-",E668)</f>
        <v>Hyderabad-FinTech</v>
      </c>
      <c r="G668" s="2" t="s">
        <v>2692</v>
      </c>
      <c r="H668" s="2" t="s">
        <v>2693</v>
      </c>
      <c r="I668" s="2" t="s">
        <v>1721</v>
      </c>
      <c r="J668" s="2">
        <v>330000</v>
      </c>
      <c r="K668" s="2" t="s">
        <v>487</v>
      </c>
      <c r="L668" s="2">
        <v>7</v>
      </c>
      <c r="M668" s="7" t="str">
        <f>IF(AND(J668&gt;4500000,OR(D668="Bangalore",D668="Pune",D668="Mumbai",D668="Delhi")),"CAT A",IF(AND(J668&gt;450000,OR(D668="Gurugram",D668="Surat",D668="Jaipur",D668="Hyderabad")),"CAT B","CAT C"))</f>
        <v>CAT C</v>
      </c>
      <c r="N668" s="26" t="str">
        <f>_xlfn.XLOOKUP(D668,Tier!A:A,Tier!B:B)</f>
        <v>Tier 1</v>
      </c>
      <c r="O668" s="7"/>
      <c r="P668" s="7"/>
      <c r="Q668" s="7"/>
      <c r="R668" s="7"/>
      <c r="S668" s="7"/>
      <c r="T668" s="7"/>
      <c r="U668" s="7"/>
      <c r="V668" s="7"/>
      <c r="W668" s="7"/>
      <c r="X668" s="7"/>
      <c r="Y668" s="7"/>
      <c r="Z668" s="7"/>
      <c r="AA668" s="8"/>
    </row>
    <row r="669" spans="1:27">
      <c r="A669" s="1" t="s">
        <v>2694</v>
      </c>
      <c r="B669" s="2">
        <v>2013</v>
      </c>
      <c r="C669" s="18" t="str">
        <f>LEFT(B669,3)</f>
        <v>201</v>
      </c>
      <c r="D669" s="2" t="s">
        <v>21</v>
      </c>
      <c r="E669" s="2" t="s">
        <v>2695</v>
      </c>
      <c r="F669" s="18" t="str">
        <f>CONCATENATE(D669,"-",E669)</f>
        <v>Mumbai-Computer Games</v>
      </c>
      <c r="G669" s="2" t="s">
        <v>2696</v>
      </c>
      <c r="H669" s="2" t="s">
        <v>2697</v>
      </c>
      <c r="I669" s="2" t="s">
        <v>2635</v>
      </c>
      <c r="J669" s="2">
        <v>320000</v>
      </c>
      <c r="K669" s="7"/>
      <c r="L669" s="2">
        <v>9</v>
      </c>
      <c r="M669" s="7" t="str">
        <f>IF(AND(J669&gt;4500000,OR(D669="Bangalore",D669="Pune",D669="Mumbai",D669="Delhi")),"CAT A",IF(AND(J669&gt;450000,OR(D669="Gurugram",D669="Surat",D669="Jaipur",D669="Hyderabad")),"CAT B","CAT C"))</f>
        <v>CAT C</v>
      </c>
      <c r="N669" s="26" t="str">
        <f>_xlfn.XLOOKUP(D669,Tier!A:A,Tier!B:B)</f>
        <v>Tier 1</v>
      </c>
      <c r="O669" s="7"/>
      <c r="P669" s="7"/>
      <c r="Q669" s="7"/>
      <c r="R669" s="7"/>
      <c r="S669" s="7"/>
      <c r="T669" s="7"/>
      <c r="U669" s="7"/>
      <c r="V669" s="7"/>
      <c r="W669" s="7"/>
      <c r="X669" s="7"/>
      <c r="Y669" s="7"/>
      <c r="Z669" s="7"/>
      <c r="AA669" s="8"/>
    </row>
    <row r="670" spans="1:27">
      <c r="A670" s="1" t="s">
        <v>2698</v>
      </c>
      <c r="B670" s="2">
        <v>2016</v>
      </c>
      <c r="C670" s="18" t="str">
        <f>LEFT(B670,3)</f>
        <v>201</v>
      </c>
      <c r="D670" s="2" t="s">
        <v>15</v>
      </c>
      <c r="E670" s="2" t="s">
        <v>2699</v>
      </c>
      <c r="F670" s="18" t="str">
        <f>CONCATENATE(D670,"-",E670)</f>
        <v>Bangalore-CRM</v>
      </c>
      <c r="G670" s="2" t="s">
        <v>2700</v>
      </c>
      <c r="H670" s="2" t="s">
        <v>2701</v>
      </c>
      <c r="I670" s="2" t="s">
        <v>2702</v>
      </c>
      <c r="J670" s="2">
        <v>320000</v>
      </c>
      <c r="K670" s="7"/>
      <c r="L670" s="2">
        <v>6</v>
      </c>
      <c r="M670" s="7" t="str">
        <f>IF(AND(J670&gt;4500000,OR(D670="Bangalore",D670="Pune",D670="Mumbai",D670="Delhi")),"CAT A",IF(AND(J670&gt;450000,OR(D670="Gurugram",D670="Surat",D670="Jaipur",D670="Hyderabad")),"CAT B","CAT C"))</f>
        <v>CAT C</v>
      </c>
      <c r="N670" s="26" t="str">
        <f>_xlfn.XLOOKUP(D670,Tier!A:A,Tier!B:B)</f>
        <v>Tier 1</v>
      </c>
      <c r="O670" s="7"/>
      <c r="P670" s="7"/>
      <c r="Q670" s="7"/>
      <c r="R670" s="7"/>
      <c r="S670" s="7"/>
      <c r="T670" s="7"/>
      <c r="U670" s="7"/>
      <c r="V670" s="7"/>
      <c r="W670" s="7"/>
      <c r="X670" s="7"/>
      <c r="Y670" s="7"/>
      <c r="Z670" s="7"/>
      <c r="AA670" s="8"/>
    </row>
    <row r="671" spans="1:27">
      <c r="A671" s="1" t="s">
        <v>2703</v>
      </c>
      <c r="B671" s="2">
        <v>2018</v>
      </c>
      <c r="C671" s="18" t="str">
        <f>LEFT(B671,3)</f>
        <v>201</v>
      </c>
      <c r="D671" s="2" t="s">
        <v>21</v>
      </c>
      <c r="E671" s="2" t="s">
        <v>2503</v>
      </c>
      <c r="F671" s="18" t="str">
        <f>CONCATENATE(D671,"-",E671)</f>
        <v>Mumbai-Healtcare</v>
      </c>
      <c r="G671" s="2" t="s">
        <v>2704</v>
      </c>
      <c r="H671" s="2" t="s">
        <v>2705</v>
      </c>
      <c r="I671" s="2" t="s">
        <v>582</v>
      </c>
      <c r="J671" s="2">
        <v>300000</v>
      </c>
      <c r="K671" s="2" t="s">
        <v>26</v>
      </c>
      <c r="L671" s="2">
        <v>9</v>
      </c>
      <c r="M671" s="7" t="str">
        <f>IF(AND(J671&gt;4500000,OR(D671="Bangalore",D671="Pune",D671="Mumbai",D671="Delhi")),"CAT A",IF(AND(J671&gt;450000,OR(D671="Gurugram",D671="Surat",D671="Jaipur",D671="Hyderabad")),"CAT B","CAT C"))</f>
        <v>CAT C</v>
      </c>
      <c r="N671" s="26" t="str">
        <f>_xlfn.XLOOKUP(D671,Tier!A:A,Tier!B:B)</f>
        <v>Tier 1</v>
      </c>
      <c r="O671" s="7"/>
      <c r="P671" s="7"/>
      <c r="Q671" s="7"/>
      <c r="R671" s="7"/>
      <c r="S671" s="7"/>
      <c r="T671" s="7"/>
      <c r="U671" s="7"/>
      <c r="V671" s="7"/>
      <c r="W671" s="7"/>
      <c r="X671" s="7"/>
      <c r="Y671" s="7"/>
      <c r="Z671" s="7"/>
      <c r="AA671" s="8"/>
    </row>
    <row r="672" spans="1:27">
      <c r="A672" s="1" t="s">
        <v>2706</v>
      </c>
      <c r="B672" s="2">
        <v>2016</v>
      </c>
      <c r="C672" s="18" t="str">
        <f>LEFT(B672,3)</f>
        <v>201</v>
      </c>
      <c r="D672" s="2" t="s">
        <v>21</v>
      </c>
      <c r="E672" s="2" t="s">
        <v>2707</v>
      </c>
      <c r="F672" s="18" t="str">
        <f>CONCATENATE(D672,"-",E672)</f>
        <v>Mumbai-Merchandise</v>
      </c>
      <c r="G672" s="2" t="s">
        <v>2708</v>
      </c>
      <c r="H672" s="2" t="s">
        <v>2709</v>
      </c>
      <c r="I672" s="2" t="s">
        <v>1294</v>
      </c>
      <c r="J672" s="2">
        <v>300000</v>
      </c>
      <c r="K672" s="2" t="s">
        <v>286</v>
      </c>
      <c r="L672" s="2">
        <v>7</v>
      </c>
      <c r="M672" s="7" t="str">
        <f>IF(AND(J672&gt;4500000,OR(D672="Bangalore",D672="Pune",D672="Mumbai",D672="Delhi")),"CAT A",IF(AND(J672&gt;450000,OR(D672="Gurugram",D672="Surat",D672="Jaipur",D672="Hyderabad")),"CAT B","CAT C"))</f>
        <v>CAT C</v>
      </c>
      <c r="N672" s="26" t="str">
        <f>_xlfn.XLOOKUP(D672,Tier!A:A,Tier!B:B)</f>
        <v>Tier 1</v>
      </c>
      <c r="O672" s="7"/>
      <c r="P672" s="7"/>
      <c r="Q672" s="7"/>
      <c r="R672" s="7"/>
      <c r="S672" s="7"/>
      <c r="T672" s="7"/>
      <c r="U672" s="7"/>
      <c r="V672" s="7"/>
      <c r="W672" s="7"/>
      <c r="X672" s="7"/>
      <c r="Y672" s="7"/>
      <c r="Z672" s="7"/>
      <c r="AA672" s="8"/>
    </row>
    <row r="673" spans="1:27">
      <c r="A673" s="1" t="s">
        <v>2710</v>
      </c>
      <c r="B673" s="2">
        <v>2018</v>
      </c>
      <c r="C673" s="18" t="str">
        <f>LEFT(B673,3)</f>
        <v>201</v>
      </c>
      <c r="D673" s="2" t="s">
        <v>21</v>
      </c>
      <c r="E673" s="2" t="s">
        <v>1981</v>
      </c>
      <c r="F673" s="18" t="str">
        <f>CONCATENATE(D673,"-",E673)</f>
        <v>Mumbai-Deeptech</v>
      </c>
      <c r="G673" s="2" t="s">
        <v>2711</v>
      </c>
      <c r="H673" s="2" t="s">
        <v>2712</v>
      </c>
      <c r="I673" s="2" t="s">
        <v>582</v>
      </c>
      <c r="J673" s="2">
        <v>300000</v>
      </c>
      <c r="K673" s="2" t="s">
        <v>1490</v>
      </c>
      <c r="L673" s="2">
        <v>7</v>
      </c>
      <c r="M673" s="7" t="str">
        <f>IF(AND(J673&gt;4500000,OR(D673="Bangalore",D673="Pune",D673="Mumbai",D673="Delhi")),"CAT A",IF(AND(J673&gt;450000,OR(D673="Gurugram",D673="Surat",D673="Jaipur",D673="Hyderabad")),"CAT B","CAT C"))</f>
        <v>CAT C</v>
      </c>
      <c r="N673" s="26" t="str">
        <f>_xlfn.XLOOKUP(D673,Tier!A:A,Tier!B:B)</f>
        <v>Tier 1</v>
      </c>
      <c r="O673" s="7"/>
      <c r="P673" s="7"/>
      <c r="Q673" s="7"/>
      <c r="R673" s="7"/>
      <c r="S673" s="7"/>
      <c r="T673" s="7"/>
      <c r="U673" s="7"/>
      <c r="V673" s="7"/>
      <c r="W673" s="7"/>
      <c r="X673" s="7"/>
      <c r="Y673" s="7"/>
      <c r="Z673" s="7"/>
      <c r="AA673" s="8"/>
    </row>
    <row r="674" spans="1:27">
      <c r="A674" s="1" t="s">
        <v>2569</v>
      </c>
      <c r="B674" s="2">
        <v>2018</v>
      </c>
      <c r="C674" s="18" t="str">
        <f>LEFT(B674,3)</f>
        <v>201</v>
      </c>
      <c r="D674" s="2" t="s">
        <v>59</v>
      </c>
      <c r="E674" s="2" t="s">
        <v>109</v>
      </c>
      <c r="F674" s="18" t="str">
        <f>CONCATENATE(D674,"-",E674)</f>
        <v>New Delhi-Food &amp; Beverages</v>
      </c>
      <c r="G674" s="2" t="s">
        <v>2713</v>
      </c>
      <c r="H674" s="2" t="s">
        <v>2714</v>
      </c>
      <c r="I674" s="2" t="s">
        <v>2715</v>
      </c>
      <c r="J674" s="2">
        <v>300000</v>
      </c>
      <c r="K674" s="2" t="s">
        <v>286</v>
      </c>
      <c r="L674" s="2">
        <v>6</v>
      </c>
      <c r="M674" s="7" t="str">
        <f>IF(AND(J674&gt;4500000,OR(D674="Bangalore",D674="Pune",D674="Mumbai",D674="Delhi")),"CAT A",IF(AND(J674&gt;450000,OR(D674="Gurugram",D674="Surat",D674="Jaipur",D674="Hyderabad")),"CAT B","CAT C"))</f>
        <v>CAT C</v>
      </c>
      <c r="N674" s="26" t="str">
        <f>_xlfn.XLOOKUP(D674,Tier!A:A,Tier!B:B)</f>
        <v>Tier 1</v>
      </c>
      <c r="O674" s="7"/>
      <c r="P674" s="7"/>
      <c r="Q674" s="7"/>
      <c r="R674" s="7"/>
      <c r="S674" s="7"/>
      <c r="T674" s="7"/>
      <c r="U674" s="7"/>
      <c r="V674" s="7"/>
      <c r="W674" s="7"/>
      <c r="X674" s="7"/>
      <c r="Y674" s="7"/>
      <c r="Z674" s="7"/>
      <c r="AA674" s="8"/>
    </row>
    <row r="675" spans="1:27">
      <c r="A675" s="1" t="s">
        <v>2716</v>
      </c>
      <c r="B675" s="2">
        <v>2016</v>
      </c>
      <c r="C675" s="18" t="str">
        <f>LEFT(B675,3)</f>
        <v>201</v>
      </c>
      <c r="D675" s="2" t="s">
        <v>15</v>
      </c>
      <c r="E675" s="2" t="s">
        <v>131</v>
      </c>
      <c r="F675" s="18" t="str">
        <f>CONCATENATE(D675,"-",E675)</f>
        <v>Bangalore-EdTech</v>
      </c>
      <c r="G675" s="2" t="s">
        <v>2717</v>
      </c>
      <c r="H675" s="2" t="s">
        <v>2718</v>
      </c>
      <c r="I675" s="2" t="s">
        <v>2719</v>
      </c>
      <c r="J675" s="2">
        <v>300000</v>
      </c>
      <c r="K675" s="7"/>
      <c r="L675" s="2">
        <v>6</v>
      </c>
      <c r="M675" s="7" t="str">
        <f>IF(AND(J675&gt;4500000,OR(D675="Bangalore",D675="Pune",D675="Mumbai",D675="Delhi")),"CAT A",IF(AND(J675&gt;450000,OR(D675="Gurugram",D675="Surat",D675="Jaipur",D675="Hyderabad")),"CAT B","CAT C"))</f>
        <v>CAT C</v>
      </c>
      <c r="N675" s="26" t="str">
        <f>_xlfn.XLOOKUP(D675,Tier!A:A,Tier!B:B)</f>
        <v>Tier 1</v>
      </c>
      <c r="O675" s="7"/>
      <c r="P675" s="7"/>
      <c r="Q675" s="7"/>
      <c r="R675" s="7"/>
      <c r="S675" s="7"/>
      <c r="T675" s="7"/>
      <c r="U675" s="7"/>
      <c r="V675" s="7"/>
      <c r="W675" s="7"/>
      <c r="X675" s="7"/>
      <c r="Y675" s="7"/>
      <c r="Z675" s="7"/>
      <c r="AA675" s="8"/>
    </row>
    <row r="676" spans="1:27">
      <c r="A676" s="1" t="s">
        <v>2720</v>
      </c>
      <c r="B676" s="2">
        <v>2019</v>
      </c>
      <c r="C676" s="18" t="str">
        <f>LEFT(B676,3)</f>
        <v>201</v>
      </c>
      <c r="D676" s="2" t="s">
        <v>434</v>
      </c>
      <c r="E676" s="2" t="s">
        <v>452</v>
      </c>
      <c r="F676" s="18" t="str">
        <f>CONCATENATE(D676,"-",E676)</f>
        <v>Pune-Computer software</v>
      </c>
      <c r="G676" s="2" t="s">
        <v>2721</v>
      </c>
      <c r="H676" s="2" t="s">
        <v>2722</v>
      </c>
      <c r="I676" s="2" t="s">
        <v>2723</v>
      </c>
      <c r="J676" s="2">
        <v>250000</v>
      </c>
      <c r="K676" s="2" t="s">
        <v>26</v>
      </c>
      <c r="L676" s="2">
        <v>8</v>
      </c>
      <c r="M676" s="7" t="str">
        <f>IF(AND(J676&gt;4500000,OR(D676="Bangalore",D676="Pune",D676="Mumbai",D676="Delhi")),"CAT A",IF(AND(J676&gt;450000,OR(D676="Gurugram",D676="Surat",D676="Jaipur",D676="Hyderabad")),"CAT B","CAT C"))</f>
        <v>CAT C</v>
      </c>
      <c r="N676" s="26" t="str">
        <f>_xlfn.XLOOKUP(D676,Tier!A:A,Tier!B:B)</f>
        <v>Tier 1</v>
      </c>
      <c r="O676" s="7"/>
      <c r="P676" s="7"/>
      <c r="Q676" s="7"/>
      <c r="R676" s="7"/>
      <c r="S676" s="7"/>
      <c r="T676" s="7"/>
      <c r="U676" s="7"/>
      <c r="V676" s="7"/>
      <c r="W676" s="7"/>
      <c r="X676" s="7"/>
      <c r="Y676" s="7"/>
      <c r="Z676" s="7"/>
      <c r="AA676" s="8"/>
    </row>
    <row r="677" spans="1:27">
      <c r="A677" s="1" t="s">
        <v>2724</v>
      </c>
      <c r="B677" s="2">
        <v>2019</v>
      </c>
      <c r="C677" s="18" t="str">
        <f>LEFT(B677,3)</f>
        <v>201</v>
      </c>
      <c r="D677" s="2" t="s">
        <v>15</v>
      </c>
      <c r="E677" s="2" t="s">
        <v>396</v>
      </c>
      <c r="F677" s="18" t="str">
        <f>CONCATENATE(D677,"-",E677)</f>
        <v>Bangalore-E-learning</v>
      </c>
      <c r="G677" s="2" t="s">
        <v>2725</v>
      </c>
      <c r="H677" s="2" t="s">
        <v>2726</v>
      </c>
      <c r="I677" s="2" t="s">
        <v>2727</v>
      </c>
      <c r="J677" s="2">
        <v>235000</v>
      </c>
      <c r="K677" s="2" t="s">
        <v>487</v>
      </c>
      <c r="L677" s="2">
        <v>12</v>
      </c>
      <c r="M677" s="7" t="str">
        <f>IF(AND(J677&gt;4500000,OR(D677="Bangalore",D677="Pune",D677="Mumbai",D677="Delhi")),"CAT A",IF(AND(J677&gt;450000,OR(D677="Gurugram",D677="Surat",D677="Jaipur",D677="Hyderabad")),"CAT B","CAT C"))</f>
        <v>CAT C</v>
      </c>
      <c r="N677" s="26" t="str">
        <f>_xlfn.XLOOKUP(D677,Tier!A:A,Tier!B:B)</f>
        <v>Tier 1</v>
      </c>
      <c r="O677" s="7"/>
      <c r="P677" s="7"/>
      <c r="Q677" s="7"/>
      <c r="R677" s="7"/>
      <c r="S677" s="7"/>
      <c r="T677" s="7"/>
      <c r="U677" s="7"/>
      <c r="V677" s="7"/>
      <c r="W677" s="7"/>
      <c r="X677" s="7"/>
      <c r="Y677" s="7"/>
      <c r="Z677" s="7"/>
      <c r="AA677" s="8"/>
    </row>
    <row r="678" spans="1:27">
      <c r="A678" s="1" t="s">
        <v>2728</v>
      </c>
      <c r="B678" s="2">
        <v>2018</v>
      </c>
      <c r="C678" s="18" t="str">
        <f>LEFT(B678,3)</f>
        <v>201</v>
      </c>
      <c r="D678" s="2" t="s">
        <v>59</v>
      </c>
      <c r="E678" s="2" t="s">
        <v>406</v>
      </c>
      <c r="F678" s="18" t="str">
        <f>CONCATENATE(D678,"-",E678)</f>
        <v>New Delhi-Consumer Electronics</v>
      </c>
      <c r="G678" s="2" t="s">
        <v>2729</v>
      </c>
      <c r="H678" s="2" t="s">
        <v>2730</v>
      </c>
      <c r="I678" s="2" t="s">
        <v>2731</v>
      </c>
      <c r="J678" s="2">
        <v>200000</v>
      </c>
      <c r="K678" s="7"/>
      <c r="L678" s="2">
        <v>12</v>
      </c>
      <c r="M678" s="7" t="str">
        <f>IF(AND(J678&gt;4500000,OR(D678="Bangalore",D678="Pune",D678="Mumbai",D678="Delhi")),"CAT A",IF(AND(J678&gt;450000,OR(D678="Gurugram",D678="Surat",D678="Jaipur",D678="Hyderabad")),"CAT B","CAT C"))</f>
        <v>CAT C</v>
      </c>
      <c r="N678" s="26" t="str">
        <f>_xlfn.XLOOKUP(D678,Tier!A:A,Tier!B:B)</f>
        <v>Tier 1</v>
      </c>
      <c r="O678" s="7"/>
      <c r="P678" s="7"/>
      <c r="Q678" s="7"/>
      <c r="R678" s="7"/>
      <c r="S678" s="7"/>
      <c r="T678" s="7"/>
      <c r="U678" s="7"/>
      <c r="V678" s="7"/>
      <c r="W678" s="7"/>
      <c r="X678" s="7"/>
      <c r="Y678" s="7"/>
      <c r="Z678" s="7"/>
      <c r="AA678" s="8"/>
    </row>
    <row r="679" spans="1:27">
      <c r="A679" s="1" t="s">
        <v>2732</v>
      </c>
      <c r="B679" s="2">
        <v>2019</v>
      </c>
      <c r="C679" s="18" t="str">
        <f>LEFT(B679,3)</f>
        <v>201</v>
      </c>
      <c r="D679" s="2" t="s">
        <v>21</v>
      </c>
      <c r="E679" s="2" t="s">
        <v>2001</v>
      </c>
      <c r="F679" s="18" t="str">
        <f>CONCATENATE(D679,"-",E679)</f>
        <v>Mumbai-Apparel &amp; Fashion</v>
      </c>
      <c r="G679" s="2" t="s">
        <v>2733</v>
      </c>
      <c r="H679" s="2" t="s">
        <v>2734</v>
      </c>
      <c r="I679" s="2" t="s">
        <v>659</v>
      </c>
      <c r="J679" s="2">
        <v>200000</v>
      </c>
      <c r="K679" s="2" t="s">
        <v>26</v>
      </c>
      <c r="L679" s="2">
        <v>10</v>
      </c>
      <c r="M679" s="7" t="str">
        <f>IF(AND(J679&gt;4500000,OR(D679="Bangalore",D679="Pune",D679="Mumbai",D679="Delhi")),"CAT A",IF(AND(J679&gt;450000,OR(D679="Gurugram",D679="Surat",D679="Jaipur",D679="Hyderabad")),"CAT B","CAT C"))</f>
        <v>CAT C</v>
      </c>
      <c r="N679" s="26" t="str">
        <f>_xlfn.XLOOKUP(D679,Tier!A:A,Tier!B:B)</f>
        <v>Tier 1</v>
      </c>
      <c r="O679" s="7"/>
      <c r="P679" s="7"/>
      <c r="Q679" s="7"/>
      <c r="R679" s="7"/>
      <c r="S679" s="7"/>
      <c r="T679" s="7"/>
      <c r="U679" s="7"/>
      <c r="V679" s="7"/>
      <c r="W679" s="7"/>
      <c r="X679" s="7"/>
      <c r="Y679" s="7"/>
      <c r="Z679" s="7"/>
      <c r="AA679" s="8"/>
    </row>
    <row r="680" spans="1:27">
      <c r="A680" s="1" t="s">
        <v>2735</v>
      </c>
      <c r="B680" s="2">
        <v>2019</v>
      </c>
      <c r="C680" s="18" t="str">
        <f>LEFT(B680,3)</f>
        <v>201</v>
      </c>
      <c r="D680" s="2" t="s">
        <v>184</v>
      </c>
      <c r="E680" s="2" t="s">
        <v>396</v>
      </c>
      <c r="F680" s="18" t="str">
        <f>CONCATENATE(D680,"-",E680)</f>
        <v>Hyderabad-E-learning</v>
      </c>
      <c r="G680" s="2" t="s">
        <v>2736</v>
      </c>
      <c r="H680" s="2" t="s">
        <v>2737</v>
      </c>
      <c r="I680" s="2" t="s">
        <v>2738</v>
      </c>
      <c r="J680" s="2">
        <v>200000</v>
      </c>
      <c r="K680" s="7"/>
      <c r="L680" s="2">
        <v>9</v>
      </c>
      <c r="M680" s="7" t="str">
        <f>IF(AND(J680&gt;4500000,OR(D680="Bangalore",D680="Pune",D680="Mumbai",D680="Delhi")),"CAT A",IF(AND(J680&gt;450000,OR(D680="Gurugram",D680="Surat",D680="Jaipur",D680="Hyderabad")),"CAT B","CAT C"))</f>
        <v>CAT C</v>
      </c>
      <c r="N680" s="26" t="str">
        <f>_xlfn.XLOOKUP(D680,Tier!A:A,Tier!B:B)</f>
        <v>Tier 1</v>
      </c>
      <c r="O680" s="7"/>
      <c r="P680" s="7"/>
      <c r="Q680" s="7"/>
      <c r="R680" s="7"/>
      <c r="S680" s="7"/>
      <c r="T680" s="7"/>
      <c r="U680" s="7"/>
      <c r="V680" s="7"/>
      <c r="W680" s="7"/>
      <c r="X680" s="7"/>
      <c r="Y680" s="7"/>
      <c r="Z680" s="7"/>
      <c r="AA680" s="8"/>
    </row>
    <row r="681" spans="1:27">
      <c r="A681" s="1" t="s">
        <v>2739</v>
      </c>
      <c r="B681" s="2">
        <v>2019</v>
      </c>
      <c r="C681" s="18" t="str">
        <f>LEFT(B681,3)</f>
        <v>201</v>
      </c>
      <c r="D681" s="2" t="s">
        <v>21</v>
      </c>
      <c r="E681" s="2" t="s">
        <v>1735</v>
      </c>
      <c r="F681" s="18" t="str">
        <f>CONCATENATE(D681,"-",E681)</f>
        <v>Mumbai-Consumer Services</v>
      </c>
      <c r="G681" s="2" t="s">
        <v>2740</v>
      </c>
      <c r="H681" s="2" t="s">
        <v>2741</v>
      </c>
      <c r="I681" s="2" t="s">
        <v>582</v>
      </c>
      <c r="J681" s="2">
        <v>200000</v>
      </c>
      <c r="K681" s="2" t="s">
        <v>286</v>
      </c>
      <c r="L681" s="2">
        <v>9</v>
      </c>
      <c r="M681" s="7" t="str">
        <f>IF(AND(J681&gt;4500000,OR(D681="Bangalore",D681="Pune",D681="Mumbai",D681="Delhi")),"CAT A",IF(AND(J681&gt;450000,OR(D681="Gurugram",D681="Surat",D681="Jaipur",D681="Hyderabad")),"CAT B","CAT C"))</f>
        <v>CAT C</v>
      </c>
      <c r="N681" s="26" t="str">
        <f>_xlfn.XLOOKUP(D681,Tier!A:A,Tier!B:B)</f>
        <v>Tier 1</v>
      </c>
      <c r="O681" s="7"/>
      <c r="P681" s="7"/>
      <c r="Q681" s="7"/>
      <c r="R681" s="7"/>
      <c r="S681" s="7"/>
      <c r="T681" s="7"/>
      <c r="U681" s="7"/>
      <c r="V681" s="7"/>
      <c r="W681" s="7"/>
      <c r="X681" s="7"/>
      <c r="Y681" s="7"/>
      <c r="Z681" s="7"/>
      <c r="AA681" s="8"/>
    </row>
    <row r="682" spans="1:27">
      <c r="A682" s="1" t="s">
        <v>2742</v>
      </c>
      <c r="B682" s="2">
        <v>2019</v>
      </c>
      <c r="C682" s="18" t="str">
        <f>LEFT(B682,3)</f>
        <v>201</v>
      </c>
      <c r="D682" s="2" t="s">
        <v>434</v>
      </c>
      <c r="E682" s="2" t="s">
        <v>2743</v>
      </c>
      <c r="F682" s="18" t="str">
        <f>CONCATENATE(D682,"-",E682)</f>
        <v>Pune-Facilities Services</v>
      </c>
      <c r="G682" s="2" t="s">
        <v>2744</v>
      </c>
      <c r="H682" s="2" t="s">
        <v>2745</v>
      </c>
      <c r="I682" s="7"/>
      <c r="J682" s="2">
        <v>200000</v>
      </c>
      <c r="K682" s="7"/>
      <c r="L682" s="2">
        <v>7</v>
      </c>
      <c r="M682" s="7" t="str">
        <f>IF(AND(J682&gt;4500000,OR(D682="Bangalore",D682="Pune",D682="Mumbai",D682="Delhi")),"CAT A",IF(AND(J682&gt;450000,OR(D682="Gurugram",D682="Surat",D682="Jaipur",D682="Hyderabad")),"CAT B","CAT C"))</f>
        <v>CAT C</v>
      </c>
      <c r="N682" s="26" t="str">
        <f>_xlfn.XLOOKUP(D682,Tier!A:A,Tier!B:B)</f>
        <v>Tier 1</v>
      </c>
      <c r="O682" s="7"/>
      <c r="P682" s="7"/>
      <c r="Q682" s="7"/>
      <c r="R682" s="7"/>
      <c r="S682" s="7"/>
      <c r="T682" s="7"/>
      <c r="U682" s="7"/>
      <c r="V682" s="7"/>
      <c r="W682" s="7"/>
      <c r="X682" s="7"/>
      <c r="Y682" s="7"/>
      <c r="Z682" s="7"/>
      <c r="AA682" s="8"/>
    </row>
    <row r="683" spans="1:27">
      <c r="A683" s="1" t="s">
        <v>414</v>
      </c>
      <c r="B683" s="2">
        <v>2019</v>
      </c>
      <c r="C683" s="18" t="str">
        <f>LEFT(B683,3)</f>
        <v>201</v>
      </c>
      <c r="D683" s="2" t="s">
        <v>21</v>
      </c>
      <c r="E683" s="2" t="s">
        <v>452</v>
      </c>
      <c r="F683" s="18" t="str">
        <f>CONCATENATE(D683,"-",E683)</f>
        <v>Mumbai-Computer software</v>
      </c>
      <c r="G683" s="2" t="s">
        <v>2746</v>
      </c>
      <c r="H683" s="2" t="s">
        <v>2747</v>
      </c>
      <c r="I683" s="2" t="s">
        <v>2748</v>
      </c>
      <c r="J683" s="2">
        <v>150000</v>
      </c>
      <c r="K683" s="7"/>
      <c r="L683" s="2">
        <v>7</v>
      </c>
      <c r="M683" s="7" t="str">
        <f>IF(AND(J683&gt;4500000,OR(D683="Bangalore",D683="Pune",D683="Mumbai",D683="Delhi")),"CAT A",IF(AND(J683&gt;450000,OR(D683="Gurugram",D683="Surat",D683="Jaipur",D683="Hyderabad")),"CAT B","CAT C"))</f>
        <v>CAT C</v>
      </c>
      <c r="N683" s="26" t="str">
        <f>_xlfn.XLOOKUP(D683,Tier!A:A,Tier!B:B)</f>
        <v>Tier 1</v>
      </c>
      <c r="O683" s="7"/>
      <c r="P683" s="7"/>
      <c r="Q683" s="7"/>
      <c r="R683" s="7"/>
      <c r="S683" s="7"/>
      <c r="T683" s="7"/>
      <c r="U683" s="7"/>
      <c r="V683" s="7"/>
      <c r="W683" s="7"/>
      <c r="X683" s="7"/>
      <c r="Y683" s="7"/>
      <c r="Z683" s="7"/>
      <c r="AA683" s="8"/>
    </row>
    <row r="684" spans="1:27">
      <c r="A684" s="1" t="s">
        <v>2749</v>
      </c>
      <c r="B684" s="2">
        <v>2018</v>
      </c>
      <c r="C684" s="18" t="str">
        <f>LEFT(B684,3)</f>
        <v>201</v>
      </c>
      <c r="D684" s="2" t="s">
        <v>59</v>
      </c>
      <c r="E684" s="2" t="s">
        <v>155</v>
      </c>
      <c r="F684" s="18" t="str">
        <f>CONCATENATE(D684,"-",E684)</f>
        <v>New Delhi-Consulting</v>
      </c>
      <c r="G684" s="2" t="s">
        <v>2750</v>
      </c>
      <c r="H684" s="2" t="s">
        <v>2751</v>
      </c>
      <c r="I684" s="2" t="s">
        <v>2752</v>
      </c>
      <c r="J684" s="2">
        <v>150000</v>
      </c>
      <c r="K684" s="2" t="s">
        <v>26</v>
      </c>
      <c r="L684" s="2">
        <v>6</v>
      </c>
      <c r="M684" s="7" t="str">
        <f>IF(AND(J684&gt;4500000,OR(D684="Bangalore",D684="Pune",D684="Mumbai",D684="Delhi")),"CAT A",IF(AND(J684&gt;450000,OR(D684="Gurugram",D684="Surat",D684="Jaipur",D684="Hyderabad")),"CAT B","CAT C"))</f>
        <v>CAT C</v>
      </c>
      <c r="N684" s="26" t="str">
        <f>_xlfn.XLOOKUP(D684,Tier!A:A,Tier!B:B)</f>
        <v>Tier 1</v>
      </c>
      <c r="O684" s="7"/>
      <c r="P684" s="7"/>
      <c r="Q684" s="7"/>
      <c r="R684" s="7"/>
      <c r="S684" s="7"/>
      <c r="T684" s="7"/>
      <c r="U684" s="7"/>
      <c r="V684" s="7"/>
      <c r="W684" s="7"/>
      <c r="X684" s="7"/>
      <c r="Y684" s="7"/>
      <c r="Z684" s="7"/>
      <c r="AA684" s="8"/>
    </row>
    <row r="685" spans="1:27">
      <c r="A685" s="1" t="s">
        <v>2753</v>
      </c>
      <c r="B685" s="2">
        <v>2018</v>
      </c>
      <c r="C685" s="18" t="str">
        <f>LEFT(B685,3)</f>
        <v>201</v>
      </c>
      <c r="D685" s="2" t="s">
        <v>15</v>
      </c>
      <c r="E685" s="2" t="s">
        <v>262</v>
      </c>
      <c r="F685" s="18" t="str">
        <f>CONCATENATE(D685,"-",E685)</f>
        <v>Bangalore-Biotechnology</v>
      </c>
      <c r="G685" s="2" t="s">
        <v>2754</v>
      </c>
      <c r="H685" s="2" t="s">
        <v>2755</v>
      </c>
      <c r="I685" s="9" t="s">
        <v>1213</v>
      </c>
      <c r="J685" s="2">
        <v>100000</v>
      </c>
      <c r="K685" s="7"/>
      <c r="L685" s="2">
        <v>10</v>
      </c>
      <c r="M685" s="7" t="str">
        <f>IF(AND(J685&gt;4500000,OR(D685="Bangalore",D685="Pune",D685="Mumbai",D685="Delhi")),"CAT A",IF(AND(J685&gt;450000,OR(D685="Gurugram",D685="Surat",D685="Jaipur",D685="Hyderabad")),"CAT B","CAT C"))</f>
        <v>CAT C</v>
      </c>
      <c r="N685" s="26" t="str">
        <f>_xlfn.XLOOKUP(D685,Tier!A:A,Tier!B:B)</f>
        <v>Tier 1</v>
      </c>
      <c r="O685" s="7"/>
      <c r="P685" s="7"/>
      <c r="Q685" s="7"/>
      <c r="R685" s="7"/>
      <c r="S685" s="7"/>
      <c r="T685" s="7"/>
      <c r="U685" s="7"/>
      <c r="V685" s="7"/>
      <c r="W685" s="7"/>
      <c r="X685" s="7"/>
      <c r="Y685" s="7"/>
      <c r="Z685" s="7"/>
      <c r="AA685" s="8"/>
    </row>
    <row r="686" spans="1:27">
      <c r="A686" s="1" t="s">
        <v>2756</v>
      </c>
      <c r="B686" s="2">
        <v>2016</v>
      </c>
      <c r="C686" s="18" t="str">
        <f>LEFT(B686,3)</f>
        <v>201</v>
      </c>
      <c r="D686" s="2" t="s">
        <v>184</v>
      </c>
      <c r="E686" s="2" t="s">
        <v>196</v>
      </c>
      <c r="F686" s="18" t="str">
        <f>CONCATENATE(D686,"-",E686)</f>
        <v>Hyderabad-Computer Software</v>
      </c>
      <c r="G686" s="2" t="s">
        <v>2757</v>
      </c>
      <c r="H686" s="2" t="s">
        <v>2758</v>
      </c>
      <c r="I686" s="2" t="s">
        <v>2678</v>
      </c>
      <c r="J686" s="2">
        <v>100000</v>
      </c>
      <c r="K686" s="2" t="s">
        <v>286</v>
      </c>
      <c r="L686" s="2">
        <v>9</v>
      </c>
      <c r="M686" s="7" t="str">
        <f>IF(AND(J686&gt;4500000,OR(D686="Bangalore",D686="Pune",D686="Mumbai",D686="Delhi")),"CAT A",IF(AND(J686&gt;450000,OR(D686="Gurugram",D686="Surat",D686="Jaipur",D686="Hyderabad")),"CAT B","CAT C"))</f>
        <v>CAT C</v>
      </c>
      <c r="N686" s="26" t="str">
        <f>_xlfn.XLOOKUP(D686,Tier!A:A,Tier!B:B)</f>
        <v>Tier 1</v>
      </c>
      <c r="O686" s="7"/>
      <c r="P686" s="7"/>
      <c r="Q686" s="7"/>
      <c r="R686" s="7"/>
      <c r="S686" s="7"/>
      <c r="T686" s="7"/>
      <c r="U686" s="7"/>
      <c r="V686" s="7"/>
      <c r="W686" s="7"/>
      <c r="X686" s="7"/>
      <c r="Y686" s="7"/>
      <c r="Z686" s="7"/>
      <c r="AA686" s="8"/>
    </row>
    <row r="687" spans="1:27">
      <c r="A687" s="1" t="s">
        <v>2759</v>
      </c>
      <c r="B687" s="2">
        <v>2019</v>
      </c>
      <c r="C687" s="18" t="str">
        <f>LEFT(B687,3)</f>
        <v>201</v>
      </c>
      <c r="D687" s="2" t="s">
        <v>15</v>
      </c>
      <c r="E687" s="2" t="s">
        <v>734</v>
      </c>
      <c r="F687" s="18" t="str">
        <f>CONCATENATE(D687,"-",E687)</f>
        <v>Bangalore-IT startup</v>
      </c>
      <c r="G687" s="2" t="s">
        <v>2760</v>
      </c>
      <c r="H687" s="2" t="s">
        <v>2761</v>
      </c>
      <c r="I687" s="2" t="s">
        <v>2762</v>
      </c>
      <c r="J687" s="2">
        <v>100000</v>
      </c>
      <c r="K687" s="7"/>
      <c r="L687" s="2">
        <v>6</v>
      </c>
      <c r="M687" s="7" t="str">
        <f>IF(AND(J687&gt;4500000,OR(D687="Bangalore",D687="Pune",D687="Mumbai",D687="Delhi")),"CAT A",IF(AND(J687&gt;450000,OR(D687="Gurugram",D687="Surat",D687="Jaipur",D687="Hyderabad")),"CAT B","CAT C"))</f>
        <v>CAT C</v>
      </c>
      <c r="N687" s="26" t="str">
        <f>_xlfn.XLOOKUP(D687,Tier!A:A,Tier!B:B)</f>
        <v>Tier 1</v>
      </c>
      <c r="O687" s="7"/>
      <c r="P687" s="7"/>
      <c r="Q687" s="7"/>
      <c r="R687" s="7"/>
      <c r="S687" s="7"/>
      <c r="T687" s="7"/>
      <c r="U687" s="7"/>
      <c r="V687" s="7"/>
      <c r="W687" s="7"/>
      <c r="X687" s="7"/>
      <c r="Y687" s="7"/>
      <c r="Z687" s="7"/>
      <c r="AA687" s="8"/>
    </row>
    <row r="688" spans="1:27">
      <c r="A688" s="1" t="s">
        <v>2763</v>
      </c>
      <c r="B688" s="2">
        <v>2019</v>
      </c>
      <c r="C688" s="18" t="str">
        <f>LEFT(B688,3)</f>
        <v>201</v>
      </c>
      <c r="D688" s="2" t="s">
        <v>434</v>
      </c>
      <c r="E688" s="2" t="s">
        <v>131</v>
      </c>
      <c r="F688" s="18" t="str">
        <f>CONCATENATE(D688,"-",E688)</f>
        <v>Pune-EdTech</v>
      </c>
      <c r="G688" s="2" t="s">
        <v>2764</v>
      </c>
      <c r="H688" s="2" t="s">
        <v>2765</v>
      </c>
      <c r="I688" s="2" t="s">
        <v>2766</v>
      </c>
      <c r="J688" s="7"/>
      <c r="K688" s="7"/>
      <c r="L688" s="2">
        <v>9</v>
      </c>
      <c r="M688" s="7" t="str">
        <f>IF(AND(J688&gt;4500000,OR(D688="Bangalore",D688="Pune",D688="Mumbai",D688="Delhi")),"CAT A",IF(AND(J688&gt;450000,OR(D688="Gurugram",D688="Surat",D688="Jaipur",D688="Hyderabad")),"CAT B","CAT C"))</f>
        <v>CAT C</v>
      </c>
      <c r="N688" s="26" t="str">
        <f>_xlfn.XLOOKUP(D688,Tier!A:A,Tier!B:B)</f>
        <v>Tier 1</v>
      </c>
      <c r="O688" s="7"/>
      <c r="P688" s="7"/>
      <c r="Q688" s="7"/>
      <c r="R688" s="7"/>
      <c r="S688" s="7"/>
      <c r="T688" s="7"/>
      <c r="U688" s="7"/>
      <c r="V688" s="7"/>
      <c r="W688" s="7"/>
      <c r="X688" s="7"/>
      <c r="Y688" s="7"/>
      <c r="Z688" s="7"/>
      <c r="AA688" s="8"/>
    </row>
    <row r="689" spans="1:27">
      <c r="A689" s="1" t="s">
        <v>691</v>
      </c>
      <c r="B689" s="2">
        <v>2018</v>
      </c>
      <c r="C689" s="18" t="str">
        <f>LEFT(B689,3)</f>
        <v>201</v>
      </c>
      <c r="D689" s="2" t="s">
        <v>15</v>
      </c>
      <c r="E689" s="2" t="s">
        <v>168</v>
      </c>
      <c r="F689" s="18" t="str">
        <f>CONCATENATE(D689,"-",E689)</f>
        <v>Bangalore-Sports</v>
      </c>
      <c r="G689" s="2" t="s">
        <v>2767</v>
      </c>
      <c r="H689" s="2" t="s">
        <v>2768</v>
      </c>
      <c r="I689" s="2" t="s">
        <v>2769</v>
      </c>
      <c r="J689" s="7"/>
      <c r="K689" s="2" t="s">
        <v>189</v>
      </c>
      <c r="L689" s="2">
        <v>9</v>
      </c>
      <c r="M689" s="7" t="str">
        <f>IF(AND(J689&gt;4500000,OR(D689="Bangalore",D689="Pune",D689="Mumbai",D689="Delhi")),"CAT A",IF(AND(J689&gt;450000,OR(D689="Gurugram",D689="Surat",D689="Jaipur",D689="Hyderabad")),"CAT B","CAT C"))</f>
        <v>CAT C</v>
      </c>
      <c r="N689" s="26" t="str">
        <f>_xlfn.XLOOKUP(D689,Tier!A:A,Tier!B:B)</f>
        <v>Tier 1</v>
      </c>
      <c r="O689" s="7"/>
      <c r="P689" s="7"/>
      <c r="Q689" s="7"/>
      <c r="R689" s="7"/>
      <c r="S689" s="7"/>
      <c r="T689" s="7"/>
      <c r="U689" s="7"/>
      <c r="V689" s="7"/>
      <c r="W689" s="7"/>
      <c r="X689" s="7"/>
      <c r="Y689" s="7"/>
      <c r="Z689" s="7"/>
      <c r="AA689" s="8"/>
    </row>
    <row r="690" spans="1:27">
      <c r="A690" s="10" t="s">
        <v>2770</v>
      </c>
      <c r="B690" s="2">
        <v>2017</v>
      </c>
      <c r="C690" s="18" t="str">
        <f>LEFT(B690,3)</f>
        <v>201</v>
      </c>
      <c r="D690" s="2" t="s">
        <v>2771</v>
      </c>
      <c r="E690" s="2" t="s">
        <v>2024</v>
      </c>
      <c r="F690" s="18" t="str">
        <f>CONCATENATE(D690,"-",E690)</f>
        <v>Kanpur-Renewables &amp; Environment</v>
      </c>
      <c r="G690" s="2" t="s">
        <v>2772</v>
      </c>
      <c r="H690" s="2" t="s">
        <v>2773</v>
      </c>
      <c r="I690" s="2" t="s">
        <v>2774</v>
      </c>
      <c r="J690" s="2" t="s">
        <v>113</v>
      </c>
      <c r="K690" s="7"/>
      <c r="L690" s="2">
        <v>10</v>
      </c>
      <c r="M690" s="7" t="str">
        <f>IF(AND(J690&gt;4500000,OR(D690="Bangalore",D690="Pune",D690="Mumbai",D690="Delhi")),"CAT A",IF(AND(J690&gt;450000,OR(D690="Gurugram",D690="Surat",D690="Jaipur",D690="Hyderabad")),"CAT B","CAT C"))</f>
        <v>CAT C</v>
      </c>
      <c r="N690" s="26" t="str">
        <f>_xlfn.XLOOKUP(D690,Tier!A:A,Tier!B:B)</f>
        <v>Tier 2</v>
      </c>
      <c r="O690" s="7"/>
      <c r="P690" s="7"/>
      <c r="Q690" s="7"/>
      <c r="R690" s="7"/>
      <c r="S690" s="7"/>
      <c r="T690" s="7"/>
      <c r="U690" s="7"/>
      <c r="V690" s="7"/>
      <c r="W690" s="7"/>
      <c r="X690" s="7"/>
      <c r="Y690" s="7"/>
      <c r="Z690" s="7"/>
      <c r="AA690" s="8"/>
    </row>
    <row r="691" spans="1:27">
      <c r="A691" s="1" t="s">
        <v>2775</v>
      </c>
      <c r="B691" s="2">
        <v>2018</v>
      </c>
      <c r="C691" s="18" t="str">
        <f>LEFT(B691,3)</f>
        <v>201</v>
      </c>
      <c r="D691" s="2" t="s">
        <v>47</v>
      </c>
      <c r="E691" s="2" t="s">
        <v>253</v>
      </c>
      <c r="F691" s="18" t="str">
        <f>CONCATENATE(D691,"-",E691)</f>
        <v>Gurugram-Automotive</v>
      </c>
      <c r="G691" s="2" t="s">
        <v>2776</v>
      </c>
      <c r="H691" s="2" t="s">
        <v>2777</v>
      </c>
      <c r="I691" s="2" t="s">
        <v>2778</v>
      </c>
      <c r="J691" s="2" t="s">
        <v>113</v>
      </c>
      <c r="K691" s="7"/>
      <c r="L691" s="2">
        <v>9</v>
      </c>
      <c r="M691" s="7" t="str">
        <f>IF(AND(J691&gt;4500000,OR(D691="Bangalore",D691="Pune",D691="Mumbai",D691="Delhi")),"CAT A",IF(AND(J691&gt;450000,OR(D691="Gurugram",D691="Surat",D691="Jaipur",D691="Hyderabad")),"CAT B","CAT C"))</f>
        <v>CAT B</v>
      </c>
      <c r="N691" s="26" t="str">
        <f>_xlfn.XLOOKUP(D691,Tier!A:A,Tier!B:B)</f>
        <v>Tier 2</v>
      </c>
      <c r="O691" s="7"/>
      <c r="P691" s="7"/>
      <c r="Q691" s="7"/>
      <c r="R691" s="7"/>
      <c r="S691" s="7"/>
      <c r="T691" s="7"/>
      <c r="U691" s="7"/>
      <c r="V691" s="7"/>
      <c r="W691" s="7"/>
      <c r="X691" s="7"/>
      <c r="Y691" s="7"/>
      <c r="Z691" s="7"/>
      <c r="AA691" s="8"/>
    </row>
    <row r="692" spans="1:27">
      <c r="A692" s="1" t="s">
        <v>2779</v>
      </c>
      <c r="B692" s="2">
        <v>2016</v>
      </c>
      <c r="C692" s="18" t="str">
        <f>LEFT(B692,3)</f>
        <v>201</v>
      </c>
      <c r="D692" s="2" t="s">
        <v>2780</v>
      </c>
      <c r="E692" s="2" t="s">
        <v>383</v>
      </c>
      <c r="F692" s="18" t="str">
        <f>CONCATENATE(D692,"-",E692)</f>
        <v>Guwahati-Arts &amp; Crafts</v>
      </c>
      <c r="G692" s="2" t="s">
        <v>2781</v>
      </c>
      <c r="H692" s="2" t="s">
        <v>2782</v>
      </c>
      <c r="I692" s="2" t="s">
        <v>2783</v>
      </c>
      <c r="J692" s="2" t="s">
        <v>113</v>
      </c>
      <c r="K692" s="2" t="s">
        <v>286</v>
      </c>
      <c r="L692" s="2">
        <v>9</v>
      </c>
      <c r="M692" s="7" t="str">
        <f>IF(AND(J692&gt;4500000,OR(D692="Bangalore",D692="Pune",D692="Mumbai",D692="Delhi")),"CAT A",IF(AND(J692&gt;450000,OR(D692="Gurugram",D692="Surat",D692="Jaipur",D692="Hyderabad")),"CAT B","CAT C"))</f>
        <v>CAT C</v>
      </c>
      <c r="N692" s="26" t="str">
        <f>_xlfn.XLOOKUP(D692,Tier!A:A,Tier!B:B)</f>
        <v>Tier 2</v>
      </c>
      <c r="O692" s="7"/>
      <c r="P692" s="7"/>
      <c r="Q692" s="7"/>
      <c r="R692" s="7"/>
      <c r="S692" s="7"/>
      <c r="T692" s="7"/>
      <c r="U692" s="7"/>
      <c r="V692" s="7"/>
      <c r="W692" s="7"/>
      <c r="X692" s="7"/>
      <c r="Y692" s="7"/>
      <c r="Z692" s="7"/>
      <c r="AA692" s="8"/>
    </row>
    <row r="693" spans="1:27">
      <c r="A693" s="1" t="s">
        <v>2784</v>
      </c>
      <c r="B693" s="2">
        <v>2017</v>
      </c>
      <c r="C693" s="18" t="str">
        <f>LEFT(B693,3)</f>
        <v>201</v>
      </c>
      <c r="D693" s="2" t="s">
        <v>47</v>
      </c>
      <c r="E693" s="2" t="s">
        <v>2785</v>
      </c>
      <c r="F693" s="18" t="str">
        <f>CONCATENATE(D693,"-",E693)</f>
        <v>Gurugram-sports</v>
      </c>
      <c r="G693" s="2" t="s">
        <v>2786</v>
      </c>
      <c r="H693" s="2" t="s">
        <v>2787</v>
      </c>
      <c r="I693" s="2" t="s">
        <v>2788</v>
      </c>
      <c r="J693" s="2" t="s">
        <v>113</v>
      </c>
      <c r="K693" s="7"/>
      <c r="L693" s="2">
        <v>9</v>
      </c>
      <c r="M693" s="7" t="str">
        <f>IF(AND(J693&gt;4500000,OR(D693="Bangalore",D693="Pune",D693="Mumbai",D693="Delhi")),"CAT A",IF(AND(J693&gt;450000,OR(D693="Gurugram",D693="Surat",D693="Jaipur",D693="Hyderabad")),"CAT B","CAT C"))</f>
        <v>CAT B</v>
      </c>
      <c r="N693" s="26" t="str">
        <f>_xlfn.XLOOKUP(D693,Tier!A:A,Tier!B:B)</f>
        <v>Tier 2</v>
      </c>
      <c r="O693" s="7"/>
      <c r="P693" s="7"/>
      <c r="Q693" s="7"/>
      <c r="R693" s="7"/>
      <c r="S693" s="7"/>
      <c r="T693" s="7"/>
      <c r="U693" s="7"/>
      <c r="V693" s="7"/>
      <c r="W693" s="7"/>
      <c r="X693" s="7"/>
      <c r="Y693" s="7"/>
      <c r="Z693" s="7"/>
      <c r="AA693" s="8"/>
    </row>
    <row r="694" spans="1:27">
      <c r="A694" s="1" t="s">
        <v>2789</v>
      </c>
      <c r="B694" s="2">
        <v>2015</v>
      </c>
      <c r="C694" s="18" t="str">
        <f>LEFT(B694,3)</f>
        <v>201</v>
      </c>
      <c r="D694" s="2" t="s">
        <v>47</v>
      </c>
      <c r="E694" s="2" t="s">
        <v>131</v>
      </c>
      <c r="F694" s="18" t="str">
        <f>CONCATENATE(D694,"-",E694)</f>
        <v>Gurugram-EdTech</v>
      </c>
      <c r="G694" s="2" t="s">
        <v>2790</v>
      </c>
      <c r="H694" s="2" t="s">
        <v>2791</v>
      </c>
      <c r="I694" s="2" t="s">
        <v>2792</v>
      </c>
      <c r="J694" s="2" t="s">
        <v>113</v>
      </c>
      <c r="K694" s="2" t="s">
        <v>26</v>
      </c>
      <c r="L694" s="2">
        <v>9</v>
      </c>
      <c r="M694" s="7" t="str">
        <f>IF(AND(J694&gt;4500000,OR(D694="Bangalore",D694="Pune",D694="Mumbai",D694="Delhi")),"CAT A",IF(AND(J694&gt;450000,OR(D694="Gurugram",D694="Surat",D694="Jaipur",D694="Hyderabad")),"CAT B","CAT C"))</f>
        <v>CAT B</v>
      </c>
      <c r="N694" s="26" t="str">
        <f>_xlfn.XLOOKUP(D694,Tier!A:A,Tier!B:B)</f>
        <v>Tier 2</v>
      </c>
      <c r="O694" s="7"/>
      <c r="P694" s="7"/>
      <c r="Q694" s="7"/>
      <c r="R694" s="7"/>
      <c r="S694" s="7"/>
      <c r="T694" s="7"/>
      <c r="U694" s="7"/>
      <c r="V694" s="7"/>
      <c r="W694" s="7"/>
      <c r="X694" s="7"/>
      <c r="Y694" s="7"/>
      <c r="Z694" s="7"/>
      <c r="AA694" s="8"/>
    </row>
    <row r="695" spans="1:27">
      <c r="A695" s="1" t="s">
        <v>2793</v>
      </c>
      <c r="B695" s="2">
        <v>2018</v>
      </c>
      <c r="C695" s="18" t="str">
        <f>LEFT(B695,3)</f>
        <v>201</v>
      </c>
      <c r="D695" s="2" t="s">
        <v>47</v>
      </c>
      <c r="E695" s="2" t="s">
        <v>87</v>
      </c>
      <c r="F695" s="18" t="str">
        <f>CONCATENATE(D695,"-",E695)</f>
        <v>Gurugram-Information Technology</v>
      </c>
      <c r="G695" s="2" t="s">
        <v>2794</v>
      </c>
      <c r="H695" s="2" t="s">
        <v>2795</v>
      </c>
      <c r="I695" s="2" t="s">
        <v>2796</v>
      </c>
      <c r="J695" s="2" t="s">
        <v>113</v>
      </c>
      <c r="K695" s="2" t="s">
        <v>26</v>
      </c>
      <c r="L695" s="2">
        <v>8</v>
      </c>
      <c r="M695" s="7" t="str">
        <f>IF(AND(J695&gt;4500000,OR(D695="Bangalore",D695="Pune",D695="Mumbai",D695="Delhi")),"CAT A",IF(AND(J695&gt;450000,OR(D695="Gurugram",D695="Surat",D695="Jaipur",D695="Hyderabad")),"CAT B","CAT C"))</f>
        <v>CAT B</v>
      </c>
      <c r="N695" s="26" t="str">
        <f>_xlfn.XLOOKUP(D695,Tier!A:A,Tier!B:B)</f>
        <v>Tier 2</v>
      </c>
      <c r="O695" s="7"/>
      <c r="P695" s="7"/>
      <c r="Q695" s="7"/>
      <c r="R695" s="7"/>
      <c r="S695" s="7"/>
      <c r="T695" s="7"/>
      <c r="U695" s="7"/>
      <c r="V695" s="7"/>
      <c r="W695" s="7"/>
      <c r="X695" s="7"/>
      <c r="Y695" s="7"/>
      <c r="Z695" s="7"/>
      <c r="AA695" s="8"/>
    </row>
    <row r="696" spans="1:27">
      <c r="A696" s="1" t="s">
        <v>2797</v>
      </c>
      <c r="B696" s="2">
        <v>2015</v>
      </c>
      <c r="C696" s="18" t="str">
        <f>LEFT(B696,3)</f>
        <v>201</v>
      </c>
      <c r="D696" s="2" t="s">
        <v>40</v>
      </c>
      <c r="E696" s="2" t="s">
        <v>1846</v>
      </c>
      <c r="F696" s="18" t="str">
        <f>CONCATENATE(D696,"-",E696)</f>
        <v>Chennai-Industrial Automation</v>
      </c>
      <c r="G696" s="2" t="s">
        <v>2798</v>
      </c>
      <c r="H696" s="2" t="s">
        <v>2799</v>
      </c>
      <c r="I696" s="2" t="s">
        <v>2800</v>
      </c>
      <c r="J696" s="2" t="s">
        <v>446</v>
      </c>
      <c r="K696" s="2" t="s">
        <v>286</v>
      </c>
      <c r="L696" s="2">
        <v>8</v>
      </c>
      <c r="M696" s="7" t="str">
        <f>IF(AND(J696&gt;4500000,OR(D696="Bangalore",D696="Pune",D696="Mumbai",D696="Delhi")),"CAT A",IF(AND(J696&gt;450000,OR(D696="Gurugram",D696="Surat",D696="Jaipur",D696="Hyderabad")),"CAT B","CAT C"))</f>
        <v>CAT C</v>
      </c>
      <c r="N696" s="26" t="str">
        <f>_xlfn.XLOOKUP(D696,Tier!A:A,Tier!B:B)</f>
        <v>Tier 2</v>
      </c>
      <c r="O696" s="7"/>
      <c r="P696" s="7"/>
      <c r="Q696" s="7"/>
      <c r="R696" s="7"/>
      <c r="S696" s="7"/>
      <c r="T696" s="7"/>
      <c r="U696" s="7"/>
      <c r="V696" s="7"/>
      <c r="W696" s="7"/>
      <c r="X696" s="7"/>
      <c r="Y696" s="7"/>
      <c r="Z696" s="7"/>
      <c r="AA696" s="8"/>
    </row>
    <row r="697" spans="1:27">
      <c r="A697" s="1" t="s">
        <v>2801</v>
      </c>
      <c r="B697" s="2">
        <v>2017</v>
      </c>
      <c r="C697" s="18" t="str">
        <f>LEFT(B697,3)</f>
        <v>201</v>
      </c>
      <c r="D697" s="2" t="s">
        <v>2802</v>
      </c>
      <c r="E697" s="2" t="s">
        <v>109</v>
      </c>
      <c r="F697" s="18" t="str">
        <f>CONCATENATE(D697,"-",E697)</f>
        <v>Lucknow-Food &amp; Beverages</v>
      </c>
      <c r="G697" s="2" t="s">
        <v>2803</v>
      </c>
      <c r="H697" s="2" t="s">
        <v>2804</v>
      </c>
      <c r="I697" s="2" t="s">
        <v>529</v>
      </c>
      <c r="J697" s="2" t="s">
        <v>113</v>
      </c>
      <c r="K697" s="2" t="s">
        <v>286</v>
      </c>
      <c r="L697" s="2">
        <v>7</v>
      </c>
      <c r="M697" s="7" t="str">
        <f>IF(AND(J697&gt;4500000,OR(D697="Bangalore",D697="Pune",D697="Mumbai",D697="Delhi")),"CAT A",IF(AND(J697&gt;450000,OR(D697="Gurugram",D697="Surat",D697="Jaipur",D697="Hyderabad")),"CAT B","CAT C"))</f>
        <v>CAT C</v>
      </c>
      <c r="N697" s="26" t="str">
        <f>_xlfn.XLOOKUP(D697,Tier!A:A,Tier!B:B)</f>
        <v>Tier 2</v>
      </c>
      <c r="O697" s="7"/>
      <c r="P697" s="7"/>
      <c r="Q697" s="7"/>
      <c r="R697" s="7"/>
      <c r="S697" s="7"/>
      <c r="T697" s="7"/>
      <c r="U697" s="7"/>
      <c r="V697" s="7"/>
      <c r="W697" s="7"/>
      <c r="X697" s="7"/>
      <c r="Y697" s="7"/>
      <c r="Z697" s="7"/>
      <c r="AA697" s="8"/>
    </row>
    <row r="698" spans="1:27">
      <c r="A698" s="1" t="s">
        <v>2805</v>
      </c>
      <c r="B698" s="2">
        <v>2019</v>
      </c>
      <c r="C698" s="18" t="str">
        <f>LEFT(B698,3)</f>
        <v>201</v>
      </c>
      <c r="D698" s="2" t="s">
        <v>47</v>
      </c>
      <c r="E698" s="2" t="s">
        <v>83</v>
      </c>
      <c r="F698" s="18" t="str">
        <f>CONCATENATE(D698,"-",E698)</f>
        <v>Gurugram-Healthcare</v>
      </c>
      <c r="G698" s="2" t="s">
        <v>2806</v>
      </c>
      <c r="H698" s="2" t="s">
        <v>2807</v>
      </c>
      <c r="I698" s="2" t="s">
        <v>2808</v>
      </c>
      <c r="J698" s="2" t="s">
        <v>113</v>
      </c>
      <c r="K698" s="2" t="s">
        <v>26</v>
      </c>
      <c r="L698" s="2">
        <v>7</v>
      </c>
      <c r="M698" s="7" t="str">
        <f>IF(AND(J698&gt;4500000,OR(D698="Bangalore",D698="Pune",D698="Mumbai",D698="Delhi")),"CAT A",IF(AND(J698&gt;450000,OR(D698="Gurugram",D698="Surat",D698="Jaipur",D698="Hyderabad")),"CAT B","CAT C"))</f>
        <v>CAT B</v>
      </c>
      <c r="N698" s="26" t="str">
        <f>_xlfn.XLOOKUP(D698,Tier!A:A,Tier!B:B)</f>
        <v>Tier 2</v>
      </c>
      <c r="O698" s="7"/>
      <c r="P698" s="7"/>
      <c r="Q698" s="7"/>
      <c r="R698" s="7"/>
      <c r="S698" s="7"/>
      <c r="T698" s="7"/>
      <c r="U698" s="7"/>
      <c r="V698" s="7"/>
      <c r="W698" s="7"/>
      <c r="X698" s="7"/>
      <c r="Y698" s="7"/>
      <c r="Z698" s="7"/>
      <c r="AA698" s="8"/>
    </row>
    <row r="699" spans="1:27">
      <c r="A699" s="1" t="s">
        <v>2809</v>
      </c>
      <c r="B699" s="2">
        <v>2016</v>
      </c>
      <c r="C699" s="18" t="str">
        <f>LEFT(B699,3)</f>
        <v>201</v>
      </c>
      <c r="D699" s="2" t="s">
        <v>47</v>
      </c>
      <c r="E699" s="2" t="s">
        <v>2810</v>
      </c>
      <c r="F699" s="18" t="str">
        <f>CONCATENATE(D699,"-",E699)</f>
        <v>Gurugram-IT company</v>
      </c>
      <c r="G699" s="2" t="s">
        <v>2811</v>
      </c>
      <c r="H699" s="2" t="s">
        <v>2812</v>
      </c>
      <c r="I699" s="2" t="s">
        <v>2813</v>
      </c>
      <c r="J699" s="2" t="s">
        <v>113</v>
      </c>
      <c r="K699" s="2" t="s">
        <v>286</v>
      </c>
      <c r="L699" s="2">
        <v>7</v>
      </c>
      <c r="M699" s="7" t="str">
        <f>IF(AND(J699&gt;4500000,OR(D699="Bangalore",D699="Pune",D699="Mumbai",D699="Delhi")),"CAT A",IF(AND(J699&gt;450000,OR(D699="Gurugram",D699="Surat",D699="Jaipur",D699="Hyderabad")),"CAT B","CAT C"))</f>
        <v>CAT B</v>
      </c>
      <c r="N699" s="26" t="str">
        <f>_xlfn.XLOOKUP(D699,Tier!A:A,Tier!B:B)</f>
        <v>Tier 2</v>
      </c>
      <c r="O699" s="7"/>
      <c r="P699" s="7"/>
      <c r="Q699" s="7"/>
      <c r="R699" s="7"/>
      <c r="S699" s="7"/>
      <c r="T699" s="7"/>
      <c r="U699" s="7"/>
      <c r="V699" s="7"/>
      <c r="W699" s="7"/>
      <c r="X699" s="7"/>
      <c r="Y699" s="7"/>
      <c r="Z699" s="7"/>
      <c r="AA699" s="8"/>
    </row>
    <row r="700" spans="1:27">
      <c r="A700" s="1" t="s">
        <v>2814</v>
      </c>
      <c r="B700" s="2">
        <v>2019</v>
      </c>
      <c r="C700" s="18" t="str">
        <f>LEFT(B700,3)</f>
        <v>201</v>
      </c>
      <c r="D700" s="2" t="s">
        <v>47</v>
      </c>
      <c r="E700" s="2" t="s">
        <v>333</v>
      </c>
      <c r="F700" s="18" t="str">
        <f>CONCATENATE(D700,"-",E700)</f>
        <v>Gurugram-HealthCare</v>
      </c>
      <c r="G700" s="2" t="s">
        <v>2815</v>
      </c>
      <c r="H700" s="2" t="s">
        <v>2816</v>
      </c>
      <c r="I700" s="2" t="s">
        <v>2817</v>
      </c>
      <c r="J700" s="2" t="s">
        <v>113</v>
      </c>
      <c r="K700" s="2" t="s">
        <v>26</v>
      </c>
      <c r="L700" s="2">
        <v>6</v>
      </c>
      <c r="M700" s="7" t="str">
        <f>IF(AND(J700&gt;4500000,OR(D700="Bangalore",D700="Pune",D700="Mumbai",D700="Delhi")),"CAT A",IF(AND(J700&gt;450000,OR(D700="Gurugram",D700="Surat",D700="Jaipur",D700="Hyderabad")),"CAT B","CAT C"))</f>
        <v>CAT B</v>
      </c>
      <c r="N700" s="26" t="str">
        <f>_xlfn.XLOOKUP(D700,Tier!A:A,Tier!B:B)</f>
        <v>Tier 2</v>
      </c>
      <c r="O700" s="7"/>
      <c r="P700" s="7"/>
      <c r="Q700" s="7"/>
      <c r="R700" s="7"/>
      <c r="S700" s="7"/>
      <c r="T700" s="7"/>
      <c r="U700" s="7"/>
      <c r="V700" s="7"/>
      <c r="W700" s="7"/>
      <c r="X700" s="7"/>
      <c r="Y700" s="7"/>
      <c r="Z700" s="7"/>
      <c r="AA700" s="8"/>
    </row>
    <row r="701" spans="1:27">
      <c r="A701" s="1" t="s">
        <v>2818</v>
      </c>
      <c r="B701" s="2">
        <v>2018</v>
      </c>
      <c r="C701" s="18" t="str">
        <f>LEFT(B701,3)</f>
        <v>201</v>
      </c>
      <c r="D701" s="2" t="s">
        <v>47</v>
      </c>
      <c r="E701" s="2" t="s">
        <v>131</v>
      </c>
      <c r="F701" s="18" t="str">
        <f>CONCATENATE(D701,"-",E701)</f>
        <v>Gurugram-EdTech</v>
      </c>
      <c r="G701" s="2" t="s">
        <v>2819</v>
      </c>
      <c r="H701" s="2" t="s">
        <v>2820</v>
      </c>
      <c r="I701" s="2" t="s">
        <v>2821</v>
      </c>
      <c r="J701" s="2" t="s">
        <v>113</v>
      </c>
      <c r="K701" s="7"/>
      <c r="L701" s="2">
        <v>3</v>
      </c>
      <c r="M701" s="7" t="str">
        <f>IF(AND(J701&gt;4500000,OR(D701="Bangalore",D701="Pune",D701="Mumbai",D701="Delhi")),"CAT A",IF(AND(J701&gt;450000,OR(D701="Gurugram",D701="Surat",D701="Jaipur",D701="Hyderabad")),"CAT B","CAT C"))</f>
        <v>CAT B</v>
      </c>
      <c r="N701" s="26" t="str">
        <f>_xlfn.XLOOKUP(D701,Tier!A:A,Tier!B:B)</f>
        <v>Tier 2</v>
      </c>
      <c r="O701" s="7"/>
      <c r="P701" s="7"/>
      <c r="Q701" s="7"/>
      <c r="R701" s="7"/>
      <c r="S701" s="7"/>
      <c r="T701" s="7"/>
      <c r="U701" s="7"/>
      <c r="V701" s="7"/>
      <c r="W701" s="7"/>
      <c r="X701" s="7"/>
      <c r="Y701" s="7"/>
      <c r="Z701" s="7"/>
      <c r="AA701" s="8"/>
    </row>
    <row r="702" spans="1:27">
      <c r="A702" s="1" t="s">
        <v>2822</v>
      </c>
      <c r="B702" s="2">
        <v>2019</v>
      </c>
      <c r="C702" s="18" t="str">
        <f>LEFT(B702,3)</f>
        <v>201</v>
      </c>
      <c r="D702" s="2" t="s">
        <v>2823</v>
      </c>
      <c r="E702" s="2" t="s">
        <v>972</v>
      </c>
      <c r="F702" s="18" t="str">
        <f>CONCATENATE(D702,"-",E702)</f>
        <v>Haryana-Transportation</v>
      </c>
      <c r="G702" s="2" t="s">
        <v>2824</v>
      </c>
      <c r="H702" s="2" t="s">
        <v>2825</v>
      </c>
      <c r="I702" s="2" t="s">
        <v>316</v>
      </c>
      <c r="J702" s="2" t="s">
        <v>113</v>
      </c>
      <c r="K702" s="2" t="s">
        <v>286</v>
      </c>
      <c r="L702" s="2">
        <v>2</v>
      </c>
      <c r="M702" s="7" t="str">
        <f>IF(AND(J702&gt;4500000,OR(D702="Bangalore",D702="Pune",D702="Mumbai",D702="Delhi")),"CAT A",IF(AND(J702&gt;450000,OR(D702="Gurugram",D702="Surat",D702="Jaipur",D702="Hyderabad")),"CAT B","CAT C"))</f>
        <v>CAT C</v>
      </c>
      <c r="N702" s="26" t="str">
        <f>_xlfn.XLOOKUP(D702,Tier!A:A,Tier!B:B)</f>
        <v>Tier 2</v>
      </c>
      <c r="O702" s="7"/>
      <c r="P702" s="7"/>
      <c r="Q702" s="7"/>
      <c r="R702" s="7"/>
      <c r="S702" s="7"/>
      <c r="T702" s="7"/>
      <c r="U702" s="7"/>
      <c r="V702" s="7"/>
      <c r="W702" s="7"/>
      <c r="X702" s="7"/>
      <c r="Y702" s="7"/>
      <c r="Z702" s="7"/>
      <c r="AA702" s="8"/>
    </row>
    <row r="703" spans="1:27">
      <c r="A703" s="1" t="s">
        <v>2826</v>
      </c>
      <c r="B703" s="2">
        <v>2019</v>
      </c>
      <c r="C703" s="18" t="str">
        <f>LEFT(B703,3)</f>
        <v>201</v>
      </c>
      <c r="D703" s="2" t="s">
        <v>47</v>
      </c>
      <c r="E703" s="2" t="s">
        <v>131</v>
      </c>
      <c r="F703" s="18" t="str">
        <f>CONCATENATE(D703,"-",E703)</f>
        <v>Gurugram-EdTech</v>
      </c>
      <c r="G703" s="2" t="s">
        <v>2827</v>
      </c>
      <c r="H703" s="2" t="s">
        <v>2828</v>
      </c>
      <c r="I703" s="2" t="s">
        <v>2829</v>
      </c>
      <c r="J703" s="2" t="s">
        <v>113</v>
      </c>
      <c r="K703" s="7"/>
      <c r="L703" s="2">
        <v>2</v>
      </c>
      <c r="M703" s="7" t="str">
        <f>IF(AND(J703&gt;4500000,OR(D703="Bangalore",D703="Pune",D703="Mumbai",D703="Delhi")),"CAT A",IF(AND(J703&gt;450000,OR(D703="Gurugram",D703="Surat",D703="Jaipur",D703="Hyderabad")),"CAT B","CAT C"))</f>
        <v>CAT B</v>
      </c>
      <c r="N703" s="26" t="str">
        <f>_xlfn.XLOOKUP(D703,Tier!A:A,Tier!B:B)</f>
        <v>Tier 2</v>
      </c>
      <c r="O703" s="7"/>
      <c r="P703" s="7"/>
      <c r="Q703" s="7"/>
      <c r="R703" s="7"/>
      <c r="S703" s="7"/>
      <c r="T703" s="7"/>
      <c r="U703" s="7"/>
      <c r="V703" s="7"/>
      <c r="W703" s="7"/>
      <c r="X703" s="7"/>
      <c r="Y703" s="7"/>
      <c r="Z703" s="7"/>
      <c r="AA703" s="8"/>
    </row>
    <row r="704" spans="1:27">
      <c r="A704" s="1" t="s">
        <v>2830</v>
      </c>
      <c r="B704" s="2">
        <v>2018</v>
      </c>
      <c r="C704" s="18" t="str">
        <f>LEFT(B704,3)</f>
        <v>201</v>
      </c>
      <c r="D704" s="2" t="s">
        <v>47</v>
      </c>
      <c r="E704" s="2" t="s">
        <v>155</v>
      </c>
      <c r="F704" s="18" t="str">
        <f>CONCATENATE(D704,"-",E704)</f>
        <v>Gurugram-Consulting</v>
      </c>
      <c r="G704" s="2" t="s">
        <v>2831</v>
      </c>
      <c r="H704" s="2" t="s">
        <v>2832</v>
      </c>
      <c r="I704" s="2" t="s">
        <v>2833</v>
      </c>
      <c r="J704" s="2" t="s">
        <v>113</v>
      </c>
      <c r="K704" s="2" t="s">
        <v>26</v>
      </c>
      <c r="L704" s="2">
        <v>2</v>
      </c>
      <c r="M704" s="7" t="str">
        <f>IF(AND(J704&gt;4500000,OR(D704="Bangalore",D704="Pune",D704="Mumbai",D704="Delhi")),"CAT A",IF(AND(J704&gt;450000,OR(D704="Gurugram",D704="Surat",D704="Jaipur",D704="Hyderabad")),"CAT B","CAT C"))</f>
        <v>CAT B</v>
      </c>
      <c r="N704" s="26" t="str">
        <f>_xlfn.XLOOKUP(D704,Tier!A:A,Tier!B:B)</f>
        <v>Tier 2</v>
      </c>
      <c r="O704" s="7"/>
      <c r="P704" s="7"/>
      <c r="Q704" s="7"/>
      <c r="R704" s="7"/>
      <c r="S704" s="7"/>
      <c r="T704" s="7"/>
      <c r="U704" s="7"/>
      <c r="V704" s="7"/>
      <c r="W704" s="7"/>
      <c r="X704" s="7"/>
      <c r="Y704" s="7"/>
      <c r="Z704" s="7"/>
      <c r="AA704" s="8"/>
    </row>
    <row r="705" spans="1:27">
      <c r="A705" s="1" t="s">
        <v>1584</v>
      </c>
      <c r="B705" s="2">
        <v>2018</v>
      </c>
      <c r="C705" s="18" t="str">
        <f>LEFT(B705,3)</f>
        <v>201</v>
      </c>
      <c r="D705" s="2" t="s">
        <v>90</v>
      </c>
      <c r="E705" s="2" t="s">
        <v>247</v>
      </c>
      <c r="F705" s="18" t="str">
        <f>CONCATENATE(D705,"-",E705)</f>
        <v>Jaipur-E-commerce</v>
      </c>
      <c r="G705" s="2" t="s">
        <v>2834</v>
      </c>
      <c r="H705" s="2" t="s">
        <v>2835</v>
      </c>
      <c r="I705" s="2" t="s">
        <v>2836</v>
      </c>
      <c r="J705" s="2" t="s">
        <v>690</v>
      </c>
      <c r="K705" s="7"/>
      <c r="L705" s="2">
        <v>4</v>
      </c>
      <c r="M705" s="7" t="str">
        <f>IF(AND(J705&gt;4500000,OR(D705="Bangalore",D705="Pune",D705="Mumbai",D705="Delhi")),"CAT A",IF(AND(J705&gt;450000,OR(D705="Gurugram",D705="Surat",D705="Jaipur",D705="Hyderabad")),"CAT B","CAT C"))</f>
        <v>CAT B</v>
      </c>
      <c r="N705" s="26" t="str">
        <f>_xlfn.XLOOKUP(D705,Tier!A:A,Tier!B:B)</f>
        <v>Tier 2</v>
      </c>
      <c r="O705" s="7"/>
      <c r="P705" s="7"/>
      <c r="Q705" s="7"/>
      <c r="R705" s="7"/>
      <c r="S705" s="7"/>
      <c r="T705" s="7"/>
      <c r="U705" s="7"/>
      <c r="V705" s="7"/>
      <c r="W705" s="7"/>
      <c r="X705" s="7"/>
      <c r="Y705" s="7"/>
      <c r="Z705" s="7"/>
      <c r="AA705" s="8"/>
    </row>
    <row r="706" spans="1:27">
      <c r="A706" s="1" t="s">
        <v>2837</v>
      </c>
      <c r="B706" s="2">
        <v>2019</v>
      </c>
      <c r="C706" s="18" t="str">
        <f>LEFT(B706,3)</f>
        <v>201</v>
      </c>
      <c r="D706" s="2" t="s">
        <v>47</v>
      </c>
      <c r="E706" s="2" t="s">
        <v>41</v>
      </c>
      <c r="F706" s="18" t="str">
        <f>CONCATENATE(D706,"-",E706)</f>
        <v>Gurugram-FinTech</v>
      </c>
      <c r="G706" s="2" t="s">
        <v>2838</v>
      </c>
      <c r="H706" s="2" t="s">
        <v>2839</v>
      </c>
      <c r="I706" s="2" t="s">
        <v>2840</v>
      </c>
      <c r="J706" s="2" t="s">
        <v>709</v>
      </c>
      <c r="K706" s="2" t="s">
        <v>26</v>
      </c>
      <c r="L706" s="2">
        <v>1</v>
      </c>
      <c r="M706" s="7" t="str">
        <f>IF(AND(J706&gt;4500000,OR(D706="Bangalore",D706="Pune",D706="Mumbai",D706="Delhi")),"CAT A",IF(AND(J706&gt;450000,OR(D706="Gurugram",D706="Surat",D706="Jaipur",D706="Hyderabad")),"CAT B","CAT C"))</f>
        <v>CAT B</v>
      </c>
      <c r="N706" s="26" t="str">
        <f>_xlfn.XLOOKUP(D706,Tier!A:A,Tier!B:B)</f>
        <v>Tier 2</v>
      </c>
      <c r="O706" s="7"/>
      <c r="P706" s="7"/>
      <c r="Q706" s="7"/>
      <c r="R706" s="7"/>
      <c r="S706" s="7"/>
      <c r="T706" s="7"/>
      <c r="U706" s="7"/>
      <c r="V706" s="7"/>
      <c r="W706" s="7"/>
      <c r="X706" s="7"/>
      <c r="Y706" s="7"/>
      <c r="Z706" s="7"/>
      <c r="AA706" s="8"/>
    </row>
    <row r="707" spans="1:27">
      <c r="A707" s="1" t="s">
        <v>2841</v>
      </c>
      <c r="B707" s="2">
        <v>2015</v>
      </c>
      <c r="C707" s="18" t="str">
        <f>LEFT(B707,3)</f>
        <v>201</v>
      </c>
      <c r="D707" s="2" t="s">
        <v>90</v>
      </c>
      <c r="E707" s="2" t="s">
        <v>1539</v>
      </c>
      <c r="F707" s="18" t="str">
        <f>CONCATENATE(D707,"-",E707)</f>
        <v>Jaipur-Finance</v>
      </c>
      <c r="G707" s="2" t="s">
        <v>2842</v>
      </c>
      <c r="H707" s="2" t="s">
        <v>2843</v>
      </c>
      <c r="I707" s="2" t="s">
        <v>2844</v>
      </c>
      <c r="J707" s="2" t="s">
        <v>305</v>
      </c>
      <c r="K707" s="2" t="s">
        <v>286</v>
      </c>
      <c r="L707" s="2">
        <v>5</v>
      </c>
      <c r="M707" s="7" t="str">
        <f>IF(AND(J707&gt;4500000,OR(D707="Bangalore",D707="Pune",D707="Mumbai",D707="Delhi")),"CAT A",IF(AND(J707&gt;450000,OR(D707="Gurugram",D707="Surat",D707="Jaipur",D707="Hyderabad")),"CAT B","CAT C"))</f>
        <v>CAT B</v>
      </c>
      <c r="N707" s="26" t="str">
        <f>_xlfn.XLOOKUP(D707,Tier!A:A,Tier!B:B)</f>
        <v>Tier 2</v>
      </c>
      <c r="O707" s="7"/>
      <c r="P707" s="7"/>
      <c r="Q707" s="7"/>
      <c r="R707" s="7"/>
      <c r="S707" s="7"/>
      <c r="T707" s="7"/>
      <c r="U707" s="7"/>
      <c r="V707" s="7"/>
      <c r="W707" s="7"/>
      <c r="X707" s="7"/>
      <c r="Y707" s="7"/>
      <c r="Z707" s="7"/>
      <c r="AA707" s="8"/>
    </row>
    <row r="708" spans="1:27">
      <c r="A708" s="1" t="s">
        <v>2775</v>
      </c>
      <c r="B708" s="2">
        <v>2018</v>
      </c>
      <c r="C708" s="18" t="str">
        <f>LEFT(B708,3)</f>
        <v>201</v>
      </c>
      <c r="D708" s="2" t="s">
        <v>47</v>
      </c>
      <c r="E708" s="2" t="s">
        <v>2845</v>
      </c>
      <c r="F708" s="18" t="str">
        <f>CONCATENATE(D708,"-",E708)</f>
        <v>Gurugram-Rental</v>
      </c>
      <c r="G708" s="2" t="s">
        <v>2846</v>
      </c>
      <c r="H708" s="2" t="s">
        <v>2847</v>
      </c>
      <c r="I708" s="2" t="s">
        <v>2848</v>
      </c>
      <c r="J708" s="2" t="s">
        <v>785</v>
      </c>
      <c r="K708" s="2" t="s">
        <v>286</v>
      </c>
      <c r="L708" s="2">
        <v>4</v>
      </c>
      <c r="M708" s="7" t="str">
        <f>IF(AND(J708&gt;4500000,OR(D708="Bangalore",D708="Pune",D708="Mumbai",D708="Delhi")),"CAT A",IF(AND(J708&gt;450000,OR(D708="Gurugram",D708="Surat",D708="Jaipur",D708="Hyderabad")),"CAT B","CAT C"))</f>
        <v>CAT B</v>
      </c>
      <c r="N708" s="26" t="str">
        <f>_xlfn.XLOOKUP(D708,Tier!A:A,Tier!B:B)</f>
        <v>Tier 2</v>
      </c>
      <c r="O708" s="7"/>
      <c r="P708" s="7"/>
      <c r="Q708" s="7"/>
      <c r="R708" s="7"/>
      <c r="S708" s="7"/>
      <c r="T708" s="7"/>
      <c r="U708" s="7"/>
      <c r="V708" s="7"/>
      <c r="W708" s="7"/>
      <c r="X708" s="7"/>
      <c r="Y708" s="7"/>
      <c r="Z708" s="7"/>
      <c r="AA708" s="8"/>
    </row>
    <row r="709" spans="1:27">
      <c r="A709" s="1" t="s">
        <v>2849</v>
      </c>
      <c r="B709" s="2">
        <v>2015</v>
      </c>
      <c r="C709" s="18" t="str">
        <f>LEFT(B709,3)</f>
        <v>201</v>
      </c>
      <c r="D709" s="2" t="s">
        <v>47</v>
      </c>
      <c r="E709" s="2" t="s">
        <v>301</v>
      </c>
      <c r="F709" s="18" t="str">
        <f>CONCATENATE(D709,"-",E709)</f>
        <v>Gurugram-Retail</v>
      </c>
      <c r="G709" s="2" t="s">
        <v>2850</v>
      </c>
      <c r="H709" s="2" t="s">
        <v>2851</v>
      </c>
      <c r="I709" s="2" t="s">
        <v>2852</v>
      </c>
      <c r="J709" s="2" t="s">
        <v>2853</v>
      </c>
      <c r="K709" s="2" t="s">
        <v>101</v>
      </c>
      <c r="L709" s="2">
        <v>4</v>
      </c>
      <c r="M709" s="7" t="str">
        <f>IF(AND(J709&gt;4500000,OR(D709="Bangalore",D709="Pune",D709="Mumbai",D709="Delhi")),"CAT A",IF(AND(J709&gt;450000,OR(D709="Gurugram",D709="Surat",D709="Jaipur",D709="Hyderabad")),"CAT B","CAT C"))</f>
        <v>CAT B</v>
      </c>
      <c r="N709" s="26" t="str">
        <f>_xlfn.XLOOKUP(D709,Tier!A:A,Tier!B:B)</f>
        <v>Tier 2</v>
      </c>
      <c r="O709" s="7"/>
      <c r="P709" s="7"/>
      <c r="Q709" s="7"/>
      <c r="R709" s="7"/>
      <c r="S709" s="7"/>
      <c r="T709" s="7"/>
      <c r="U709" s="7"/>
      <c r="V709" s="7"/>
      <c r="W709" s="7"/>
      <c r="X709" s="7"/>
      <c r="Y709" s="7"/>
      <c r="Z709" s="7"/>
      <c r="AA709" s="8"/>
    </row>
    <row r="710" spans="1:27">
      <c r="A710" s="1" t="s">
        <v>2854</v>
      </c>
      <c r="B710" s="2">
        <v>2015</v>
      </c>
      <c r="C710" s="18" t="str">
        <f>LEFT(B710,3)</f>
        <v>201</v>
      </c>
      <c r="D710" s="2" t="s">
        <v>47</v>
      </c>
      <c r="E710" s="2" t="s">
        <v>41</v>
      </c>
      <c r="F710" s="18" t="str">
        <f>CONCATENATE(D710,"-",E710)</f>
        <v>Gurugram-FinTech</v>
      </c>
      <c r="G710" s="2" t="s">
        <v>2855</v>
      </c>
      <c r="H710" s="2" t="s">
        <v>2856</v>
      </c>
      <c r="I710" s="2" t="s">
        <v>2857</v>
      </c>
      <c r="J710" s="2" t="s">
        <v>239</v>
      </c>
      <c r="K710" s="2" t="s">
        <v>57</v>
      </c>
      <c r="L710" s="2">
        <v>3</v>
      </c>
      <c r="M710" s="7" t="str">
        <f>IF(AND(J710&gt;4500000,OR(D710="Bangalore",D710="Pune",D710="Mumbai",D710="Delhi")),"CAT A",IF(AND(J710&gt;450000,OR(D710="Gurugram",D710="Surat",D710="Jaipur",D710="Hyderabad")),"CAT B","CAT C"))</f>
        <v>CAT B</v>
      </c>
      <c r="N710" s="26" t="str">
        <f>_xlfn.XLOOKUP(D710,Tier!A:A,Tier!B:B)</f>
        <v>Tier 2</v>
      </c>
      <c r="O710" s="7"/>
      <c r="P710" s="7"/>
      <c r="Q710" s="7"/>
      <c r="R710" s="7"/>
      <c r="S710" s="7"/>
      <c r="T710" s="7"/>
      <c r="U710" s="7"/>
      <c r="V710" s="7"/>
      <c r="W710" s="7"/>
      <c r="X710" s="7"/>
      <c r="Y710" s="7"/>
      <c r="Z710" s="7"/>
      <c r="AA710" s="8"/>
    </row>
    <row r="711" spans="1:27">
      <c r="A711" s="1" t="s">
        <v>2858</v>
      </c>
      <c r="B711" s="2">
        <v>2018</v>
      </c>
      <c r="C711" s="18" t="str">
        <f>LEFT(B711,3)</f>
        <v>201</v>
      </c>
      <c r="D711" s="2" t="s">
        <v>47</v>
      </c>
      <c r="E711" s="2" t="s">
        <v>126</v>
      </c>
      <c r="F711" s="18" t="str">
        <f>CONCATENATE(D711,"-",E711)</f>
        <v>Gurugram-HealthTech</v>
      </c>
      <c r="G711" s="2" t="s">
        <v>2859</v>
      </c>
      <c r="H711" s="2" t="s">
        <v>2860</v>
      </c>
      <c r="I711" s="2" t="s">
        <v>2861</v>
      </c>
      <c r="J711" s="2" t="s">
        <v>2862</v>
      </c>
      <c r="K711" s="2" t="s">
        <v>727</v>
      </c>
      <c r="L711" s="2">
        <v>4</v>
      </c>
      <c r="M711" s="7" t="str">
        <f>IF(AND(J711&gt;4500000,OR(D711="Bangalore",D711="Pune",D711="Mumbai",D711="Delhi")),"CAT A",IF(AND(J711&gt;450000,OR(D711="Gurugram",D711="Surat",D711="Jaipur",D711="Hyderabad")),"CAT B","CAT C"))</f>
        <v>CAT B</v>
      </c>
      <c r="N711" s="26" t="str">
        <f>_xlfn.XLOOKUP(D711,Tier!A:A,Tier!B:B)</f>
        <v>Tier 2</v>
      </c>
      <c r="O711" s="7"/>
      <c r="P711" s="7"/>
      <c r="Q711" s="7"/>
      <c r="R711" s="7"/>
      <c r="S711" s="7"/>
      <c r="T711" s="7"/>
      <c r="U711" s="7"/>
      <c r="V711" s="7"/>
      <c r="W711" s="7"/>
      <c r="X711" s="7"/>
      <c r="Y711" s="7"/>
      <c r="Z711" s="7"/>
      <c r="AA711" s="8"/>
    </row>
    <row r="712" spans="1:27">
      <c r="A712" s="1" t="s">
        <v>2863</v>
      </c>
      <c r="B712" s="2">
        <v>2017</v>
      </c>
      <c r="C712" s="18" t="str">
        <f>LEFT(B712,3)</f>
        <v>201</v>
      </c>
      <c r="D712" s="2" t="s">
        <v>47</v>
      </c>
      <c r="E712" s="2" t="s">
        <v>2864</v>
      </c>
      <c r="F712" s="18" t="str">
        <f>CONCATENATE(D712,"-",E712)</f>
        <v>Gurugram-Co-working</v>
      </c>
      <c r="G712" s="2" t="s">
        <v>2865</v>
      </c>
      <c r="H712" s="2" t="s">
        <v>2866</v>
      </c>
      <c r="I712" s="2" t="s">
        <v>582</v>
      </c>
      <c r="J712" s="2" t="s">
        <v>888</v>
      </c>
      <c r="K712" s="2" t="s">
        <v>286</v>
      </c>
      <c r="L712" s="2">
        <v>3</v>
      </c>
      <c r="M712" s="7" t="str">
        <f>IF(AND(J712&gt;4500000,OR(D712="Bangalore",D712="Pune",D712="Mumbai",D712="Delhi")),"CAT A",IF(AND(J712&gt;450000,OR(D712="Gurugram",D712="Surat",D712="Jaipur",D712="Hyderabad")),"CAT B","CAT C"))</f>
        <v>CAT B</v>
      </c>
      <c r="N712" s="26" t="str">
        <f>_xlfn.XLOOKUP(D712,Tier!A:A,Tier!B:B)</f>
        <v>Tier 2</v>
      </c>
      <c r="O712" s="7"/>
      <c r="P712" s="7"/>
      <c r="Q712" s="7"/>
      <c r="R712" s="7"/>
      <c r="S712" s="7"/>
      <c r="T712" s="7"/>
      <c r="U712" s="7"/>
      <c r="V712" s="7"/>
      <c r="W712" s="7"/>
      <c r="X712" s="7"/>
      <c r="Y712" s="7"/>
      <c r="Z712" s="7"/>
      <c r="AA712" s="8"/>
    </row>
    <row r="713" spans="1:27">
      <c r="A713" s="10" t="s">
        <v>2867</v>
      </c>
      <c r="B713" s="2">
        <v>2015</v>
      </c>
      <c r="C713" s="18" t="str">
        <f>LEFT(B713,3)</f>
        <v>201</v>
      </c>
      <c r="D713" s="2" t="s">
        <v>2868</v>
      </c>
      <c r="E713" s="2" t="s">
        <v>2869</v>
      </c>
      <c r="F713" s="18" t="str">
        <f>CONCATENATE(D713,"-",E713)</f>
        <v>Ahmedabad-Legaltech</v>
      </c>
      <c r="G713" s="2" t="s">
        <v>2870</v>
      </c>
      <c r="H713" s="2" t="s">
        <v>2871</v>
      </c>
      <c r="I713" s="2" t="s">
        <v>2872</v>
      </c>
      <c r="J713" s="2" t="s">
        <v>888</v>
      </c>
      <c r="K713" s="7"/>
      <c r="L713" s="2">
        <v>1</v>
      </c>
      <c r="M713" s="7" t="str">
        <f>IF(AND(J713&gt;4500000,OR(D713="Bangalore",D713="Pune",D713="Mumbai",D713="Delhi")),"CAT A",IF(AND(J713&gt;450000,OR(D713="Gurugram",D713="Surat",D713="Jaipur",D713="Hyderabad")),"CAT B","CAT C"))</f>
        <v>CAT C</v>
      </c>
      <c r="N713" s="26" t="str">
        <f>_xlfn.XLOOKUP(D713,Tier!A:A,Tier!B:B)</f>
        <v>Tier 2</v>
      </c>
      <c r="O713" s="7"/>
      <c r="P713" s="7"/>
      <c r="Q713" s="7"/>
      <c r="R713" s="7"/>
      <c r="S713" s="7"/>
      <c r="T713" s="7"/>
      <c r="U713" s="7"/>
      <c r="V713" s="7"/>
      <c r="W713" s="7"/>
      <c r="X713" s="7"/>
      <c r="Y713" s="7"/>
      <c r="Z713" s="7"/>
      <c r="AA713" s="8"/>
    </row>
    <row r="714" spans="1:27">
      <c r="A714" s="1" t="s">
        <v>2873</v>
      </c>
      <c r="B714" s="2">
        <v>2019</v>
      </c>
      <c r="C714" s="18" t="str">
        <f>LEFT(B714,3)</f>
        <v>201</v>
      </c>
      <c r="D714" s="2" t="s">
        <v>47</v>
      </c>
      <c r="E714" s="2" t="s">
        <v>907</v>
      </c>
      <c r="F714" s="18" t="str">
        <f>CONCATENATE(D714,"-",E714)</f>
        <v>Gurugram-Sports startup</v>
      </c>
      <c r="G714" s="2" t="s">
        <v>2874</v>
      </c>
      <c r="H714" s="2" t="s">
        <v>2875</v>
      </c>
      <c r="I714" s="2" t="s">
        <v>2876</v>
      </c>
      <c r="J714" s="2" t="s">
        <v>980</v>
      </c>
      <c r="K714" s="2" t="s">
        <v>26</v>
      </c>
      <c r="L714" s="2">
        <v>5</v>
      </c>
      <c r="M714" s="7" t="str">
        <f>IF(AND(J714&gt;4500000,OR(D714="Bangalore",D714="Pune",D714="Mumbai",D714="Delhi")),"CAT A",IF(AND(J714&gt;450000,OR(D714="Gurugram",D714="Surat",D714="Jaipur",D714="Hyderabad")),"CAT B","CAT C"))</f>
        <v>CAT B</v>
      </c>
      <c r="N714" s="26" t="str">
        <f>_xlfn.XLOOKUP(D714,Tier!A:A,Tier!B:B)</f>
        <v>Tier 2</v>
      </c>
      <c r="O714" s="7"/>
      <c r="P714" s="7"/>
      <c r="Q714" s="7"/>
      <c r="R714" s="7"/>
      <c r="S714" s="7"/>
      <c r="T714" s="7"/>
      <c r="U714" s="7"/>
      <c r="V714" s="7"/>
      <c r="W714" s="7"/>
      <c r="X714" s="7"/>
      <c r="Y714" s="7"/>
      <c r="Z714" s="7"/>
      <c r="AA714" s="8"/>
    </row>
    <row r="715" spans="1:27">
      <c r="A715" s="1" t="s">
        <v>2818</v>
      </c>
      <c r="B715" s="2">
        <v>2018</v>
      </c>
      <c r="C715" s="18" t="str">
        <f>LEFT(B715,3)</f>
        <v>201</v>
      </c>
      <c r="D715" s="2" t="s">
        <v>47</v>
      </c>
      <c r="E715" s="2" t="s">
        <v>131</v>
      </c>
      <c r="F715" s="18" t="str">
        <f>CONCATENATE(D715,"-",E715)</f>
        <v>Gurugram-EdTech</v>
      </c>
      <c r="G715" s="2" t="s">
        <v>2877</v>
      </c>
      <c r="H715" s="2" t="s">
        <v>2878</v>
      </c>
      <c r="I715" s="2" t="s">
        <v>2879</v>
      </c>
      <c r="J715" s="2" t="s">
        <v>75</v>
      </c>
      <c r="K715" s="2" t="s">
        <v>177</v>
      </c>
      <c r="L715" s="2">
        <v>5</v>
      </c>
      <c r="M715" s="7" t="str">
        <f>IF(AND(J715&gt;4500000,OR(D715="Bangalore",D715="Pune",D715="Mumbai",D715="Delhi")),"CAT A",IF(AND(J715&gt;450000,OR(D715="Gurugram",D715="Surat",D715="Jaipur",D715="Hyderabad")),"CAT B","CAT C"))</f>
        <v>CAT B</v>
      </c>
      <c r="N715" s="26" t="str">
        <f>_xlfn.XLOOKUP(D715,Tier!A:A,Tier!B:B)</f>
        <v>Tier 2</v>
      </c>
      <c r="O715" s="7"/>
      <c r="P715" s="7"/>
      <c r="Q715" s="7"/>
      <c r="R715" s="7"/>
      <c r="S715" s="7"/>
      <c r="T715" s="7"/>
      <c r="U715" s="7"/>
      <c r="V715" s="7"/>
      <c r="W715" s="7"/>
      <c r="X715" s="7"/>
      <c r="Y715" s="7"/>
      <c r="Z715" s="7"/>
      <c r="AA715" s="8"/>
    </row>
    <row r="716" spans="1:27">
      <c r="A716" s="1" t="s">
        <v>2880</v>
      </c>
      <c r="B716" s="2">
        <v>2017</v>
      </c>
      <c r="C716" s="18" t="str">
        <f>LEFT(B716,3)</f>
        <v>201</v>
      </c>
      <c r="D716" s="2" t="s">
        <v>47</v>
      </c>
      <c r="E716" s="2" t="s">
        <v>972</v>
      </c>
      <c r="F716" s="18" t="str">
        <f>CONCATENATE(D716,"-",E716)</f>
        <v>Gurugram-Transportation</v>
      </c>
      <c r="G716" s="2" t="s">
        <v>2881</v>
      </c>
      <c r="H716" s="2" t="s">
        <v>2882</v>
      </c>
      <c r="I716" s="2" t="s">
        <v>2883</v>
      </c>
      <c r="J716" s="2" t="s">
        <v>75</v>
      </c>
      <c r="K716" s="7"/>
      <c r="L716" s="2">
        <v>4</v>
      </c>
      <c r="M716" s="7" t="str">
        <f>IF(AND(J716&gt;4500000,OR(D716="Bangalore",D716="Pune",D716="Mumbai",D716="Delhi")),"CAT A",IF(AND(J716&gt;450000,OR(D716="Gurugram",D716="Surat",D716="Jaipur",D716="Hyderabad")),"CAT B","CAT C"))</f>
        <v>CAT B</v>
      </c>
      <c r="N716" s="26" t="str">
        <f>_xlfn.XLOOKUP(D716,Tier!A:A,Tier!B:B)</f>
        <v>Tier 2</v>
      </c>
      <c r="O716" s="7"/>
      <c r="P716" s="7"/>
      <c r="Q716" s="7"/>
      <c r="R716" s="7"/>
      <c r="S716" s="7"/>
      <c r="T716" s="7"/>
      <c r="U716" s="7"/>
      <c r="V716" s="7"/>
      <c r="W716" s="7"/>
      <c r="X716" s="7"/>
      <c r="Y716" s="7"/>
      <c r="Z716" s="7"/>
      <c r="AA716" s="8"/>
    </row>
    <row r="717" spans="1:27">
      <c r="A717" s="1" t="s">
        <v>1584</v>
      </c>
      <c r="B717" s="2">
        <v>2018</v>
      </c>
      <c r="C717" s="18" t="str">
        <f>LEFT(B717,3)</f>
        <v>201</v>
      </c>
      <c r="D717" s="2" t="s">
        <v>90</v>
      </c>
      <c r="E717" s="2" t="s">
        <v>247</v>
      </c>
      <c r="F717" s="18" t="str">
        <f>CONCATENATE(D717,"-",E717)</f>
        <v>Jaipur-E-commerce</v>
      </c>
      <c r="G717" s="2" t="s">
        <v>2834</v>
      </c>
      <c r="H717" s="2" t="s">
        <v>2835</v>
      </c>
      <c r="I717" s="2" t="s">
        <v>2884</v>
      </c>
      <c r="J717" s="2" t="s">
        <v>75</v>
      </c>
      <c r="K717" s="2" t="s">
        <v>57</v>
      </c>
      <c r="L717" s="2">
        <v>3</v>
      </c>
      <c r="M717" s="7" t="str">
        <f>IF(AND(J717&gt;4500000,OR(D717="Bangalore",D717="Pune",D717="Mumbai",D717="Delhi")),"CAT A",IF(AND(J717&gt;450000,OR(D717="Gurugram",D717="Surat",D717="Jaipur",D717="Hyderabad")),"CAT B","CAT C"))</f>
        <v>CAT B</v>
      </c>
      <c r="N717" s="26" t="str">
        <f>_xlfn.XLOOKUP(D717,Tier!A:A,Tier!B:B)</f>
        <v>Tier 2</v>
      </c>
      <c r="O717" s="7"/>
      <c r="P717" s="7"/>
      <c r="Q717" s="7"/>
      <c r="R717" s="7"/>
      <c r="S717" s="7"/>
      <c r="T717" s="7"/>
      <c r="U717" s="7"/>
      <c r="V717" s="7"/>
      <c r="W717" s="7"/>
      <c r="X717" s="7"/>
      <c r="Y717" s="7"/>
      <c r="Z717" s="7"/>
      <c r="AA717" s="8"/>
    </row>
    <row r="718" spans="1:27">
      <c r="A718" s="1" t="s">
        <v>2885</v>
      </c>
      <c r="B718" s="2">
        <v>2018</v>
      </c>
      <c r="C718" s="18" t="str">
        <f>LEFT(B718,3)</f>
        <v>201</v>
      </c>
      <c r="D718" s="2" t="s">
        <v>40</v>
      </c>
      <c r="E718" s="2" t="s">
        <v>2886</v>
      </c>
      <c r="F718" s="18" t="str">
        <f>CONCATENATE(D718,"-",E718)</f>
        <v>Chennai-Software</v>
      </c>
      <c r="G718" s="2" t="s">
        <v>2887</v>
      </c>
      <c r="H718" s="2" t="s">
        <v>2888</v>
      </c>
      <c r="I718" s="7"/>
      <c r="J718" s="2" t="s">
        <v>2889</v>
      </c>
      <c r="K718" s="2" t="s">
        <v>26</v>
      </c>
      <c r="L718" s="2">
        <v>5</v>
      </c>
      <c r="M718" s="7" t="str">
        <f>IF(AND(J718&gt;4500000,OR(D718="Bangalore",D718="Pune",D718="Mumbai",D718="Delhi")),"CAT A",IF(AND(J718&gt;450000,OR(D718="Gurugram",D718="Surat",D718="Jaipur",D718="Hyderabad")),"CAT B","CAT C"))</f>
        <v>CAT C</v>
      </c>
      <c r="N718" s="26" t="str">
        <f>_xlfn.XLOOKUP(D718,Tier!A:A,Tier!B:B)</f>
        <v>Tier 2</v>
      </c>
      <c r="O718" s="7"/>
      <c r="P718" s="7"/>
      <c r="Q718" s="7"/>
      <c r="R718" s="7"/>
      <c r="S718" s="7"/>
      <c r="T718" s="7"/>
      <c r="U718" s="7"/>
      <c r="V718" s="7"/>
      <c r="W718" s="7"/>
      <c r="X718" s="7"/>
      <c r="Y718" s="7"/>
      <c r="Z718" s="7"/>
      <c r="AA718" s="8"/>
    </row>
    <row r="719" spans="1:27">
      <c r="A719" s="1" t="s">
        <v>2890</v>
      </c>
      <c r="B719" s="2">
        <v>2016</v>
      </c>
      <c r="C719" s="18" t="str">
        <f>LEFT(B719,3)</f>
        <v>201</v>
      </c>
      <c r="D719" s="2" t="s">
        <v>47</v>
      </c>
      <c r="E719" s="2" t="s">
        <v>131</v>
      </c>
      <c r="F719" s="18" t="str">
        <f>CONCATENATE(D719,"-",E719)</f>
        <v>Gurugram-EdTech</v>
      </c>
      <c r="G719" s="2" t="s">
        <v>2891</v>
      </c>
      <c r="H719" s="2" t="s">
        <v>2892</v>
      </c>
      <c r="I719" s="2" t="s">
        <v>2893</v>
      </c>
      <c r="J719" s="2" t="s">
        <v>107</v>
      </c>
      <c r="K719" s="2" t="s">
        <v>130</v>
      </c>
      <c r="L719" s="2">
        <v>2</v>
      </c>
      <c r="M719" s="7" t="str">
        <f>IF(AND(J719&gt;4500000,OR(D719="Bangalore",D719="Pune",D719="Mumbai",D719="Delhi")),"CAT A",IF(AND(J719&gt;450000,OR(D719="Gurugram",D719="Surat",D719="Jaipur",D719="Hyderabad")),"CAT B","CAT C"))</f>
        <v>CAT B</v>
      </c>
      <c r="N719" s="26" t="str">
        <f>_xlfn.XLOOKUP(D719,Tier!A:A,Tier!B:B)</f>
        <v>Tier 2</v>
      </c>
      <c r="O719" s="7"/>
      <c r="P719" s="7"/>
      <c r="Q719" s="7"/>
      <c r="R719" s="7"/>
      <c r="S719" s="7"/>
      <c r="T719" s="7"/>
      <c r="U719" s="7"/>
      <c r="V719" s="7"/>
      <c r="W719" s="7"/>
      <c r="X719" s="7"/>
      <c r="Y719" s="7"/>
      <c r="Z719" s="7"/>
      <c r="AA719" s="8"/>
    </row>
    <row r="720" spans="1:27">
      <c r="A720" s="1" t="s">
        <v>2894</v>
      </c>
      <c r="B720" s="2">
        <v>2012</v>
      </c>
      <c r="C720" s="18" t="str">
        <f>LEFT(B720,3)</f>
        <v>201</v>
      </c>
      <c r="D720" s="2" t="s">
        <v>47</v>
      </c>
      <c r="E720" s="2" t="s">
        <v>764</v>
      </c>
      <c r="F720" s="18" t="str">
        <f>CONCATENATE(D720,"-",E720)</f>
        <v>Gurugram-Hospitality</v>
      </c>
      <c r="G720" s="2" t="s">
        <v>765</v>
      </c>
      <c r="H720" s="2" t="s">
        <v>766</v>
      </c>
      <c r="I720" s="2" t="s">
        <v>767</v>
      </c>
      <c r="J720" s="2" t="s">
        <v>324</v>
      </c>
      <c r="K720" s="7"/>
      <c r="L720" s="2">
        <v>3</v>
      </c>
      <c r="M720" s="7" t="str">
        <f>IF(AND(J720&gt;4500000,OR(D720="Bangalore",D720="Pune",D720="Mumbai",D720="Delhi")),"CAT A",IF(AND(J720&gt;450000,OR(D720="Gurugram",D720="Surat",D720="Jaipur",D720="Hyderabad")),"CAT B","CAT C"))</f>
        <v>CAT B</v>
      </c>
      <c r="N720" s="26" t="str">
        <f>_xlfn.XLOOKUP(D720,Tier!A:A,Tier!B:B)</f>
        <v>Tier 2</v>
      </c>
      <c r="O720" s="7"/>
      <c r="P720" s="7"/>
      <c r="Q720" s="7"/>
      <c r="R720" s="7"/>
      <c r="S720" s="7"/>
      <c r="T720" s="7"/>
      <c r="U720" s="7"/>
      <c r="V720" s="7"/>
      <c r="W720" s="7"/>
      <c r="X720" s="7"/>
      <c r="Y720" s="7"/>
      <c r="Z720" s="7"/>
      <c r="AA720" s="8"/>
    </row>
    <row r="721" spans="1:27">
      <c r="A721" s="1" t="s">
        <v>2837</v>
      </c>
      <c r="B721" s="2">
        <v>2019</v>
      </c>
      <c r="C721" s="18" t="str">
        <f>LEFT(B721,3)</f>
        <v>201</v>
      </c>
      <c r="D721" s="2" t="s">
        <v>47</v>
      </c>
      <c r="E721" s="2" t="s">
        <v>41</v>
      </c>
      <c r="F721" s="18" t="str">
        <f>CONCATENATE(D721,"-",E721)</f>
        <v>Gurugram-FinTech</v>
      </c>
      <c r="G721" s="2" t="s">
        <v>2895</v>
      </c>
      <c r="H721" s="2" t="s">
        <v>2839</v>
      </c>
      <c r="I721" s="2" t="s">
        <v>2896</v>
      </c>
      <c r="J721" s="2" t="s">
        <v>2897</v>
      </c>
      <c r="K721" s="2" t="s">
        <v>177</v>
      </c>
      <c r="L721" s="2">
        <v>3</v>
      </c>
      <c r="M721" s="7" t="str">
        <f>IF(AND(J721&gt;4500000,OR(D721="Bangalore",D721="Pune",D721="Mumbai",D721="Delhi")),"CAT A",IF(AND(J721&gt;450000,OR(D721="Gurugram",D721="Surat",D721="Jaipur",D721="Hyderabad")),"CAT B","CAT C"))</f>
        <v>CAT B</v>
      </c>
      <c r="N721" s="26" t="str">
        <f>_xlfn.XLOOKUP(D721,Tier!A:A,Tier!B:B)</f>
        <v>Tier 2</v>
      </c>
      <c r="O721" s="7"/>
      <c r="P721" s="7"/>
      <c r="Q721" s="7"/>
      <c r="R721" s="7"/>
      <c r="S721" s="7"/>
      <c r="T721" s="7"/>
      <c r="U721" s="7"/>
      <c r="V721" s="7"/>
      <c r="W721" s="7"/>
      <c r="X721" s="7"/>
      <c r="Y721" s="7"/>
      <c r="Z721" s="7"/>
      <c r="AA721" s="8"/>
    </row>
    <row r="722" spans="1:27">
      <c r="A722" s="1" t="s">
        <v>2898</v>
      </c>
      <c r="B722" s="2">
        <v>2015</v>
      </c>
      <c r="C722" s="18" t="str">
        <f>LEFT(B722,3)</f>
        <v>201</v>
      </c>
      <c r="D722" s="2" t="s">
        <v>47</v>
      </c>
      <c r="E722" s="2" t="s">
        <v>60</v>
      </c>
      <c r="F722" s="18" t="str">
        <f>CONCATENATE(D722,"-",E722)</f>
        <v>Gurugram-AgriTech</v>
      </c>
      <c r="G722" s="2" t="s">
        <v>2899</v>
      </c>
      <c r="H722" s="2" t="s">
        <v>2900</v>
      </c>
      <c r="I722" s="2" t="s">
        <v>2901</v>
      </c>
      <c r="J722" s="2" t="s">
        <v>2902</v>
      </c>
      <c r="K722" s="2" t="s">
        <v>286</v>
      </c>
      <c r="L722" s="2">
        <v>5</v>
      </c>
      <c r="M722" s="7" t="str">
        <f>IF(AND(J722&gt;4500000,OR(D722="Bangalore",D722="Pune",D722="Mumbai",D722="Delhi")),"CAT A",IF(AND(J722&gt;450000,OR(D722="Gurugram",D722="Surat",D722="Jaipur",D722="Hyderabad")),"CAT B","CAT C"))</f>
        <v>CAT B</v>
      </c>
      <c r="N722" s="26" t="str">
        <f>_xlfn.XLOOKUP(D722,Tier!A:A,Tier!B:B)</f>
        <v>Tier 2</v>
      </c>
      <c r="O722" s="7"/>
      <c r="P722" s="7"/>
      <c r="Q722" s="7"/>
      <c r="R722" s="7"/>
      <c r="S722" s="7"/>
      <c r="T722" s="7"/>
      <c r="U722" s="7"/>
      <c r="V722" s="7"/>
      <c r="W722" s="7"/>
      <c r="X722" s="7"/>
      <c r="Y722" s="7"/>
      <c r="Z722" s="7"/>
      <c r="AA722" s="8"/>
    </row>
    <row r="723" spans="1:27">
      <c r="A723" s="1" t="s">
        <v>2903</v>
      </c>
      <c r="B723" s="2">
        <v>2019</v>
      </c>
      <c r="C723" s="18" t="str">
        <f>LEFT(B723,3)</f>
        <v>201</v>
      </c>
      <c r="D723" s="2" t="s">
        <v>47</v>
      </c>
      <c r="E723" s="2" t="s">
        <v>1456</v>
      </c>
      <c r="F723" s="18" t="str">
        <f>CONCATENATE(D723,"-",E723)</f>
        <v>Gurugram-Recruitment</v>
      </c>
      <c r="G723" s="2" t="s">
        <v>2904</v>
      </c>
      <c r="H723" s="2" t="s">
        <v>2905</v>
      </c>
      <c r="I723" s="2" t="s">
        <v>2906</v>
      </c>
      <c r="J723" s="2" t="s">
        <v>330</v>
      </c>
      <c r="K723" s="2" t="s">
        <v>26</v>
      </c>
      <c r="L723" s="2">
        <v>4</v>
      </c>
      <c r="M723" s="7" t="str">
        <f>IF(AND(J723&gt;4500000,OR(D723="Bangalore",D723="Pune",D723="Mumbai",D723="Delhi")),"CAT A",IF(AND(J723&gt;450000,OR(D723="Gurugram",D723="Surat",D723="Jaipur",D723="Hyderabad")),"CAT B","CAT C"))</f>
        <v>CAT B</v>
      </c>
      <c r="N723" s="26" t="str">
        <f>_xlfn.XLOOKUP(D723,Tier!A:A,Tier!B:B)</f>
        <v>Tier 2</v>
      </c>
      <c r="O723" s="7"/>
      <c r="P723" s="7"/>
      <c r="Q723" s="7"/>
      <c r="R723" s="7"/>
      <c r="S723" s="7"/>
      <c r="T723" s="7"/>
      <c r="U723" s="7"/>
      <c r="V723" s="7"/>
      <c r="W723" s="7"/>
      <c r="X723" s="7"/>
      <c r="Y723" s="7"/>
      <c r="Z723" s="7"/>
      <c r="AA723" s="8"/>
    </row>
    <row r="724" spans="1:27">
      <c r="A724" s="1" t="s">
        <v>2907</v>
      </c>
      <c r="B724" s="2">
        <v>2018</v>
      </c>
      <c r="C724" s="18" t="str">
        <f>LEFT(B724,3)</f>
        <v>201</v>
      </c>
      <c r="D724" s="2" t="s">
        <v>47</v>
      </c>
      <c r="E724" s="2" t="s">
        <v>247</v>
      </c>
      <c r="F724" s="18" t="str">
        <f>CONCATENATE(D724,"-",E724)</f>
        <v>Gurugram-E-commerce</v>
      </c>
      <c r="G724" s="2" t="s">
        <v>2908</v>
      </c>
      <c r="H724" s="2" t="s">
        <v>2909</v>
      </c>
      <c r="I724" s="2" t="s">
        <v>2910</v>
      </c>
      <c r="J724" s="2" t="s">
        <v>330</v>
      </c>
      <c r="K724" s="7"/>
      <c r="L724" s="2">
        <v>3</v>
      </c>
      <c r="M724" s="7" t="str">
        <f>IF(AND(J724&gt;4500000,OR(D724="Bangalore",D724="Pune",D724="Mumbai",D724="Delhi")),"CAT A",IF(AND(J724&gt;450000,OR(D724="Gurugram",D724="Surat",D724="Jaipur",D724="Hyderabad")),"CAT B","CAT C"))</f>
        <v>CAT B</v>
      </c>
      <c r="N724" s="26" t="str">
        <f>_xlfn.XLOOKUP(D724,Tier!A:A,Tier!B:B)</f>
        <v>Tier 2</v>
      </c>
      <c r="O724" s="7"/>
      <c r="P724" s="7"/>
      <c r="Q724" s="7"/>
      <c r="R724" s="7"/>
      <c r="S724" s="7"/>
      <c r="T724" s="7"/>
      <c r="U724" s="7"/>
      <c r="V724" s="7"/>
      <c r="W724" s="7"/>
      <c r="X724" s="7"/>
      <c r="Y724" s="7"/>
      <c r="Z724" s="7"/>
      <c r="AA724" s="8"/>
    </row>
    <row r="725" spans="1:27">
      <c r="A725" s="1" t="s">
        <v>2911</v>
      </c>
      <c r="B725" s="2">
        <v>2016</v>
      </c>
      <c r="C725" s="18" t="str">
        <f>LEFT(B725,3)</f>
        <v>201</v>
      </c>
      <c r="D725" s="2" t="s">
        <v>2802</v>
      </c>
      <c r="E725" s="2" t="s">
        <v>986</v>
      </c>
      <c r="F725" s="18" t="str">
        <f>CONCATENATE(D725,"-",E725)</f>
        <v>Lucknow-Media</v>
      </c>
      <c r="G725" s="2" t="s">
        <v>2912</v>
      </c>
      <c r="H725" s="2" t="s">
        <v>2913</v>
      </c>
      <c r="I725" s="2" t="s">
        <v>2914</v>
      </c>
      <c r="J725" s="2" t="s">
        <v>330</v>
      </c>
      <c r="K725" s="7"/>
      <c r="L725" s="2">
        <v>1</v>
      </c>
      <c r="M725" s="7" t="str">
        <f>IF(AND(J725&gt;4500000,OR(D725="Bangalore",D725="Pune",D725="Mumbai",D725="Delhi")),"CAT A",IF(AND(J725&gt;450000,OR(D725="Gurugram",D725="Surat",D725="Jaipur",D725="Hyderabad")),"CAT B","CAT C"))</f>
        <v>CAT C</v>
      </c>
      <c r="N725" s="26" t="str">
        <f>_xlfn.XLOOKUP(D725,Tier!A:A,Tier!B:B)</f>
        <v>Tier 2</v>
      </c>
      <c r="O725" s="7"/>
      <c r="P725" s="7"/>
      <c r="Q725" s="7"/>
      <c r="R725" s="7"/>
      <c r="S725" s="7"/>
      <c r="T725" s="7"/>
      <c r="U725" s="7"/>
      <c r="V725" s="7"/>
      <c r="W725" s="7"/>
      <c r="X725" s="7"/>
      <c r="Y725" s="7"/>
      <c r="Z725" s="7"/>
      <c r="AA725" s="8"/>
    </row>
    <row r="726" spans="1:27">
      <c r="A726" s="1" t="s">
        <v>2562</v>
      </c>
      <c r="B726" s="2">
        <v>2018</v>
      </c>
      <c r="C726" s="18" t="str">
        <f>LEFT(B726,3)</f>
        <v>201</v>
      </c>
      <c r="D726" s="2" t="s">
        <v>2823</v>
      </c>
      <c r="E726" s="2" t="s">
        <v>179</v>
      </c>
      <c r="F726" s="18" t="str">
        <f>CONCATENATE(D726,"-",E726)</f>
        <v>Haryana-Cosmetics</v>
      </c>
      <c r="G726" s="2" t="s">
        <v>2915</v>
      </c>
      <c r="H726" s="2" t="s">
        <v>2916</v>
      </c>
      <c r="I726" s="2" t="s">
        <v>2917</v>
      </c>
      <c r="J726" s="2" t="s">
        <v>330</v>
      </c>
      <c r="K726" s="2" t="s">
        <v>26</v>
      </c>
      <c r="L726" s="2">
        <v>1</v>
      </c>
      <c r="M726" s="7" t="str">
        <f>IF(AND(J726&gt;4500000,OR(D726="Bangalore",D726="Pune",D726="Mumbai",D726="Delhi")),"CAT A",IF(AND(J726&gt;450000,OR(D726="Gurugram",D726="Surat",D726="Jaipur",D726="Hyderabad")),"CAT B","CAT C"))</f>
        <v>CAT C</v>
      </c>
      <c r="N726" s="26" t="str">
        <f>_xlfn.XLOOKUP(D726,Tier!A:A,Tier!B:B)</f>
        <v>Tier 2</v>
      </c>
      <c r="O726" s="7"/>
      <c r="P726" s="7"/>
      <c r="Q726" s="7"/>
      <c r="R726" s="7"/>
      <c r="S726" s="7"/>
      <c r="T726" s="7"/>
      <c r="U726" s="7"/>
      <c r="V726" s="7"/>
      <c r="W726" s="7"/>
      <c r="X726" s="7"/>
      <c r="Y726" s="7"/>
      <c r="Z726" s="7"/>
      <c r="AA726" s="8"/>
    </row>
    <row r="727" spans="1:27">
      <c r="A727" s="1" t="s">
        <v>2918</v>
      </c>
      <c r="B727" s="2">
        <v>2012</v>
      </c>
      <c r="C727" s="18" t="str">
        <f>LEFT(B727,3)</f>
        <v>201</v>
      </c>
      <c r="D727" s="2" t="s">
        <v>47</v>
      </c>
      <c r="E727" s="2" t="s">
        <v>120</v>
      </c>
      <c r="F727" s="18" t="str">
        <f>CONCATENATE(D727,"-",E727)</f>
        <v>Gurugram-Gaming</v>
      </c>
      <c r="G727" s="2" t="s">
        <v>2919</v>
      </c>
      <c r="H727" s="2" t="s">
        <v>2920</v>
      </c>
      <c r="I727" s="2" t="s">
        <v>2921</v>
      </c>
      <c r="J727" s="2" t="s">
        <v>1223</v>
      </c>
      <c r="K727" s="7"/>
      <c r="L727" s="2">
        <v>3</v>
      </c>
      <c r="M727" s="7" t="str">
        <f>IF(AND(J727&gt;4500000,OR(D727="Bangalore",D727="Pune",D727="Mumbai",D727="Delhi")),"CAT A",IF(AND(J727&gt;450000,OR(D727="Gurugram",D727="Surat",D727="Jaipur",D727="Hyderabad")),"CAT B","CAT C"))</f>
        <v>CAT B</v>
      </c>
      <c r="N727" s="26" t="str">
        <f>_xlfn.XLOOKUP(D727,Tier!A:A,Tier!B:B)</f>
        <v>Tier 2</v>
      </c>
      <c r="O727" s="7"/>
      <c r="P727" s="7"/>
      <c r="Q727" s="7"/>
      <c r="R727" s="7"/>
      <c r="S727" s="7"/>
      <c r="T727" s="7"/>
      <c r="U727" s="7"/>
      <c r="V727" s="7"/>
      <c r="W727" s="7"/>
      <c r="X727" s="7"/>
      <c r="Y727" s="7"/>
      <c r="Z727" s="7"/>
      <c r="AA727" s="8"/>
    </row>
    <row r="728" spans="1:27">
      <c r="A728" s="1" t="s">
        <v>2922</v>
      </c>
      <c r="B728" s="2">
        <v>2015</v>
      </c>
      <c r="C728" s="18" t="str">
        <f>LEFT(B728,3)</f>
        <v>201</v>
      </c>
      <c r="D728" s="2" t="s">
        <v>47</v>
      </c>
      <c r="E728" s="2" t="s">
        <v>2923</v>
      </c>
      <c r="F728" s="18" t="str">
        <f>CONCATENATE(D728,"-",E728)</f>
        <v>Gurugram-Water purification</v>
      </c>
      <c r="G728" s="2" t="s">
        <v>2924</v>
      </c>
      <c r="H728" s="2" t="s">
        <v>2925</v>
      </c>
      <c r="I728" s="2" t="s">
        <v>2926</v>
      </c>
      <c r="J728" s="2" t="s">
        <v>1258</v>
      </c>
      <c r="K728" s="2" t="s">
        <v>286</v>
      </c>
      <c r="L728" s="2">
        <v>2</v>
      </c>
      <c r="M728" s="7" t="str">
        <f>IF(AND(J728&gt;4500000,OR(D728="Bangalore",D728="Pune",D728="Mumbai",D728="Delhi")),"CAT A",IF(AND(J728&gt;450000,OR(D728="Gurugram",D728="Surat",D728="Jaipur",D728="Hyderabad")),"CAT B","CAT C"))</f>
        <v>CAT B</v>
      </c>
      <c r="N728" s="26" t="str">
        <f>_xlfn.XLOOKUP(D728,Tier!A:A,Tier!B:B)</f>
        <v>Tier 2</v>
      </c>
      <c r="O728" s="7"/>
      <c r="P728" s="7"/>
      <c r="Q728" s="7"/>
      <c r="R728" s="7"/>
      <c r="S728" s="7"/>
      <c r="T728" s="7"/>
      <c r="U728" s="7"/>
      <c r="V728" s="7"/>
      <c r="W728" s="7"/>
      <c r="X728" s="7"/>
      <c r="Y728" s="7"/>
      <c r="Z728" s="7"/>
      <c r="AA728" s="8"/>
    </row>
    <row r="729" spans="1:27">
      <c r="A729" s="1" t="s">
        <v>2927</v>
      </c>
      <c r="B729" s="2">
        <v>2017</v>
      </c>
      <c r="C729" s="18" t="str">
        <f>LEFT(B729,3)</f>
        <v>201</v>
      </c>
      <c r="D729" s="2" t="s">
        <v>47</v>
      </c>
      <c r="E729" s="2" t="s">
        <v>131</v>
      </c>
      <c r="F729" s="18" t="str">
        <f>CONCATENATE(D729,"-",E729)</f>
        <v>Gurugram-EdTech</v>
      </c>
      <c r="G729" s="2" t="s">
        <v>2928</v>
      </c>
      <c r="H729" s="2" t="s">
        <v>2929</v>
      </c>
      <c r="I729" s="2" t="s">
        <v>2930</v>
      </c>
      <c r="J729" s="2" t="s">
        <v>337</v>
      </c>
      <c r="K729" s="2" t="s">
        <v>26</v>
      </c>
      <c r="L729" s="2">
        <v>5</v>
      </c>
      <c r="M729" s="7" t="str">
        <f>IF(AND(J729&gt;4500000,OR(D729="Bangalore",D729="Pune",D729="Mumbai",D729="Delhi")),"CAT A",IF(AND(J729&gt;450000,OR(D729="Gurugram",D729="Surat",D729="Jaipur",D729="Hyderabad")),"CAT B","CAT C"))</f>
        <v>CAT B</v>
      </c>
      <c r="N729" s="26" t="str">
        <f>_xlfn.XLOOKUP(D729,Tier!A:A,Tier!B:B)</f>
        <v>Tier 2</v>
      </c>
      <c r="O729" s="7"/>
      <c r="P729" s="7"/>
      <c r="Q729" s="7"/>
      <c r="R729" s="7"/>
      <c r="S729" s="7"/>
      <c r="T729" s="7"/>
      <c r="U729" s="7"/>
      <c r="V729" s="7"/>
      <c r="W729" s="7"/>
      <c r="X729" s="7"/>
      <c r="Y729" s="7"/>
      <c r="Z729" s="7"/>
      <c r="AA729" s="8"/>
    </row>
    <row r="730" spans="1:27">
      <c r="A730" s="1" t="s">
        <v>2931</v>
      </c>
      <c r="B730" s="2">
        <v>2018</v>
      </c>
      <c r="C730" s="18" t="str">
        <f>LEFT(B730,3)</f>
        <v>201</v>
      </c>
      <c r="D730" s="2" t="s">
        <v>47</v>
      </c>
      <c r="E730" s="2" t="s">
        <v>2932</v>
      </c>
      <c r="F730" s="18" t="str">
        <f>CONCATENATE(D730,"-",E730)</f>
        <v>Gurugram-Marketing</v>
      </c>
      <c r="G730" s="2" t="s">
        <v>2933</v>
      </c>
      <c r="H730" s="2" t="s">
        <v>2773</v>
      </c>
      <c r="I730" s="2" t="s">
        <v>2934</v>
      </c>
      <c r="J730" s="2" t="s">
        <v>337</v>
      </c>
      <c r="K730" s="7"/>
      <c r="L730" s="2">
        <v>4</v>
      </c>
      <c r="M730" s="7" t="str">
        <f>IF(AND(J730&gt;4500000,OR(D730="Bangalore",D730="Pune",D730="Mumbai",D730="Delhi")),"CAT A",IF(AND(J730&gt;450000,OR(D730="Gurugram",D730="Surat",D730="Jaipur",D730="Hyderabad")),"CAT B","CAT C"))</f>
        <v>CAT B</v>
      </c>
      <c r="N730" s="26" t="str">
        <f>_xlfn.XLOOKUP(D730,Tier!A:A,Tier!B:B)</f>
        <v>Tier 2</v>
      </c>
      <c r="O730" s="7"/>
      <c r="P730" s="7"/>
      <c r="Q730" s="7"/>
      <c r="R730" s="7"/>
      <c r="S730" s="7"/>
      <c r="T730" s="7"/>
      <c r="U730" s="7"/>
      <c r="V730" s="7"/>
      <c r="W730" s="7"/>
      <c r="X730" s="7"/>
      <c r="Y730" s="7"/>
      <c r="Z730" s="7"/>
      <c r="AA730" s="8"/>
    </row>
    <row r="731" spans="1:27">
      <c r="A731" s="1" t="s">
        <v>2935</v>
      </c>
      <c r="B731" s="2">
        <v>2015</v>
      </c>
      <c r="C731" s="18" t="str">
        <f>LEFT(B731,3)</f>
        <v>201</v>
      </c>
      <c r="D731" s="2" t="s">
        <v>47</v>
      </c>
      <c r="E731" s="2" t="s">
        <v>41</v>
      </c>
      <c r="F731" s="18" t="str">
        <f>CONCATENATE(D731,"-",E731)</f>
        <v>Gurugram-FinTech</v>
      </c>
      <c r="G731" s="2" t="s">
        <v>2936</v>
      </c>
      <c r="H731" s="2" t="s">
        <v>2937</v>
      </c>
      <c r="I731" s="2" t="s">
        <v>2938</v>
      </c>
      <c r="J731" s="2" t="s">
        <v>2939</v>
      </c>
      <c r="K731" s="7"/>
      <c r="L731" s="2">
        <v>4</v>
      </c>
      <c r="M731" s="7" t="str">
        <f>IF(AND(J731&gt;4500000,OR(D731="Bangalore",D731="Pune",D731="Mumbai",D731="Delhi")),"CAT A",IF(AND(J731&gt;450000,OR(D731="Gurugram",D731="Surat",D731="Jaipur",D731="Hyderabad")),"CAT B","CAT C"))</f>
        <v>CAT B</v>
      </c>
      <c r="N731" s="26" t="str">
        <f>_xlfn.XLOOKUP(D731,Tier!A:A,Tier!B:B)</f>
        <v>Tier 2</v>
      </c>
      <c r="O731" s="7"/>
      <c r="P731" s="7"/>
      <c r="Q731" s="7"/>
      <c r="R731" s="7"/>
      <c r="S731" s="7"/>
      <c r="T731" s="7"/>
      <c r="U731" s="7"/>
      <c r="V731" s="7"/>
      <c r="W731" s="7"/>
      <c r="X731" s="7"/>
      <c r="Y731" s="7"/>
      <c r="Z731" s="7"/>
      <c r="AA731" s="8"/>
    </row>
    <row r="732" spans="1:27">
      <c r="A732" s="1" t="s">
        <v>2940</v>
      </c>
      <c r="B732" s="2">
        <v>2018</v>
      </c>
      <c r="C732" s="18" t="str">
        <f>LEFT(B732,3)</f>
        <v>201</v>
      </c>
      <c r="D732" s="2" t="s">
        <v>47</v>
      </c>
      <c r="E732" s="2" t="s">
        <v>493</v>
      </c>
      <c r="F732" s="18" t="str">
        <f>CONCATENATE(D732,"-",E732)</f>
        <v>Gurugram-Fashion</v>
      </c>
      <c r="G732" s="2" t="s">
        <v>2941</v>
      </c>
      <c r="H732" s="2" t="s">
        <v>2942</v>
      </c>
      <c r="I732" s="2" t="s">
        <v>2943</v>
      </c>
      <c r="J732" s="2" t="s">
        <v>285</v>
      </c>
      <c r="K732" s="2" t="s">
        <v>177</v>
      </c>
      <c r="L732" s="2">
        <v>4</v>
      </c>
      <c r="M732" s="7" t="str">
        <f>IF(AND(J732&gt;4500000,OR(D732="Bangalore",D732="Pune",D732="Mumbai",D732="Delhi")),"CAT A",IF(AND(J732&gt;450000,OR(D732="Gurugram",D732="Surat",D732="Jaipur",D732="Hyderabad")),"CAT B","CAT C"))</f>
        <v>CAT B</v>
      </c>
      <c r="N732" s="26" t="str">
        <f>_xlfn.XLOOKUP(D732,Tier!A:A,Tier!B:B)</f>
        <v>Tier 2</v>
      </c>
      <c r="O732" s="7"/>
      <c r="P732" s="7"/>
      <c r="Q732" s="7"/>
      <c r="R732" s="7"/>
      <c r="S732" s="7"/>
      <c r="T732" s="7"/>
      <c r="U732" s="7"/>
      <c r="V732" s="7"/>
      <c r="W732" s="7"/>
      <c r="X732" s="7"/>
      <c r="Y732" s="7"/>
      <c r="Z732" s="7"/>
      <c r="AA732" s="8"/>
    </row>
    <row r="733" spans="1:27">
      <c r="A733" s="1" t="s">
        <v>2944</v>
      </c>
      <c r="B733" s="2">
        <v>2016</v>
      </c>
      <c r="C733" s="18" t="str">
        <f>LEFT(B733,3)</f>
        <v>201</v>
      </c>
      <c r="D733" s="2" t="s">
        <v>40</v>
      </c>
      <c r="E733" s="2" t="s">
        <v>140</v>
      </c>
      <c r="F733" s="18" t="str">
        <f>CONCATENATE(D733,"-",E733)</f>
        <v>Chennai-Drone</v>
      </c>
      <c r="G733" s="2" t="s">
        <v>2945</v>
      </c>
      <c r="H733" s="2" t="s">
        <v>2946</v>
      </c>
      <c r="I733" s="2" t="s">
        <v>2947</v>
      </c>
      <c r="J733" s="2" t="s">
        <v>285</v>
      </c>
      <c r="K733" s="2" t="s">
        <v>26</v>
      </c>
      <c r="L733" s="2">
        <v>3</v>
      </c>
      <c r="M733" s="7" t="str">
        <f>IF(AND(J733&gt;4500000,OR(D733="Bangalore",D733="Pune",D733="Mumbai",D733="Delhi")),"CAT A",IF(AND(J733&gt;450000,OR(D733="Gurugram",D733="Surat",D733="Jaipur",D733="Hyderabad")),"CAT B","CAT C"))</f>
        <v>CAT C</v>
      </c>
      <c r="N733" s="26" t="str">
        <f>_xlfn.XLOOKUP(D733,Tier!A:A,Tier!B:B)</f>
        <v>Tier 2</v>
      </c>
      <c r="O733" s="7"/>
      <c r="P733" s="7"/>
      <c r="Q733" s="7"/>
      <c r="R733" s="7"/>
      <c r="S733" s="7"/>
      <c r="T733" s="7"/>
      <c r="U733" s="7"/>
      <c r="V733" s="7"/>
      <c r="W733" s="7"/>
      <c r="X733" s="7"/>
      <c r="Y733" s="7"/>
      <c r="Z733" s="7"/>
      <c r="AA733" s="8"/>
    </row>
    <row r="734" spans="1:27">
      <c r="A734" s="1" t="s">
        <v>2948</v>
      </c>
      <c r="B734" s="2">
        <v>2019</v>
      </c>
      <c r="C734" s="18" t="str">
        <f>LEFT(B734,3)</f>
        <v>201</v>
      </c>
      <c r="D734" s="2" t="s">
        <v>47</v>
      </c>
      <c r="E734" s="2" t="s">
        <v>247</v>
      </c>
      <c r="F734" s="18" t="str">
        <f>CONCATENATE(D734,"-",E734)</f>
        <v>Gurugram-E-commerce</v>
      </c>
      <c r="G734" s="2" t="s">
        <v>2949</v>
      </c>
      <c r="H734" s="2" t="s">
        <v>2950</v>
      </c>
      <c r="I734" s="2" t="s">
        <v>2951</v>
      </c>
      <c r="J734" s="2" t="s">
        <v>285</v>
      </c>
      <c r="K734" s="2" t="s">
        <v>26</v>
      </c>
      <c r="L734" s="2">
        <v>2</v>
      </c>
      <c r="M734" s="7" t="str">
        <f>IF(AND(J734&gt;4500000,OR(D734="Bangalore",D734="Pune",D734="Mumbai",D734="Delhi")),"CAT A",IF(AND(J734&gt;450000,OR(D734="Gurugram",D734="Surat",D734="Jaipur",D734="Hyderabad")),"CAT B","CAT C"))</f>
        <v>CAT B</v>
      </c>
      <c r="N734" s="26" t="str">
        <f>_xlfn.XLOOKUP(D734,Tier!A:A,Tier!B:B)</f>
        <v>Tier 2</v>
      </c>
      <c r="O734" s="7"/>
      <c r="P734" s="7"/>
      <c r="Q734" s="7"/>
      <c r="R734" s="7"/>
      <c r="S734" s="7"/>
      <c r="T734" s="7"/>
      <c r="U734" s="7"/>
      <c r="V734" s="7"/>
      <c r="W734" s="7"/>
      <c r="X734" s="7"/>
      <c r="Y734" s="7"/>
      <c r="Z734" s="7"/>
      <c r="AA734" s="8"/>
    </row>
    <row r="735" spans="1:27">
      <c r="A735" s="1" t="s">
        <v>2952</v>
      </c>
      <c r="B735" s="2">
        <v>2018</v>
      </c>
      <c r="C735" s="18" t="str">
        <f>LEFT(B735,3)</f>
        <v>201</v>
      </c>
      <c r="D735" s="2" t="s">
        <v>47</v>
      </c>
      <c r="E735" s="2" t="s">
        <v>131</v>
      </c>
      <c r="F735" s="18" t="str">
        <f>CONCATENATE(D735,"-",E735)</f>
        <v>Gurugram-EdTech</v>
      </c>
      <c r="G735" s="2" t="s">
        <v>2953</v>
      </c>
      <c r="H735" s="2" t="s">
        <v>2954</v>
      </c>
      <c r="I735" s="2" t="s">
        <v>2955</v>
      </c>
      <c r="J735" s="2" t="s">
        <v>2956</v>
      </c>
      <c r="K735" s="2" t="s">
        <v>101</v>
      </c>
      <c r="L735" s="2">
        <v>2</v>
      </c>
      <c r="M735" s="7" t="str">
        <f>IF(AND(J735&gt;4500000,OR(D735="Bangalore",D735="Pune",D735="Mumbai",D735="Delhi")),"CAT A",IF(AND(J735&gt;450000,OR(D735="Gurugram",D735="Surat",D735="Jaipur",D735="Hyderabad")),"CAT B","CAT C"))</f>
        <v>CAT B</v>
      </c>
      <c r="N735" s="26" t="str">
        <f>_xlfn.XLOOKUP(D735,Tier!A:A,Tier!B:B)</f>
        <v>Tier 2</v>
      </c>
      <c r="O735" s="7"/>
      <c r="P735" s="7"/>
      <c r="Q735" s="7"/>
      <c r="R735" s="7"/>
      <c r="S735" s="7"/>
      <c r="T735" s="7"/>
      <c r="U735" s="7"/>
      <c r="V735" s="7"/>
      <c r="W735" s="7"/>
      <c r="X735" s="7"/>
      <c r="Y735" s="7"/>
      <c r="Z735" s="7"/>
      <c r="AA735" s="8"/>
    </row>
    <row r="736" spans="1:27">
      <c r="A736" s="1" t="s">
        <v>2957</v>
      </c>
      <c r="B736" s="2">
        <v>2017</v>
      </c>
      <c r="C736" s="18" t="str">
        <f>LEFT(B736,3)</f>
        <v>201</v>
      </c>
      <c r="D736" s="2" t="s">
        <v>2868</v>
      </c>
      <c r="E736" s="2" t="s">
        <v>2958</v>
      </c>
      <c r="F736" s="18" t="str">
        <f>CONCATENATE(D736,"-",E736)</f>
        <v>Ahmedabad-Housing Marketplace</v>
      </c>
      <c r="G736" s="2" t="s">
        <v>2959</v>
      </c>
      <c r="H736" s="2" t="s">
        <v>2960</v>
      </c>
      <c r="I736" s="7"/>
      <c r="J736" s="2" t="s">
        <v>2961</v>
      </c>
      <c r="K736" s="7"/>
      <c r="L736" s="2">
        <v>11</v>
      </c>
      <c r="M736" s="7" t="str">
        <f>IF(AND(J736&gt;4500000,OR(D736="Bangalore",D736="Pune",D736="Mumbai",D736="Delhi")),"CAT A",IF(AND(J736&gt;450000,OR(D736="Gurugram",D736="Surat",D736="Jaipur",D736="Hyderabad")),"CAT B","CAT C"))</f>
        <v>CAT C</v>
      </c>
      <c r="N736" s="26" t="str">
        <f>_xlfn.XLOOKUP(D736,Tier!A:A,Tier!B:B)</f>
        <v>Tier 2</v>
      </c>
      <c r="O736" s="7"/>
      <c r="P736" s="7"/>
      <c r="Q736" s="7"/>
      <c r="R736" s="7"/>
      <c r="S736" s="7"/>
      <c r="T736" s="7"/>
      <c r="U736" s="7"/>
      <c r="V736" s="7"/>
      <c r="W736" s="7"/>
      <c r="X736" s="7"/>
      <c r="Y736" s="7"/>
      <c r="Z736" s="7"/>
      <c r="AA736" s="8"/>
    </row>
    <row r="737" spans="1:27">
      <c r="A737" s="1" t="s">
        <v>2962</v>
      </c>
      <c r="B737" s="2">
        <v>2011</v>
      </c>
      <c r="C737" s="18" t="str">
        <f>LEFT(B737,3)</f>
        <v>201</v>
      </c>
      <c r="D737" s="2" t="s">
        <v>40</v>
      </c>
      <c r="E737" s="2" t="s">
        <v>2963</v>
      </c>
      <c r="F737" s="18" t="str">
        <f>CONCATENATE(D737,"-",E737)</f>
        <v>Chennai-Food Industry</v>
      </c>
      <c r="G737" s="2" t="s">
        <v>2964</v>
      </c>
      <c r="H737" s="2" t="s">
        <v>2965</v>
      </c>
      <c r="I737" s="2" t="s">
        <v>2966</v>
      </c>
      <c r="J737" s="2" t="s">
        <v>56</v>
      </c>
      <c r="K737" s="7"/>
      <c r="L737" s="2">
        <v>2</v>
      </c>
      <c r="M737" s="7" t="str">
        <f>IF(AND(J737&gt;4500000,OR(D737="Bangalore",D737="Pune",D737="Mumbai",D737="Delhi")),"CAT A",IF(AND(J737&gt;450000,OR(D737="Gurugram",D737="Surat",D737="Jaipur",D737="Hyderabad")),"CAT B","CAT C"))</f>
        <v>CAT C</v>
      </c>
      <c r="N737" s="26" t="str">
        <f>_xlfn.XLOOKUP(D737,Tier!A:A,Tier!B:B)</f>
        <v>Tier 2</v>
      </c>
      <c r="O737" s="7"/>
      <c r="P737" s="7"/>
      <c r="Q737" s="7"/>
      <c r="R737" s="7"/>
      <c r="S737" s="7"/>
      <c r="T737" s="7"/>
      <c r="U737" s="7"/>
      <c r="V737" s="7"/>
      <c r="W737" s="7"/>
      <c r="X737" s="7"/>
      <c r="Y737" s="7"/>
      <c r="Z737" s="7"/>
      <c r="AA737" s="8"/>
    </row>
    <row r="738" spans="1:27">
      <c r="A738" s="1" t="s">
        <v>2967</v>
      </c>
      <c r="B738" s="2">
        <v>2017</v>
      </c>
      <c r="C738" s="18" t="str">
        <f>LEFT(B738,3)</f>
        <v>201</v>
      </c>
      <c r="D738" s="2" t="s">
        <v>40</v>
      </c>
      <c r="E738" s="2" t="s">
        <v>747</v>
      </c>
      <c r="F738" s="18" t="str">
        <f>CONCATENATE(D738,"-",E738)</f>
        <v>Chennai-SpaceTech</v>
      </c>
      <c r="G738" s="2" t="s">
        <v>2968</v>
      </c>
      <c r="H738" s="2" t="s">
        <v>2969</v>
      </c>
      <c r="I738" s="2" t="s">
        <v>2970</v>
      </c>
      <c r="J738" s="2" t="s">
        <v>1472</v>
      </c>
      <c r="K738" s="2" t="s">
        <v>177</v>
      </c>
      <c r="L738" s="2">
        <v>5</v>
      </c>
      <c r="M738" s="7" t="str">
        <f>IF(AND(J738&gt;4500000,OR(D738="Bangalore",D738="Pune",D738="Mumbai",D738="Delhi")),"CAT A",IF(AND(J738&gt;450000,OR(D738="Gurugram",D738="Surat",D738="Jaipur",D738="Hyderabad")),"CAT B","CAT C"))</f>
        <v>CAT C</v>
      </c>
      <c r="N738" s="26" t="str">
        <f>_xlfn.XLOOKUP(D738,Tier!A:A,Tier!B:B)</f>
        <v>Tier 2</v>
      </c>
      <c r="O738" s="7"/>
      <c r="P738" s="7"/>
      <c r="Q738" s="7"/>
      <c r="R738" s="7"/>
      <c r="S738" s="7"/>
      <c r="T738" s="7"/>
      <c r="U738" s="7"/>
      <c r="V738" s="7"/>
      <c r="W738" s="7"/>
      <c r="X738" s="7"/>
      <c r="Y738" s="7"/>
      <c r="Z738" s="7"/>
      <c r="AA738" s="8"/>
    </row>
    <row r="739" spans="1:27">
      <c r="A739" s="1" t="s">
        <v>2971</v>
      </c>
      <c r="B739" s="2">
        <v>2019</v>
      </c>
      <c r="C739" s="18" t="str">
        <f>LEFT(B739,3)</f>
        <v>201</v>
      </c>
      <c r="D739" s="2" t="s">
        <v>47</v>
      </c>
      <c r="E739" s="2" t="s">
        <v>247</v>
      </c>
      <c r="F739" s="18" t="str">
        <f>CONCATENATE(D739,"-",E739)</f>
        <v>Gurugram-E-commerce</v>
      </c>
      <c r="G739" s="2" t="s">
        <v>2972</v>
      </c>
      <c r="H739" s="2" t="s">
        <v>2973</v>
      </c>
      <c r="I739" s="2" t="s">
        <v>2974</v>
      </c>
      <c r="J739" s="2" t="s">
        <v>1472</v>
      </c>
      <c r="K739" s="2" t="s">
        <v>177</v>
      </c>
      <c r="L739" s="2">
        <v>3</v>
      </c>
      <c r="M739" s="7" t="str">
        <f>IF(AND(J739&gt;4500000,OR(D739="Bangalore",D739="Pune",D739="Mumbai",D739="Delhi")),"CAT A",IF(AND(J739&gt;450000,OR(D739="Gurugram",D739="Surat",D739="Jaipur",D739="Hyderabad")),"CAT B","CAT C"))</f>
        <v>CAT B</v>
      </c>
      <c r="N739" s="26" t="str">
        <f>_xlfn.XLOOKUP(D739,Tier!A:A,Tier!B:B)</f>
        <v>Tier 2</v>
      </c>
      <c r="O739" s="7"/>
      <c r="P739" s="7"/>
      <c r="Q739" s="7"/>
      <c r="R739" s="7"/>
      <c r="S739" s="7"/>
      <c r="T739" s="7"/>
      <c r="U739" s="7"/>
      <c r="V739" s="7"/>
      <c r="W739" s="7"/>
      <c r="X739" s="7"/>
      <c r="Y739" s="7"/>
      <c r="Z739" s="7"/>
      <c r="AA739" s="8"/>
    </row>
    <row r="740" spans="1:27">
      <c r="A740" s="1" t="s">
        <v>2975</v>
      </c>
      <c r="B740" s="2">
        <v>2019</v>
      </c>
      <c r="C740" s="18" t="str">
        <f>LEFT(B740,3)</f>
        <v>201</v>
      </c>
      <c r="D740" s="2" t="s">
        <v>2976</v>
      </c>
      <c r="E740" s="2" t="s">
        <v>2977</v>
      </c>
      <c r="F740" s="18" t="str">
        <f>CONCATENATE(D740,"-",E740)</f>
        <v>Ranchi-Milk startup</v>
      </c>
      <c r="G740" s="2" t="s">
        <v>2978</v>
      </c>
      <c r="H740" s="2" t="s">
        <v>2979</v>
      </c>
      <c r="I740" s="2" t="s">
        <v>2980</v>
      </c>
      <c r="J740" s="2" t="s">
        <v>1477</v>
      </c>
      <c r="K740" s="2" t="s">
        <v>26</v>
      </c>
      <c r="L740" s="2">
        <v>4</v>
      </c>
      <c r="M740" s="7" t="str">
        <f>IF(AND(J740&gt;4500000,OR(D740="Bangalore",D740="Pune",D740="Mumbai",D740="Delhi")),"CAT A",IF(AND(J740&gt;450000,OR(D740="Gurugram",D740="Surat",D740="Jaipur",D740="Hyderabad")),"CAT B","CAT C"))</f>
        <v>CAT C</v>
      </c>
      <c r="N740" s="26" t="str">
        <f>_xlfn.XLOOKUP(D740,Tier!A:A,Tier!B:B)</f>
        <v>Tier 2</v>
      </c>
      <c r="O740" s="7"/>
      <c r="P740" s="7"/>
      <c r="Q740" s="7"/>
      <c r="R740" s="7"/>
      <c r="S740" s="7"/>
      <c r="T740" s="7"/>
      <c r="U740" s="7"/>
      <c r="V740" s="7"/>
      <c r="W740" s="7"/>
      <c r="X740" s="7"/>
      <c r="Y740" s="7"/>
      <c r="Z740" s="7"/>
      <c r="AA740" s="8"/>
    </row>
    <row r="741" spans="1:27">
      <c r="A741" s="1" t="s">
        <v>2981</v>
      </c>
      <c r="B741" s="2">
        <v>2017</v>
      </c>
      <c r="C741" s="18" t="str">
        <f>LEFT(B741,3)</f>
        <v>201</v>
      </c>
      <c r="D741" s="2" t="s">
        <v>47</v>
      </c>
      <c r="E741" s="2" t="s">
        <v>41</v>
      </c>
      <c r="F741" s="18" t="str">
        <f>CONCATENATE(D741,"-",E741)</f>
        <v>Gurugram-FinTech</v>
      </c>
      <c r="G741" s="2" t="s">
        <v>2982</v>
      </c>
      <c r="H741" s="2" t="s">
        <v>2983</v>
      </c>
      <c r="I741" s="2" t="s">
        <v>1598</v>
      </c>
      <c r="J741" s="2" t="s">
        <v>160</v>
      </c>
      <c r="K741" s="7"/>
      <c r="L741" s="2">
        <v>4</v>
      </c>
      <c r="M741" s="7" t="str">
        <f>IF(AND(J741&gt;4500000,OR(D741="Bangalore",D741="Pune",D741="Mumbai",D741="Delhi")),"CAT A",IF(AND(J741&gt;450000,OR(D741="Gurugram",D741="Surat",D741="Jaipur",D741="Hyderabad")),"CAT B","CAT C"))</f>
        <v>CAT B</v>
      </c>
      <c r="N741" s="26" t="str">
        <f>_xlfn.XLOOKUP(D741,Tier!A:A,Tier!B:B)</f>
        <v>Tier 2</v>
      </c>
      <c r="O741" s="7"/>
      <c r="P741" s="7"/>
      <c r="Q741" s="7"/>
      <c r="R741" s="7"/>
      <c r="S741" s="7"/>
      <c r="T741" s="7"/>
      <c r="U741" s="7"/>
      <c r="V741" s="7"/>
      <c r="W741" s="7"/>
      <c r="X741" s="7"/>
      <c r="Y741" s="7"/>
      <c r="Z741" s="7"/>
      <c r="AA741" s="8"/>
    </row>
    <row r="742" spans="1:27">
      <c r="A742" s="1" t="s">
        <v>2984</v>
      </c>
      <c r="B742" s="2">
        <v>2014</v>
      </c>
      <c r="C742" s="18" t="str">
        <f>LEFT(B742,3)</f>
        <v>201</v>
      </c>
      <c r="D742" s="2" t="s">
        <v>47</v>
      </c>
      <c r="E742" s="2" t="s">
        <v>41</v>
      </c>
      <c r="F742" s="18" t="str">
        <f>CONCATENATE(D742,"-",E742)</f>
        <v>Gurugram-FinTech</v>
      </c>
      <c r="G742" s="2" t="s">
        <v>2985</v>
      </c>
      <c r="H742" s="2" t="s">
        <v>2986</v>
      </c>
      <c r="I742" s="2" t="s">
        <v>2987</v>
      </c>
      <c r="J742" s="2" t="s">
        <v>160</v>
      </c>
      <c r="K742" s="2" t="s">
        <v>57</v>
      </c>
      <c r="L742" s="2">
        <v>3</v>
      </c>
      <c r="M742" s="7" t="str">
        <f>IF(AND(J742&gt;4500000,OR(D742="Bangalore",D742="Pune",D742="Mumbai",D742="Delhi")),"CAT A",IF(AND(J742&gt;450000,OR(D742="Gurugram",D742="Surat",D742="Jaipur",D742="Hyderabad")),"CAT B","CAT C"))</f>
        <v>CAT B</v>
      </c>
      <c r="N742" s="26" t="str">
        <f>_xlfn.XLOOKUP(D742,Tier!A:A,Tier!B:B)</f>
        <v>Tier 2</v>
      </c>
      <c r="O742" s="7"/>
      <c r="P742" s="7"/>
      <c r="Q742" s="7"/>
      <c r="R742" s="7"/>
      <c r="S742" s="7"/>
      <c r="T742" s="7"/>
      <c r="U742" s="7"/>
      <c r="V742" s="7"/>
      <c r="W742" s="7"/>
      <c r="X742" s="7"/>
      <c r="Y742" s="7"/>
      <c r="Z742" s="7"/>
      <c r="AA742" s="8"/>
    </row>
    <row r="743" spans="1:27">
      <c r="A743" s="1" t="s">
        <v>2988</v>
      </c>
      <c r="B743" s="2">
        <v>2014</v>
      </c>
      <c r="C743" s="18" t="str">
        <f>LEFT(B743,3)</f>
        <v>201</v>
      </c>
      <c r="D743" s="2" t="s">
        <v>40</v>
      </c>
      <c r="E743" s="2" t="s">
        <v>41</v>
      </c>
      <c r="F743" s="18" t="str">
        <f>CONCATENATE(D743,"-",E743)</f>
        <v>Chennai-FinTech</v>
      </c>
      <c r="G743" s="2" t="s">
        <v>2989</v>
      </c>
      <c r="H743" s="2" t="s">
        <v>2990</v>
      </c>
      <c r="I743" s="2" t="s">
        <v>2991</v>
      </c>
      <c r="J743" s="2" t="s">
        <v>160</v>
      </c>
      <c r="K743" s="2" t="s">
        <v>130</v>
      </c>
      <c r="L743" s="2">
        <v>3</v>
      </c>
      <c r="M743" s="7" t="str">
        <f>IF(AND(J743&gt;4500000,OR(D743="Bangalore",D743="Pune",D743="Mumbai",D743="Delhi")),"CAT A",IF(AND(J743&gt;450000,OR(D743="Gurugram",D743="Surat",D743="Jaipur",D743="Hyderabad")),"CAT B","CAT C"))</f>
        <v>CAT C</v>
      </c>
      <c r="N743" s="26" t="str">
        <f>_xlfn.XLOOKUP(D743,Tier!A:A,Tier!B:B)</f>
        <v>Tier 2</v>
      </c>
      <c r="O743" s="7"/>
      <c r="P743" s="7"/>
      <c r="Q743" s="7"/>
      <c r="R743" s="7"/>
      <c r="S743" s="7"/>
      <c r="T743" s="7"/>
      <c r="U743" s="7"/>
      <c r="V743" s="7"/>
      <c r="W743" s="7"/>
      <c r="X743" s="7"/>
      <c r="Y743" s="7"/>
      <c r="Z743" s="7"/>
      <c r="AA743" s="8"/>
    </row>
    <row r="744" spans="1:27">
      <c r="A744" s="1" t="s">
        <v>2992</v>
      </c>
      <c r="B744" s="2">
        <v>2010</v>
      </c>
      <c r="C744" s="18" t="str">
        <f>LEFT(B744,3)</f>
        <v>201</v>
      </c>
      <c r="D744" s="2" t="s">
        <v>47</v>
      </c>
      <c r="E744" s="2" t="s">
        <v>60</v>
      </c>
      <c r="F744" s="18" t="str">
        <f>CONCATENATE(D744,"-",E744)</f>
        <v>Gurugram-AgriTech</v>
      </c>
      <c r="G744" s="2" t="s">
        <v>2993</v>
      </c>
      <c r="H744" s="2" t="s">
        <v>2994</v>
      </c>
      <c r="I744" s="2" t="s">
        <v>2995</v>
      </c>
      <c r="J744" s="2" t="s">
        <v>160</v>
      </c>
      <c r="K744" s="2" t="s">
        <v>57</v>
      </c>
      <c r="L744" s="2">
        <v>2</v>
      </c>
      <c r="M744" s="7" t="str">
        <f>IF(AND(J744&gt;4500000,OR(D744="Bangalore",D744="Pune",D744="Mumbai",D744="Delhi")),"CAT A",IF(AND(J744&gt;450000,OR(D744="Gurugram",D744="Surat",D744="Jaipur",D744="Hyderabad")),"CAT B","CAT C"))</f>
        <v>CAT B</v>
      </c>
      <c r="N744" s="26" t="str">
        <f>_xlfn.XLOOKUP(D744,Tier!A:A,Tier!B:B)</f>
        <v>Tier 2</v>
      </c>
      <c r="O744" s="7"/>
      <c r="P744" s="7"/>
      <c r="Q744" s="7"/>
      <c r="R744" s="7"/>
      <c r="S744" s="7"/>
      <c r="T744" s="7"/>
      <c r="U744" s="7"/>
      <c r="V744" s="7"/>
      <c r="W744" s="7"/>
      <c r="X744" s="7"/>
      <c r="Y744" s="7"/>
      <c r="Z744" s="7"/>
      <c r="AA744" s="8"/>
    </row>
    <row r="745" spans="1:27">
      <c r="A745" s="1" t="s">
        <v>2996</v>
      </c>
      <c r="B745" s="2">
        <v>2014</v>
      </c>
      <c r="C745" s="18" t="str">
        <f>LEFT(B745,3)</f>
        <v>201</v>
      </c>
      <c r="D745" s="2" t="s">
        <v>40</v>
      </c>
      <c r="E745" s="2" t="s">
        <v>60</v>
      </c>
      <c r="F745" s="18" t="str">
        <f>CONCATENATE(D745,"-",E745)</f>
        <v>Chennai-AgriTech</v>
      </c>
      <c r="G745" s="2" t="s">
        <v>2997</v>
      </c>
      <c r="H745" s="2" t="s">
        <v>2998</v>
      </c>
      <c r="I745" s="2" t="s">
        <v>2999</v>
      </c>
      <c r="J745" s="2" t="s">
        <v>160</v>
      </c>
      <c r="K745" s="2" t="s">
        <v>57</v>
      </c>
      <c r="L745" s="2">
        <v>1</v>
      </c>
      <c r="M745" s="7" t="str">
        <f>IF(AND(J745&gt;4500000,OR(D745="Bangalore",D745="Pune",D745="Mumbai",D745="Delhi")),"CAT A",IF(AND(J745&gt;450000,OR(D745="Gurugram",D745="Surat",D745="Jaipur",D745="Hyderabad")),"CAT B","CAT C"))</f>
        <v>CAT C</v>
      </c>
      <c r="N745" s="26" t="str">
        <f>_xlfn.XLOOKUP(D745,Tier!A:A,Tier!B:B)</f>
        <v>Tier 2</v>
      </c>
      <c r="O745" s="7"/>
      <c r="P745" s="7"/>
      <c r="Q745" s="7"/>
      <c r="R745" s="7"/>
      <c r="S745" s="7"/>
      <c r="T745" s="7"/>
      <c r="U745" s="7"/>
      <c r="V745" s="7"/>
      <c r="W745" s="7"/>
      <c r="X745" s="7"/>
      <c r="Y745" s="7"/>
      <c r="Z745" s="7"/>
      <c r="AA745" s="8"/>
    </row>
    <row r="746" spans="1:27">
      <c r="A746" s="1" t="s">
        <v>2894</v>
      </c>
      <c r="B746" s="2">
        <v>2013</v>
      </c>
      <c r="C746" s="18" t="str">
        <f>LEFT(B746,3)</f>
        <v>201</v>
      </c>
      <c r="D746" s="2" t="s">
        <v>47</v>
      </c>
      <c r="E746" s="2" t="s">
        <v>764</v>
      </c>
      <c r="F746" s="18" t="str">
        <f>CONCATENATE(D746,"-",E746)</f>
        <v>Gurugram-Hospitality</v>
      </c>
      <c r="G746" s="2" t="s">
        <v>3000</v>
      </c>
      <c r="H746" s="2" t="s">
        <v>766</v>
      </c>
      <c r="I746" s="2" t="s">
        <v>3001</v>
      </c>
      <c r="J746" s="2">
        <v>660000000</v>
      </c>
      <c r="K746" s="7"/>
      <c r="L746" s="2">
        <v>7</v>
      </c>
      <c r="M746" s="7" t="str">
        <f>IF(AND(J746&gt;4500000,OR(D746="Bangalore",D746="Pune",D746="Mumbai",D746="Delhi")),"CAT A",IF(AND(J746&gt;450000,OR(D746="Gurugram",D746="Surat",D746="Jaipur",D746="Hyderabad")),"CAT B","CAT C"))</f>
        <v>CAT B</v>
      </c>
      <c r="N746" s="26" t="str">
        <f>_xlfn.XLOOKUP(D746,Tier!A:A,Tier!B:B)</f>
        <v>Tier 2</v>
      </c>
      <c r="O746" s="7"/>
      <c r="P746" s="7"/>
      <c r="Q746" s="7"/>
      <c r="R746" s="7"/>
      <c r="S746" s="7"/>
      <c r="T746" s="7"/>
      <c r="U746" s="7"/>
      <c r="V746" s="7"/>
      <c r="W746" s="7"/>
      <c r="X746" s="7"/>
      <c r="Y746" s="7"/>
      <c r="Z746" s="7"/>
      <c r="AA746" s="8"/>
    </row>
    <row r="747" spans="1:27">
      <c r="A747" s="1" t="s">
        <v>3002</v>
      </c>
      <c r="B747" s="2">
        <v>2015</v>
      </c>
      <c r="C747" s="18" t="str">
        <f>LEFT(B747,3)</f>
        <v>201</v>
      </c>
      <c r="D747" s="2" t="s">
        <v>47</v>
      </c>
      <c r="E747" s="2" t="s">
        <v>253</v>
      </c>
      <c r="F747" s="18" t="str">
        <f>CONCATENATE(D747,"-",E747)</f>
        <v>Gurugram-Automotive</v>
      </c>
      <c r="G747" s="2" t="s">
        <v>3003</v>
      </c>
      <c r="H747" s="2" t="s">
        <v>3004</v>
      </c>
      <c r="I747" s="2" t="s">
        <v>3005</v>
      </c>
      <c r="J747" s="2">
        <v>450000000</v>
      </c>
      <c r="K747" s="2" t="s">
        <v>95</v>
      </c>
      <c r="L747" s="2">
        <v>9</v>
      </c>
      <c r="M747" s="7" t="str">
        <f>IF(AND(J747&gt;4500000,OR(D747="Bangalore",D747="Pune",D747="Mumbai",D747="Delhi")),"CAT A",IF(AND(J747&gt;450000,OR(D747="Gurugram",D747="Surat",D747="Jaipur",D747="Hyderabad")),"CAT B","CAT C"))</f>
        <v>CAT B</v>
      </c>
      <c r="N747" s="26" t="str">
        <f>_xlfn.XLOOKUP(D747,Tier!A:A,Tier!B:B)</f>
        <v>Tier 2</v>
      </c>
      <c r="O747" s="7"/>
      <c r="P747" s="7"/>
      <c r="Q747" s="7"/>
      <c r="R747" s="7"/>
      <c r="S747" s="7"/>
      <c r="T747" s="7"/>
      <c r="U747" s="7"/>
      <c r="V747" s="7"/>
      <c r="W747" s="7"/>
      <c r="X747" s="7"/>
      <c r="Y747" s="7"/>
      <c r="Z747" s="7"/>
      <c r="AA747" s="8"/>
    </row>
    <row r="748" spans="1:27">
      <c r="A748" s="1" t="s">
        <v>2935</v>
      </c>
      <c r="B748" s="2">
        <v>2015</v>
      </c>
      <c r="C748" s="18" t="str">
        <f>LEFT(B748,3)</f>
        <v>201</v>
      </c>
      <c r="D748" s="2" t="s">
        <v>47</v>
      </c>
      <c r="E748" s="2" t="s">
        <v>91</v>
      </c>
      <c r="F748" s="18" t="str">
        <f>CONCATENATE(D748,"-",E748)</f>
        <v>Gurugram-Financial Services</v>
      </c>
      <c r="G748" s="2" t="s">
        <v>3006</v>
      </c>
      <c r="H748" s="2" t="s">
        <v>3007</v>
      </c>
      <c r="I748" s="2" t="s">
        <v>3008</v>
      </c>
      <c r="J748" s="2">
        <v>325000000</v>
      </c>
      <c r="K748" s="7"/>
      <c r="L748" s="2">
        <v>12</v>
      </c>
      <c r="M748" s="7" t="str">
        <f>IF(AND(J748&gt;4500000,OR(D748="Bangalore",D748="Pune",D748="Mumbai",D748="Delhi")),"CAT A",IF(AND(J748&gt;450000,OR(D748="Gurugram",D748="Surat",D748="Jaipur",D748="Hyderabad")),"CAT B","CAT C"))</f>
        <v>CAT B</v>
      </c>
      <c r="N748" s="26" t="str">
        <f>_xlfn.XLOOKUP(D748,Tier!A:A,Tier!B:B)</f>
        <v>Tier 2</v>
      </c>
      <c r="O748" s="7"/>
      <c r="P748" s="7"/>
      <c r="Q748" s="7"/>
      <c r="R748" s="7"/>
      <c r="S748" s="7"/>
      <c r="T748" s="7"/>
      <c r="U748" s="7"/>
      <c r="V748" s="7"/>
      <c r="W748" s="7"/>
      <c r="X748" s="7"/>
      <c r="Y748" s="7"/>
      <c r="Z748" s="7"/>
      <c r="AA748" s="8"/>
    </row>
    <row r="749" spans="1:27">
      <c r="A749" s="1" t="s">
        <v>3009</v>
      </c>
      <c r="B749" s="2">
        <v>2011</v>
      </c>
      <c r="C749" s="18" t="str">
        <f>LEFT(B749,3)</f>
        <v>201</v>
      </c>
      <c r="D749" s="2" t="s">
        <v>47</v>
      </c>
      <c r="E749" s="2" t="s">
        <v>22</v>
      </c>
      <c r="F749" s="18" t="str">
        <f>CONCATENATE(D749,"-",E749)</f>
        <v>Gurugram-Logistics</v>
      </c>
      <c r="G749" s="2" t="s">
        <v>3010</v>
      </c>
      <c r="H749" s="2" t="s">
        <v>3011</v>
      </c>
      <c r="I749" s="2" t="s">
        <v>3012</v>
      </c>
      <c r="J749" s="2">
        <v>270000000</v>
      </c>
      <c r="K749" s="2" t="s">
        <v>167</v>
      </c>
      <c r="L749" s="2">
        <v>6</v>
      </c>
      <c r="M749" s="7" t="str">
        <f>IF(AND(J749&gt;4500000,OR(D749="Bangalore",D749="Pune",D749="Mumbai",D749="Delhi")),"CAT A",IF(AND(J749&gt;450000,OR(D749="Gurugram",D749="Surat",D749="Jaipur",D749="Hyderabad")),"CAT B","CAT C"))</f>
        <v>CAT B</v>
      </c>
      <c r="N749" s="26" t="str">
        <f>_xlfn.XLOOKUP(D749,Tier!A:A,Tier!B:B)</f>
        <v>Tier 2</v>
      </c>
      <c r="O749" s="7"/>
      <c r="P749" s="7"/>
      <c r="Q749" s="7"/>
      <c r="R749" s="7"/>
      <c r="S749" s="7"/>
      <c r="T749" s="7"/>
      <c r="U749" s="7"/>
      <c r="V749" s="7"/>
      <c r="W749" s="7"/>
      <c r="X749" s="7"/>
      <c r="Y749" s="7"/>
      <c r="Z749" s="7"/>
      <c r="AA749" s="8"/>
    </row>
    <row r="750" spans="1:27">
      <c r="A750" s="1" t="s">
        <v>2849</v>
      </c>
      <c r="B750" s="2">
        <v>2015</v>
      </c>
      <c r="C750" s="18" t="str">
        <f>LEFT(B750,3)</f>
        <v>201</v>
      </c>
      <c r="D750" s="2" t="s">
        <v>47</v>
      </c>
      <c r="E750" s="2" t="s">
        <v>253</v>
      </c>
      <c r="F750" s="18" t="str">
        <f>CONCATENATE(D750,"-",E750)</f>
        <v>Gurugram-Automotive</v>
      </c>
      <c r="G750" s="2" t="s">
        <v>3013</v>
      </c>
      <c r="H750" s="2" t="s">
        <v>3014</v>
      </c>
      <c r="I750" s="2" t="s">
        <v>3015</v>
      </c>
      <c r="J750" s="2">
        <v>248000000</v>
      </c>
      <c r="K750" s="2" t="s">
        <v>189</v>
      </c>
      <c r="L750" s="2">
        <v>11</v>
      </c>
      <c r="M750" s="7" t="str">
        <f>IF(AND(J750&gt;4500000,OR(D750="Bangalore",D750="Pune",D750="Mumbai",D750="Delhi")),"CAT A",IF(AND(J750&gt;450000,OR(D750="Gurugram",D750="Surat",D750="Jaipur",D750="Hyderabad")),"CAT B","CAT C"))</f>
        <v>CAT B</v>
      </c>
      <c r="N750" s="26" t="str">
        <f>_xlfn.XLOOKUP(D750,Tier!A:A,Tier!B:B)</f>
        <v>Tier 2</v>
      </c>
      <c r="O750" s="7"/>
      <c r="P750" s="7"/>
      <c r="Q750" s="7"/>
      <c r="R750" s="7"/>
      <c r="S750" s="7"/>
      <c r="T750" s="7"/>
      <c r="U750" s="7"/>
      <c r="V750" s="7"/>
      <c r="W750" s="7"/>
      <c r="X750" s="7"/>
      <c r="Y750" s="7"/>
      <c r="Z750" s="7"/>
      <c r="AA750" s="8"/>
    </row>
    <row r="751" spans="1:27">
      <c r="A751" s="1" t="s">
        <v>3016</v>
      </c>
      <c r="B751" s="2">
        <v>2014</v>
      </c>
      <c r="C751" s="18" t="str">
        <f>LEFT(B751,3)</f>
        <v>201</v>
      </c>
      <c r="D751" s="2" t="s">
        <v>47</v>
      </c>
      <c r="E751" s="2" t="s">
        <v>3017</v>
      </c>
      <c r="F751" s="18" t="str">
        <f>CONCATENATE(D751,"-",E751)</f>
        <v>Gurugram-Automobile</v>
      </c>
      <c r="G751" s="2" t="s">
        <v>3018</v>
      </c>
      <c r="H751" s="2" t="s">
        <v>3019</v>
      </c>
      <c r="I751" s="7"/>
      <c r="J751" s="2">
        <v>200000000</v>
      </c>
      <c r="K751" s="7"/>
      <c r="L751" s="2">
        <v>7</v>
      </c>
      <c r="M751" s="7" t="str">
        <f>IF(AND(J751&gt;4500000,OR(D751="Bangalore",D751="Pune",D751="Mumbai",D751="Delhi")),"CAT A",IF(AND(J751&gt;450000,OR(D751="Gurugram",D751="Surat",D751="Jaipur",D751="Hyderabad")),"CAT B","CAT C"))</f>
        <v>CAT B</v>
      </c>
      <c r="N751" s="26" t="str">
        <f>_xlfn.XLOOKUP(D751,Tier!A:A,Tier!B:B)</f>
        <v>Tier 2</v>
      </c>
      <c r="O751" s="7"/>
      <c r="P751" s="7"/>
      <c r="Q751" s="7"/>
      <c r="R751" s="7"/>
      <c r="S751" s="7"/>
      <c r="T751" s="7"/>
      <c r="U751" s="7"/>
      <c r="V751" s="7"/>
      <c r="W751" s="7"/>
      <c r="X751" s="7"/>
      <c r="Y751" s="7"/>
      <c r="Z751" s="7"/>
      <c r="AA751" s="8"/>
    </row>
    <row r="752" spans="1:27">
      <c r="A752" s="1" t="s">
        <v>3020</v>
      </c>
      <c r="B752" s="2">
        <v>2018</v>
      </c>
      <c r="C752" s="18" t="str">
        <f>LEFT(B752,3)</f>
        <v>201</v>
      </c>
      <c r="D752" s="2" t="s">
        <v>40</v>
      </c>
      <c r="E752" s="2" t="s">
        <v>48</v>
      </c>
      <c r="F752" s="18" t="str">
        <f>CONCATENATE(D752,"-",E752)</f>
        <v>Chennai-Health, Wellness &amp; Fitness</v>
      </c>
      <c r="G752" s="2" t="s">
        <v>3021</v>
      </c>
      <c r="H752" s="2" t="s">
        <v>3022</v>
      </c>
      <c r="I752" s="2" t="s">
        <v>3023</v>
      </c>
      <c r="J752" s="2">
        <v>140000000</v>
      </c>
      <c r="K752" s="2" t="s">
        <v>101</v>
      </c>
      <c r="L752" s="2">
        <v>10</v>
      </c>
      <c r="M752" s="7" t="str">
        <f>IF(AND(J752&gt;4500000,OR(D752="Bangalore",D752="Pune",D752="Mumbai",D752="Delhi")),"CAT A",IF(AND(J752&gt;450000,OR(D752="Gurugram",D752="Surat",D752="Jaipur",D752="Hyderabad")),"CAT B","CAT C"))</f>
        <v>CAT C</v>
      </c>
      <c r="N752" s="26" t="str">
        <f>_xlfn.XLOOKUP(D752,Tier!A:A,Tier!B:B)</f>
        <v>Tier 2</v>
      </c>
      <c r="O752" s="7"/>
      <c r="P752" s="7"/>
      <c r="Q752" s="7"/>
      <c r="R752" s="7"/>
      <c r="S752" s="7"/>
      <c r="T752" s="7"/>
      <c r="U752" s="7"/>
      <c r="V752" s="7"/>
      <c r="W752" s="7"/>
      <c r="X752" s="7"/>
      <c r="Y752" s="7"/>
      <c r="Z752" s="7"/>
      <c r="AA752" s="8"/>
    </row>
    <row r="753" spans="1:27">
      <c r="A753" s="1" t="s">
        <v>3009</v>
      </c>
      <c r="B753" s="2">
        <v>2011</v>
      </c>
      <c r="C753" s="18" t="str">
        <f>LEFT(B753,3)</f>
        <v>201</v>
      </c>
      <c r="D753" s="2" t="s">
        <v>47</v>
      </c>
      <c r="E753" s="2" t="s">
        <v>679</v>
      </c>
      <c r="F753" s="18" t="str">
        <f>CONCATENATE(D753,"-",E753)</f>
        <v>Gurugram-Logistics &amp; Supply Chain</v>
      </c>
      <c r="G753" s="2" t="s">
        <v>3024</v>
      </c>
      <c r="H753" s="2" t="s">
        <v>3025</v>
      </c>
      <c r="I753" s="2" t="s">
        <v>3026</v>
      </c>
      <c r="J753" s="2">
        <v>125000000</v>
      </c>
      <c r="K753" s="7"/>
      <c r="L753" s="2">
        <v>9</v>
      </c>
      <c r="M753" s="7" t="str">
        <f>IF(AND(J753&gt;4500000,OR(D753="Bangalore",D753="Pune",D753="Mumbai",D753="Delhi")),"CAT A",IF(AND(J753&gt;450000,OR(D753="Gurugram",D753="Surat",D753="Jaipur",D753="Hyderabad")),"CAT B","CAT C"))</f>
        <v>CAT B</v>
      </c>
      <c r="N753" s="26" t="str">
        <f>_xlfn.XLOOKUP(D753,Tier!A:A,Tier!B:B)</f>
        <v>Tier 2</v>
      </c>
      <c r="O753" s="7"/>
      <c r="P753" s="7"/>
      <c r="Q753" s="7"/>
      <c r="R753" s="7"/>
      <c r="S753" s="7"/>
      <c r="T753" s="7"/>
      <c r="U753" s="7"/>
      <c r="V753" s="7"/>
      <c r="W753" s="7"/>
      <c r="X753" s="7"/>
      <c r="Y753" s="7"/>
      <c r="Z753" s="7"/>
      <c r="AA753" s="8"/>
    </row>
    <row r="754" spans="1:27">
      <c r="A754" s="1" t="s">
        <v>3027</v>
      </c>
      <c r="B754" s="2">
        <v>2012</v>
      </c>
      <c r="C754" s="18" t="str">
        <f>LEFT(B754,3)</f>
        <v>201</v>
      </c>
      <c r="D754" s="2" t="s">
        <v>47</v>
      </c>
      <c r="E754" s="2" t="s">
        <v>78</v>
      </c>
      <c r="F754" s="18" t="str">
        <f>CONCATENATE(D754,"-",E754)</f>
        <v>Gurugram-Information Technology &amp; Services</v>
      </c>
      <c r="G754" s="2" t="s">
        <v>3028</v>
      </c>
      <c r="H754" s="2" t="s">
        <v>3029</v>
      </c>
      <c r="I754" s="2" t="s">
        <v>3030</v>
      </c>
      <c r="J754" s="2">
        <v>115000000</v>
      </c>
      <c r="K754" s="2" t="s">
        <v>727</v>
      </c>
      <c r="L754" s="2">
        <v>10</v>
      </c>
      <c r="M754" s="7" t="str">
        <f>IF(AND(J754&gt;4500000,OR(D754="Bangalore",D754="Pune",D754="Mumbai",D754="Delhi")),"CAT A",IF(AND(J754&gt;450000,OR(D754="Gurugram",D754="Surat",D754="Jaipur",D754="Hyderabad")),"CAT B","CAT C"))</f>
        <v>CAT B</v>
      </c>
      <c r="N754" s="26" t="str">
        <f>_xlfn.XLOOKUP(D754,Tier!A:A,Tier!B:B)</f>
        <v>Tier 2</v>
      </c>
      <c r="O754" s="7"/>
      <c r="P754" s="7"/>
      <c r="Q754" s="7"/>
      <c r="R754" s="7"/>
      <c r="S754" s="7"/>
      <c r="T754" s="7"/>
      <c r="U754" s="7"/>
      <c r="V754" s="7"/>
      <c r="W754" s="7"/>
      <c r="X754" s="7"/>
      <c r="Y754" s="7"/>
      <c r="Z754" s="7"/>
      <c r="AA754" s="8"/>
    </row>
    <row r="755" spans="1:27">
      <c r="A755" s="1" t="s">
        <v>2849</v>
      </c>
      <c r="B755" s="2">
        <v>2015</v>
      </c>
      <c r="C755" s="18" t="str">
        <f>LEFT(B755,3)</f>
        <v>201</v>
      </c>
      <c r="D755" s="2" t="s">
        <v>47</v>
      </c>
      <c r="E755" s="2" t="s">
        <v>253</v>
      </c>
      <c r="F755" s="18" t="str">
        <f>CONCATENATE(D755,"-",E755)</f>
        <v>Gurugram-Automotive</v>
      </c>
      <c r="G755" s="2" t="s">
        <v>3013</v>
      </c>
      <c r="H755" s="2" t="s">
        <v>3014</v>
      </c>
      <c r="I755" s="2" t="s">
        <v>1524</v>
      </c>
      <c r="J755" s="2">
        <v>108000000</v>
      </c>
      <c r="K755" s="2" t="s">
        <v>727</v>
      </c>
      <c r="L755" s="2">
        <v>7</v>
      </c>
      <c r="M755" s="7" t="str">
        <f>IF(AND(J755&gt;4500000,OR(D755="Bangalore",D755="Pune",D755="Mumbai",D755="Delhi")),"CAT A",IF(AND(J755&gt;450000,OR(D755="Gurugram",D755="Surat",D755="Jaipur",D755="Hyderabad")),"CAT B","CAT C"))</f>
        <v>CAT B</v>
      </c>
      <c r="N755" s="26" t="str">
        <f>_xlfn.XLOOKUP(D755,Tier!A:A,Tier!B:B)</f>
        <v>Tier 2</v>
      </c>
      <c r="O755" s="7"/>
      <c r="P755" s="7"/>
      <c r="Q755" s="7"/>
      <c r="R755" s="7"/>
      <c r="S755" s="7"/>
      <c r="T755" s="7"/>
      <c r="U755" s="7"/>
      <c r="V755" s="7"/>
      <c r="W755" s="7"/>
      <c r="X755" s="7"/>
      <c r="Y755" s="7"/>
      <c r="Z755" s="7"/>
      <c r="AA755" s="8"/>
    </row>
    <row r="756" spans="1:27">
      <c r="A756" s="1" t="s">
        <v>2858</v>
      </c>
      <c r="B756" s="2">
        <v>2018</v>
      </c>
      <c r="C756" s="18" t="str">
        <f>LEFT(B756,3)</f>
        <v>201</v>
      </c>
      <c r="D756" s="2" t="s">
        <v>47</v>
      </c>
      <c r="E756" s="2" t="s">
        <v>185</v>
      </c>
      <c r="F756" s="18" t="str">
        <f>CONCATENATE(D756,"-",E756)</f>
        <v>Gurugram-Hospital &amp; Health Care</v>
      </c>
      <c r="G756" s="2" t="s">
        <v>3031</v>
      </c>
      <c r="H756" s="2" t="s">
        <v>3032</v>
      </c>
      <c r="I756" s="2" t="s">
        <v>3033</v>
      </c>
      <c r="J756" s="2">
        <v>96000000</v>
      </c>
      <c r="K756" s="2" t="s">
        <v>189</v>
      </c>
      <c r="L756" s="2">
        <v>12</v>
      </c>
      <c r="M756" s="7" t="str">
        <f>IF(AND(J756&gt;4500000,OR(D756="Bangalore",D756="Pune",D756="Mumbai",D756="Delhi")),"CAT A",IF(AND(J756&gt;450000,OR(D756="Gurugram",D756="Surat",D756="Jaipur",D756="Hyderabad")),"CAT B","CAT C"))</f>
        <v>CAT B</v>
      </c>
      <c r="N756" s="26" t="str">
        <f>_xlfn.XLOOKUP(D756,Tier!A:A,Tier!B:B)</f>
        <v>Tier 2</v>
      </c>
      <c r="O756" s="7"/>
      <c r="P756" s="7"/>
      <c r="Q756" s="7"/>
      <c r="R756" s="7"/>
      <c r="S756" s="7"/>
      <c r="T756" s="7"/>
      <c r="U756" s="7"/>
      <c r="V756" s="7"/>
      <c r="W756" s="7"/>
      <c r="X756" s="7"/>
      <c r="Y756" s="7"/>
      <c r="Z756" s="7"/>
      <c r="AA756" s="8"/>
    </row>
    <row r="757" spans="1:27">
      <c r="A757" s="1" t="s">
        <v>3034</v>
      </c>
      <c r="B757" s="2">
        <v>2017</v>
      </c>
      <c r="C757" s="18" t="str">
        <f>LEFT(B757,3)</f>
        <v>201</v>
      </c>
      <c r="D757" s="2" t="s">
        <v>40</v>
      </c>
      <c r="E757" s="2" t="s">
        <v>41</v>
      </c>
      <c r="F757" s="18" t="str">
        <f>CONCATENATE(D757,"-",E757)</f>
        <v>Chennai-FinTech</v>
      </c>
      <c r="G757" s="2" t="s">
        <v>3035</v>
      </c>
      <c r="H757" s="2" t="s">
        <v>3036</v>
      </c>
      <c r="I757" s="2" t="s">
        <v>3037</v>
      </c>
      <c r="J757" s="2">
        <v>90000000</v>
      </c>
      <c r="K757" s="2" t="s">
        <v>177</v>
      </c>
      <c r="L757" s="2">
        <v>9</v>
      </c>
      <c r="M757" s="7" t="str">
        <f>IF(AND(J757&gt;4500000,OR(D757="Bangalore",D757="Pune",D757="Mumbai",D757="Delhi")),"CAT A",IF(AND(J757&gt;450000,OR(D757="Gurugram",D757="Surat",D757="Jaipur",D757="Hyderabad")),"CAT B","CAT C"))</f>
        <v>CAT C</v>
      </c>
      <c r="N757" s="26" t="str">
        <f>_xlfn.XLOOKUP(D757,Tier!A:A,Tier!B:B)</f>
        <v>Tier 2</v>
      </c>
      <c r="O757" s="7"/>
      <c r="P757" s="7"/>
      <c r="Q757" s="7"/>
      <c r="R757" s="7"/>
      <c r="S757" s="7"/>
      <c r="T757" s="7"/>
      <c r="U757" s="7"/>
      <c r="V757" s="7"/>
      <c r="W757" s="7"/>
      <c r="X757" s="7"/>
      <c r="Y757" s="7"/>
      <c r="Z757" s="7"/>
      <c r="AA757" s="8"/>
    </row>
    <row r="758" spans="1:27">
      <c r="A758" s="1" t="s">
        <v>3009</v>
      </c>
      <c r="B758" s="2">
        <v>2011</v>
      </c>
      <c r="C758" s="18" t="str">
        <f>LEFT(B758,3)</f>
        <v>201</v>
      </c>
      <c r="D758" s="2" t="s">
        <v>47</v>
      </c>
      <c r="E758" s="2" t="s">
        <v>679</v>
      </c>
      <c r="F758" s="18" t="str">
        <f>CONCATENATE(D758,"-",E758)</f>
        <v>Gurugram-Logistics &amp; Supply Chain</v>
      </c>
      <c r="G758" s="2" t="s">
        <v>3024</v>
      </c>
      <c r="H758" s="2" t="s">
        <v>3025</v>
      </c>
      <c r="I758" s="2" t="s">
        <v>3038</v>
      </c>
      <c r="J758" s="2">
        <v>76000000</v>
      </c>
      <c r="K758" s="2" t="s">
        <v>3039</v>
      </c>
      <c r="L758" s="2">
        <v>9</v>
      </c>
      <c r="M758" s="7" t="str">
        <f>IF(AND(J758&gt;4500000,OR(D758="Bangalore",D758="Pune",D758="Mumbai",D758="Delhi")),"CAT A",IF(AND(J758&gt;450000,OR(D758="Gurugram",D758="Surat",D758="Jaipur",D758="Hyderabad")),"CAT B","CAT C"))</f>
        <v>CAT B</v>
      </c>
      <c r="N758" s="26" t="str">
        <f>_xlfn.XLOOKUP(D758,Tier!A:A,Tier!B:B)</f>
        <v>Tier 2</v>
      </c>
      <c r="O758" s="7"/>
      <c r="P758" s="7"/>
      <c r="Q758" s="7"/>
      <c r="R758" s="7"/>
      <c r="S758" s="7"/>
      <c r="T758" s="7"/>
      <c r="U758" s="7"/>
      <c r="V758" s="7"/>
      <c r="W758" s="7"/>
      <c r="X758" s="7"/>
      <c r="Y758" s="7"/>
      <c r="Z758" s="7"/>
      <c r="AA758" s="8"/>
    </row>
    <row r="759" spans="1:27">
      <c r="A759" s="1" t="s">
        <v>3040</v>
      </c>
      <c r="B759" s="2">
        <v>2016</v>
      </c>
      <c r="C759" s="18" t="str">
        <f>LEFT(B759,3)</f>
        <v>201</v>
      </c>
      <c r="D759" s="2" t="s">
        <v>47</v>
      </c>
      <c r="E759" s="2" t="s">
        <v>83</v>
      </c>
      <c r="F759" s="18" t="str">
        <f>CONCATENATE(D759,"-",E759)</f>
        <v>Gurugram-Healthcare</v>
      </c>
      <c r="G759" s="2" t="s">
        <v>3041</v>
      </c>
      <c r="H759" s="2" t="s">
        <v>3042</v>
      </c>
      <c r="I759" s="2" t="s">
        <v>3043</v>
      </c>
      <c r="J759" s="2">
        <v>50000000</v>
      </c>
      <c r="K759" s="7"/>
      <c r="L759" s="2">
        <v>7</v>
      </c>
      <c r="M759" s="7" t="str">
        <f>IF(AND(J759&gt;4500000,OR(D759="Bangalore",D759="Pune",D759="Mumbai",D759="Delhi")),"CAT A",IF(AND(J759&gt;450000,OR(D759="Gurugram",D759="Surat",D759="Jaipur",D759="Hyderabad")),"CAT B","CAT C"))</f>
        <v>CAT B</v>
      </c>
      <c r="N759" s="26" t="str">
        <f>_xlfn.XLOOKUP(D759,Tier!A:A,Tier!B:B)</f>
        <v>Tier 2</v>
      </c>
      <c r="O759" s="7"/>
      <c r="P759" s="7"/>
      <c r="Q759" s="7"/>
      <c r="R759" s="7"/>
      <c r="S759" s="7"/>
      <c r="T759" s="7"/>
      <c r="U759" s="7"/>
      <c r="V759" s="7"/>
      <c r="W759" s="7"/>
      <c r="X759" s="7"/>
      <c r="Y759" s="7"/>
      <c r="Z759" s="7"/>
      <c r="AA759" s="8"/>
    </row>
    <row r="760" spans="1:27">
      <c r="A760" s="1" t="s">
        <v>3044</v>
      </c>
      <c r="B760" s="2">
        <v>2015</v>
      </c>
      <c r="C760" s="18" t="str">
        <f>LEFT(B760,3)</f>
        <v>201</v>
      </c>
      <c r="D760" s="2" t="s">
        <v>47</v>
      </c>
      <c r="E760" s="2" t="s">
        <v>1088</v>
      </c>
      <c r="F760" s="18" t="str">
        <f>CONCATENATE(D760,"-",E760)</f>
        <v>Gurugram-Insuretech</v>
      </c>
      <c r="G760" s="2" t="s">
        <v>3045</v>
      </c>
      <c r="H760" s="2" t="s">
        <v>3046</v>
      </c>
      <c r="I760" s="2" t="s">
        <v>3047</v>
      </c>
      <c r="J760" s="2">
        <v>45000000</v>
      </c>
      <c r="K760" s="2" t="s">
        <v>101</v>
      </c>
      <c r="L760" s="2">
        <v>6</v>
      </c>
      <c r="M760" s="7" t="str">
        <f>IF(AND(J760&gt;4500000,OR(D760="Bangalore",D760="Pune",D760="Mumbai",D760="Delhi")),"CAT A",IF(AND(J760&gt;450000,OR(D760="Gurugram",D760="Surat",D760="Jaipur",D760="Hyderabad")),"CAT B","CAT C"))</f>
        <v>CAT B</v>
      </c>
      <c r="N760" s="26" t="str">
        <f>_xlfn.XLOOKUP(D760,Tier!A:A,Tier!B:B)</f>
        <v>Tier 2</v>
      </c>
      <c r="O760" s="7"/>
      <c r="P760" s="7"/>
      <c r="Q760" s="7"/>
      <c r="R760" s="7"/>
      <c r="S760" s="7"/>
      <c r="T760" s="7"/>
      <c r="U760" s="7"/>
      <c r="V760" s="7"/>
      <c r="W760" s="7"/>
      <c r="X760" s="7"/>
      <c r="Y760" s="7"/>
      <c r="Z760" s="7"/>
      <c r="AA760" s="8"/>
    </row>
    <row r="761" spans="1:27">
      <c r="A761" s="1" t="s">
        <v>3048</v>
      </c>
      <c r="B761" s="2">
        <v>2016</v>
      </c>
      <c r="C761" s="18" t="str">
        <f>LEFT(B761,3)</f>
        <v>201</v>
      </c>
      <c r="D761" s="2" t="s">
        <v>47</v>
      </c>
      <c r="E761" s="2" t="s">
        <v>253</v>
      </c>
      <c r="F761" s="18" t="str">
        <f>CONCATENATE(D761,"-",E761)</f>
        <v>Gurugram-Automotive</v>
      </c>
      <c r="G761" s="2" t="s">
        <v>3049</v>
      </c>
      <c r="H761" s="2" t="s">
        <v>3050</v>
      </c>
      <c r="I761" s="2" t="s">
        <v>3051</v>
      </c>
      <c r="J761" s="2">
        <v>42000000</v>
      </c>
      <c r="K761" s="2" t="s">
        <v>101</v>
      </c>
      <c r="L761" s="2">
        <v>6</v>
      </c>
      <c r="M761" s="7" t="str">
        <f>IF(AND(J761&gt;4500000,OR(D761="Bangalore",D761="Pune",D761="Mumbai",D761="Delhi")),"CAT A",IF(AND(J761&gt;450000,OR(D761="Gurugram",D761="Surat",D761="Jaipur",D761="Hyderabad")),"CAT B","CAT C"))</f>
        <v>CAT B</v>
      </c>
      <c r="N761" s="26" t="str">
        <f>_xlfn.XLOOKUP(D761,Tier!A:A,Tier!B:B)</f>
        <v>Tier 2</v>
      </c>
      <c r="O761" s="7"/>
      <c r="P761" s="7"/>
      <c r="Q761" s="7"/>
      <c r="R761" s="7"/>
      <c r="S761" s="7"/>
      <c r="T761" s="7"/>
      <c r="U761" s="7"/>
      <c r="V761" s="7"/>
      <c r="W761" s="7"/>
      <c r="X761" s="7"/>
      <c r="Y761" s="7"/>
      <c r="Z761" s="7"/>
      <c r="AA761" s="8"/>
    </row>
    <row r="762" spans="1:27">
      <c r="A762" s="1" t="s">
        <v>2854</v>
      </c>
      <c r="B762" s="2">
        <v>2015</v>
      </c>
      <c r="C762" s="18" t="str">
        <f>LEFT(B762,3)</f>
        <v>201</v>
      </c>
      <c r="D762" s="2" t="s">
        <v>47</v>
      </c>
      <c r="E762" s="2" t="s">
        <v>91</v>
      </c>
      <c r="F762" s="18" t="str">
        <f>CONCATENATE(D762,"-",E762)</f>
        <v>Gurugram-Financial Services</v>
      </c>
      <c r="G762" s="2" t="s">
        <v>3052</v>
      </c>
      <c r="H762" s="2" t="s">
        <v>3053</v>
      </c>
      <c r="I762" s="2" t="s">
        <v>3054</v>
      </c>
      <c r="J762" s="2">
        <v>40000000</v>
      </c>
      <c r="K762" s="7"/>
      <c r="L762" s="2">
        <v>11</v>
      </c>
      <c r="M762" s="7" t="str">
        <f>IF(AND(J762&gt;4500000,OR(D762="Bangalore",D762="Pune",D762="Mumbai",D762="Delhi")),"CAT A",IF(AND(J762&gt;450000,OR(D762="Gurugram",D762="Surat",D762="Jaipur",D762="Hyderabad")),"CAT B","CAT C"))</f>
        <v>CAT B</v>
      </c>
      <c r="N762" s="26" t="str">
        <f>_xlfn.XLOOKUP(D762,Tier!A:A,Tier!B:B)</f>
        <v>Tier 2</v>
      </c>
      <c r="O762" s="7"/>
      <c r="P762" s="7"/>
      <c r="Q762" s="7"/>
      <c r="R762" s="7"/>
      <c r="S762" s="7"/>
      <c r="T762" s="7"/>
      <c r="U762" s="7"/>
      <c r="V762" s="7"/>
      <c r="W762" s="7"/>
      <c r="X762" s="7"/>
      <c r="Y762" s="7"/>
      <c r="Z762" s="7"/>
      <c r="AA762" s="8"/>
    </row>
    <row r="763" spans="1:27">
      <c r="A763" s="1" t="s">
        <v>2196</v>
      </c>
      <c r="B763" s="2">
        <v>2015</v>
      </c>
      <c r="C763" s="18" t="str">
        <f>LEFT(B763,3)</f>
        <v>201</v>
      </c>
      <c r="D763" s="2" t="s">
        <v>40</v>
      </c>
      <c r="E763" s="2" t="s">
        <v>91</v>
      </c>
      <c r="F763" s="18" t="str">
        <f>CONCATENATE(D763,"-",E763)</f>
        <v>Chennai-Financial Services</v>
      </c>
      <c r="G763" s="2" t="s">
        <v>3055</v>
      </c>
      <c r="H763" s="2" t="s">
        <v>3056</v>
      </c>
      <c r="I763" s="2" t="s">
        <v>1524</v>
      </c>
      <c r="J763" s="2">
        <v>35000000</v>
      </c>
      <c r="K763" s="2" t="s">
        <v>101</v>
      </c>
      <c r="L763" s="2">
        <v>10</v>
      </c>
      <c r="M763" s="7" t="str">
        <f>IF(AND(J763&gt;4500000,OR(D763="Bangalore",D763="Pune",D763="Mumbai",D763="Delhi")),"CAT A",IF(AND(J763&gt;450000,OR(D763="Gurugram",D763="Surat",D763="Jaipur",D763="Hyderabad")),"CAT B","CAT C"))</f>
        <v>CAT C</v>
      </c>
      <c r="N763" s="26" t="str">
        <f>_xlfn.XLOOKUP(D763,Tier!A:A,Tier!B:B)</f>
        <v>Tier 2</v>
      </c>
      <c r="O763" s="7"/>
      <c r="P763" s="7"/>
      <c r="Q763" s="7"/>
      <c r="R763" s="7"/>
      <c r="S763" s="7"/>
      <c r="T763" s="7"/>
      <c r="U763" s="7"/>
      <c r="V763" s="7"/>
      <c r="W763" s="7"/>
      <c r="X763" s="7"/>
      <c r="Y763" s="7"/>
      <c r="Z763" s="7"/>
      <c r="AA763" s="8"/>
    </row>
    <row r="764" spans="1:27">
      <c r="A764" s="1" t="s">
        <v>3057</v>
      </c>
      <c r="B764" s="2">
        <v>2015</v>
      </c>
      <c r="C764" s="18" t="str">
        <f>LEFT(B764,3)</f>
        <v>201</v>
      </c>
      <c r="D764" s="2" t="s">
        <v>2868</v>
      </c>
      <c r="E764" s="2" t="s">
        <v>191</v>
      </c>
      <c r="F764" s="18" t="str">
        <f>CONCATENATE(D764,"-",E764)</f>
        <v>Ahmedabad-Consumer Goods</v>
      </c>
      <c r="G764" s="2" t="s">
        <v>3058</v>
      </c>
      <c r="H764" s="2" t="s">
        <v>3059</v>
      </c>
      <c r="I764" s="2" t="s">
        <v>1958</v>
      </c>
      <c r="J764" s="2">
        <v>30000000</v>
      </c>
      <c r="K764" s="2" t="s">
        <v>177</v>
      </c>
      <c r="L764" s="2">
        <v>12</v>
      </c>
      <c r="M764" s="7" t="str">
        <f>IF(AND(J764&gt;4500000,OR(D764="Bangalore",D764="Pune",D764="Mumbai",D764="Delhi")),"CAT A",IF(AND(J764&gt;450000,OR(D764="Gurugram",D764="Surat",D764="Jaipur",D764="Hyderabad")),"CAT B","CAT C"))</f>
        <v>CAT C</v>
      </c>
      <c r="N764" s="26" t="str">
        <f>_xlfn.XLOOKUP(D764,Tier!A:A,Tier!B:B)</f>
        <v>Tier 2</v>
      </c>
      <c r="O764" s="7"/>
      <c r="P764" s="7"/>
      <c r="Q764" s="7"/>
      <c r="R764" s="7"/>
      <c r="S764" s="7"/>
      <c r="T764" s="7"/>
      <c r="U764" s="7"/>
      <c r="V764" s="7"/>
      <c r="W764" s="7"/>
      <c r="X764" s="7"/>
      <c r="Y764" s="7"/>
      <c r="Z764" s="7"/>
      <c r="AA764" s="8"/>
    </row>
    <row r="765" spans="1:27">
      <c r="A765" s="1" t="s">
        <v>2984</v>
      </c>
      <c r="B765" s="2">
        <v>2014</v>
      </c>
      <c r="C765" s="18" t="str">
        <f>LEFT(B765,3)</f>
        <v>201</v>
      </c>
      <c r="D765" s="2" t="s">
        <v>47</v>
      </c>
      <c r="E765" s="2" t="s">
        <v>91</v>
      </c>
      <c r="F765" s="18" t="str">
        <f>CONCATENATE(D765,"-",E765)</f>
        <v>Gurugram-Financial Services</v>
      </c>
      <c r="G765" s="2" t="s">
        <v>3060</v>
      </c>
      <c r="H765" s="2" t="s">
        <v>3061</v>
      </c>
      <c r="I765" s="2" t="s">
        <v>3062</v>
      </c>
      <c r="J765" s="2">
        <v>30000000</v>
      </c>
      <c r="K765" s="7"/>
      <c r="L765" s="2">
        <v>11</v>
      </c>
      <c r="M765" s="7" t="str">
        <f>IF(AND(J765&gt;4500000,OR(D765="Bangalore",D765="Pune",D765="Mumbai",D765="Delhi")),"CAT A",IF(AND(J765&gt;450000,OR(D765="Gurugram",D765="Surat",D765="Jaipur",D765="Hyderabad")),"CAT B","CAT C"))</f>
        <v>CAT B</v>
      </c>
      <c r="N765" s="26" t="str">
        <f>_xlfn.XLOOKUP(D765,Tier!A:A,Tier!B:B)</f>
        <v>Tier 2</v>
      </c>
      <c r="O765" s="7"/>
      <c r="P765" s="7"/>
      <c r="Q765" s="7"/>
      <c r="R765" s="7"/>
      <c r="S765" s="7"/>
      <c r="T765" s="7"/>
      <c r="U765" s="7"/>
      <c r="V765" s="7"/>
      <c r="W765" s="7"/>
      <c r="X765" s="7"/>
      <c r="Y765" s="7"/>
      <c r="Z765" s="7"/>
      <c r="AA765" s="8"/>
    </row>
    <row r="766" spans="1:27">
      <c r="A766" s="1" t="s">
        <v>3063</v>
      </c>
      <c r="B766" s="2">
        <v>2014</v>
      </c>
      <c r="C766" s="18" t="str">
        <f>LEFT(B766,3)</f>
        <v>201</v>
      </c>
      <c r="D766" s="2" t="s">
        <v>47</v>
      </c>
      <c r="E766" s="2" t="s">
        <v>78</v>
      </c>
      <c r="F766" s="18" t="str">
        <f>CONCATENATE(D766,"-",E766)</f>
        <v>Gurugram-Information Technology &amp; Services</v>
      </c>
      <c r="G766" s="2" t="s">
        <v>3064</v>
      </c>
      <c r="H766" s="2" t="s">
        <v>3065</v>
      </c>
      <c r="I766" s="7"/>
      <c r="J766" s="2">
        <v>30000000</v>
      </c>
      <c r="K766" s="2" t="s">
        <v>177</v>
      </c>
      <c r="L766" s="2">
        <v>10</v>
      </c>
      <c r="M766" s="7" t="str">
        <f>IF(AND(J766&gt;4500000,OR(D766="Bangalore",D766="Pune",D766="Mumbai",D766="Delhi")),"CAT A",IF(AND(J766&gt;450000,OR(D766="Gurugram",D766="Surat",D766="Jaipur",D766="Hyderabad")),"CAT B","CAT C"))</f>
        <v>CAT B</v>
      </c>
      <c r="N766" s="26" t="str">
        <f>_xlfn.XLOOKUP(D766,Tier!A:A,Tier!B:B)</f>
        <v>Tier 2</v>
      </c>
      <c r="O766" s="7"/>
      <c r="P766" s="7"/>
      <c r="Q766" s="7"/>
      <c r="R766" s="7"/>
      <c r="S766" s="7"/>
      <c r="T766" s="7"/>
      <c r="U766" s="7"/>
      <c r="V766" s="7"/>
      <c r="W766" s="7"/>
      <c r="X766" s="7"/>
      <c r="Y766" s="7"/>
      <c r="Z766" s="7"/>
      <c r="AA766" s="8"/>
    </row>
    <row r="767" spans="1:27">
      <c r="A767" s="1" t="s">
        <v>3066</v>
      </c>
      <c r="B767" s="2">
        <v>2016</v>
      </c>
      <c r="C767" s="18" t="str">
        <f>LEFT(B767,3)</f>
        <v>201</v>
      </c>
      <c r="D767" s="2" t="s">
        <v>2868</v>
      </c>
      <c r="E767" s="2" t="s">
        <v>185</v>
      </c>
      <c r="F767" s="18" t="str">
        <f>CONCATENATE(D767,"-",E767)</f>
        <v>Ahmedabad-Hospital &amp; Health Care</v>
      </c>
      <c r="G767" s="2" t="s">
        <v>3067</v>
      </c>
      <c r="H767" s="2" t="s">
        <v>3068</v>
      </c>
      <c r="I767" s="2" t="s">
        <v>100</v>
      </c>
      <c r="J767" s="2">
        <v>30000000</v>
      </c>
      <c r="K767" s="7"/>
      <c r="L767" s="2">
        <v>9</v>
      </c>
      <c r="M767" s="7" t="str">
        <f>IF(AND(J767&gt;4500000,OR(D767="Bangalore",D767="Pune",D767="Mumbai",D767="Delhi")),"CAT A",IF(AND(J767&gt;450000,OR(D767="Gurugram",D767="Surat",D767="Jaipur",D767="Hyderabad")),"CAT B","CAT C"))</f>
        <v>CAT C</v>
      </c>
      <c r="N767" s="26" t="str">
        <f>_xlfn.XLOOKUP(D767,Tier!A:A,Tier!B:B)</f>
        <v>Tier 2</v>
      </c>
      <c r="O767" s="7"/>
      <c r="P767" s="7"/>
      <c r="Q767" s="7"/>
      <c r="R767" s="7"/>
      <c r="S767" s="7"/>
      <c r="T767" s="7"/>
      <c r="U767" s="7"/>
      <c r="V767" s="7"/>
      <c r="W767" s="7"/>
      <c r="X767" s="7"/>
      <c r="Y767" s="7"/>
      <c r="Z767" s="7"/>
      <c r="AA767" s="8"/>
    </row>
    <row r="768" spans="1:27">
      <c r="A768" s="1" t="s">
        <v>3069</v>
      </c>
      <c r="B768" s="2">
        <v>2015</v>
      </c>
      <c r="C768" s="18" t="str">
        <f>LEFT(B768,3)</f>
        <v>201</v>
      </c>
      <c r="D768" s="2" t="s">
        <v>47</v>
      </c>
      <c r="E768" s="2" t="s">
        <v>196</v>
      </c>
      <c r="F768" s="18" t="str">
        <f>CONCATENATE(D768,"-",E768)</f>
        <v>Gurugram-Computer Software</v>
      </c>
      <c r="G768" s="2" t="s">
        <v>3070</v>
      </c>
      <c r="H768" s="2" t="s">
        <v>3071</v>
      </c>
      <c r="I768" s="2" t="s">
        <v>1222</v>
      </c>
      <c r="J768" s="2">
        <v>30000000</v>
      </c>
      <c r="K768" s="2" t="s">
        <v>130</v>
      </c>
      <c r="L768" s="2">
        <v>9</v>
      </c>
      <c r="M768" s="7" t="str">
        <f>IF(AND(J768&gt;4500000,OR(D768="Bangalore",D768="Pune",D768="Mumbai",D768="Delhi")),"CAT A",IF(AND(J768&gt;450000,OR(D768="Gurugram",D768="Surat",D768="Jaipur",D768="Hyderabad")),"CAT B","CAT C"))</f>
        <v>CAT B</v>
      </c>
      <c r="N768" s="26" t="str">
        <f>_xlfn.XLOOKUP(D768,Tier!A:A,Tier!B:B)</f>
        <v>Tier 2</v>
      </c>
      <c r="O768" s="7"/>
      <c r="P768" s="7"/>
      <c r="Q768" s="7"/>
      <c r="R768" s="7"/>
      <c r="S768" s="7"/>
      <c r="T768" s="7"/>
      <c r="U768" s="7"/>
      <c r="V768" s="7"/>
      <c r="W768" s="7"/>
      <c r="X768" s="7"/>
      <c r="Y768" s="7"/>
      <c r="Z768" s="7"/>
      <c r="AA768" s="8"/>
    </row>
    <row r="769" spans="1:27">
      <c r="A769" s="1" t="s">
        <v>1505</v>
      </c>
      <c r="B769" s="2">
        <v>2018</v>
      </c>
      <c r="C769" s="18" t="str">
        <f>LEFT(B769,3)</f>
        <v>201</v>
      </c>
      <c r="D769" s="2" t="s">
        <v>47</v>
      </c>
      <c r="E769" s="2" t="s">
        <v>120</v>
      </c>
      <c r="F769" s="18" t="str">
        <f>CONCATENATE(D769,"-",E769)</f>
        <v>Gurugram-Gaming</v>
      </c>
      <c r="G769" s="2" t="s">
        <v>3072</v>
      </c>
      <c r="H769" s="2" t="s">
        <v>3073</v>
      </c>
      <c r="I769" s="2" t="s">
        <v>3074</v>
      </c>
      <c r="J769" s="2">
        <v>30000000</v>
      </c>
      <c r="K769" s="7"/>
      <c r="L769" s="2">
        <v>8</v>
      </c>
      <c r="M769" s="7" t="str">
        <f>IF(AND(J769&gt;4500000,OR(D769="Bangalore",D769="Pune",D769="Mumbai",D769="Delhi")),"CAT A",IF(AND(J769&gt;450000,OR(D769="Gurugram",D769="Surat",D769="Jaipur",D769="Hyderabad")),"CAT B","CAT C"))</f>
        <v>CAT B</v>
      </c>
      <c r="N769" s="26" t="str">
        <f>_xlfn.XLOOKUP(D769,Tier!A:A,Tier!B:B)</f>
        <v>Tier 2</v>
      </c>
      <c r="O769" s="7"/>
      <c r="P769" s="7"/>
      <c r="Q769" s="7"/>
      <c r="R769" s="7"/>
      <c r="S769" s="7"/>
      <c r="T769" s="7"/>
      <c r="U769" s="7"/>
      <c r="V769" s="7"/>
      <c r="W769" s="7"/>
      <c r="X769" s="7"/>
      <c r="Y769" s="7"/>
      <c r="Z769" s="7"/>
      <c r="AA769" s="8"/>
    </row>
    <row r="770" spans="1:27">
      <c r="A770" s="1" t="s">
        <v>3075</v>
      </c>
      <c r="B770" s="2">
        <v>2011</v>
      </c>
      <c r="C770" s="18" t="str">
        <f>LEFT(B770,3)</f>
        <v>201</v>
      </c>
      <c r="D770" s="2" t="s">
        <v>47</v>
      </c>
      <c r="E770" s="2" t="s">
        <v>131</v>
      </c>
      <c r="F770" s="18" t="str">
        <f>CONCATENATE(D770,"-",E770)</f>
        <v>Gurugram-EdTech</v>
      </c>
      <c r="G770" s="2" t="s">
        <v>3076</v>
      </c>
      <c r="H770" s="2" t="s">
        <v>3077</v>
      </c>
      <c r="I770" s="2" t="s">
        <v>1828</v>
      </c>
      <c r="J770" s="2">
        <v>28000000</v>
      </c>
      <c r="K770" s="2" t="s">
        <v>130</v>
      </c>
      <c r="L770" s="2">
        <v>10</v>
      </c>
      <c r="M770" s="7" t="str">
        <f>IF(AND(J770&gt;4500000,OR(D770="Bangalore",D770="Pune",D770="Mumbai",D770="Delhi")),"CAT A",IF(AND(J770&gt;450000,OR(D770="Gurugram",D770="Surat",D770="Jaipur",D770="Hyderabad")),"CAT B","CAT C"))</f>
        <v>CAT B</v>
      </c>
      <c r="N770" s="26" t="str">
        <f>_xlfn.XLOOKUP(D770,Tier!A:A,Tier!B:B)</f>
        <v>Tier 2</v>
      </c>
      <c r="O770" s="7"/>
      <c r="P770" s="7"/>
      <c r="Q770" s="7"/>
      <c r="R770" s="7"/>
      <c r="S770" s="7"/>
      <c r="T770" s="7"/>
      <c r="U770" s="7"/>
      <c r="V770" s="7"/>
      <c r="W770" s="7"/>
      <c r="X770" s="7"/>
      <c r="Y770" s="7"/>
      <c r="Z770" s="7"/>
      <c r="AA770" s="8"/>
    </row>
    <row r="771" spans="1:27">
      <c r="A771" s="1" t="s">
        <v>1756</v>
      </c>
      <c r="B771" s="2">
        <v>2015</v>
      </c>
      <c r="C771" s="18" t="str">
        <f>LEFT(B771,3)</f>
        <v>201</v>
      </c>
      <c r="D771" s="2" t="s">
        <v>47</v>
      </c>
      <c r="E771" s="2" t="s">
        <v>131</v>
      </c>
      <c r="F771" s="18" t="str">
        <f>CONCATENATE(D771,"-",E771)</f>
        <v>Gurugram-EdTech</v>
      </c>
      <c r="G771" s="2" t="s">
        <v>3078</v>
      </c>
      <c r="H771" s="2" t="s">
        <v>1758</v>
      </c>
      <c r="I771" s="2" t="s">
        <v>3079</v>
      </c>
      <c r="J771" s="2">
        <v>26000000</v>
      </c>
      <c r="K771" s="2" t="s">
        <v>130</v>
      </c>
      <c r="L771" s="2">
        <v>9</v>
      </c>
      <c r="M771" s="7" t="str">
        <f>IF(AND(J771&gt;4500000,OR(D771="Bangalore",D771="Pune",D771="Mumbai",D771="Delhi")),"CAT A",IF(AND(J771&gt;450000,OR(D771="Gurugram",D771="Surat",D771="Jaipur",D771="Hyderabad")),"CAT B","CAT C"))</f>
        <v>CAT B</v>
      </c>
      <c r="N771" s="26" t="str">
        <f>_xlfn.XLOOKUP(D771,Tier!A:A,Tier!B:B)</f>
        <v>Tier 2</v>
      </c>
      <c r="O771" s="7"/>
      <c r="P771" s="7"/>
      <c r="Q771" s="7"/>
      <c r="R771" s="7"/>
      <c r="S771" s="7"/>
      <c r="T771" s="7"/>
      <c r="U771" s="7"/>
      <c r="V771" s="7"/>
      <c r="W771" s="7"/>
      <c r="X771" s="7"/>
      <c r="Y771" s="7"/>
      <c r="Z771" s="7"/>
      <c r="AA771" s="8"/>
    </row>
    <row r="772" spans="1:27">
      <c r="A772" s="1" t="s">
        <v>3080</v>
      </c>
      <c r="B772" s="2">
        <v>2014</v>
      </c>
      <c r="C772" s="18" t="str">
        <f>LEFT(B772,3)</f>
        <v>201</v>
      </c>
      <c r="D772" s="2" t="s">
        <v>47</v>
      </c>
      <c r="E772" s="2" t="s">
        <v>2081</v>
      </c>
      <c r="F772" s="18" t="str">
        <f>CONCATENATE(D772,"-",E772)</f>
        <v>Gurugram-Real Estate</v>
      </c>
      <c r="G772" s="2" t="s">
        <v>3081</v>
      </c>
      <c r="H772" s="2" t="s">
        <v>3082</v>
      </c>
      <c r="I772" s="2" t="s">
        <v>3083</v>
      </c>
      <c r="J772" s="2">
        <v>25000000</v>
      </c>
      <c r="K772" s="7"/>
      <c r="L772" s="2">
        <v>7</v>
      </c>
      <c r="M772" s="7" t="str">
        <f>IF(AND(J772&gt;4500000,OR(D772="Bangalore",D772="Pune",D772="Mumbai",D772="Delhi")),"CAT A",IF(AND(J772&gt;450000,OR(D772="Gurugram",D772="Surat",D772="Jaipur",D772="Hyderabad")),"CAT B","CAT C"))</f>
        <v>CAT B</v>
      </c>
      <c r="N772" s="26" t="str">
        <f>_xlfn.XLOOKUP(D772,Tier!A:A,Tier!B:B)</f>
        <v>Tier 2</v>
      </c>
      <c r="O772" s="7"/>
      <c r="P772" s="7"/>
      <c r="Q772" s="7"/>
      <c r="R772" s="7"/>
      <c r="S772" s="7"/>
      <c r="T772" s="7"/>
      <c r="U772" s="7"/>
      <c r="V772" s="7"/>
      <c r="W772" s="7"/>
      <c r="X772" s="7"/>
      <c r="Y772" s="7"/>
      <c r="Z772" s="7"/>
      <c r="AA772" s="8"/>
    </row>
    <row r="773" spans="1:27">
      <c r="A773" s="1" t="s">
        <v>2971</v>
      </c>
      <c r="B773" s="2">
        <v>2019</v>
      </c>
      <c r="C773" s="18" t="str">
        <f>LEFT(B773,3)</f>
        <v>201</v>
      </c>
      <c r="D773" s="2" t="s">
        <v>47</v>
      </c>
      <c r="E773" s="2" t="s">
        <v>247</v>
      </c>
      <c r="F773" s="18" t="str">
        <f>CONCATENATE(D773,"-",E773)</f>
        <v>Gurugram-E-commerce</v>
      </c>
      <c r="G773" s="2" t="s">
        <v>2972</v>
      </c>
      <c r="H773" s="2" t="s">
        <v>3084</v>
      </c>
      <c r="I773" s="2" t="s">
        <v>3085</v>
      </c>
      <c r="J773" s="2">
        <v>22000000</v>
      </c>
      <c r="K773" s="2" t="s">
        <v>130</v>
      </c>
      <c r="L773" s="2">
        <v>6</v>
      </c>
      <c r="M773" s="7" t="str">
        <f>IF(AND(J773&gt;4500000,OR(D773="Bangalore",D773="Pune",D773="Mumbai",D773="Delhi")),"CAT A",IF(AND(J773&gt;450000,OR(D773="Gurugram",D773="Surat",D773="Jaipur",D773="Hyderabad")),"CAT B","CAT C"))</f>
        <v>CAT B</v>
      </c>
      <c r="N773" s="26" t="str">
        <f>_xlfn.XLOOKUP(D773,Tier!A:A,Tier!B:B)</f>
        <v>Tier 2</v>
      </c>
      <c r="O773" s="7"/>
      <c r="P773" s="7"/>
      <c r="Q773" s="7"/>
      <c r="R773" s="7"/>
      <c r="S773" s="7"/>
      <c r="T773" s="7"/>
      <c r="U773" s="7"/>
      <c r="V773" s="7"/>
      <c r="W773" s="7"/>
      <c r="X773" s="7"/>
      <c r="Y773" s="7"/>
      <c r="Z773" s="7"/>
      <c r="AA773" s="8"/>
    </row>
    <row r="774" spans="1:27">
      <c r="A774" s="1" t="s">
        <v>3086</v>
      </c>
      <c r="B774" s="2">
        <v>2016</v>
      </c>
      <c r="C774" s="18" t="str">
        <f>LEFT(B774,3)</f>
        <v>201</v>
      </c>
      <c r="D774" s="2" t="s">
        <v>47</v>
      </c>
      <c r="E774" s="2" t="s">
        <v>396</v>
      </c>
      <c r="F774" s="18" t="str">
        <f>CONCATENATE(D774,"-",E774)</f>
        <v>Gurugram-E-learning</v>
      </c>
      <c r="G774" s="2" t="s">
        <v>3087</v>
      </c>
      <c r="H774" s="2" t="s">
        <v>3088</v>
      </c>
      <c r="I774" s="2" t="s">
        <v>1828</v>
      </c>
      <c r="J774" s="2">
        <v>20000000</v>
      </c>
      <c r="K774" s="2" t="s">
        <v>130</v>
      </c>
      <c r="L774" s="2">
        <v>11</v>
      </c>
      <c r="M774" s="7" t="str">
        <f>IF(AND(J774&gt;4500000,OR(D774="Bangalore",D774="Pune",D774="Mumbai",D774="Delhi")),"CAT A",IF(AND(J774&gt;450000,OR(D774="Gurugram",D774="Surat",D774="Jaipur",D774="Hyderabad")),"CAT B","CAT C"))</f>
        <v>CAT B</v>
      </c>
      <c r="N774" s="26" t="str">
        <f>_xlfn.XLOOKUP(D774,Tier!A:A,Tier!B:B)</f>
        <v>Tier 2</v>
      </c>
      <c r="O774" s="7"/>
      <c r="P774" s="7"/>
      <c r="Q774" s="7"/>
      <c r="R774" s="7"/>
      <c r="S774" s="7"/>
      <c r="T774" s="7"/>
      <c r="U774" s="7"/>
      <c r="V774" s="7"/>
      <c r="W774" s="7"/>
      <c r="X774" s="7"/>
      <c r="Y774" s="7"/>
      <c r="Z774" s="7"/>
      <c r="AA774" s="8"/>
    </row>
    <row r="775" spans="1:27">
      <c r="A775" s="1" t="s">
        <v>3089</v>
      </c>
      <c r="B775" s="2">
        <v>2015</v>
      </c>
      <c r="C775" s="18" t="str">
        <f>LEFT(B775,3)</f>
        <v>201</v>
      </c>
      <c r="D775" s="2" t="s">
        <v>47</v>
      </c>
      <c r="E775" s="2" t="s">
        <v>22</v>
      </c>
      <c r="F775" s="18" t="str">
        <f>CONCATENATE(D775,"-",E775)</f>
        <v>Gurugram-Logistics</v>
      </c>
      <c r="G775" s="2" t="s">
        <v>3090</v>
      </c>
      <c r="H775" s="2" t="s">
        <v>3091</v>
      </c>
      <c r="I775" s="2" t="s">
        <v>3092</v>
      </c>
      <c r="J775" s="2">
        <v>20000000</v>
      </c>
      <c r="K775" s="2" t="s">
        <v>130</v>
      </c>
      <c r="L775" s="2">
        <v>6</v>
      </c>
      <c r="M775" s="7" t="str">
        <f>IF(AND(J775&gt;4500000,OR(D775="Bangalore",D775="Pune",D775="Mumbai",D775="Delhi")),"CAT A",IF(AND(J775&gt;450000,OR(D775="Gurugram",D775="Surat",D775="Jaipur",D775="Hyderabad")),"CAT B","CAT C"))</f>
        <v>CAT B</v>
      </c>
      <c r="N775" s="26" t="str">
        <f>_xlfn.XLOOKUP(D775,Tier!A:A,Tier!B:B)</f>
        <v>Tier 2</v>
      </c>
      <c r="O775" s="7"/>
      <c r="P775" s="7"/>
      <c r="Q775" s="7"/>
      <c r="R775" s="7"/>
      <c r="S775" s="7"/>
      <c r="T775" s="7"/>
      <c r="U775" s="7"/>
      <c r="V775" s="7"/>
      <c r="W775" s="7"/>
      <c r="X775" s="7"/>
      <c r="Y775" s="7"/>
      <c r="Z775" s="7"/>
      <c r="AA775" s="8"/>
    </row>
    <row r="776" spans="1:27">
      <c r="A776" s="1" t="s">
        <v>3093</v>
      </c>
      <c r="B776" s="2">
        <v>2011</v>
      </c>
      <c r="C776" s="18" t="str">
        <f>LEFT(B776,3)</f>
        <v>201</v>
      </c>
      <c r="D776" s="2" t="s">
        <v>47</v>
      </c>
      <c r="E776" s="2" t="s">
        <v>109</v>
      </c>
      <c r="F776" s="18" t="str">
        <f>CONCATENATE(D776,"-",E776)</f>
        <v>Gurugram-Food &amp; Beverages</v>
      </c>
      <c r="G776" s="2" t="s">
        <v>3094</v>
      </c>
      <c r="H776" s="2" t="s">
        <v>3095</v>
      </c>
      <c r="I776" s="2" t="s">
        <v>3096</v>
      </c>
      <c r="J776" s="2">
        <v>17000000</v>
      </c>
      <c r="K776" s="7"/>
      <c r="L776" s="2">
        <v>11</v>
      </c>
      <c r="M776" s="7" t="str">
        <f>IF(AND(J776&gt;4500000,OR(D776="Bangalore",D776="Pune",D776="Mumbai",D776="Delhi")),"CAT A",IF(AND(J776&gt;450000,OR(D776="Gurugram",D776="Surat",D776="Jaipur",D776="Hyderabad")),"CAT B","CAT C"))</f>
        <v>CAT B</v>
      </c>
      <c r="N776" s="26" t="str">
        <f>_xlfn.XLOOKUP(D776,Tier!A:A,Tier!B:B)</f>
        <v>Tier 2</v>
      </c>
      <c r="O776" s="7"/>
      <c r="P776" s="7"/>
      <c r="Q776" s="7"/>
      <c r="R776" s="7"/>
      <c r="S776" s="7"/>
      <c r="T776" s="7"/>
      <c r="U776" s="7"/>
      <c r="V776" s="7"/>
      <c r="W776" s="7"/>
      <c r="X776" s="7"/>
      <c r="Y776" s="7"/>
      <c r="Z776" s="7"/>
      <c r="AA776" s="8"/>
    </row>
    <row r="777" spans="1:27">
      <c r="A777" s="1" t="s">
        <v>3097</v>
      </c>
      <c r="B777" s="2">
        <v>2018</v>
      </c>
      <c r="C777" s="18" t="str">
        <f>LEFT(B777,3)</f>
        <v>201</v>
      </c>
      <c r="D777" s="2" t="s">
        <v>47</v>
      </c>
      <c r="E777" s="2" t="s">
        <v>22</v>
      </c>
      <c r="F777" s="18" t="str">
        <f>CONCATENATE(D777,"-",E777)</f>
        <v>Gurugram-Logistics</v>
      </c>
      <c r="G777" s="2" t="s">
        <v>3098</v>
      </c>
      <c r="H777" s="2" t="s">
        <v>3099</v>
      </c>
      <c r="I777" s="2" t="s">
        <v>3100</v>
      </c>
      <c r="J777" s="2">
        <v>15000000</v>
      </c>
      <c r="K777" s="2" t="s">
        <v>130</v>
      </c>
      <c r="L777" s="2">
        <v>7</v>
      </c>
      <c r="M777" s="7" t="str">
        <f>IF(AND(J777&gt;4500000,OR(D777="Bangalore",D777="Pune",D777="Mumbai",D777="Delhi")),"CAT A",IF(AND(J777&gt;450000,OR(D777="Gurugram",D777="Surat",D777="Jaipur",D777="Hyderabad")),"CAT B","CAT C"))</f>
        <v>CAT B</v>
      </c>
      <c r="N777" s="26" t="str">
        <f>_xlfn.XLOOKUP(D777,Tier!A:A,Tier!B:B)</f>
        <v>Tier 2</v>
      </c>
      <c r="O777" s="7"/>
      <c r="P777" s="7"/>
      <c r="Q777" s="7"/>
      <c r="R777" s="7"/>
      <c r="S777" s="7"/>
      <c r="T777" s="7"/>
      <c r="U777" s="7"/>
      <c r="V777" s="7"/>
      <c r="W777" s="7"/>
      <c r="X777" s="7"/>
      <c r="Y777" s="7"/>
      <c r="Z777" s="7"/>
      <c r="AA777" s="8"/>
    </row>
    <row r="778" spans="1:27">
      <c r="A778" s="1" t="s">
        <v>3101</v>
      </c>
      <c r="B778" s="2">
        <v>2017</v>
      </c>
      <c r="C778" s="18" t="str">
        <f>LEFT(B778,3)</f>
        <v>201</v>
      </c>
      <c r="D778" s="2" t="s">
        <v>47</v>
      </c>
      <c r="E778" s="2" t="s">
        <v>2131</v>
      </c>
      <c r="F778" s="18" t="str">
        <f>CONCATENATE(D778,"-",E778)</f>
        <v>Gurugram-Education Management</v>
      </c>
      <c r="G778" s="2" t="s">
        <v>3102</v>
      </c>
      <c r="H778" s="2" t="s">
        <v>3103</v>
      </c>
      <c r="I778" s="2" t="s">
        <v>3104</v>
      </c>
      <c r="J778" s="2">
        <v>13000000</v>
      </c>
      <c r="K778" s="2" t="s">
        <v>130</v>
      </c>
      <c r="L778" s="2">
        <v>12</v>
      </c>
      <c r="M778" s="7" t="str">
        <f>IF(AND(J778&gt;4500000,OR(D778="Bangalore",D778="Pune",D778="Mumbai",D778="Delhi")),"CAT A",IF(AND(J778&gt;450000,OR(D778="Gurugram",D778="Surat",D778="Jaipur",D778="Hyderabad")),"CAT B","CAT C"))</f>
        <v>CAT B</v>
      </c>
      <c r="N778" s="26" t="str">
        <f>_xlfn.XLOOKUP(D778,Tier!A:A,Tier!B:B)</f>
        <v>Tier 2</v>
      </c>
      <c r="O778" s="7"/>
      <c r="P778" s="7"/>
      <c r="Q778" s="7"/>
      <c r="R778" s="7"/>
      <c r="S778" s="7"/>
      <c r="T778" s="7"/>
      <c r="U778" s="7"/>
      <c r="V778" s="7"/>
      <c r="W778" s="7"/>
      <c r="X778" s="7"/>
      <c r="Y778" s="7"/>
      <c r="Z778" s="7"/>
      <c r="AA778" s="8"/>
    </row>
    <row r="779" spans="1:27">
      <c r="A779" s="1" t="s">
        <v>3105</v>
      </c>
      <c r="B779" s="2">
        <v>2017</v>
      </c>
      <c r="C779" s="18" t="str">
        <f>LEFT(B779,3)</f>
        <v>201</v>
      </c>
      <c r="D779" s="2" t="s">
        <v>40</v>
      </c>
      <c r="E779" s="2" t="s">
        <v>78</v>
      </c>
      <c r="F779" s="18" t="str">
        <f>CONCATENATE(D779,"-",E779)</f>
        <v>Chennai-Information Technology &amp; Services</v>
      </c>
      <c r="G779" s="2" t="s">
        <v>3106</v>
      </c>
      <c r="H779" s="2" t="s">
        <v>3107</v>
      </c>
      <c r="I779" s="2" t="s">
        <v>720</v>
      </c>
      <c r="J779" s="2">
        <v>12000000</v>
      </c>
      <c r="K779" s="2" t="s">
        <v>177</v>
      </c>
      <c r="L779" s="2">
        <v>11</v>
      </c>
      <c r="M779" s="7" t="str">
        <f>IF(AND(J779&gt;4500000,OR(D779="Bangalore",D779="Pune",D779="Mumbai",D779="Delhi")),"CAT A",IF(AND(J779&gt;450000,OR(D779="Gurugram",D779="Surat",D779="Jaipur",D779="Hyderabad")),"CAT B","CAT C"))</f>
        <v>CAT C</v>
      </c>
      <c r="N779" s="26" t="str">
        <f>_xlfn.XLOOKUP(D779,Tier!A:A,Tier!B:B)</f>
        <v>Tier 2</v>
      </c>
      <c r="O779" s="7"/>
      <c r="P779" s="7"/>
      <c r="Q779" s="7"/>
      <c r="R779" s="7"/>
      <c r="S779" s="7"/>
      <c r="T779" s="7"/>
      <c r="U779" s="7"/>
      <c r="V779" s="7"/>
      <c r="W779" s="7"/>
      <c r="X779" s="7"/>
      <c r="Y779" s="7"/>
      <c r="Z779" s="7"/>
      <c r="AA779" s="8"/>
    </row>
    <row r="780" spans="1:27">
      <c r="A780" s="1" t="s">
        <v>3108</v>
      </c>
      <c r="B780" s="2">
        <v>2010</v>
      </c>
      <c r="C780" s="18" t="str">
        <f>LEFT(B780,3)</f>
        <v>201</v>
      </c>
      <c r="D780" s="2" t="s">
        <v>47</v>
      </c>
      <c r="E780" s="2" t="s">
        <v>131</v>
      </c>
      <c r="F780" s="18" t="str">
        <f>CONCATENATE(D780,"-",E780)</f>
        <v>Gurugram-EdTech</v>
      </c>
      <c r="G780" s="2" t="s">
        <v>3109</v>
      </c>
      <c r="H780" s="2" t="s">
        <v>3110</v>
      </c>
      <c r="I780" s="2" t="s">
        <v>3111</v>
      </c>
      <c r="J780" s="2">
        <v>12000000</v>
      </c>
      <c r="K780" s="7"/>
      <c r="L780" s="2">
        <v>8</v>
      </c>
      <c r="M780" s="7" t="str">
        <f>IF(AND(J780&gt;4500000,OR(D780="Bangalore",D780="Pune",D780="Mumbai",D780="Delhi")),"CAT A",IF(AND(J780&gt;450000,OR(D780="Gurugram",D780="Surat",D780="Jaipur",D780="Hyderabad")),"CAT B","CAT C"))</f>
        <v>CAT B</v>
      </c>
      <c r="N780" s="26" t="str">
        <f>_xlfn.XLOOKUP(D780,Tier!A:A,Tier!B:B)</f>
        <v>Tier 2</v>
      </c>
      <c r="O780" s="7"/>
      <c r="P780" s="7"/>
      <c r="Q780" s="7"/>
      <c r="R780" s="7"/>
      <c r="S780" s="7"/>
      <c r="T780" s="7"/>
      <c r="U780" s="7"/>
      <c r="V780" s="7"/>
      <c r="W780" s="7"/>
      <c r="X780" s="7"/>
      <c r="Y780" s="7"/>
      <c r="Z780" s="7"/>
      <c r="AA780" s="8"/>
    </row>
    <row r="781" spans="1:27">
      <c r="A781" s="1" t="s">
        <v>3108</v>
      </c>
      <c r="B781" s="2">
        <v>2010</v>
      </c>
      <c r="C781" s="18" t="str">
        <f>LEFT(B781,3)</f>
        <v>201</v>
      </c>
      <c r="D781" s="2" t="s">
        <v>47</v>
      </c>
      <c r="E781" s="2" t="s">
        <v>131</v>
      </c>
      <c r="F781" s="18" t="str">
        <f>CONCATENATE(D781,"-",E781)</f>
        <v>Gurugram-EdTech</v>
      </c>
      <c r="G781" s="2" t="s">
        <v>3109</v>
      </c>
      <c r="H781" s="2" t="s">
        <v>3110</v>
      </c>
      <c r="I781" s="2" t="s">
        <v>3111</v>
      </c>
      <c r="J781" s="2">
        <v>12000000</v>
      </c>
      <c r="K781" s="2" t="s">
        <v>177</v>
      </c>
      <c r="L781" s="2">
        <v>8</v>
      </c>
      <c r="M781" s="7" t="str">
        <f>IF(AND(J781&gt;4500000,OR(D781="Bangalore",D781="Pune",D781="Mumbai",D781="Delhi")),"CAT A",IF(AND(J781&gt;450000,OR(D781="Gurugram",D781="Surat",D781="Jaipur",D781="Hyderabad")),"CAT B","CAT C"))</f>
        <v>CAT B</v>
      </c>
      <c r="N781" s="26" t="str">
        <f>_xlfn.XLOOKUP(D781,Tier!A:A,Tier!B:B)</f>
        <v>Tier 2</v>
      </c>
      <c r="O781" s="7"/>
      <c r="P781" s="7"/>
      <c r="Q781" s="7"/>
      <c r="R781" s="7"/>
      <c r="S781" s="7"/>
      <c r="T781" s="7"/>
      <c r="U781" s="7"/>
      <c r="V781" s="7"/>
      <c r="W781" s="7"/>
      <c r="X781" s="7"/>
      <c r="Y781" s="7"/>
      <c r="Z781" s="7"/>
      <c r="AA781" s="8"/>
    </row>
    <row r="782" spans="1:27">
      <c r="A782" s="1" t="s">
        <v>3112</v>
      </c>
      <c r="B782" s="2">
        <v>2015</v>
      </c>
      <c r="C782" s="18" t="str">
        <f>LEFT(B782,3)</f>
        <v>201</v>
      </c>
      <c r="D782" s="2" t="s">
        <v>47</v>
      </c>
      <c r="E782" s="2" t="s">
        <v>679</v>
      </c>
      <c r="F782" s="18" t="str">
        <f>CONCATENATE(D782,"-",E782)</f>
        <v>Gurugram-Logistics &amp; Supply Chain</v>
      </c>
      <c r="G782" s="2" t="s">
        <v>3113</v>
      </c>
      <c r="H782" s="2" t="s">
        <v>3114</v>
      </c>
      <c r="I782" s="2" t="s">
        <v>3115</v>
      </c>
      <c r="J782" s="2">
        <v>12000000</v>
      </c>
      <c r="K782" s="2" t="s">
        <v>130</v>
      </c>
      <c r="L782" s="2">
        <v>8</v>
      </c>
      <c r="M782" s="7" t="str">
        <f>IF(AND(J782&gt;4500000,OR(D782="Bangalore",D782="Pune",D782="Mumbai",D782="Delhi")),"CAT A",IF(AND(J782&gt;450000,OR(D782="Gurugram",D782="Surat",D782="Jaipur",D782="Hyderabad")),"CAT B","CAT C"))</f>
        <v>CAT B</v>
      </c>
      <c r="N782" s="26" t="str">
        <f>_xlfn.XLOOKUP(D782,Tier!A:A,Tier!B:B)</f>
        <v>Tier 2</v>
      </c>
      <c r="O782" s="7"/>
      <c r="P782" s="7"/>
      <c r="Q782" s="7"/>
      <c r="R782" s="7"/>
      <c r="S782" s="7"/>
      <c r="T782" s="7"/>
      <c r="U782" s="7"/>
      <c r="V782" s="7"/>
      <c r="W782" s="7"/>
      <c r="X782" s="7"/>
      <c r="Y782" s="7"/>
      <c r="Z782" s="7"/>
      <c r="AA782" s="8"/>
    </row>
    <row r="783" spans="1:27">
      <c r="A783" s="1" t="s">
        <v>3116</v>
      </c>
      <c r="B783" s="2">
        <v>2016</v>
      </c>
      <c r="C783" s="18" t="str">
        <f>LEFT(B783,3)</f>
        <v>201</v>
      </c>
      <c r="D783" s="2" t="s">
        <v>40</v>
      </c>
      <c r="E783" s="2" t="s">
        <v>3117</v>
      </c>
      <c r="F783" s="18" t="str">
        <f>CONCATENATE(D783,"-",E783)</f>
        <v>Chennai-Automation</v>
      </c>
      <c r="G783" s="2" t="s">
        <v>3118</v>
      </c>
      <c r="H783" s="2" t="s">
        <v>3119</v>
      </c>
      <c r="I783" s="2" t="s">
        <v>3120</v>
      </c>
      <c r="J783" s="2">
        <v>12000000</v>
      </c>
      <c r="K783" s="7"/>
      <c r="L783" s="2">
        <v>6</v>
      </c>
      <c r="M783" s="7" t="str">
        <f>IF(AND(J783&gt;4500000,OR(D783="Bangalore",D783="Pune",D783="Mumbai",D783="Delhi")),"CAT A",IF(AND(J783&gt;450000,OR(D783="Gurugram",D783="Surat",D783="Jaipur",D783="Hyderabad")),"CAT B","CAT C"))</f>
        <v>CAT C</v>
      </c>
      <c r="N783" s="26" t="str">
        <f>_xlfn.XLOOKUP(D783,Tier!A:A,Tier!B:B)</f>
        <v>Tier 2</v>
      </c>
      <c r="O783" s="7"/>
      <c r="P783" s="7"/>
      <c r="Q783" s="7"/>
      <c r="R783" s="7"/>
      <c r="S783" s="7"/>
      <c r="T783" s="7"/>
      <c r="U783" s="7"/>
      <c r="V783" s="7"/>
      <c r="W783" s="7"/>
      <c r="X783" s="7"/>
      <c r="Y783" s="7"/>
      <c r="Z783" s="7"/>
      <c r="AA783" s="8"/>
    </row>
    <row r="784" spans="1:27">
      <c r="A784" s="1" t="s">
        <v>3121</v>
      </c>
      <c r="B784" s="2">
        <v>2018</v>
      </c>
      <c r="C784" s="18" t="str">
        <f>LEFT(B784,3)</f>
        <v>201</v>
      </c>
      <c r="D784" s="2" t="s">
        <v>3122</v>
      </c>
      <c r="E784" s="2" t="s">
        <v>253</v>
      </c>
      <c r="F784" s="18" t="str">
        <f>CONCATENATE(D784,"-",E784)</f>
        <v>Vadodara-Automotive</v>
      </c>
      <c r="G784" s="2" t="s">
        <v>3123</v>
      </c>
      <c r="H784" s="2" t="s">
        <v>3124</v>
      </c>
      <c r="I784" s="2" t="s">
        <v>529</v>
      </c>
      <c r="J784" s="2">
        <v>10000000</v>
      </c>
      <c r="K784" s="7"/>
      <c r="L784" s="2">
        <v>12</v>
      </c>
      <c r="M784" s="7" t="str">
        <f>IF(AND(J784&gt;4500000,OR(D784="Bangalore",D784="Pune",D784="Mumbai",D784="Delhi")),"CAT A",IF(AND(J784&gt;450000,OR(D784="Gurugram",D784="Surat",D784="Jaipur",D784="Hyderabad")),"CAT B","CAT C"))</f>
        <v>CAT C</v>
      </c>
      <c r="N784" s="26" t="str">
        <f>_xlfn.XLOOKUP(D784,Tier!A:A,Tier!B:B)</f>
        <v>Tier 2</v>
      </c>
      <c r="O784" s="7"/>
      <c r="P784" s="7"/>
      <c r="Q784" s="7"/>
      <c r="R784" s="7"/>
      <c r="S784" s="7"/>
      <c r="T784" s="7"/>
      <c r="U784" s="7"/>
      <c r="V784" s="7"/>
      <c r="W784" s="7"/>
      <c r="X784" s="7"/>
      <c r="Y784" s="7"/>
      <c r="Z784" s="7"/>
      <c r="AA784" s="8"/>
    </row>
    <row r="785" spans="1:27">
      <c r="A785" s="1" t="s">
        <v>2898</v>
      </c>
      <c r="B785" s="2">
        <v>2015</v>
      </c>
      <c r="C785" s="18" t="str">
        <f>LEFT(B785,3)</f>
        <v>201</v>
      </c>
      <c r="D785" s="2" t="s">
        <v>47</v>
      </c>
      <c r="E785" s="2" t="s">
        <v>392</v>
      </c>
      <c r="F785" s="18" t="str">
        <f>CONCATENATE(D785,"-",E785)</f>
        <v>Gurugram-Farming</v>
      </c>
      <c r="G785" s="2" t="s">
        <v>3125</v>
      </c>
      <c r="H785" s="2" t="s">
        <v>2900</v>
      </c>
      <c r="I785" s="2" t="s">
        <v>2079</v>
      </c>
      <c r="J785" s="2">
        <v>10000000</v>
      </c>
      <c r="K785" s="2" t="s">
        <v>177</v>
      </c>
      <c r="L785" s="2">
        <v>10</v>
      </c>
      <c r="M785" s="7" t="str">
        <f>IF(AND(J785&gt;4500000,OR(D785="Bangalore",D785="Pune",D785="Mumbai",D785="Delhi")),"CAT A",IF(AND(J785&gt;450000,OR(D785="Gurugram",D785="Surat",D785="Jaipur",D785="Hyderabad")),"CAT B","CAT C"))</f>
        <v>CAT B</v>
      </c>
      <c r="N785" s="26" t="str">
        <f>_xlfn.XLOOKUP(D785,Tier!A:A,Tier!B:B)</f>
        <v>Tier 2</v>
      </c>
      <c r="O785" s="7"/>
      <c r="P785" s="7"/>
      <c r="Q785" s="7"/>
      <c r="R785" s="7"/>
      <c r="S785" s="7"/>
      <c r="T785" s="7"/>
      <c r="U785" s="7"/>
      <c r="V785" s="7"/>
      <c r="W785" s="7"/>
      <c r="X785" s="7"/>
      <c r="Y785" s="7"/>
      <c r="Z785" s="7"/>
      <c r="AA785" s="8"/>
    </row>
    <row r="786" spans="1:27">
      <c r="A786" s="1" t="s">
        <v>3126</v>
      </c>
      <c r="B786" s="2">
        <v>2016</v>
      </c>
      <c r="C786" s="18" t="str">
        <f>LEFT(B786,3)</f>
        <v>201</v>
      </c>
      <c r="D786" s="2" t="s">
        <v>3127</v>
      </c>
      <c r="E786" s="2" t="s">
        <v>60</v>
      </c>
      <c r="F786" s="18" t="str">
        <f>CONCATENATE(D786,"-",E786)</f>
        <v>Indore-AgriTech</v>
      </c>
      <c r="G786" s="2" t="s">
        <v>3128</v>
      </c>
      <c r="H786" s="2" t="s">
        <v>3129</v>
      </c>
      <c r="I786" s="2" t="s">
        <v>3130</v>
      </c>
      <c r="J786" s="2">
        <v>10000000</v>
      </c>
      <c r="K786" s="7"/>
      <c r="L786" s="2">
        <v>10</v>
      </c>
      <c r="M786" s="7" t="str">
        <f>IF(AND(J786&gt;4500000,OR(D786="Bangalore",D786="Pune",D786="Mumbai",D786="Delhi")),"CAT A",IF(AND(J786&gt;450000,OR(D786="Gurugram",D786="Surat",D786="Jaipur",D786="Hyderabad")),"CAT B","CAT C"))</f>
        <v>CAT C</v>
      </c>
      <c r="N786" s="26" t="str">
        <f>_xlfn.XLOOKUP(D786,Tier!A:A,Tier!B:B)</f>
        <v>Tier 2</v>
      </c>
      <c r="O786" s="7"/>
      <c r="P786" s="7"/>
      <c r="Q786" s="7"/>
      <c r="R786" s="7"/>
      <c r="S786" s="7"/>
      <c r="T786" s="7"/>
      <c r="U786" s="7"/>
      <c r="V786" s="7"/>
      <c r="W786" s="7"/>
      <c r="X786" s="7"/>
      <c r="Y786" s="7"/>
      <c r="Z786" s="7"/>
      <c r="AA786" s="8"/>
    </row>
    <row r="787" spans="1:27">
      <c r="A787" s="1" t="s">
        <v>3131</v>
      </c>
      <c r="B787" s="2">
        <v>2010</v>
      </c>
      <c r="C787" s="18" t="str">
        <f>LEFT(B787,3)</f>
        <v>201</v>
      </c>
      <c r="D787" s="2" t="s">
        <v>40</v>
      </c>
      <c r="E787" s="2" t="s">
        <v>3132</v>
      </c>
      <c r="F787" s="18" t="str">
        <f>CONCATENATE(D787,"-",E787)</f>
        <v>Chennai-Legal Services</v>
      </c>
      <c r="G787" s="2" t="s">
        <v>3133</v>
      </c>
      <c r="H787" s="2" t="s">
        <v>3134</v>
      </c>
      <c r="I787" s="2" t="s">
        <v>3135</v>
      </c>
      <c r="J787" s="2">
        <v>10000000</v>
      </c>
      <c r="K787" s="7"/>
      <c r="L787" s="2">
        <v>10</v>
      </c>
      <c r="M787" s="7" t="str">
        <f>IF(AND(J787&gt;4500000,OR(D787="Bangalore",D787="Pune",D787="Mumbai",D787="Delhi")),"CAT A",IF(AND(J787&gt;450000,OR(D787="Gurugram",D787="Surat",D787="Jaipur",D787="Hyderabad")),"CAT B","CAT C"))</f>
        <v>CAT C</v>
      </c>
      <c r="N787" s="26" t="str">
        <f>_xlfn.XLOOKUP(D787,Tier!A:A,Tier!B:B)</f>
        <v>Tier 2</v>
      </c>
      <c r="O787" s="7"/>
      <c r="P787" s="7"/>
      <c r="Q787" s="7"/>
      <c r="R787" s="7"/>
      <c r="S787" s="7"/>
      <c r="T787" s="7"/>
      <c r="U787" s="7"/>
      <c r="V787" s="7"/>
      <c r="W787" s="7"/>
      <c r="X787" s="7"/>
      <c r="Y787" s="7"/>
      <c r="Z787" s="7"/>
      <c r="AA787" s="8"/>
    </row>
    <row r="788" spans="1:27">
      <c r="A788" s="1" t="s">
        <v>3044</v>
      </c>
      <c r="B788" s="2">
        <v>2015</v>
      </c>
      <c r="C788" s="18" t="str">
        <f>LEFT(B788,3)</f>
        <v>201</v>
      </c>
      <c r="D788" s="2" t="s">
        <v>47</v>
      </c>
      <c r="E788" s="2" t="s">
        <v>41</v>
      </c>
      <c r="F788" s="18" t="str">
        <f>CONCATENATE(D788,"-",E788)</f>
        <v>Gurugram-FinTech</v>
      </c>
      <c r="G788" s="2" t="s">
        <v>3136</v>
      </c>
      <c r="H788" s="2" t="s">
        <v>3137</v>
      </c>
      <c r="I788" s="2" t="s">
        <v>3138</v>
      </c>
      <c r="J788" s="2">
        <v>10000000</v>
      </c>
      <c r="K788" s="2" t="s">
        <v>101</v>
      </c>
      <c r="L788" s="2">
        <v>8</v>
      </c>
      <c r="M788" s="7" t="str">
        <f>IF(AND(J788&gt;4500000,OR(D788="Bangalore",D788="Pune",D788="Mumbai",D788="Delhi")),"CAT A",IF(AND(J788&gt;450000,OR(D788="Gurugram",D788="Surat",D788="Jaipur",D788="Hyderabad")),"CAT B","CAT C"))</f>
        <v>CAT B</v>
      </c>
      <c r="N788" s="26" t="str">
        <f>_xlfn.XLOOKUP(D788,Tier!A:A,Tier!B:B)</f>
        <v>Tier 2</v>
      </c>
      <c r="O788" s="7"/>
      <c r="P788" s="7"/>
      <c r="Q788" s="7"/>
      <c r="R788" s="7"/>
      <c r="S788" s="7"/>
      <c r="T788" s="7"/>
      <c r="U788" s="7"/>
      <c r="V788" s="7"/>
      <c r="W788" s="7"/>
      <c r="X788" s="7"/>
      <c r="Y788" s="7"/>
      <c r="Z788" s="7"/>
      <c r="AA788" s="8"/>
    </row>
    <row r="789" spans="1:27">
      <c r="A789" s="1" t="s">
        <v>3139</v>
      </c>
      <c r="B789" s="2">
        <v>2018</v>
      </c>
      <c r="C789" s="18" t="str">
        <f>LEFT(B789,3)</f>
        <v>201</v>
      </c>
      <c r="D789" s="2" t="s">
        <v>47</v>
      </c>
      <c r="E789" s="2" t="s">
        <v>83</v>
      </c>
      <c r="F789" s="18" t="str">
        <f>CONCATENATE(D789,"-",E789)</f>
        <v>Gurugram-Healthcare</v>
      </c>
      <c r="G789" s="2" t="s">
        <v>3140</v>
      </c>
      <c r="H789" s="2" t="s">
        <v>3141</v>
      </c>
      <c r="I789" s="2" t="s">
        <v>2240</v>
      </c>
      <c r="J789" s="2">
        <v>10000000</v>
      </c>
      <c r="K789" s="7"/>
      <c r="L789" s="2">
        <v>7</v>
      </c>
      <c r="M789" s="7" t="str">
        <f>IF(AND(J789&gt;4500000,OR(D789="Bangalore",D789="Pune",D789="Mumbai",D789="Delhi")),"CAT A",IF(AND(J789&gt;450000,OR(D789="Gurugram",D789="Surat",D789="Jaipur",D789="Hyderabad")),"CAT B","CAT C"))</f>
        <v>CAT B</v>
      </c>
      <c r="N789" s="26" t="str">
        <f>_xlfn.XLOOKUP(D789,Tier!A:A,Tier!B:B)</f>
        <v>Tier 2</v>
      </c>
      <c r="O789" s="7"/>
      <c r="P789" s="7"/>
      <c r="Q789" s="7"/>
      <c r="R789" s="7"/>
      <c r="S789" s="7"/>
      <c r="T789" s="7"/>
      <c r="U789" s="7"/>
      <c r="V789" s="7"/>
      <c r="W789" s="7"/>
      <c r="X789" s="7"/>
      <c r="Y789" s="7"/>
      <c r="Z789" s="7"/>
      <c r="AA789" s="8"/>
    </row>
    <row r="790" spans="1:27">
      <c r="A790" s="1" t="s">
        <v>3142</v>
      </c>
      <c r="B790" s="2">
        <v>2018</v>
      </c>
      <c r="C790" s="18" t="str">
        <f>LEFT(B790,3)</f>
        <v>201</v>
      </c>
      <c r="D790" s="2" t="s">
        <v>47</v>
      </c>
      <c r="E790" s="2" t="s">
        <v>41</v>
      </c>
      <c r="F790" s="18" t="str">
        <f>CONCATENATE(D790,"-",E790)</f>
        <v>Gurugram-FinTech</v>
      </c>
      <c r="G790" s="2" t="s">
        <v>3143</v>
      </c>
      <c r="H790" s="2" t="s">
        <v>3144</v>
      </c>
      <c r="I790" s="2" t="s">
        <v>3145</v>
      </c>
      <c r="J790" s="2">
        <v>9500000</v>
      </c>
      <c r="K790" s="7"/>
      <c r="L790" s="2">
        <v>8</v>
      </c>
      <c r="M790" s="7" t="str">
        <f>IF(AND(J790&gt;4500000,OR(D790="Bangalore",D790="Pune",D790="Mumbai",D790="Delhi")),"CAT A",IF(AND(J790&gt;450000,OR(D790="Gurugram",D790="Surat",D790="Jaipur",D790="Hyderabad")),"CAT B","CAT C"))</f>
        <v>CAT B</v>
      </c>
      <c r="N790" s="26" t="str">
        <f>_xlfn.XLOOKUP(D790,Tier!A:A,Tier!B:B)</f>
        <v>Tier 2</v>
      </c>
      <c r="O790" s="7"/>
      <c r="P790" s="7"/>
      <c r="Q790" s="7"/>
      <c r="R790" s="7"/>
      <c r="S790" s="7"/>
      <c r="T790" s="7"/>
      <c r="U790" s="7"/>
      <c r="V790" s="7"/>
      <c r="W790" s="7"/>
      <c r="X790" s="7"/>
      <c r="Y790" s="7"/>
      <c r="Z790" s="7"/>
      <c r="AA790" s="8"/>
    </row>
    <row r="791" spans="1:27">
      <c r="A791" s="1" t="s">
        <v>3146</v>
      </c>
      <c r="B791" s="2">
        <v>2017</v>
      </c>
      <c r="C791" s="18" t="str">
        <f>LEFT(B791,3)</f>
        <v>201</v>
      </c>
      <c r="D791" s="2" t="s">
        <v>47</v>
      </c>
      <c r="E791" s="2" t="s">
        <v>679</v>
      </c>
      <c r="F791" s="18" t="str">
        <f>CONCATENATE(D791,"-",E791)</f>
        <v>Gurugram-Logistics &amp; Supply Chain</v>
      </c>
      <c r="G791" s="2" t="s">
        <v>3147</v>
      </c>
      <c r="H791" s="2" t="s">
        <v>3148</v>
      </c>
      <c r="I791" s="2" t="s">
        <v>3149</v>
      </c>
      <c r="J791" s="2">
        <v>7000000</v>
      </c>
      <c r="K791" s="2" t="s">
        <v>177</v>
      </c>
      <c r="L791" s="2">
        <v>9</v>
      </c>
      <c r="M791" s="7" t="str">
        <f>IF(AND(J791&gt;4500000,OR(D791="Bangalore",D791="Pune",D791="Mumbai",D791="Delhi")),"CAT A",IF(AND(J791&gt;450000,OR(D791="Gurugram",D791="Surat",D791="Jaipur",D791="Hyderabad")),"CAT B","CAT C"))</f>
        <v>CAT B</v>
      </c>
      <c r="N791" s="26" t="str">
        <f>_xlfn.XLOOKUP(D791,Tier!A:A,Tier!B:B)</f>
        <v>Tier 2</v>
      </c>
      <c r="O791" s="7"/>
      <c r="P791" s="7"/>
      <c r="Q791" s="7"/>
      <c r="R791" s="7"/>
      <c r="S791" s="7"/>
      <c r="T791" s="7"/>
      <c r="U791" s="7"/>
      <c r="V791" s="7"/>
      <c r="W791" s="7"/>
      <c r="X791" s="7"/>
      <c r="Y791" s="7"/>
      <c r="Z791" s="7"/>
      <c r="AA791" s="8"/>
    </row>
    <row r="792" spans="1:27">
      <c r="A792" s="1" t="s">
        <v>3150</v>
      </c>
      <c r="B792" s="2">
        <v>2018</v>
      </c>
      <c r="C792" s="18" t="str">
        <f>LEFT(B792,3)</f>
        <v>201</v>
      </c>
      <c r="D792" s="2" t="s">
        <v>47</v>
      </c>
      <c r="E792" s="2" t="s">
        <v>301</v>
      </c>
      <c r="F792" s="18" t="str">
        <f>CONCATENATE(D792,"-",E792)</f>
        <v>Gurugram-Retail</v>
      </c>
      <c r="G792" s="2" t="s">
        <v>3151</v>
      </c>
      <c r="H792" s="2" t="s">
        <v>3152</v>
      </c>
      <c r="I792" s="2" t="s">
        <v>3153</v>
      </c>
      <c r="J792" s="2">
        <v>7000000</v>
      </c>
      <c r="K792" s="7"/>
      <c r="L792" s="2">
        <v>8</v>
      </c>
      <c r="M792" s="7" t="str">
        <f>IF(AND(J792&gt;4500000,OR(D792="Bangalore",D792="Pune",D792="Mumbai",D792="Delhi")),"CAT A",IF(AND(J792&gt;450000,OR(D792="Gurugram",D792="Surat",D792="Jaipur",D792="Hyderabad")),"CAT B","CAT C"))</f>
        <v>CAT B</v>
      </c>
      <c r="N792" s="26" t="str">
        <f>_xlfn.XLOOKUP(D792,Tier!A:A,Tier!B:B)</f>
        <v>Tier 2</v>
      </c>
      <c r="O792" s="7"/>
      <c r="P792" s="7"/>
      <c r="Q792" s="7"/>
      <c r="R792" s="7"/>
      <c r="S792" s="7"/>
      <c r="T792" s="7"/>
      <c r="U792" s="7"/>
      <c r="V792" s="7"/>
      <c r="W792" s="7"/>
      <c r="X792" s="7"/>
      <c r="Y792" s="7"/>
      <c r="Z792" s="7"/>
      <c r="AA792" s="8"/>
    </row>
    <row r="793" spans="1:27">
      <c r="A793" s="1" t="s">
        <v>3154</v>
      </c>
      <c r="B793" s="2">
        <v>2019</v>
      </c>
      <c r="C793" s="18" t="str">
        <f>LEFT(B793,3)</f>
        <v>201</v>
      </c>
      <c r="D793" s="2" t="s">
        <v>47</v>
      </c>
      <c r="E793" s="2" t="s">
        <v>48</v>
      </c>
      <c r="F793" s="18" t="str">
        <f>CONCATENATE(D793,"-",E793)</f>
        <v>Gurugram-Health, Wellness &amp; Fitness</v>
      </c>
      <c r="G793" s="2" t="s">
        <v>3155</v>
      </c>
      <c r="H793" s="2" t="s">
        <v>3156</v>
      </c>
      <c r="I793" s="2" t="s">
        <v>3157</v>
      </c>
      <c r="J793" s="2">
        <v>6000000</v>
      </c>
      <c r="K793" s="2" t="s">
        <v>26</v>
      </c>
      <c r="L793" s="2">
        <v>11</v>
      </c>
      <c r="M793" s="7" t="str">
        <f>IF(AND(J793&gt;4500000,OR(D793="Bangalore",D793="Pune",D793="Mumbai",D793="Delhi")),"CAT A",IF(AND(J793&gt;450000,OR(D793="Gurugram",D793="Surat",D793="Jaipur",D793="Hyderabad")),"CAT B","CAT C"))</f>
        <v>CAT B</v>
      </c>
      <c r="N793" s="26" t="str">
        <f>_xlfn.XLOOKUP(D793,Tier!A:A,Tier!B:B)</f>
        <v>Tier 2</v>
      </c>
      <c r="O793" s="7"/>
      <c r="P793" s="7"/>
      <c r="Q793" s="7"/>
      <c r="R793" s="7"/>
      <c r="S793" s="7"/>
      <c r="T793" s="7"/>
      <c r="U793" s="7"/>
      <c r="V793" s="7"/>
      <c r="W793" s="7"/>
      <c r="X793" s="7"/>
      <c r="Y793" s="7"/>
      <c r="Z793" s="7"/>
      <c r="AA793" s="8"/>
    </row>
    <row r="794" spans="1:27">
      <c r="A794" s="1" t="s">
        <v>3158</v>
      </c>
      <c r="B794" s="2">
        <v>2017</v>
      </c>
      <c r="C794" s="18" t="str">
        <f>LEFT(B794,3)</f>
        <v>201</v>
      </c>
      <c r="D794" s="2" t="s">
        <v>47</v>
      </c>
      <c r="E794" s="2" t="s">
        <v>78</v>
      </c>
      <c r="F794" s="18" t="str">
        <f>CONCATENATE(D794,"-",E794)</f>
        <v>Gurugram-Information Technology &amp; Services</v>
      </c>
      <c r="G794" s="2" t="s">
        <v>3159</v>
      </c>
      <c r="H794" s="2" t="s">
        <v>3160</v>
      </c>
      <c r="I794" s="2" t="s">
        <v>3161</v>
      </c>
      <c r="J794" s="2">
        <v>6000000</v>
      </c>
      <c r="K794" s="2" t="s">
        <v>177</v>
      </c>
      <c r="L794" s="2">
        <v>10</v>
      </c>
      <c r="M794" s="7" t="str">
        <f>IF(AND(J794&gt;4500000,OR(D794="Bangalore",D794="Pune",D794="Mumbai",D794="Delhi")),"CAT A",IF(AND(J794&gt;450000,OR(D794="Gurugram",D794="Surat",D794="Jaipur",D794="Hyderabad")),"CAT B","CAT C"))</f>
        <v>CAT B</v>
      </c>
      <c r="N794" s="26" t="str">
        <f>_xlfn.XLOOKUP(D794,Tier!A:A,Tier!B:B)</f>
        <v>Tier 2</v>
      </c>
      <c r="O794" s="7"/>
      <c r="P794" s="7"/>
      <c r="Q794" s="7"/>
      <c r="R794" s="7"/>
      <c r="S794" s="7"/>
      <c r="T794" s="7"/>
      <c r="U794" s="7"/>
      <c r="V794" s="7"/>
      <c r="W794" s="7"/>
      <c r="X794" s="7"/>
      <c r="Y794" s="7"/>
      <c r="Z794" s="7"/>
      <c r="AA794" s="8"/>
    </row>
    <row r="795" spans="1:27">
      <c r="A795" s="1" t="s">
        <v>3162</v>
      </c>
      <c r="B795" s="2">
        <v>2015</v>
      </c>
      <c r="C795" s="18" t="str">
        <f>LEFT(B795,3)</f>
        <v>201</v>
      </c>
      <c r="D795" s="2" t="s">
        <v>47</v>
      </c>
      <c r="E795" s="2" t="s">
        <v>191</v>
      </c>
      <c r="F795" s="18" t="str">
        <f>CONCATENATE(D795,"-",E795)</f>
        <v>Gurugram-Consumer Goods</v>
      </c>
      <c r="G795" s="2" t="s">
        <v>3163</v>
      </c>
      <c r="H795" s="2" t="s">
        <v>3164</v>
      </c>
      <c r="I795" s="2" t="s">
        <v>2521</v>
      </c>
      <c r="J795" s="2">
        <v>6000000</v>
      </c>
      <c r="K795" s="2" t="s">
        <v>177</v>
      </c>
      <c r="L795" s="2">
        <v>8</v>
      </c>
      <c r="M795" s="7" t="str">
        <f>IF(AND(J795&gt;4500000,OR(D795="Bangalore",D795="Pune",D795="Mumbai",D795="Delhi")),"CAT A",IF(AND(J795&gt;450000,OR(D795="Gurugram",D795="Surat",D795="Jaipur",D795="Hyderabad")),"CAT B","CAT C"))</f>
        <v>CAT B</v>
      </c>
      <c r="N795" s="26" t="str">
        <f>_xlfn.XLOOKUP(D795,Tier!A:A,Tier!B:B)</f>
        <v>Tier 2</v>
      </c>
      <c r="O795" s="7"/>
      <c r="P795" s="7"/>
      <c r="Q795" s="7"/>
      <c r="R795" s="7"/>
      <c r="S795" s="7"/>
      <c r="T795" s="7"/>
      <c r="U795" s="7"/>
      <c r="V795" s="7"/>
      <c r="W795" s="7"/>
      <c r="X795" s="7"/>
      <c r="Y795" s="7"/>
      <c r="Z795" s="7"/>
      <c r="AA795" s="8"/>
    </row>
    <row r="796" spans="1:27">
      <c r="A796" s="1" t="s">
        <v>1055</v>
      </c>
      <c r="B796" s="2">
        <v>2018</v>
      </c>
      <c r="C796" s="18" t="str">
        <f>LEFT(B796,3)</f>
        <v>201</v>
      </c>
      <c r="D796" s="2" t="s">
        <v>47</v>
      </c>
      <c r="E796" s="2" t="s">
        <v>83</v>
      </c>
      <c r="F796" s="18" t="str">
        <f>CONCATENATE(D796,"-",E796)</f>
        <v>Gurugram-Healthcare</v>
      </c>
      <c r="G796" s="2" t="s">
        <v>3165</v>
      </c>
      <c r="H796" s="2" t="s">
        <v>3166</v>
      </c>
      <c r="I796" s="2" t="s">
        <v>3167</v>
      </c>
      <c r="J796" s="2">
        <v>6000000</v>
      </c>
      <c r="K796" s="7"/>
      <c r="L796" s="2">
        <v>6</v>
      </c>
      <c r="M796" s="7" t="str">
        <f>IF(AND(J796&gt;4500000,OR(D796="Bangalore",D796="Pune",D796="Mumbai",D796="Delhi")),"CAT A",IF(AND(J796&gt;450000,OR(D796="Gurugram",D796="Surat",D796="Jaipur",D796="Hyderabad")),"CAT B","CAT C"))</f>
        <v>CAT B</v>
      </c>
      <c r="N796" s="26" t="str">
        <f>_xlfn.XLOOKUP(D796,Tier!A:A,Tier!B:B)</f>
        <v>Tier 2</v>
      </c>
      <c r="O796" s="7"/>
      <c r="P796" s="7"/>
      <c r="Q796" s="7"/>
      <c r="R796" s="7"/>
      <c r="S796" s="7"/>
      <c r="T796" s="7"/>
      <c r="U796" s="7"/>
      <c r="V796" s="7"/>
      <c r="W796" s="7"/>
      <c r="X796" s="7"/>
      <c r="Y796" s="7"/>
      <c r="Z796" s="7"/>
      <c r="AA796" s="8"/>
    </row>
    <row r="797" spans="1:27">
      <c r="A797" s="1" t="s">
        <v>2530</v>
      </c>
      <c r="B797" s="2">
        <v>2015</v>
      </c>
      <c r="C797" s="18" t="str">
        <f>LEFT(B797,3)</f>
        <v>201</v>
      </c>
      <c r="D797" s="2" t="s">
        <v>47</v>
      </c>
      <c r="E797" s="2" t="s">
        <v>1859</v>
      </c>
      <c r="F797" s="18" t="str">
        <f>CONCATENATE(D797,"-",E797)</f>
        <v>Gurugram-Health</v>
      </c>
      <c r="G797" s="2" t="s">
        <v>3168</v>
      </c>
      <c r="H797" s="2" t="s">
        <v>3169</v>
      </c>
      <c r="I797" s="2" t="s">
        <v>1568</v>
      </c>
      <c r="J797" s="2">
        <v>5500000</v>
      </c>
      <c r="K797" s="2" t="s">
        <v>177</v>
      </c>
      <c r="L797" s="2">
        <v>8</v>
      </c>
      <c r="M797" s="7" t="str">
        <f>IF(AND(J797&gt;4500000,OR(D797="Bangalore",D797="Pune",D797="Mumbai",D797="Delhi")),"CAT A",IF(AND(J797&gt;450000,OR(D797="Gurugram",D797="Surat",D797="Jaipur",D797="Hyderabad")),"CAT B","CAT C"))</f>
        <v>CAT B</v>
      </c>
      <c r="N797" s="26" t="str">
        <f>_xlfn.XLOOKUP(D797,Tier!A:A,Tier!B:B)</f>
        <v>Tier 2</v>
      </c>
      <c r="O797" s="7"/>
      <c r="P797" s="7"/>
      <c r="Q797" s="7"/>
      <c r="R797" s="7"/>
      <c r="S797" s="7"/>
      <c r="T797" s="7"/>
      <c r="U797" s="7"/>
      <c r="V797" s="7"/>
      <c r="W797" s="7"/>
      <c r="X797" s="7"/>
      <c r="Y797" s="7"/>
      <c r="Z797" s="7"/>
      <c r="AA797" s="8"/>
    </row>
    <row r="798" spans="1:27">
      <c r="A798" s="1" t="s">
        <v>3170</v>
      </c>
      <c r="B798" s="2">
        <v>2019</v>
      </c>
      <c r="C798" s="18" t="str">
        <f>LEFT(B798,3)</f>
        <v>201</v>
      </c>
      <c r="D798" s="2" t="s">
        <v>47</v>
      </c>
      <c r="E798" s="2" t="s">
        <v>734</v>
      </c>
      <c r="F798" s="18" t="str">
        <f>CONCATENATE(D798,"-",E798)</f>
        <v>Gurugram-IT startup</v>
      </c>
      <c r="G798" s="2" t="s">
        <v>3171</v>
      </c>
      <c r="H798" s="2" t="s">
        <v>3172</v>
      </c>
      <c r="I798" s="2" t="s">
        <v>3173</v>
      </c>
      <c r="J798" s="2">
        <v>5200000</v>
      </c>
      <c r="K798" s="2" t="s">
        <v>177</v>
      </c>
      <c r="L798" s="2">
        <v>6</v>
      </c>
      <c r="M798" s="7" t="str">
        <f>IF(AND(J798&gt;4500000,OR(D798="Bangalore",D798="Pune",D798="Mumbai",D798="Delhi")),"CAT A",IF(AND(J798&gt;450000,OR(D798="Gurugram",D798="Surat",D798="Jaipur",D798="Hyderabad")),"CAT B","CAT C"))</f>
        <v>CAT B</v>
      </c>
      <c r="N798" s="26" t="str">
        <f>_xlfn.XLOOKUP(D798,Tier!A:A,Tier!B:B)</f>
        <v>Tier 2</v>
      </c>
      <c r="O798" s="7"/>
      <c r="P798" s="7"/>
      <c r="Q798" s="7"/>
      <c r="R798" s="7"/>
      <c r="S798" s="7"/>
      <c r="T798" s="7"/>
      <c r="U798" s="7"/>
      <c r="V798" s="7"/>
      <c r="W798" s="7"/>
      <c r="X798" s="7"/>
      <c r="Y798" s="7"/>
      <c r="Z798" s="7"/>
      <c r="AA798" s="8"/>
    </row>
    <row r="799" spans="1:27">
      <c r="A799" s="1" t="s">
        <v>3174</v>
      </c>
      <c r="B799" s="2">
        <v>2014</v>
      </c>
      <c r="C799" s="18" t="str">
        <f>LEFT(B799,3)</f>
        <v>201</v>
      </c>
      <c r="D799" s="2" t="s">
        <v>2868</v>
      </c>
      <c r="E799" s="2" t="s">
        <v>191</v>
      </c>
      <c r="F799" s="18" t="str">
        <f>CONCATENATE(D799,"-",E799)</f>
        <v>Ahmedabad-Consumer Goods</v>
      </c>
      <c r="G799" s="2" t="s">
        <v>3175</v>
      </c>
      <c r="H799" s="2" t="s">
        <v>3176</v>
      </c>
      <c r="I799" s="2" t="s">
        <v>3177</v>
      </c>
      <c r="J799" s="2">
        <v>5000000</v>
      </c>
      <c r="K799" s="7"/>
      <c r="L799" s="2">
        <v>10</v>
      </c>
      <c r="M799" s="7" t="str">
        <f>IF(AND(J799&gt;4500000,OR(D799="Bangalore",D799="Pune",D799="Mumbai",D799="Delhi")),"CAT A",IF(AND(J799&gt;450000,OR(D799="Gurugram",D799="Surat",D799="Jaipur",D799="Hyderabad")),"CAT B","CAT C"))</f>
        <v>CAT C</v>
      </c>
      <c r="N799" s="26" t="str">
        <f>_xlfn.XLOOKUP(D799,Tier!A:A,Tier!B:B)</f>
        <v>Tier 2</v>
      </c>
      <c r="O799" s="7"/>
      <c r="P799" s="7"/>
      <c r="Q799" s="7"/>
      <c r="R799" s="7"/>
      <c r="S799" s="7"/>
      <c r="T799" s="7"/>
      <c r="U799" s="7"/>
      <c r="V799" s="7"/>
      <c r="W799" s="7"/>
      <c r="X799" s="7"/>
      <c r="Y799" s="7"/>
      <c r="Z799" s="7"/>
      <c r="AA799" s="8"/>
    </row>
    <row r="800" spans="1:27">
      <c r="A800" s="1" t="s">
        <v>2542</v>
      </c>
      <c r="B800" s="2">
        <v>2017</v>
      </c>
      <c r="C800" s="18" t="str">
        <f>LEFT(B800,3)</f>
        <v>201</v>
      </c>
      <c r="D800" s="2" t="s">
        <v>47</v>
      </c>
      <c r="E800" s="2" t="s">
        <v>41</v>
      </c>
      <c r="F800" s="18" t="str">
        <f>CONCATENATE(D800,"-",E800)</f>
        <v>Gurugram-FinTech</v>
      </c>
      <c r="G800" s="2" t="s">
        <v>3178</v>
      </c>
      <c r="H800" s="2" t="s">
        <v>3179</v>
      </c>
      <c r="I800" s="2" t="s">
        <v>3180</v>
      </c>
      <c r="J800" s="2">
        <v>5000000</v>
      </c>
      <c r="K800" s="2" t="s">
        <v>311</v>
      </c>
      <c r="L800" s="2">
        <v>9</v>
      </c>
      <c r="M800" s="7" t="str">
        <f>IF(AND(J800&gt;4500000,OR(D800="Bangalore",D800="Pune",D800="Mumbai",D800="Delhi")),"CAT A",IF(AND(J800&gt;450000,OR(D800="Gurugram",D800="Surat",D800="Jaipur",D800="Hyderabad")),"CAT B","CAT C"))</f>
        <v>CAT B</v>
      </c>
      <c r="N800" s="26" t="str">
        <f>_xlfn.XLOOKUP(D800,Tier!A:A,Tier!B:B)</f>
        <v>Tier 2</v>
      </c>
      <c r="O800" s="7"/>
      <c r="P800" s="7"/>
      <c r="Q800" s="7"/>
      <c r="R800" s="7"/>
      <c r="S800" s="7"/>
      <c r="T800" s="7"/>
      <c r="U800" s="7"/>
      <c r="V800" s="7"/>
      <c r="W800" s="7"/>
      <c r="X800" s="7"/>
      <c r="Y800" s="7"/>
      <c r="Z800" s="7"/>
      <c r="AA800" s="8"/>
    </row>
    <row r="801" spans="1:27">
      <c r="A801" s="1" t="s">
        <v>2894</v>
      </c>
      <c r="B801" s="2">
        <v>2013</v>
      </c>
      <c r="C801" s="18" t="str">
        <f>LEFT(B801,3)</f>
        <v>201</v>
      </c>
      <c r="D801" s="2" t="s">
        <v>47</v>
      </c>
      <c r="E801" s="2" t="s">
        <v>764</v>
      </c>
      <c r="F801" s="18" t="str">
        <f>CONCATENATE(D801,"-",E801)</f>
        <v>Gurugram-Hospitality</v>
      </c>
      <c r="G801" s="2" t="s">
        <v>3181</v>
      </c>
      <c r="H801" s="2" t="s">
        <v>766</v>
      </c>
      <c r="I801" s="2" t="s">
        <v>3182</v>
      </c>
      <c r="J801" s="2">
        <v>5000000</v>
      </c>
      <c r="K801" s="2" t="s">
        <v>3183</v>
      </c>
      <c r="L801" s="2">
        <v>8</v>
      </c>
      <c r="M801" s="7" t="str">
        <f>IF(AND(J801&gt;4500000,OR(D801="Bangalore",D801="Pune",D801="Mumbai",D801="Delhi")),"CAT A",IF(AND(J801&gt;450000,OR(D801="Gurugram",D801="Surat",D801="Jaipur",D801="Hyderabad")),"CAT B","CAT C"))</f>
        <v>CAT B</v>
      </c>
      <c r="N801" s="26" t="str">
        <f>_xlfn.XLOOKUP(D801,Tier!A:A,Tier!B:B)</f>
        <v>Tier 2</v>
      </c>
      <c r="O801" s="7"/>
      <c r="P801" s="7"/>
      <c r="Q801" s="7"/>
      <c r="R801" s="7"/>
      <c r="S801" s="7"/>
      <c r="T801" s="7"/>
      <c r="U801" s="7"/>
      <c r="V801" s="7"/>
      <c r="W801" s="7"/>
      <c r="X801" s="7"/>
      <c r="Y801" s="7"/>
      <c r="Z801" s="7"/>
      <c r="AA801" s="8"/>
    </row>
    <row r="802" spans="1:27">
      <c r="A802" s="1" t="s">
        <v>2822</v>
      </c>
      <c r="B802" s="2">
        <v>2019</v>
      </c>
      <c r="C802" s="18" t="str">
        <f>LEFT(B802,3)</f>
        <v>201</v>
      </c>
      <c r="D802" s="2" t="s">
        <v>47</v>
      </c>
      <c r="E802" s="2" t="s">
        <v>791</v>
      </c>
      <c r="F802" s="18" t="str">
        <f>CONCATENATE(D802,"-",E802)</f>
        <v>Gurugram-Mobility</v>
      </c>
      <c r="G802" s="2" t="s">
        <v>3184</v>
      </c>
      <c r="H802" s="2" t="s">
        <v>3185</v>
      </c>
      <c r="I802" s="2" t="s">
        <v>3186</v>
      </c>
      <c r="J802" s="2">
        <v>5000000</v>
      </c>
      <c r="K802" s="2" t="s">
        <v>286</v>
      </c>
      <c r="L802" s="2">
        <v>7</v>
      </c>
      <c r="M802" s="7" t="str">
        <f>IF(AND(J802&gt;4500000,OR(D802="Bangalore",D802="Pune",D802="Mumbai",D802="Delhi")),"CAT A",IF(AND(J802&gt;450000,OR(D802="Gurugram",D802="Surat",D802="Jaipur",D802="Hyderabad")),"CAT B","CAT C"))</f>
        <v>CAT B</v>
      </c>
      <c r="N802" s="26" t="str">
        <f>_xlfn.XLOOKUP(D802,Tier!A:A,Tier!B:B)</f>
        <v>Tier 2</v>
      </c>
      <c r="O802" s="7"/>
      <c r="P802" s="7"/>
      <c r="Q802" s="7"/>
      <c r="R802" s="7"/>
      <c r="S802" s="7"/>
      <c r="T802" s="7"/>
      <c r="U802" s="7"/>
      <c r="V802" s="7"/>
      <c r="W802" s="7"/>
      <c r="X802" s="7"/>
      <c r="Y802" s="7"/>
      <c r="Z802" s="7"/>
      <c r="AA802" s="8"/>
    </row>
    <row r="803" spans="1:27">
      <c r="A803" s="1" t="s">
        <v>3187</v>
      </c>
      <c r="B803" s="2">
        <v>2011</v>
      </c>
      <c r="C803" s="18" t="str">
        <f>LEFT(B803,3)</f>
        <v>201</v>
      </c>
      <c r="D803" s="2" t="s">
        <v>267</v>
      </c>
      <c r="E803" s="2" t="s">
        <v>131</v>
      </c>
      <c r="F803" s="18" t="str">
        <f>CONCATENATE(D803,"-",E803)</f>
        <v>Kolkata-EdTech</v>
      </c>
      <c r="G803" s="2" t="s">
        <v>3188</v>
      </c>
      <c r="H803" s="2" t="s">
        <v>3189</v>
      </c>
      <c r="I803" s="2" t="s">
        <v>3190</v>
      </c>
      <c r="J803" s="2">
        <v>5000000</v>
      </c>
      <c r="K803" s="7"/>
      <c r="L803" s="2">
        <v>6</v>
      </c>
      <c r="M803" s="7" t="str">
        <f>IF(AND(J803&gt;4500000,OR(D803="Bangalore",D803="Pune",D803="Mumbai",D803="Delhi")),"CAT A",IF(AND(J803&gt;450000,OR(D803="Gurugram",D803="Surat",D803="Jaipur",D803="Hyderabad")),"CAT B","CAT C"))</f>
        <v>CAT C</v>
      </c>
      <c r="N803" s="26" t="str">
        <f>_xlfn.XLOOKUP(D803,Tier!A:A,Tier!B:B)</f>
        <v>Tier 2</v>
      </c>
      <c r="O803" s="7"/>
      <c r="P803" s="7"/>
      <c r="Q803" s="7"/>
      <c r="R803" s="7"/>
      <c r="S803" s="7"/>
      <c r="T803" s="7"/>
      <c r="U803" s="7"/>
      <c r="V803" s="7"/>
      <c r="W803" s="7"/>
      <c r="X803" s="7"/>
      <c r="Y803" s="7"/>
      <c r="Z803" s="7"/>
      <c r="AA803" s="8"/>
    </row>
    <row r="804" spans="1:27">
      <c r="A804" s="1" t="s">
        <v>3191</v>
      </c>
      <c r="B804" s="2">
        <v>2011</v>
      </c>
      <c r="C804" s="18" t="str">
        <f>LEFT(B804,3)</f>
        <v>201</v>
      </c>
      <c r="D804" s="2" t="s">
        <v>2868</v>
      </c>
      <c r="E804" s="2" t="s">
        <v>78</v>
      </c>
      <c r="F804" s="18" t="str">
        <f>CONCATENATE(D804,"-",E804)</f>
        <v>Ahmedabad-Information Technology &amp; Services</v>
      </c>
      <c r="G804" s="2" t="s">
        <v>3192</v>
      </c>
      <c r="H804" s="2" t="s">
        <v>3193</v>
      </c>
      <c r="I804" s="2" t="s">
        <v>3194</v>
      </c>
      <c r="J804" s="2">
        <v>4500000</v>
      </c>
      <c r="K804" s="7"/>
      <c r="L804" s="2">
        <v>11</v>
      </c>
      <c r="M804" s="7" t="str">
        <f>IF(AND(J804&gt;4500000,OR(D804="Bangalore",D804="Pune",D804="Mumbai",D804="Delhi")),"CAT A",IF(AND(J804&gt;450000,OR(D804="Gurugram",D804="Surat",D804="Jaipur",D804="Hyderabad")),"CAT B","CAT C"))</f>
        <v>CAT C</v>
      </c>
      <c r="N804" s="26" t="str">
        <f>_xlfn.XLOOKUP(D804,Tier!A:A,Tier!B:B)</f>
        <v>Tier 2</v>
      </c>
      <c r="O804" s="7"/>
      <c r="P804" s="7"/>
      <c r="Q804" s="7"/>
      <c r="R804" s="7"/>
      <c r="S804" s="7"/>
      <c r="T804" s="7"/>
      <c r="U804" s="7"/>
      <c r="V804" s="7"/>
      <c r="W804" s="7"/>
      <c r="X804" s="7"/>
      <c r="Y804" s="7"/>
      <c r="Z804" s="7"/>
      <c r="AA804" s="8"/>
    </row>
    <row r="805" spans="1:27">
      <c r="A805" s="1" t="s">
        <v>3195</v>
      </c>
      <c r="B805" s="2">
        <v>2018</v>
      </c>
      <c r="C805" s="18" t="str">
        <f>LEFT(B805,3)</f>
        <v>201</v>
      </c>
      <c r="D805" s="2" t="s">
        <v>267</v>
      </c>
      <c r="E805" s="2" t="s">
        <v>301</v>
      </c>
      <c r="F805" s="18" t="str">
        <f>CONCATENATE(D805,"-",E805)</f>
        <v>Kolkata-Retail</v>
      </c>
      <c r="G805" s="2" t="s">
        <v>3196</v>
      </c>
      <c r="H805" s="2" t="s">
        <v>3197</v>
      </c>
      <c r="I805" s="2" t="s">
        <v>3198</v>
      </c>
      <c r="J805" s="2">
        <v>4000000</v>
      </c>
      <c r="K805" s="2" t="s">
        <v>177</v>
      </c>
      <c r="L805" s="2">
        <v>12</v>
      </c>
      <c r="M805" s="7" t="str">
        <f>IF(AND(J805&gt;4500000,OR(D805="Bangalore",D805="Pune",D805="Mumbai",D805="Delhi")),"CAT A",IF(AND(J805&gt;450000,OR(D805="Gurugram",D805="Surat",D805="Jaipur",D805="Hyderabad")),"CAT B","CAT C"))</f>
        <v>CAT C</v>
      </c>
      <c r="N805" s="26" t="str">
        <f>_xlfn.XLOOKUP(D805,Tier!A:A,Tier!B:B)</f>
        <v>Tier 2</v>
      </c>
      <c r="O805" s="7"/>
      <c r="P805" s="7"/>
      <c r="Q805" s="7"/>
      <c r="R805" s="7"/>
      <c r="S805" s="7"/>
      <c r="T805" s="7"/>
      <c r="U805" s="7"/>
      <c r="V805" s="7"/>
      <c r="W805" s="7"/>
      <c r="X805" s="7"/>
      <c r="Y805" s="7"/>
      <c r="Z805" s="7"/>
      <c r="AA805" s="8"/>
    </row>
    <row r="806" spans="1:27">
      <c r="A806" s="1" t="s">
        <v>3199</v>
      </c>
      <c r="B806" s="2">
        <v>2016</v>
      </c>
      <c r="C806" s="18" t="str">
        <f>LEFT(B806,3)</f>
        <v>201</v>
      </c>
      <c r="D806" s="2" t="s">
        <v>3200</v>
      </c>
      <c r="E806" s="2" t="s">
        <v>301</v>
      </c>
      <c r="F806" s="18" t="str">
        <f>CONCATENATE(D806,"-",E806)</f>
        <v>Ghaziabad-Retail</v>
      </c>
      <c r="G806" s="2" t="s">
        <v>3201</v>
      </c>
      <c r="H806" s="2" t="s">
        <v>3202</v>
      </c>
      <c r="I806" s="2" t="s">
        <v>3203</v>
      </c>
      <c r="J806" s="2">
        <v>4000000</v>
      </c>
      <c r="K806" s="2" t="s">
        <v>286</v>
      </c>
      <c r="L806" s="2">
        <v>10</v>
      </c>
      <c r="M806" s="7" t="str">
        <f>IF(AND(J806&gt;4500000,OR(D806="Bangalore",D806="Pune",D806="Mumbai",D806="Delhi")),"CAT A",IF(AND(J806&gt;450000,OR(D806="Gurugram",D806="Surat",D806="Jaipur",D806="Hyderabad")),"CAT B","CAT C"))</f>
        <v>CAT C</v>
      </c>
      <c r="N806" s="26" t="str">
        <f>_xlfn.XLOOKUP(D806,Tier!A:A,Tier!B:B)</f>
        <v>Tier 2</v>
      </c>
      <c r="O806" s="7"/>
      <c r="P806" s="7"/>
      <c r="Q806" s="7"/>
      <c r="R806" s="7"/>
      <c r="S806" s="7"/>
      <c r="T806" s="7"/>
      <c r="U806" s="7"/>
      <c r="V806" s="7"/>
      <c r="W806" s="7"/>
      <c r="X806" s="7"/>
      <c r="Y806" s="7"/>
      <c r="Z806" s="7"/>
      <c r="AA806" s="8"/>
    </row>
    <row r="807" spans="1:27">
      <c r="A807" s="1" t="s">
        <v>3204</v>
      </c>
      <c r="B807" s="2">
        <v>2017</v>
      </c>
      <c r="C807" s="18" t="str">
        <f>LEFT(B807,3)</f>
        <v>201</v>
      </c>
      <c r="D807" s="2" t="s">
        <v>40</v>
      </c>
      <c r="E807" s="2" t="s">
        <v>3205</v>
      </c>
      <c r="F807" s="18" t="str">
        <f>CONCATENATE(D807,"-",E807)</f>
        <v>Chennai-Fishery</v>
      </c>
      <c r="G807" s="2" t="s">
        <v>3206</v>
      </c>
      <c r="H807" s="2" t="s">
        <v>3207</v>
      </c>
      <c r="I807" s="2" t="s">
        <v>3208</v>
      </c>
      <c r="J807" s="2">
        <v>4000000</v>
      </c>
      <c r="K807" s="2" t="s">
        <v>286</v>
      </c>
      <c r="L807" s="2">
        <v>7</v>
      </c>
      <c r="M807" s="7" t="str">
        <f>IF(AND(J807&gt;4500000,OR(D807="Bangalore",D807="Pune",D807="Mumbai",D807="Delhi")),"CAT A",IF(AND(J807&gt;450000,OR(D807="Gurugram",D807="Surat",D807="Jaipur",D807="Hyderabad")),"CAT B","CAT C"))</f>
        <v>CAT C</v>
      </c>
      <c r="N807" s="26" t="str">
        <f>_xlfn.XLOOKUP(D807,Tier!A:A,Tier!B:B)</f>
        <v>Tier 2</v>
      </c>
      <c r="O807" s="7"/>
      <c r="P807" s="7"/>
      <c r="Q807" s="7"/>
      <c r="R807" s="7"/>
      <c r="S807" s="7"/>
      <c r="T807" s="7"/>
      <c r="U807" s="7"/>
      <c r="V807" s="7"/>
      <c r="W807" s="7"/>
      <c r="X807" s="7"/>
      <c r="Y807" s="7"/>
      <c r="Z807" s="7"/>
      <c r="AA807" s="8"/>
    </row>
    <row r="808" spans="1:27">
      <c r="A808" s="1" t="s">
        <v>3209</v>
      </c>
      <c r="B808" s="2">
        <v>2019</v>
      </c>
      <c r="C808" s="18" t="str">
        <f>LEFT(B808,3)</f>
        <v>201</v>
      </c>
      <c r="D808" s="2" t="s">
        <v>47</v>
      </c>
      <c r="E808" s="2" t="s">
        <v>3210</v>
      </c>
      <c r="F808" s="18" t="str">
        <f>CONCATENATE(D808,"-",E808)</f>
        <v>Gurugram-B2B marketplace</v>
      </c>
      <c r="G808" s="2" t="s">
        <v>3211</v>
      </c>
      <c r="H808" s="2" t="s">
        <v>3212</v>
      </c>
      <c r="I808" s="2" t="s">
        <v>2344</v>
      </c>
      <c r="J808" s="2">
        <v>3800000</v>
      </c>
      <c r="K808" s="7"/>
      <c r="L808" s="2">
        <v>8</v>
      </c>
      <c r="M808" s="7" t="str">
        <f>IF(AND(J808&gt;4500000,OR(D808="Bangalore",D808="Pune",D808="Mumbai",D808="Delhi")),"CAT A",IF(AND(J808&gt;450000,OR(D808="Gurugram",D808="Surat",D808="Jaipur",D808="Hyderabad")),"CAT B","CAT C"))</f>
        <v>CAT B</v>
      </c>
      <c r="N808" s="26" t="str">
        <f>_xlfn.XLOOKUP(D808,Tier!A:A,Tier!B:B)</f>
        <v>Tier 2</v>
      </c>
      <c r="O808" s="7"/>
      <c r="P808" s="7"/>
      <c r="Q808" s="7"/>
      <c r="R808" s="7"/>
      <c r="S808" s="7"/>
      <c r="T808" s="7"/>
      <c r="U808" s="7"/>
      <c r="V808" s="7"/>
      <c r="W808" s="7"/>
      <c r="X808" s="7"/>
      <c r="Y808" s="7"/>
      <c r="Z808" s="7"/>
      <c r="AA808" s="8"/>
    </row>
    <row r="809" spans="1:27">
      <c r="A809" s="1" t="s">
        <v>3213</v>
      </c>
      <c r="B809" s="2">
        <v>2017</v>
      </c>
      <c r="C809" s="18" t="str">
        <f>LEFT(B809,3)</f>
        <v>201</v>
      </c>
      <c r="D809" s="2" t="s">
        <v>47</v>
      </c>
      <c r="E809" s="2" t="s">
        <v>109</v>
      </c>
      <c r="F809" s="18" t="str">
        <f>CONCATENATE(D809,"-",E809)</f>
        <v>Gurugram-Food &amp; Beverages</v>
      </c>
      <c r="G809" s="2" t="s">
        <v>3214</v>
      </c>
      <c r="H809" s="2" t="s">
        <v>3215</v>
      </c>
      <c r="I809" s="2" t="s">
        <v>3216</v>
      </c>
      <c r="J809" s="2">
        <v>3500000</v>
      </c>
      <c r="K809" s="2" t="s">
        <v>177</v>
      </c>
      <c r="L809" s="2">
        <v>12</v>
      </c>
      <c r="M809" s="7" t="str">
        <f>IF(AND(J809&gt;4500000,OR(D809="Bangalore",D809="Pune",D809="Mumbai",D809="Delhi")),"CAT A",IF(AND(J809&gt;450000,OR(D809="Gurugram",D809="Surat",D809="Jaipur",D809="Hyderabad")),"CAT B","CAT C"))</f>
        <v>CAT B</v>
      </c>
      <c r="N809" s="26" t="str">
        <f>_xlfn.XLOOKUP(D809,Tier!A:A,Tier!B:B)</f>
        <v>Tier 2</v>
      </c>
      <c r="O809" s="7"/>
      <c r="P809" s="7"/>
      <c r="Q809" s="7"/>
      <c r="R809" s="7"/>
      <c r="S809" s="7"/>
      <c r="T809" s="7"/>
      <c r="U809" s="7"/>
      <c r="V809" s="7"/>
      <c r="W809" s="7"/>
      <c r="X809" s="7"/>
      <c r="Y809" s="7"/>
      <c r="Z809" s="7"/>
      <c r="AA809" s="8"/>
    </row>
    <row r="810" spans="1:27">
      <c r="A810" s="1" t="s">
        <v>2402</v>
      </c>
      <c r="B810" s="2">
        <v>2014</v>
      </c>
      <c r="C810" s="18" t="str">
        <f>LEFT(B810,3)</f>
        <v>201</v>
      </c>
      <c r="D810" s="2" t="s">
        <v>47</v>
      </c>
      <c r="E810" s="2" t="s">
        <v>1418</v>
      </c>
      <c r="F810" s="18" t="str">
        <f>CONCATENATE(D810,"-",E810)</f>
        <v>Gurugram-HR Tech</v>
      </c>
      <c r="G810" s="2" t="s">
        <v>3217</v>
      </c>
      <c r="H810" s="2" t="s">
        <v>3218</v>
      </c>
      <c r="I810" s="2" t="s">
        <v>3219</v>
      </c>
      <c r="J810" s="2">
        <v>3300000</v>
      </c>
      <c r="K810" s="2" t="s">
        <v>286</v>
      </c>
      <c r="L810" s="2">
        <v>11</v>
      </c>
      <c r="M810" s="7" t="str">
        <f>IF(AND(J810&gt;4500000,OR(D810="Bangalore",D810="Pune",D810="Mumbai",D810="Delhi")),"CAT A",IF(AND(J810&gt;450000,OR(D810="Gurugram",D810="Surat",D810="Jaipur",D810="Hyderabad")),"CAT B","CAT C"))</f>
        <v>CAT B</v>
      </c>
      <c r="N810" s="26" t="str">
        <f>_xlfn.XLOOKUP(D810,Tier!A:A,Tier!B:B)</f>
        <v>Tier 2</v>
      </c>
      <c r="O810" s="7"/>
      <c r="P810" s="7"/>
      <c r="Q810" s="7"/>
      <c r="R810" s="7"/>
      <c r="S810" s="7"/>
      <c r="T810" s="7"/>
      <c r="U810" s="7"/>
      <c r="V810" s="7"/>
      <c r="W810" s="7"/>
      <c r="X810" s="7"/>
      <c r="Y810" s="7"/>
      <c r="Z810" s="7"/>
      <c r="AA810" s="8"/>
    </row>
    <row r="811" spans="1:27">
      <c r="A811" s="1" t="s">
        <v>3220</v>
      </c>
      <c r="B811" s="2">
        <v>2018</v>
      </c>
      <c r="C811" s="18" t="str">
        <f>LEFT(B811,3)</f>
        <v>201</v>
      </c>
      <c r="D811" s="2" t="s">
        <v>40</v>
      </c>
      <c r="E811" s="2" t="s">
        <v>1792</v>
      </c>
      <c r="F811" s="18" t="str">
        <f>CONCATENATE(D811,"-",E811)</f>
        <v>Chennai-Tech startup</v>
      </c>
      <c r="G811" s="2" t="s">
        <v>3221</v>
      </c>
      <c r="H811" s="2" t="s">
        <v>3222</v>
      </c>
      <c r="I811" s="2" t="s">
        <v>1551</v>
      </c>
      <c r="J811" s="2">
        <v>3000000</v>
      </c>
      <c r="K811" s="2" t="s">
        <v>26</v>
      </c>
      <c r="L811" s="2">
        <v>10</v>
      </c>
      <c r="M811" s="7" t="str">
        <f>IF(AND(J811&gt;4500000,OR(D811="Bangalore",D811="Pune",D811="Mumbai",D811="Delhi")),"CAT A",IF(AND(J811&gt;450000,OR(D811="Gurugram",D811="Surat",D811="Jaipur",D811="Hyderabad")),"CAT B","CAT C"))</f>
        <v>CAT C</v>
      </c>
      <c r="N811" s="26" t="str">
        <f>_xlfn.XLOOKUP(D811,Tier!A:A,Tier!B:B)</f>
        <v>Tier 2</v>
      </c>
      <c r="O811" s="7"/>
      <c r="P811" s="7"/>
      <c r="Q811" s="7"/>
      <c r="R811" s="7"/>
      <c r="S811" s="7"/>
      <c r="T811" s="7"/>
      <c r="U811" s="7"/>
      <c r="V811" s="7"/>
      <c r="W811" s="7"/>
      <c r="X811" s="7"/>
      <c r="Y811" s="7"/>
      <c r="Z811" s="7"/>
      <c r="AA811" s="8"/>
    </row>
    <row r="812" spans="1:27">
      <c r="A812" s="1" t="s">
        <v>3223</v>
      </c>
      <c r="B812" s="2">
        <v>2019</v>
      </c>
      <c r="C812" s="18" t="str">
        <f>LEFT(B812,3)</f>
        <v>201</v>
      </c>
      <c r="D812" s="2" t="s">
        <v>47</v>
      </c>
      <c r="E812" s="2" t="s">
        <v>3224</v>
      </c>
      <c r="F812" s="18" t="str">
        <f>CONCATENATE(D812,"-",E812)</f>
        <v>Gurugram-Staffing &amp; Recruiting</v>
      </c>
      <c r="G812" s="2" t="s">
        <v>3225</v>
      </c>
      <c r="H812" s="2" t="s">
        <v>3226</v>
      </c>
      <c r="I812" s="2" t="s">
        <v>455</v>
      </c>
      <c r="J812" s="2">
        <v>3000000</v>
      </c>
      <c r="K812" s="2" t="s">
        <v>286</v>
      </c>
      <c r="L812" s="2">
        <v>9</v>
      </c>
      <c r="M812" s="7" t="str">
        <f>IF(AND(J812&gt;4500000,OR(D812="Bangalore",D812="Pune",D812="Mumbai",D812="Delhi")),"CAT A",IF(AND(J812&gt;450000,OR(D812="Gurugram",D812="Surat",D812="Jaipur",D812="Hyderabad")),"CAT B","CAT C"))</f>
        <v>CAT B</v>
      </c>
      <c r="N812" s="26" t="str">
        <f>_xlfn.XLOOKUP(D812,Tier!A:A,Tier!B:B)</f>
        <v>Tier 2</v>
      </c>
      <c r="O812" s="7"/>
      <c r="P812" s="7"/>
      <c r="Q812" s="7"/>
      <c r="R812" s="7"/>
      <c r="S812" s="7"/>
      <c r="T812" s="7"/>
      <c r="U812" s="7"/>
      <c r="V812" s="7"/>
      <c r="W812" s="7"/>
      <c r="X812" s="7"/>
      <c r="Y812" s="7"/>
      <c r="Z812" s="7"/>
      <c r="AA812" s="8"/>
    </row>
    <row r="813" spans="1:27">
      <c r="A813" s="1" t="s">
        <v>3227</v>
      </c>
      <c r="B813" s="2">
        <v>2012</v>
      </c>
      <c r="C813" s="18" t="str">
        <f>LEFT(B813,3)</f>
        <v>201</v>
      </c>
      <c r="D813" s="2" t="s">
        <v>40</v>
      </c>
      <c r="E813" s="2" t="s">
        <v>131</v>
      </c>
      <c r="F813" s="18" t="str">
        <f>CONCATENATE(D813,"-",E813)</f>
        <v>Chennai-EdTech</v>
      </c>
      <c r="G813" s="2" t="s">
        <v>3228</v>
      </c>
      <c r="H813" s="2" t="s">
        <v>3229</v>
      </c>
      <c r="I813" s="2" t="s">
        <v>3230</v>
      </c>
      <c r="J813" s="2">
        <v>3000000</v>
      </c>
      <c r="K813" s="2" t="s">
        <v>177</v>
      </c>
      <c r="L813" s="2">
        <v>7</v>
      </c>
      <c r="M813" s="7" t="str">
        <f>IF(AND(J813&gt;4500000,OR(D813="Bangalore",D813="Pune",D813="Mumbai",D813="Delhi")),"CAT A",IF(AND(J813&gt;450000,OR(D813="Gurugram",D813="Surat",D813="Jaipur",D813="Hyderabad")),"CAT B","CAT C"))</f>
        <v>CAT C</v>
      </c>
      <c r="N813" s="26" t="str">
        <f>_xlfn.XLOOKUP(D813,Tier!A:A,Tier!B:B)</f>
        <v>Tier 2</v>
      </c>
      <c r="O813" s="7"/>
      <c r="P813" s="7"/>
      <c r="Q813" s="7"/>
      <c r="R813" s="7"/>
      <c r="S813" s="7"/>
      <c r="T813" s="7"/>
      <c r="U813" s="7"/>
      <c r="V813" s="7"/>
      <c r="W813" s="7"/>
      <c r="X813" s="7"/>
      <c r="Y813" s="7"/>
      <c r="Z813" s="7"/>
      <c r="AA813" s="8"/>
    </row>
    <row r="814" spans="1:27">
      <c r="A814" s="1" t="s">
        <v>3231</v>
      </c>
      <c r="B814" s="2">
        <v>2019</v>
      </c>
      <c r="C814" s="18" t="str">
        <f>LEFT(B814,3)</f>
        <v>201</v>
      </c>
      <c r="D814" s="2" t="s">
        <v>47</v>
      </c>
      <c r="E814" s="2" t="s">
        <v>131</v>
      </c>
      <c r="F814" s="18" t="str">
        <f>CONCATENATE(D814,"-",E814)</f>
        <v>Gurugram-EdTech</v>
      </c>
      <c r="G814" s="2" t="s">
        <v>3232</v>
      </c>
      <c r="H814" s="2" t="s">
        <v>3233</v>
      </c>
      <c r="I814" s="2" t="s">
        <v>3234</v>
      </c>
      <c r="J814" s="2">
        <v>3000000</v>
      </c>
      <c r="K814" s="2" t="s">
        <v>286</v>
      </c>
      <c r="L814" s="2">
        <v>6</v>
      </c>
      <c r="M814" s="7" t="str">
        <f>IF(AND(J814&gt;4500000,OR(D814="Bangalore",D814="Pune",D814="Mumbai",D814="Delhi")),"CAT A",IF(AND(J814&gt;450000,OR(D814="Gurugram",D814="Surat",D814="Jaipur",D814="Hyderabad")),"CAT B","CAT C"))</f>
        <v>CAT B</v>
      </c>
      <c r="N814" s="26" t="str">
        <f>_xlfn.XLOOKUP(D814,Tier!A:A,Tier!B:B)</f>
        <v>Tier 2</v>
      </c>
      <c r="O814" s="7"/>
      <c r="P814" s="7"/>
      <c r="Q814" s="7"/>
      <c r="R814" s="7"/>
      <c r="S814" s="7"/>
      <c r="T814" s="7"/>
      <c r="U814" s="7"/>
      <c r="V814" s="7"/>
      <c r="W814" s="7"/>
      <c r="X814" s="7"/>
      <c r="Y814" s="7"/>
      <c r="Z814" s="7"/>
      <c r="AA814" s="8"/>
    </row>
    <row r="815" spans="1:27">
      <c r="A815" s="1" t="s">
        <v>3235</v>
      </c>
      <c r="B815" s="2">
        <v>2013</v>
      </c>
      <c r="C815" s="18" t="str">
        <f>LEFT(B815,3)</f>
        <v>201</v>
      </c>
      <c r="D815" s="2" t="s">
        <v>47</v>
      </c>
      <c r="E815" s="2" t="s">
        <v>333</v>
      </c>
      <c r="F815" s="18" t="str">
        <f>CONCATENATE(D815,"-",E815)</f>
        <v>Gurugram-HealthCare</v>
      </c>
      <c r="G815" s="2" t="s">
        <v>3236</v>
      </c>
      <c r="H815" s="2" t="s">
        <v>3237</v>
      </c>
      <c r="I815" s="2" t="s">
        <v>3238</v>
      </c>
      <c r="J815" s="2">
        <v>3000000</v>
      </c>
      <c r="K815" s="2" t="s">
        <v>311</v>
      </c>
      <c r="L815" s="2">
        <v>6</v>
      </c>
      <c r="M815" s="7" t="str">
        <f>IF(AND(J815&gt;4500000,OR(D815="Bangalore",D815="Pune",D815="Mumbai",D815="Delhi")),"CAT A",IF(AND(J815&gt;450000,OR(D815="Gurugram",D815="Surat",D815="Jaipur",D815="Hyderabad")),"CAT B","CAT C"))</f>
        <v>CAT B</v>
      </c>
      <c r="N815" s="26" t="str">
        <f>_xlfn.XLOOKUP(D815,Tier!A:A,Tier!B:B)</f>
        <v>Tier 2</v>
      </c>
      <c r="O815" s="7"/>
      <c r="P815" s="7"/>
      <c r="Q815" s="7"/>
      <c r="R815" s="7"/>
      <c r="S815" s="7"/>
      <c r="T815" s="7"/>
      <c r="U815" s="7"/>
      <c r="V815" s="7"/>
      <c r="W815" s="7"/>
      <c r="X815" s="7"/>
      <c r="Y815" s="7"/>
      <c r="Z815" s="7"/>
      <c r="AA815" s="8"/>
    </row>
    <row r="816" spans="1:27">
      <c r="A816" s="1" t="s">
        <v>3239</v>
      </c>
      <c r="B816" s="2">
        <v>2019</v>
      </c>
      <c r="C816" s="18" t="str">
        <f>LEFT(B816,3)</f>
        <v>201</v>
      </c>
      <c r="D816" s="2" t="s">
        <v>47</v>
      </c>
      <c r="E816" s="2" t="s">
        <v>41</v>
      </c>
      <c r="F816" s="18" t="str">
        <f>CONCATENATE(D816,"-",E816)</f>
        <v>Gurugram-FinTech</v>
      </c>
      <c r="G816" s="2" t="s">
        <v>3240</v>
      </c>
      <c r="H816" s="2" t="s">
        <v>3241</v>
      </c>
      <c r="I816" s="2" t="s">
        <v>3242</v>
      </c>
      <c r="J816" s="2">
        <v>3000000</v>
      </c>
      <c r="K816" s="2" t="s">
        <v>26</v>
      </c>
      <c r="L816" s="2">
        <v>6</v>
      </c>
      <c r="M816" s="7" t="str">
        <f>IF(AND(J816&gt;4500000,OR(D816="Bangalore",D816="Pune",D816="Mumbai",D816="Delhi")),"CAT A",IF(AND(J816&gt;450000,OR(D816="Gurugram",D816="Surat",D816="Jaipur",D816="Hyderabad")),"CAT B","CAT C"))</f>
        <v>CAT B</v>
      </c>
      <c r="N816" s="26" t="str">
        <f>_xlfn.XLOOKUP(D816,Tier!A:A,Tier!B:B)</f>
        <v>Tier 2</v>
      </c>
      <c r="O816" s="7"/>
      <c r="P816" s="7"/>
      <c r="Q816" s="7"/>
      <c r="R816" s="7"/>
      <c r="S816" s="7"/>
      <c r="T816" s="7"/>
      <c r="U816" s="7"/>
      <c r="V816" s="7"/>
      <c r="W816" s="7"/>
      <c r="X816" s="7"/>
      <c r="Y816" s="7"/>
      <c r="Z816" s="7"/>
      <c r="AA816" s="8"/>
    </row>
    <row r="817" spans="1:27">
      <c r="A817" s="1" t="s">
        <v>3243</v>
      </c>
      <c r="B817" s="2">
        <v>2018</v>
      </c>
      <c r="C817" s="18" t="str">
        <f>LEFT(B817,3)</f>
        <v>201</v>
      </c>
      <c r="D817" s="2" t="s">
        <v>267</v>
      </c>
      <c r="E817" s="2" t="s">
        <v>83</v>
      </c>
      <c r="F817" s="18" t="str">
        <f>CONCATENATE(D817,"-",E817)</f>
        <v>Kolkata-Healthcare</v>
      </c>
      <c r="G817" s="2" t="s">
        <v>3244</v>
      </c>
      <c r="H817" s="2" t="s">
        <v>3245</v>
      </c>
      <c r="I817" s="2" t="s">
        <v>3246</v>
      </c>
      <c r="J817" s="2">
        <v>3000000</v>
      </c>
      <c r="K817" s="2" t="s">
        <v>3247</v>
      </c>
      <c r="L817" s="2">
        <v>6</v>
      </c>
      <c r="M817" s="7" t="str">
        <f>IF(AND(J817&gt;4500000,OR(D817="Bangalore",D817="Pune",D817="Mumbai",D817="Delhi")),"CAT A",IF(AND(J817&gt;450000,OR(D817="Gurugram",D817="Surat",D817="Jaipur",D817="Hyderabad")),"CAT B","CAT C"))</f>
        <v>CAT C</v>
      </c>
      <c r="N817" s="26" t="str">
        <f>_xlfn.XLOOKUP(D817,Tier!A:A,Tier!B:B)</f>
        <v>Tier 2</v>
      </c>
      <c r="O817" s="7"/>
      <c r="P817" s="7"/>
      <c r="Q817" s="7"/>
      <c r="R817" s="7"/>
      <c r="S817" s="7"/>
      <c r="T817" s="7"/>
      <c r="U817" s="7"/>
      <c r="V817" s="7"/>
      <c r="W817" s="7"/>
      <c r="X817" s="7"/>
      <c r="Y817" s="7"/>
      <c r="Z817" s="7"/>
      <c r="AA817" s="8"/>
    </row>
    <row r="818" spans="1:27">
      <c r="A818" s="1" t="s">
        <v>3248</v>
      </c>
      <c r="B818" s="2">
        <v>2018</v>
      </c>
      <c r="C818" s="18" t="str">
        <f>LEFT(B818,3)</f>
        <v>201</v>
      </c>
      <c r="D818" s="2" t="s">
        <v>47</v>
      </c>
      <c r="E818" s="2" t="s">
        <v>185</v>
      </c>
      <c r="F818" s="18" t="str">
        <f>CONCATENATE(D818,"-",E818)</f>
        <v>Gurugram-Hospital &amp; Health Care</v>
      </c>
      <c r="G818" s="2" t="s">
        <v>3249</v>
      </c>
      <c r="H818" s="2" t="s">
        <v>3250</v>
      </c>
      <c r="I818" s="2" t="s">
        <v>3251</v>
      </c>
      <c r="J818" s="2">
        <v>2300000</v>
      </c>
      <c r="K818" s="2" t="s">
        <v>26</v>
      </c>
      <c r="L818" s="2">
        <v>9</v>
      </c>
      <c r="M818" s="7" t="str">
        <f>IF(AND(J818&gt;4500000,OR(D818="Bangalore",D818="Pune",D818="Mumbai",D818="Delhi")),"CAT A",IF(AND(J818&gt;450000,OR(D818="Gurugram",D818="Surat",D818="Jaipur",D818="Hyderabad")),"CAT B","CAT C"))</f>
        <v>CAT B</v>
      </c>
      <c r="N818" s="26" t="str">
        <f>_xlfn.XLOOKUP(D818,Tier!A:A,Tier!B:B)</f>
        <v>Tier 2</v>
      </c>
      <c r="O818" s="7"/>
      <c r="P818" s="7"/>
      <c r="Q818" s="7"/>
      <c r="R818" s="7"/>
      <c r="S818" s="7"/>
      <c r="T818" s="7"/>
      <c r="U818" s="7"/>
      <c r="V818" s="7"/>
      <c r="W818" s="7"/>
      <c r="X818" s="7"/>
      <c r="Y818" s="7"/>
      <c r="Z818" s="7"/>
      <c r="AA818" s="8"/>
    </row>
    <row r="819" spans="1:27">
      <c r="A819" s="1" t="s">
        <v>3252</v>
      </c>
      <c r="B819" s="2">
        <v>2017</v>
      </c>
      <c r="C819" s="18" t="str">
        <f>LEFT(B819,3)</f>
        <v>201</v>
      </c>
      <c r="D819" s="2" t="s">
        <v>47</v>
      </c>
      <c r="E819" s="2" t="s">
        <v>247</v>
      </c>
      <c r="F819" s="18" t="str">
        <f>CONCATENATE(D819,"-",E819)</f>
        <v>Gurugram-E-commerce</v>
      </c>
      <c r="G819" s="2" t="s">
        <v>3253</v>
      </c>
      <c r="H819" s="2" t="s">
        <v>3254</v>
      </c>
      <c r="I819" s="2" t="s">
        <v>3255</v>
      </c>
      <c r="J819" s="2">
        <v>2200000</v>
      </c>
      <c r="K819" s="2" t="s">
        <v>224</v>
      </c>
      <c r="L819" s="2">
        <v>10</v>
      </c>
      <c r="M819" s="7" t="str">
        <f>IF(AND(J819&gt;4500000,OR(D819="Bangalore",D819="Pune",D819="Mumbai",D819="Delhi")),"CAT A",IF(AND(J819&gt;450000,OR(D819="Gurugram",D819="Surat",D819="Jaipur",D819="Hyderabad")),"CAT B","CAT C"))</f>
        <v>CAT B</v>
      </c>
      <c r="N819" s="26" t="str">
        <f>_xlfn.XLOOKUP(D819,Tier!A:A,Tier!B:B)</f>
        <v>Tier 2</v>
      </c>
      <c r="O819" s="7"/>
      <c r="P819" s="7"/>
      <c r="Q819" s="7"/>
      <c r="R819" s="7"/>
      <c r="S819" s="7"/>
      <c r="T819" s="7"/>
      <c r="U819" s="7"/>
      <c r="V819" s="7"/>
      <c r="W819" s="7"/>
      <c r="X819" s="7"/>
      <c r="Y819" s="7"/>
      <c r="Z819" s="7"/>
      <c r="AA819" s="8"/>
    </row>
    <row r="820" spans="1:27">
      <c r="A820" s="1" t="s">
        <v>3256</v>
      </c>
      <c r="B820" s="2">
        <v>2017</v>
      </c>
      <c r="C820" s="18" t="str">
        <f>LEFT(B820,3)</f>
        <v>201</v>
      </c>
      <c r="D820" s="2" t="s">
        <v>47</v>
      </c>
      <c r="E820" s="2" t="s">
        <v>986</v>
      </c>
      <c r="F820" s="18" t="str">
        <f>CONCATENATE(D820,"-",E820)</f>
        <v>Gurugram-Media</v>
      </c>
      <c r="G820" s="2" t="s">
        <v>3257</v>
      </c>
      <c r="H820" s="2" t="s">
        <v>3258</v>
      </c>
      <c r="I820" s="7"/>
      <c r="J820" s="2">
        <v>2000000</v>
      </c>
      <c r="K820" s="2" t="s">
        <v>286</v>
      </c>
      <c r="L820" s="2">
        <v>8</v>
      </c>
      <c r="M820" s="7" t="str">
        <f>IF(AND(J820&gt;4500000,OR(D820="Bangalore",D820="Pune",D820="Mumbai",D820="Delhi")),"CAT A",IF(AND(J820&gt;450000,OR(D820="Gurugram",D820="Surat",D820="Jaipur",D820="Hyderabad")),"CAT B","CAT C"))</f>
        <v>CAT B</v>
      </c>
      <c r="N820" s="26" t="str">
        <f>_xlfn.XLOOKUP(D820,Tier!A:A,Tier!B:B)</f>
        <v>Tier 2</v>
      </c>
      <c r="O820" s="7"/>
      <c r="P820" s="7"/>
      <c r="Q820" s="7"/>
      <c r="R820" s="7"/>
      <c r="S820" s="7"/>
      <c r="T820" s="7"/>
      <c r="U820" s="7"/>
      <c r="V820" s="7"/>
      <c r="W820" s="7"/>
      <c r="X820" s="7"/>
      <c r="Y820" s="7"/>
      <c r="Z820" s="7"/>
      <c r="AA820" s="8"/>
    </row>
    <row r="821" spans="1:27">
      <c r="A821" s="1" t="s">
        <v>3259</v>
      </c>
      <c r="B821" s="2">
        <v>2013</v>
      </c>
      <c r="C821" s="18" t="str">
        <f>LEFT(B821,3)</f>
        <v>201</v>
      </c>
      <c r="D821" s="2" t="s">
        <v>40</v>
      </c>
      <c r="E821" s="2" t="s">
        <v>253</v>
      </c>
      <c r="F821" s="18" t="str">
        <f>CONCATENATE(D821,"-",E821)</f>
        <v>Chennai-Automotive</v>
      </c>
      <c r="G821" s="2" t="s">
        <v>3260</v>
      </c>
      <c r="H821" s="2" t="s">
        <v>3261</v>
      </c>
      <c r="I821" s="7"/>
      <c r="J821" s="2">
        <v>2000000</v>
      </c>
      <c r="K821" s="7"/>
      <c r="L821" s="2">
        <v>6</v>
      </c>
      <c r="M821" s="7" t="str">
        <f>IF(AND(J821&gt;4500000,OR(D821="Bangalore",D821="Pune",D821="Mumbai",D821="Delhi")),"CAT A",IF(AND(J821&gt;450000,OR(D821="Gurugram",D821="Surat",D821="Jaipur",D821="Hyderabad")),"CAT B","CAT C"))</f>
        <v>CAT C</v>
      </c>
      <c r="N821" s="26" t="str">
        <f>_xlfn.XLOOKUP(D821,Tier!A:A,Tier!B:B)</f>
        <v>Tier 2</v>
      </c>
      <c r="O821" s="7"/>
      <c r="P821" s="7"/>
      <c r="Q821" s="7"/>
      <c r="R821" s="7"/>
      <c r="S821" s="7"/>
      <c r="T821" s="7"/>
      <c r="U821" s="7"/>
      <c r="V821" s="7"/>
      <c r="W821" s="7"/>
      <c r="X821" s="7"/>
      <c r="Y821" s="7"/>
      <c r="Z821" s="7"/>
      <c r="AA821" s="8"/>
    </row>
    <row r="822" spans="1:27">
      <c r="A822" s="1" t="s">
        <v>3262</v>
      </c>
      <c r="B822" s="2">
        <v>2015</v>
      </c>
      <c r="C822" s="18" t="str">
        <f>LEFT(B822,3)</f>
        <v>201</v>
      </c>
      <c r="D822" s="2" t="s">
        <v>40</v>
      </c>
      <c r="E822" s="2" t="s">
        <v>3263</v>
      </c>
      <c r="F822" s="18" t="str">
        <f>CONCATENATE(D822,"-",E822)</f>
        <v>Chennai-Maritime</v>
      </c>
      <c r="G822" s="2" t="s">
        <v>3264</v>
      </c>
      <c r="H822" s="2" t="s">
        <v>3265</v>
      </c>
      <c r="I822" s="2" t="s">
        <v>3266</v>
      </c>
      <c r="J822" s="2">
        <v>1600000</v>
      </c>
      <c r="K822" s="2" t="s">
        <v>286</v>
      </c>
      <c r="L822" s="2">
        <v>11</v>
      </c>
      <c r="M822" s="7" t="str">
        <f>IF(AND(J822&gt;4500000,OR(D822="Bangalore",D822="Pune",D822="Mumbai",D822="Delhi")),"CAT A",IF(AND(J822&gt;450000,OR(D822="Gurugram",D822="Surat",D822="Jaipur",D822="Hyderabad")),"CAT B","CAT C"))</f>
        <v>CAT C</v>
      </c>
      <c r="N822" s="26" t="str">
        <f>_xlfn.XLOOKUP(D822,Tier!A:A,Tier!B:B)</f>
        <v>Tier 2</v>
      </c>
      <c r="O822" s="7"/>
      <c r="P822" s="7"/>
      <c r="Q822" s="7"/>
      <c r="R822" s="7"/>
      <c r="S822" s="7"/>
      <c r="T822" s="7"/>
      <c r="U822" s="7"/>
      <c r="V822" s="7"/>
      <c r="W822" s="7"/>
      <c r="X822" s="7"/>
      <c r="Y822" s="7"/>
      <c r="Z822" s="7"/>
      <c r="AA822" s="8"/>
    </row>
    <row r="823" spans="1:27">
      <c r="A823" s="1" t="s">
        <v>3267</v>
      </c>
      <c r="B823" s="2">
        <v>2019</v>
      </c>
      <c r="C823" s="18" t="str">
        <f>LEFT(B823,3)</f>
        <v>201</v>
      </c>
      <c r="D823" s="2" t="s">
        <v>2868</v>
      </c>
      <c r="E823" s="2" t="s">
        <v>179</v>
      </c>
      <c r="F823" s="18" t="str">
        <f>CONCATENATE(D823,"-",E823)</f>
        <v>Ahmedabad-Cosmetics</v>
      </c>
      <c r="G823" s="2" t="s">
        <v>3268</v>
      </c>
      <c r="H823" s="2" t="s">
        <v>3269</v>
      </c>
      <c r="I823" s="2" t="s">
        <v>3270</v>
      </c>
      <c r="J823" s="2">
        <v>1500000</v>
      </c>
      <c r="K823" s="2" t="s">
        <v>286</v>
      </c>
      <c r="L823" s="2">
        <v>10</v>
      </c>
      <c r="M823" s="7" t="str">
        <f>IF(AND(J823&gt;4500000,OR(D823="Bangalore",D823="Pune",D823="Mumbai",D823="Delhi")),"CAT A",IF(AND(J823&gt;450000,OR(D823="Gurugram",D823="Surat",D823="Jaipur",D823="Hyderabad")),"CAT B","CAT C"))</f>
        <v>CAT C</v>
      </c>
      <c r="N823" s="26" t="str">
        <f>_xlfn.XLOOKUP(D823,Tier!A:A,Tier!B:B)</f>
        <v>Tier 2</v>
      </c>
      <c r="O823" s="7"/>
      <c r="P823" s="7"/>
      <c r="Q823" s="7"/>
      <c r="R823" s="7"/>
      <c r="S823" s="7"/>
      <c r="T823" s="7"/>
      <c r="U823" s="7"/>
      <c r="V823" s="7"/>
      <c r="W823" s="7"/>
      <c r="X823" s="7"/>
      <c r="Y823" s="7"/>
      <c r="Z823" s="7"/>
      <c r="AA823" s="8"/>
    </row>
    <row r="824" spans="1:27">
      <c r="A824" s="1" t="s">
        <v>3271</v>
      </c>
      <c r="B824" s="2">
        <v>2017</v>
      </c>
      <c r="C824" s="18" t="str">
        <f>LEFT(B824,3)</f>
        <v>201</v>
      </c>
      <c r="D824" s="2" t="s">
        <v>47</v>
      </c>
      <c r="E824" s="2" t="s">
        <v>764</v>
      </c>
      <c r="F824" s="18" t="str">
        <f>CONCATENATE(D824,"-",E824)</f>
        <v>Gurugram-Hospitality</v>
      </c>
      <c r="G824" s="2" t="s">
        <v>3272</v>
      </c>
      <c r="H824" s="2" t="s">
        <v>3273</v>
      </c>
      <c r="I824" s="2" t="s">
        <v>2635</v>
      </c>
      <c r="J824" s="2">
        <v>1200000</v>
      </c>
      <c r="K824" s="2" t="s">
        <v>286</v>
      </c>
      <c r="L824" s="2">
        <v>10</v>
      </c>
      <c r="M824" s="7" t="str">
        <f>IF(AND(J824&gt;4500000,OR(D824="Bangalore",D824="Pune",D824="Mumbai",D824="Delhi")),"CAT A",IF(AND(J824&gt;450000,OR(D824="Gurugram",D824="Surat",D824="Jaipur",D824="Hyderabad")),"CAT B","CAT C"))</f>
        <v>CAT B</v>
      </c>
      <c r="N824" s="26" t="str">
        <f>_xlfn.XLOOKUP(D824,Tier!A:A,Tier!B:B)</f>
        <v>Tier 2</v>
      </c>
      <c r="O824" s="7"/>
      <c r="P824" s="7"/>
      <c r="Q824" s="7"/>
      <c r="R824" s="7"/>
      <c r="S824" s="7"/>
      <c r="T824" s="7"/>
      <c r="U824" s="7"/>
      <c r="V824" s="7"/>
      <c r="W824" s="7"/>
      <c r="X824" s="7"/>
      <c r="Y824" s="7"/>
      <c r="Z824" s="7"/>
      <c r="AA824" s="8"/>
    </row>
    <row r="825" spans="1:27">
      <c r="A825" s="1" t="s">
        <v>3274</v>
      </c>
      <c r="B825" s="2">
        <v>2016</v>
      </c>
      <c r="C825" s="18" t="str">
        <f>LEFT(B825,3)</f>
        <v>201</v>
      </c>
      <c r="D825" s="2" t="s">
        <v>40</v>
      </c>
      <c r="E825" s="2" t="s">
        <v>191</v>
      </c>
      <c r="F825" s="18" t="str">
        <f>CONCATENATE(D825,"-",E825)</f>
        <v>Chennai-Consumer Goods</v>
      </c>
      <c r="G825" s="2" t="s">
        <v>3275</v>
      </c>
      <c r="H825" s="2" t="s">
        <v>3276</v>
      </c>
      <c r="I825" s="2" t="s">
        <v>3277</v>
      </c>
      <c r="J825" s="2">
        <v>1100000</v>
      </c>
      <c r="K825" s="7"/>
      <c r="L825" s="2">
        <v>10</v>
      </c>
      <c r="M825" s="7" t="str">
        <f>IF(AND(J825&gt;4500000,OR(D825="Bangalore",D825="Pune",D825="Mumbai",D825="Delhi")),"CAT A",IF(AND(J825&gt;450000,OR(D825="Gurugram",D825="Surat",D825="Jaipur",D825="Hyderabad")),"CAT B","CAT C"))</f>
        <v>CAT C</v>
      </c>
      <c r="N825" s="26" t="str">
        <f>_xlfn.XLOOKUP(D825,Tier!A:A,Tier!B:B)</f>
        <v>Tier 2</v>
      </c>
      <c r="O825" s="7"/>
      <c r="P825" s="7"/>
      <c r="Q825" s="7"/>
      <c r="R825" s="7"/>
      <c r="S825" s="7"/>
      <c r="T825" s="7"/>
      <c r="U825" s="7"/>
      <c r="V825" s="7"/>
      <c r="W825" s="7"/>
      <c r="X825" s="7"/>
      <c r="Y825" s="7"/>
      <c r="Z825" s="7"/>
      <c r="AA825" s="8"/>
    </row>
    <row r="826" spans="1:27">
      <c r="A826" s="1" t="s">
        <v>3278</v>
      </c>
      <c r="B826" s="2">
        <v>2015</v>
      </c>
      <c r="C826" s="18" t="str">
        <f>LEFT(B826,3)</f>
        <v>201</v>
      </c>
      <c r="D826" s="2" t="s">
        <v>90</v>
      </c>
      <c r="E826" s="2" t="s">
        <v>2131</v>
      </c>
      <c r="F826" s="18" t="str">
        <f>CONCATENATE(D826,"-",E826)</f>
        <v>Jaipur-Education Management</v>
      </c>
      <c r="G826" s="2" t="s">
        <v>3279</v>
      </c>
      <c r="H826" s="2" t="s">
        <v>3280</v>
      </c>
      <c r="I826" s="2" t="s">
        <v>582</v>
      </c>
      <c r="J826" s="2">
        <v>1000000</v>
      </c>
      <c r="K826" s="2" t="s">
        <v>26</v>
      </c>
      <c r="L826" s="2">
        <v>11</v>
      </c>
      <c r="M826" s="7" t="str">
        <f>IF(AND(J826&gt;4500000,OR(D826="Bangalore",D826="Pune",D826="Mumbai",D826="Delhi")),"CAT A",IF(AND(J826&gt;450000,OR(D826="Gurugram",D826="Surat",D826="Jaipur",D826="Hyderabad")),"CAT B","CAT C"))</f>
        <v>CAT B</v>
      </c>
      <c r="N826" s="26" t="str">
        <f>_xlfn.XLOOKUP(D826,Tier!A:A,Tier!B:B)</f>
        <v>Tier 2</v>
      </c>
      <c r="O826" s="7"/>
      <c r="P826" s="7"/>
      <c r="Q826" s="7"/>
      <c r="R826" s="7"/>
      <c r="S826" s="7"/>
      <c r="T826" s="7"/>
      <c r="U826" s="7"/>
      <c r="V826" s="7"/>
      <c r="W826" s="7"/>
      <c r="X826" s="7"/>
      <c r="Y826" s="7"/>
      <c r="Z826" s="7"/>
      <c r="AA826" s="8"/>
    </row>
    <row r="827" spans="1:27">
      <c r="A827" s="1" t="s">
        <v>3281</v>
      </c>
      <c r="B827" s="2">
        <v>2018</v>
      </c>
      <c r="C827" s="18" t="str">
        <f>LEFT(B827,3)</f>
        <v>201</v>
      </c>
      <c r="D827" s="2" t="s">
        <v>2868</v>
      </c>
      <c r="E827" s="2" t="s">
        <v>196</v>
      </c>
      <c r="F827" s="18" t="str">
        <f>CONCATENATE(D827,"-",E827)</f>
        <v>Ahmedabad-Computer Software</v>
      </c>
      <c r="G827" s="2" t="s">
        <v>3282</v>
      </c>
      <c r="H827" s="2" t="s">
        <v>3283</v>
      </c>
      <c r="I827" s="2" t="s">
        <v>582</v>
      </c>
      <c r="J827" s="2">
        <v>1000000</v>
      </c>
      <c r="K827" s="2" t="s">
        <v>224</v>
      </c>
      <c r="L827" s="2">
        <v>10</v>
      </c>
      <c r="M827" s="7" t="str">
        <f>IF(AND(J827&gt;4500000,OR(D827="Bangalore",D827="Pune",D827="Mumbai",D827="Delhi")),"CAT A",IF(AND(J827&gt;450000,OR(D827="Gurugram",D827="Surat",D827="Jaipur",D827="Hyderabad")),"CAT B","CAT C"))</f>
        <v>CAT C</v>
      </c>
      <c r="N827" s="26" t="str">
        <f>_xlfn.XLOOKUP(D827,Tier!A:A,Tier!B:B)</f>
        <v>Tier 2</v>
      </c>
      <c r="O827" s="7"/>
      <c r="P827" s="7"/>
      <c r="Q827" s="7"/>
      <c r="R827" s="7"/>
      <c r="S827" s="7"/>
      <c r="T827" s="7"/>
      <c r="U827" s="7"/>
      <c r="V827" s="7"/>
      <c r="W827" s="7"/>
      <c r="X827" s="7"/>
      <c r="Y827" s="7"/>
      <c r="Z827" s="7"/>
      <c r="AA827" s="8"/>
    </row>
    <row r="828" spans="1:27">
      <c r="A828" s="1" t="s">
        <v>3284</v>
      </c>
      <c r="B828" s="2">
        <v>2017</v>
      </c>
      <c r="C828" s="18" t="str">
        <f>LEFT(B828,3)</f>
        <v>201</v>
      </c>
      <c r="D828" s="2" t="s">
        <v>47</v>
      </c>
      <c r="E828" s="2" t="s">
        <v>1865</v>
      </c>
      <c r="F828" s="18" t="str">
        <f>CONCATENATE(D828,"-",E828)</f>
        <v>Gurugram-Entertainment</v>
      </c>
      <c r="G828" s="2" t="s">
        <v>3285</v>
      </c>
      <c r="H828" s="2" t="s">
        <v>3286</v>
      </c>
      <c r="I828" s="2" t="s">
        <v>3287</v>
      </c>
      <c r="J828" s="2">
        <v>1000000</v>
      </c>
      <c r="K828" s="7"/>
      <c r="L828" s="2">
        <v>10</v>
      </c>
      <c r="M828" s="7" t="str">
        <f>IF(AND(J828&gt;4500000,OR(D828="Bangalore",D828="Pune",D828="Mumbai",D828="Delhi")),"CAT A",IF(AND(J828&gt;450000,OR(D828="Gurugram",D828="Surat",D828="Jaipur",D828="Hyderabad")),"CAT B","CAT C"))</f>
        <v>CAT B</v>
      </c>
      <c r="N828" s="26" t="str">
        <f>_xlfn.XLOOKUP(D828,Tier!A:A,Tier!B:B)</f>
        <v>Tier 2</v>
      </c>
      <c r="O828" s="7"/>
      <c r="P828" s="7"/>
      <c r="Q828" s="7"/>
      <c r="R828" s="7"/>
      <c r="S828" s="7"/>
      <c r="T828" s="7"/>
      <c r="U828" s="7"/>
      <c r="V828" s="7"/>
      <c r="W828" s="7"/>
      <c r="X828" s="7"/>
      <c r="Y828" s="7"/>
      <c r="Z828" s="7"/>
      <c r="AA828" s="8"/>
    </row>
    <row r="829" spans="1:27">
      <c r="A829" s="10" t="s">
        <v>3288</v>
      </c>
      <c r="B829" s="2">
        <v>2018</v>
      </c>
      <c r="C829" s="18" t="str">
        <f>LEFT(B829,3)</f>
        <v>201</v>
      </c>
      <c r="D829" s="2" t="s">
        <v>40</v>
      </c>
      <c r="E829" s="2" t="s">
        <v>3289</v>
      </c>
      <c r="F829" s="18" t="str">
        <f>CONCATENATE(D829,"-",E829)</f>
        <v>Chennai-MLOps platform</v>
      </c>
      <c r="G829" s="2" t="s">
        <v>3290</v>
      </c>
      <c r="H829" s="2" t="s">
        <v>3291</v>
      </c>
      <c r="I829" s="2" t="s">
        <v>529</v>
      </c>
      <c r="J829" s="2">
        <v>1000000</v>
      </c>
      <c r="K829" s="2" t="s">
        <v>26</v>
      </c>
      <c r="L829" s="2">
        <v>8</v>
      </c>
      <c r="M829" s="7" t="str">
        <f>IF(AND(J829&gt;4500000,OR(D829="Bangalore",D829="Pune",D829="Mumbai",D829="Delhi")),"CAT A",IF(AND(J829&gt;450000,OR(D829="Gurugram",D829="Surat",D829="Jaipur",D829="Hyderabad")),"CAT B","CAT C"))</f>
        <v>CAT C</v>
      </c>
      <c r="N829" s="26" t="str">
        <f>_xlfn.XLOOKUP(D829,Tier!A:A,Tier!B:B)</f>
        <v>Tier 2</v>
      </c>
      <c r="O829" s="7"/>
      <c r="P829" s="7"/>
      <c r="Q829" s="7"/>
      <c r="R829" s="7"/>
      <c r="S829" s="7"/>
      <c r="T829" s="7"/>
      <c r="U829" s="7"/>
      <c r="V829" s="7"/>
      <c r="W829" s="7"/>
      <c r="X829" s="7"/>
      <c r="Y829" s="7"/>
      <c r="Z829" s="7"/>
      <c r="AA829" s="8"/>
    </row>
    <row r="830" spans="1:27">
      <c r="A830" s="1" t="s">
        <v>3292</v>
      </c>
      <c r="B830" s="2">
        <v>2018</v>
      </c>
      <c r="C830" s="18" t="str">
        <f>LEFT(B830,3)</f>
        <v>201</v>
      </c>
      <c r="D830" s="2" t="s">
        <v>47</v>
      </c>
      <c r="E830" s="2" t="s">
        <v>253</v>
      </c>
      <c r="F830" s="18" t="str">
        <f>CONCATENATE(D830,"-",E830)</f>
        <v>Gurugram-Automotive</v>
      </c>
      <c r="G830" s="2" t="s">
        <v>3293</v>
      </c>
      <c r="H830" s="2" t="s">
        <v>3294</v>
      </c>
      <c r="I830" s="7"/>
      <c r="J830" s="2">
        <v>1000000</v>
      </c>
      <c r="K830" s="2" t="s">
        <v>286</v>
      </c>
      <c r="L830" s="2">
        <v>7</v>
      </c>
      <c r="M830" s="7" t="str">
        <f>IF(AND(J830&gt;4500000,OR(D830="Bangalore",D830="Pune",D830="Mumbai",D830="Delhi")),"CAT A",IF(AND(J830&gt;450000,OR(D830="Gurugram",D830="Surat",D830="Jaipur",D830="Hyderabad")),"CAT B","CAT C"))</f>
        <v>CAT B</v>
      </c>
      <c r="N830" s="26" t="str">
        <f>_xlfn.XLOOKUP(D830,Tier!A:A,Tier!B:B)</f>
        <v>Tier 2</v>
      </c>
      <c r="O830" s="7"/>
      <c r="P830" s="7"/>
      <c r="Q830" s="7"/>
      <c r="R830" s="7"/>
      <c r="S830" s="7"/>
      <c r="T830" s="7"/>
      <c r="U830" s="7"/>
      <c r="V830" s="7"/>
      <c r="W830" s="7"/>
      <c r="X830" s="7"/>
      <c r="Y830" s="7"/>
      <c r="Z830" s="7"/>
      <c r="AA830" s="8"/>
    </row>
    <row r="831" spans="1:27">
      <c r="A831" s="1" t="s">
        <v>3295</v>
      </c>
      <c r="B831" s="2">
        <v>2016</v>
      </c>
      <c r="C831" s="18" t="str">
        <f>LEFT(B831,3)</f>
        <v>201</v>
      </c>
      <c r="D831" s="2" t="s">
        <v>47</v>
      </c>
      <c r="E831" s="2" t="s">
        <v>131</v>
      </c>
      <c r="F831" s="18" t="str">
        <f>CONCATENATE(D831,"-",E831)</f>
        <v>Gurugram-EdTech</v>
      </c>
      <c r="G831" s="2" t="s">
        <v>3296</v>
      </c>
      <c r="H831" s="2" t="s">
        <v>3297</v>
      </c>
      <c r="I831" s="2" t="s">
        <v>3298</v>
      </c>
      <c r="J831" s="2">
        <v>1000000</v>
      </c>
      <c r="K831" s="2" t="s">
        <v>286</v>
      </c>
      <c r="L831" s="2">
        <v>7</v>
      </c>
      <c r="M831" s="7" t="str">
        <f>IF(AND(J831&gt;4500000,OR(D831="Bangalore",D831="Pune",D831="Mumbai",D831="Delhi")),"CAT A",IF(AND(J831&gt;450000,OR(D831="Gurugram",D831="Surat",D831="Jaipur",D831="Hyderabad")),"CAT B","CAT C"))</f>
        <v>CAT B</v>
      </c>
      <c r="N831" s="26" t="str">
        <f>_xlfn.XLOOKUP(D831,Tier!A:A,Tier!B:B)</f>
        <v>Tier 2</v>
      </c>
      <c r="O831" s="7"/>
      <c r="P831" s="7"/>
      <c r="Q831" s="7"/>
      <c r="R831" s="7"/>
      <c r="S831" s="7"/>
      <c r="T831" s="7"/>
      <c r="U831" s="7"/>
      <c r="V831" s="7"/>
      <c r="W831" s="7"/>
      <c r="X831" s="7"/>
      <c r="Y831" s="7"/>
      <c r="Z831" s="7"/>
      <c r="AA831" s="8"/>
    </row>
    <row r="832" spans="1:27">
      <c r="A832" s="1" t="s">
        <v>3299</v>
      </c>
      <c r="B832" s="2">
        <v>2019</v>
      </c>
      <c r="C832" s="18" t="str">
        <f>LEFT(B832,3)</f>
        <v>201</v>
      </c>
      <c r="D832" s="2" t="s">
        <v>47</v>
      </c>
      <c r="E832" s="2" t="s">
        <v>301</v>
      </c>
      <c r="F832" s="18" t="str">
        <f>CONCATENATE(D832,"-",E832)</f>
        <v>Gurugram-Retail</v>
      </c>
      <c r="G832" s="2" t="s">
        <v>3300</v>
      </c>
      <c r="H832" s="2" t="s">
        <v>3301</v>
      </c>
      <c r="I832" s="2" t="s">
        <v>3302</v>
      </c>
      <c r="J832" s="2">
        <v>900000</v>
      </c>
      <c r="K832" s="2" t="s">
        <v>286</v>
      </c>
      <c r="L832" s="2">
        <v>9</v>
      </c>
      <c r="M832" s="7" t="str">
        <f>IF(AND(J832&gt;4500000,OR(D832="Bangalore",D832="Pune",D832="Mumbai",D832="Delhi")),"CAT A",IF(AND(J832&gt;450000,OR(D832="Gurugram",D832="Surat",D832="Jaipur",D832="Hyderabad")),"CAT B","CAT C"))</f>
        <v>CAT B</v>
      </c>
      <c r="N832" s="26" t="str">
        <f>_xlfn.XLOOKUP(D832,Tier!A:A,Tier!B:B)</f>
        <v>Tier 2</v>
      </c>
      <c r="O832" s="7"/>
      <c r="P832" s="7"/>
      <c r="Q832" s="7"/>
      <c r="R832" s="7"/>
      <c r="S832" s="7"/>
      <c r="T832" s="7"/>
      <c r="U832" s="7"/>
      <c r="V832" s="7"/>
      <c r="W832" s="7"/>
      <c r="X832" s="7"/>
      <c r="Y832" s="7"/>
      <c r="Z832" s="7"/>
      <c r="AA832" s="8"/>
    </row>
    <row r="833" spans="1:27">
      <c r="A833" s="1" t="s">
        <v>3303</v>
      </c>
      <c r="B833" s="2">
        <v>2014</v>
      </c>
      <c r="C833" s="18" t="str">
        <f>LEFT(B833,3)</f>
        <v>201</v>
      </c>
      <c r="D833" s="2" t="s">
        <v>47</v>
      </c>
      <c r="E833" s="2" t="s">
        <v>3304</v>
      </c>
      <c r="F833" s="18" t="str">
        <f>CONCATENATE(D833,"-",E833)</f>
        <v>Gurugram-Community</v>
      </c>
      <c r="G833" s="2" t="s">
        <v>3305</v>
      </c>
      <c r="H833" s="2" t="s">
        <v>3306</v>
      </c>
      <c r="I833" s="2" t="s">
        <v>3307</v>
      </c>
      <c r="J833" s="2">
        <v>810000</v>
      </c>
      <c r="K833" s="2" t="s">
        <v>224</v>
      </c>
      <c r="L833" s="2">
        <v>10</v>
      </c>
      <c r="M833" s="7" t="str">
        <f>IF(AND(J833&gt;4500000,OR(D833="Bangalore",D833="Pune",D833="Mumbai",D833="Delhi")),"CAT A",IF(AND(J833&gt;450000,OR(D833="Gurugram",D833="Surat",D833="Jaipur",D833="Hyderabad")),"CAT B","CAT C"))</f>
        <v>CAT B</v>
      </c>
      <c r="N833" s="26" t="str">
        <f>_xlfn.XLOOKUP(D833,Tier!A:A,Tier!B:B)</f>
        <v>Tier 2</v>
      </c>
      <c r="O833" s="7"/>
      <c r="P833" s="7"/>
      <c r="Q833" s="7"/>
      <c r="R833" s="7"/>
      <c r="S833" s="7"/>
      <c r="T833" s="7"/>
      <c r="U833" s="7"/>
      <c r="V833" s="7"/>
      <c r="W833" s="7"/>
      <c r="X833" s="7"/>
      <c r="Y833" s="7"/>
      <c r="Z833" s="7"/>
      <c r="AA833" s="8"/>
    </row>
    <row r="834" spans="1:27">
      <c r="A834" s="1" t="s">
        <v>3308</v>
      </c>
      <c r="B834" s="2">
        <v>2015</v>
      </c>
      <c r="C834" s="18" t="str">
        <f>LEFT(B834,3)</f>
        <v>201</v>
      </c>
      <c r="D834" s="2" t="s">
        <v>90</v>
      </c>
      <c r="E834" s="2" t="s">
        <v>131</v>
      </c>
      <c r="F834" s="18" t="str">
        <f>CONCATENATE(D834,"-",E834)</f>
        <v>Jaipur-EdTech</v>
      </c>
      <c r="G834" s="2" t="s">
        <v>3309</v>
      </c>
      <c r="H834" s="2" t="s">
        <v>3310</v>
      </c>
      <c r="I834" s="2" t="s">
        <v>413</v>
      </c>
      <c r="J834" s="2">
        <v>800000</v>
      </c>
      <c r="K834" s="7"/>
      <c r="L834" s="2">
        <v>9</v>
      </c>
      <c r="M834" s="7" t="str">
        <f>IF(AND(J834&gt;4500000,OR(D834="Bangalore",D834="Pune",D834="Mumbai",D834="Delhi")),"CAT A",IF(AND(J834&gt;450000,OR(D834="Gurugram",D834="Surat",D834="Jaipur",D834="Hyderabad")),"CAT B","CAT C"))</f>
        <v>CAT B</v>
      </c>
      <c r="N834" s="26" t="str">
        <f>_xlfn.XLOOKUP(D834,Tier!A:A,Tier!B:B)</f>
        <v>Tier 2</v>
      </c>
      <c r="O834" s="7"/>
      <c r="P834" s="7"/>
      <c r="Q834" s="7"/>
      <c r="R834" s="7"/>
      <c r="S834" s="7"/>
      <c r="T834" s="7"/>
      <c r="U834" s="7"/>
      <c r="V834" s="7"/>
      <c r="W834" s="7"/>
      <c r="X834" s="7"/>
      <c r="Y834" s="7"/>
      <c r="Z834" s="7"/>
      <c r="AA834" s="8"/>
    </row>
    <row r="835" spans="1:27">
      <c r="A835" s="1" t="s">
        <v>3311</v>
      </c>
      <c r="B835" s="2">
        <v>2015</v>
      </c>
      <c r="C835" s="18" t="str">
        <f>LEFT(B835,3)</f>
        <v>201</v>
      </c>
      <c r="D835" s="2" t="s">
        <v>3312</v>
      </c>
      <c r="E835" s="2" t="s">
        <v>60</v>
      </c>
      <c r="F835" s="18" t="str">
        <f>CONCATENATE(D835,"-",E835)</f>
        <v>Kochi-AgriTech</v>
      </c>
      <c r="G835" s="2" t="s">
        <v>3313</v>
      </c>
      <c r="H835" s="2" t="s">
        <v>3314</v>
      </c>
      <c r="I835" s="2" t="s">
        <v>3315</v>
      </c>
      <c r="J835" s="2">
        <v>800000</v>
      </c>
      <c r="K835" s="2" t="s">
        <v>286</v>
      </c>
      <c r="L835" s="2">
        <v>9</v>
      </c>
      <c r="M835" s="7" t="str">
        <f>IF(AND(J835&gt;4500000,OR(D835="Bangalore",D835="Pune",D835="Mumbai",D835="Delhi")),"CAT A",IF(AND(J835&gt;450000,OR(D835="Gurugram",D835="Surat",D835="Jaipur",D835="Hyderabad")),"CAT B","CAT C"))</f>
        <v>CAT C</v>
      </c>
      <c r="N835" s="26" t="str">
        <f>_xlfn.XLOOKUP(D835,Tier!A:A,Tier!B:B)</f>
        <v>Tier 2</v>
      </c>
      <c r="O835" s="7"/>
      <c r="P835" s="7"/>
      <c r="Q835" s="7"/>
      <c r="R835" s="7"/>
      <c r="S835" s="7"/>
      <c r="T835" s="7"/>
      <c r="U835" s="7"/>
      <c r="V835" s="7"/>
      <c r="W835" s="7"/>
      <c r="X835" s="7"/>
      <c r="Y835" s="7"/>
      <c r="Z835" s="7"/>
      <c r="AA835" s="8"/>
    </row>
    <row r="836" spans="1:27">
      <c r="A836" s="1" t="s">
        <v>3316</v>
      </c>
      <c r="B836" s="2">
        <v>2016</v>
      </c>
      <c r="C836" s="18" t="str">
        <f>LEFT(B836,3)</f>
        <v>201</v>
      </c>
      <c r="D836" s="2" t="s">
        <v>90</v>
      </c>
      <c r="E836" s="2" t="s">
        <v>2001</v>
      </c>
      <c r="F836" s="18" t="str">
        <f>CONCATENATE(D836,"-",E836)</f>
        <v>Jaipur-Apparel &amp; Fashion</v>
      </c>
      <c r="G836" s="2" t="s">
        <v>3317</v>
      </c>
      <c r="H836" s="2" t="s">
        <v>3318</v>
      </c>
      <c r="I836" s="2" t="s">
        <v>3319</v>
      </c>
      <c r="J836" s="2">
        <v>700000</v>
      </c>
      <c r="K836" s="2" t="s">
        <v>286</v>
      </c>
      <c r="L836" s="2">
        <v>12</v>
      </c>
      <c r="M836" s="7" t="str">
        <f>IF(AND(J836&gt;4500000,OR(D836="Bangalore",D836="Pune",D836="Mumbai",D836="Delhi")),"CAT A",IF(AND(J836&gt;450000,OR(D836="Gurugram",D836="Surat",D836="Jaipur",D836="Hyderabad")),"CAT B","CAT C"))</f>
        <v>CAT B</v>
      </c>
      <c r="N836" s="26" t="str">
        <f>_xlfn.XLOOKUP(D836,Tier!A:A,Tier!B:B)</f>
        <v>Tier 2</v>
      </c>
      <c r="O836" s="7"/>
      <c r="P836" s="7"/>
      <c r="Q836" s="7"/>
      <c r="R836" s="7"/>
      <c r="S836" s="7"/>
      <c r="T836" s="7"/>
      <c r="U836" s="7"/>
      <c r="V836" s="7"/>
      <c r="W836" s="7"/>
      <c r="X836" s="7"/>
      <c r="Y836" s="7"/>
      <c r="Z836" s="7"/>
      <c r="AA836" s="8"/>
    </row>
    <row r="837" spans="1:27">
      <c r="A837" s="1" t="s">
        <v>3320</v>
      </c>
      <c r="B837" s="2">
        <v>2018</v>
      </c>
      <c r="C837" s="18" t="str">
        <f>LEFT(B837,3)</f>
        <v>201</v>
      </c>
      <c r="D837" s="2" t="s">
        <v>40</v>
      </c>
      <c r="E837" s="2" t="s">
        <v>60</v>
      </c>
      <c r="F837" s="18" t="str">
        <f>CONCATENATE(D837,"-",E837)</f>
        <v>Chennai-AgriTech</v>
      </c>
      <c r="G837" s="2" t="s">
        <v>3321</v>
      </c>
      <c r="H837" s="2" t="s">
        <v>3322</v>
      </c>
      <c r="I837" s="2" t="s">
        <v>3323</v>
      </c>
      <c r="J837" s="2">
        <v>700000</v>
      </c>
      <c r="K837" s="2" t="s">
        <v>26</v>
      </c>
      <c r="L837" s="2">
        <v>7</v>
      </c>
      <c r="M837" s="7" t="str">
        <f>IF(AND(J837&gt;4500000,OR(D837="Bangalore",D837="Pune",D837="Mumbai",D837="Delhi")),"CAT A",IF(AND(J837&gt;450000,OR(D837="Gurugram",D837="Surat",D837="Jaipur",D837="Hyderabad")),"CAT B","CAT C"))</f>
        <v>CAT C</v>
      </c>
      <c r="N837" s="26" t="str">
        <f>_xlfn.XLOOKUP(D837,Tier!A:A,Tier!B:B)</f>
        <v>Tier 2</v>
      </c>
      <c r="O837" s="7"/>
      <c r="P837" s="7"/>
      <c r="Q837" s="7"/>
      <c r="R837" s="7"/>
      <c r="S837" s="7"/>
      <c r="T837" s="7"/>
      <c r="U837" s="7"/>
      <c r="V837" s="7"/>
      <c r="W837" s="7"/>
      <c r="X837" s="7"/>
      <c r="Y837" s="7"/>
      <c r="Z837" s="7"/>
      <c r="AA837" s="8"/>
    </row>
    <row r="838" spans="1:27">
      <c r="A838" s="1" t="s">
        <v>3324</v>
      </c>
      <c r="B838" s="2">
        <v>2019</v>
      </c>
      <c r="C838" s="18" t="str">
        <f>LEFT(B838,3)</f>
        <v>201</v>
      </c>
      <c r="D838" s="2" t="s">
        <v>40</v>
      </c>
      <c r="E838" s="2" t="s">
        <v>253</v>
      </c>
      <c r="F838" s="18" t="str">
        <f>CONCATENATE(D838,"-",E838)</f>
        <v>Chennai-Automotive</v>
      </c>
      <c r="G838" s="2" t="s">
        <v>3325</v>
      </c>
      <c r="H838" s="2" t="s">
        <v>3326</v>
      </c>
      <c r="I838" s="7"/>
      <c r="J838" s="2">
        <v>700000</v>
      </c>
      <c r="K838" s="7"/>
      <c r="L838" s="2">
        <v>6</v>
      </c>
      <c r="M838" s="7" t="str">
        <f>IF(AND(J838&gt;4500000,OR(D838="Bangalore",D838="Pune",D838="Mumbai",D838="Delhi")),"CAT A",IF(AND(J838&gt;450000,OR(D838="Gurugram",D838="Surat",D838="Jaipur",D838="Hyderabad")),"CAT B","CAT C"))</f>
        <v>CAT C</v>
      </c>
      <c r="N838" s="26" t="str">
        <f>_xlfn.XLOOKUP(D838,Tier!A:A,Tier!B:B)</f>
        <v>Tier 2</v>
      </c>
      <c r="O838" s="7"/>
      <c r="P838" s="7"/>
      <c r="Q838" s="7"/>
      <c r="R838" s="7"/>
      <c r="S838" s="7"/>
      <c r="T838" s="7"/>
      <c r="U838" s="7"/>
      <c r="V838" s="7"/>
      <c r="W838" s="7"/>
      <c r="X838" s="7"/>
      <c r="Y838" s="7"/>
      <c r="Z838" s="7"/>
      <c r="AA838" s="8"/>
    </row>
    <row r="839" spans="1:27">
      <c r="A839" s="1" t="s">
        <v>3327</v>
      </c>
      <c r="B839" s="2">
        <v>2018</v>
      </c>
      <c r="C839" s="18" t="str">
        <f>LEFT(B839,3)</f>
        <v>201</v>
      </c>
      <c r="D839" s="2" t="s">
        <v>40</v>
      </c>
      <c r="E839" s="2" t="s">
        <v>109</v>
      </c>
      <c r="F839" s="18" t="str">
        <f>CONCATENATE(D839,"-",E839)</f>
        <v>Chennai-Food &amp; Beverages</v>
      </c>
      <c r="G839" s="2" t="s">
        <v>3328</v>
      </c>
      <c r="H839" s="2" t="s">
        <v>3329</v>
      </c>
      <c r="I839" s="2" t="s">
        <v>3330</v>
      </c>
      <c r="J839" s="2">
        <v>600000</v>
      </c>
      <c r="K839" s="7"/>
      <c r="L839" s="2">
        <v>7</v>
      </c>
      <c r="M839" s="7" t="str">
        <f>IF(AND(J839&gt;4500000,OR(D839="Bangalore",D839="Pune",D839="Mumbai",D839="Delhi")),"CAT A",IF(AND(J839&gt;450000,OR(D839="Gurugram",D839="Surat",D839="Jaipur",D839="Hyderabad")),"CAT B","CAT C"))</f>
        <v>CAT C</v>
      </c>
      <c r="N839" s="26" t="str">
        <f>_xlfn.XLOOKUP(D839,Tier!A:A,Tier!B:B)</f>
        <v>Tier 2</v>
      </c>
      <c r="O839" s="7"/>
      <c r="P839" s="7"/>
      <c r="Q839" s="7"/>
      <c r="R839" s="7"/>
      <c r="S839" s="7"/>
      <c r="T839" s="7"/>
      <c r="U839" s="7"/>
      <c r="V839" s="7"/>
      <c r="W839" s="7"/>
      <c r="X839" s="7"/>
      <c r="Y839" s="7"/>
      <c r="Z839" s="7"/>
      <c r="AA839" s="8"/>
    </row>
    <row r="840" spans="1:27">
      <c r="A840" s="1" t="s">
        <v>3331</v>
      </c>
      <c r="B840" s="2">
        <v>2017</v>
      </c>
      <c r="C840" s="18" t="str">
        <f>LEFT(B840,3)</f>
        <v>201</v>
      </c>
      <c r="D840" s="2" t="s">
        <v>47</v>
      </c>
      <c r="E840" s="2" t="s">
        <v>131</v>
      </c>
      <c r="F840" s="18" t="str">
        <f>CONCATENATE(D840,"-",E840)</f>
        <v>Gurugram-EdTech</v>
      </c>
      <c r="G840" s="2" t="s">
        <v>3332</v>
      </c>
      <c r="H840" s="2" t="s">
        <v>3333</v>
      </c>
      <c r="I840" s="2" t="s">
        <v>2678</v>
      </c>
      <c r="J840" s="2">
        <v>500000</v>
      </c>
      <c r="K840" s="2" t="s">
        <v>2622</v>
      </c>
      <c r="L840" s="2">
        <v>9</v>
      </c>
      <c r="M840" s="7" t="str">
        <f>IF(AND(J840&gt;4500000,OR(D840="Bangalore",D840="Pune",D840="Mumbai",D840="Delhi")),"CAT A",IF(AND(J840&gt;450000,OR(D840="Gurugram",D840="Surat",D840="Jaipur",D840="Hyderabad")),"CAT B","CAT C"))</f>
        <v>CAT B</v>
      </c>
      <c r="N840" s="26" t="str">
        <f>_xlfn.XLOOKUP(D840,Tier!A:A,Tier!B:B)</f>
        <v>Tier 2</v>
      </c>
      <c r="O840" s="7"/>
      <c r="P840" s="7"/>
      <c r="Q840" s="7"/>
      <c r="R840" s="7"/>
      <c r="S840" s="7"/>
      <c r="T840" s="7"/>
      <c r="U840" s="7"/>
      <c r="V840" s="7"/>
      <c r="W840" s="7"/>
      <c r="X840" s="7"/>
      <c r="Y840" s="7"/>
      <c r="Z840" s="7"/>
      <c r="AA840" s="8"/>
    </row>
    <row r="841" spans="1:27">
      <c r="A841" s="1" t="s">
        <v>3334</v>
      </c>
      <c r="B841" s="2">
        <v>2015</v>
      </c>
      <c r="C841" s="18" t="str">
        <f>LEFT(B841,3)</f>
        <v>201</v>
      </c>
      <c r="D841" s="2" t="s">
        <v>47</v>
      </c>
      <c r="E841" s="2" t="s">
        <v>3335</v>
      </c>
      <c r="F841" s="18" t="str">
        <f>CONCATENATE(D841,"-",E841)</f>
        <v>Gurugram-Aviation &amp; Aerospace</v>
      </c>
      <c r="G841" s="2" t="s">
        <v>3336</v>
      </c>
      <c r="H841" s="2" t="s">
        <v>3337</v>
      </c>
      <c r="I841" s="2" t="s">
        <v>3338</v>
      </c>
      <c r="J841" s="2">
        <v>500000</v>
      </c>
      <c r="K841" s="2" t="s">
        <v>26</v>
      </c>
      <c r="L841" s="2">
        <v>9</v>
      </c>
      <c r="M841" s="7" t="str">
        <f>IF(AND(J841&gt;4500000,OR(D841="Bangalore",D841="Pune",D841="Mumbai",D841="Delhi")),"CAT A",IF(AND(J841&gt;450000,OR(D841="Gurugram",D841="Surat",D841="Jaipur",D841="Hyderabad")),"CAT B","CAT C"))</f>
        <v>CAT B</v>
      </c>
      <c r="N841" s="26" t="str">
        <f>_xlfn.XLOOKUP(D841,Tier!A:A,Tier!B:B)</f>
        <v>Tier 2</v>
      </c>
      <c r="O841" s="7"/>
      <c r="P841" s="7"/>
      <c r="Q841" s="7"/>
      <c r="R841" s="7"/>
      <c r="S841" s="7"/>
      <c r="T841" s="7"/>
      <c r="U841" s="7"/>
      <c r="V841" s="7"/>
      <c r="W841" s="7"/>
      <c r="X841" s="7"/>
      <c r="Y841" s="7"/>
      <c r="Z841" s="7"/>
      <c r="AA841" s="8"/>
    </row>
    <row r="842" spans="1:27">
      <c r="A842" s="1" t="s">
        <v>3339</v>
      </c>
      <c r="B842" s="2">
        <v>2017</v>
      </c>
      <c r="C842" s="18" t="str">
        <f>LEFT(B842,3)</f>
        <v>201</v>
      </c>
      <c r="D842" s="2" t="s">
        <v>47</v>
      </c>
      <c r="E842" s="2" t="s">
        <v>41</v>
      </c>
      <c r="F842" s="18" t="str">
        <f>CONCATENATE(D842,"-",E842)</f>
        <v>Gurugram-FinTech</v>
      </c>
      <c r="G842" s="2" t="s">
        <v>3340</v>
      </c>
      <c r="H842" s="2" t="s">
        <v>3341</v>
      </c>
      <c r="I842" s="2" t="s">
        <v>486</v>
      </c>
      <c r="J842" s="2">
        <v>450000</v>
      </c>
      <c r="K842" s="7"/>
      <c r="L842" s="2">
        <v>7</v>
      </c>
      <c r="M842" s="7" t="str">
        <f>IF(AND(J842&gt;4500000,OR(D842="Bangalore",D842="Pune",D842="Mumbai",D842="Delhi")),"CAT A",IF(AND(J842&gt;450000,OR(D842="Gurugram",D842="Surat",D842="Jaipur",D842="Hyderabad")),"CAT B","CAT C"))</f>
        <v>CAT C</v>
      </c>
      <c r="N842" s="26" t="str">
        <f>_xlfn.XLOOKUP(D842,Tier!A:A,Tier!B:B)</f>
        <v>Tier 2</v>
      </c>
      <c r="O842" s="7"/>
      <c r="P842" s="7"/>
      <c r="Q842" s="7"/>
      <c r="R842" s="7"/>
      <c r="S842" s="7"/>
      <c r="T842" s="7"/>
      <c r="U842" s="7"/>
      <c r="V842" s="7"/>
      <c r="W842" s="7"/>
      <c r="X842" s="7"/>
      <c r="Y842" s="7"/>
      <c r="Z842" s="7"/>
      <c r="AA842" s="8"/>
    </row>
    <row r="843" spans="1:27">
      <c r="A843" s="1" t="s">
        <v>3342</v>
      </c>
      <c r="B843" s="2">
        <v>2016</v>
      </c>
      <c r="C843" s="18" t="str">
        <f>LEFT(B843,3)</f>
        <v>201</v>
      </c>
      <c r="D843" s="2" t="s">
        <v>40</v>
      </c>
      <c r="E843" s="2" t="s">
        <v>1509</v>
      </c>
      <c r="F843" s="18" t="str">
        <f>CONCATENATE(D843,"-",E843)</f>
        <v>Chennai-Mechanical Or Industrial Engineering</v>
      </c>
      <c r="G843" s="2" t="s">
        <v>3343</v>
      </c>
      <c r="H843" s="2" t="s">
        <v>3344</v>
      </c>
      <c r="I843" s="2" t="s">
        <v>3345</v>
      </c>
      <c r="J843" s="2">
        <v>400000</v>
      </c>
      <c r="K843" s="7"/>
      <c r="L843" s="2">
        <v>10</v>
      </c>
      <c r="M843" s="7" t="str">
        <f>IF(AND(J843&gt;4500000,OR(D843="Bangalore",D843="Pune",D843="Mumbai",D843="Delhi")),"CAT A",IF(AND(J843&gt;450000,OR(D843="Gurugram",D843="Surat",D843="Jaipur",D843="Hyderabad")),"CAT B","CAT C"))</f>
        <v>CAT C</v>
      </c>
      <c r="N843" s="26" t="str">
        <f>_xlfn.XLOOKUP(D843,Tier!A:A,Tier!B:B)</f>
        <v>Tier 2</v>
      </c>
      <c r="O843" s="7"/>
      <c r="P843" s="7"/>
      <c r="Q843" s="7"/>
      <c r="R843" s="7"/>
      <c r="S843" s="7"/>
      <c r="T843" s="7"/>
      <c r="U843" s="7"/>
      <c r="V843" s="7"/>
      <c r="W843" s="7"/>
      <c r="X843" s="7"/>
      <c r="Y843" s="7"/>
      <c r="Z843" s="7"/>
      <c r="AA843" s="8"/>
    </row>
    <row r="844" spans="1:27">
      <c r="A844" s="1" t="s">
        <v>3346</v>
      </c>
      <c r="B844" s="2">
        <v>2018</v>
      </c>
      <c r="C844" s="18" t="str">
        <f>LEFT(B844,3)</f>
        <v>201</v>
      </c>
      <c r="D844" s="2" t="s">
        <v>2868</v>
      </c>
      <c r="E844" s="2" t="s">
        <v>986</v>
      </c>
      <c r="F844" s="18" t="str">
        <f>CONCATENATE(D844,"-",E844)</f>
        <v>Ahmedabad-Media</v>
      </c>
      <c r="G844" s="2" t="s">
        <v>3347</v>
      </c>
      <c r="H844" s="2" t="s">
        <v>3348</v>
      </c>
      <c r="I844" s="2" t="s">
        <v>486</v>
      </c>
      <c r="J844" s="2">
        <v>300000</v>
      </c>
      <c r="K844" s="2" t="s">
        <v>26</v>
      </c>
      <c r="L844" s="2">
        <v>7</v>
      </c>
      <c r="M844" s="7" t="str">
        <f>IF(AND(J844&gt;4500000,OR(D844="Bangalore",D844="Pune",D844="Mumbai",D844="Delhi")),"CAT A",IF(AND(J844&gt;450000,OR(D844="Gurugram",D844="Surat",D844="Jaipur",D844="Hyderabad")),"CAT B","CAT C"))</f>
        <v>CAT C</v>
      </c>
      <c r="N844" s="26" t="str">
        <f>_xlfn.XLOOKUP(D844,Tier!A:A,Tier!B:B)</f>
        <v>Tier 2</v>
      </c>
      <c r="O844" s="7"/>
      <c r="P844" s="7"/>
      <c r="Q844" s="7"/>
      <c r="R844" s="7"/>
      <c r="S844" s="7"/>
      <c r="T844" s="7"/>
      <c r="U844" s="7"/>
      <c r="V844" s="7"/>
      <c r="W844" s="7"/>
      <c r="X844" s="7"/>
      <c r="Y844" s="7"/>
      <c r="Z844" s="7"/>
      <c r="AA844" s="8"/>
    </row>
    <row r="845" spans="1:27">
      <c r="A845" s="1" t="s">
        <v>3349</v>
      </c>
      <c r="B845" s="2">
        <v>2019</v>
      </c>
      <c r="C845" s="18" t="str">
        <f>LEFT(B845,3)</f>
        <v>201</v>
      </c>
      <c r="D845" s="2" t="s">
        <v>47</v>
      </c>
      <c r="E845" s="2" t="s">
        <v>2001</v>
      </c>
      <c r="F845" s="18" t="str">
        <f>CONCATENATE(D845,"-",E845)</f>
        <v>Gurugram-Apparel &amp; Fashion</v>
      </c>
      <c r="G845" s="2" t="s">
        <v>3350</v>
      </c>
      <c r="H845" s="2" t="s">
        <v>3351</v>
      </c>
      <c r="I845" s="2" t="s">
        <v>3352</v>
      </c>
      <c r="J845" s="2">
        <v>300000</v>
      </c>
      <c r="K845" s="2" t="s">
        <v>286</v>
      </c>
      <c r="L845" s="2">
        <v>7</v>
      </c>
      <c r="M845" s="7" t="str">
        <f>IF(AND(J845&gt;4500000,OR(D845="Bangalore",D845="Pune",D845="Mumbai",D845="Delhi")),"CAT A",IF(AND(J845&gt;450000,OR(D845="Gurugram",D845="Surat",D845="Jaipur",D845="Hyderabad")),"CAT B","CAT C"))</f>
        <v>CAT C</v>
      </c>
      <c r="N845" s="26" t="str">
        <f>_xlfn.XLOOKUP(D845,Tier!A:A,Tier!B:B)</f>
        <v>Tier 2</v>
      </c>
      <c r="O845" s="7"/>
      <c r="P845" s="7"/>
      <c r="Q845" s="7"/>
      <c r="R845" s="7"/>
      <c r="S845" s="7"/>
      <c r="T845" s="7"/>
      <c r="U845" s="7"/>
      <c r="V845" s="7"/>
      <c r="W845" s="7"/>
      <c r="X845" s="7"/>
      <c r="Y845" s="7"/>
      <c r="Z845" s="7"/>
      <c r="AA845" s="8"/>
    </row>
    <row r="846" spans="1:27">
      <c r="A846" s="1" t="s">
        <v>3353</v>
      </c>
      <c r="B846" s="2">
        <v>2014</v>
      </c>
      <c r="C846" s="18" t="str">
        <f>LEFT(B846,3)</f>
        <v>201</v>
      </c>
      <c r="D846" s="2" t="s">
        <v>40</v>
      </c>
      <c r="E846" s="2" t="s">
        <v>791</v>
      </c>
      <c r="F846" s="18" t="str">
        <f>CONCATENATE(D846,"-",E846)</f>
        <v>Chennai-Mobility</v>
      </c>
      <c r="G846" s="2" t="s">
        <v>3354</v>
      </c>
      <c r="H846" s="2" t="s">
        <v>3355</v>
      </c>
      <c r="I846" s="2" t="s">
        <v>3356</v>
      </c>
      <c r="J846" s="2">
        <v>300000</v>
      </c>
      <c r="K846" s="7"/>
      <c r="L846" s="2">
        <v>6</v>
      </c>
      <c r="M846" s="7" t="str">
        <f>IF(AND(J846&gt;4500000,OR(D846="Bangalore",D846="Pune",D846="Mumbai",D846="Delhi")),"CAT A",IF(AND(J846&gt;450000,OR(D846="Gurugram",D846="Surat",D846="Jaipur",D846="Hyderabad")),"CAT B","CAT C"))</f>
        <v>CAT C</v>
      </c>
      <c r="N846" s="26" t="str">
        <f>_xlfn.XLOOKUP(D846,Tier!A:A,Tier!B:B)</f>
        <v>Tier 2</v>
      </c>
      <c r="O846" s="7"/>
      <c r="P846" s="7"/>
      <c r="Q846" s="7"/>
      <c r="R846" s="7"/>
      <c r="S846" s="7"/>
      <c r="T846" s="7"/>
      <c r="U846" s="7"/>
      <c r="V846" s="7"/>
      <c r="W846" s="7"/>
      <c r="X846" s="7"/>
      <c r="Y846" s="7"/>
      <c r="Z846" s="7"/>
      <c r="AA846" s="8"/>
    </row>
    <row r="847" spans="1:27">
      <c r="A847" s="1" t="s">
        <v>3357</v>
      </c>
      <c r="B847" s="2">
        <v>2019</v>
      </c>
      <c r="C847" s="18" t="str">
        <f>LEFT(B847,3)</f>
        <v>201</v>
      </c>
      <c r="D847" s="2" t="s">
        <v>47</v>
      </c>
      <c r="E847" s="2" t="s">
        <v>16</v>
      </c>
      <c r="F847" s="18" t="str">
        <f>CONCATENATE(D847,"-",E847)</f>
        <v>Gurugram-Furniture</v>
      </c>
      <c r="G847" s="2" t="s">
        <v>3358</v>
      </c>
      <c r="H847" s="2" t="s">
        <v>3359</v>
      </c>
      <c r="I847" s="2" t="s">
        <v>582</v>
      </c>
      <c r="J847" s="2">
        <v>200000</v>
      </c>
      <c r="K847" s="2" t="s">
        <v>26</v>
      </c>
      <c r="L847" s="2">
        <v>11</v>
      </c>
      <c r="M847" s="7" t="str">
        <f>IF(AND(J847&gt;4500000,OR(D847="Bangalore",D847="Pune",D847="Mumbai",D847="Delhi")),"CAT A",IF(AND(J847&gt;450000,OR(D847="Gurugram",D847="Surat",D847="Jaipur",D847="Hyderabad")),"CAT B","CAT C"))</f>
        <v>CAT C</v>
      </c>
      <c r="N847" s="26" t="str">
        <f>_xlfn.XLOOKUP(D847,Tier!A:A,Tier!B:B)</f>
        <v>Tier 2</v>
      </c>
      <c r="O847" s="7"/>
      <c r="P847" s="7"/>
      <c r="Q847" s="7"/>
      <c r="R847" s="7"/>
      <c r="S847" s="7"/>
      <c r="T847" s="7"/>
      <c r="U847" s="7"/>
      <c r="V847" s="7"/>
      <c r="W847" s="7"/>
      <c r="X847" s="7"/>
      <c r="Y847" s="7"/>
      <c r="Z847" s="7"/>
      <c r="AA847" s="8"/>
    </row>
    <row r="848" spans="1:27">
      <c r="A848" s="1" t="s">
        <v>3360</v>
      </c>
      <c r="B848" s="2">
        <v>2013</v>
      </c>
      <c r="C848" s="18" t="str">
        <f>LEFT(B848,3)</f>
        <v>201</v>
      </c>
      <c r="D848" s="2" t="s">
        <v>2868</v>
      </c>
      <c r="E848" s="2" t="s">
        <v>78</v>
      </c>
      <c r="F848" s="18" t="str">
        <f>CONCATENATE(D848,"-",E848)</f>
        <v>Ahmedabad-Information Technology &amp; Services</v>
      </c>
      <c r="G848" s="2" t="s">
        <v>3361</v>
      </c>
      <c r="H848" s="2" t="s">
        <v>3362</v>
      </c>
      <c r="I848" s="2" t="s">
        <v>1201</v>
      </c>
      <c r="J848" s="2">
        <v>200000</v>
      </c>
      <c r="K848" s="7"/>
      <c r="L848" s="2">
        <v>9</v>
      </c>
      <c r="M848" s="7" t="str">
        <f>IF(AND(J848&gt;4500000,OR(D848="Bangalore",D848="Pune",D848="Mumbai",D848="Delhi")),"CAT A",IF(AND(J848&gt;450000,OR(D848="Gurugram",D848="Surat",D848="Jaipur",D848="Hyderabad")),"CAT B","CAT C"))</f>
        <v>CAT C</v>
      </c>
      <c r="N848" s="26" t="str">
        <f>_xlfn.XLOOKUP(D848,Tier!A:A,Tier!B:B)</f>
        <v>Tier 2</v>
      </c>
      <c r="O848" s="7"/>
      <c r="P848" s="7"/>
      <c r="Q848" s="7"/>
      <c r="R848" s="7"/>
      <c r="S848" s="7"/>
      <c r="T848" s="7"/>
      <c r="U848" s="7"/>
      <c r="V848" s="7"/>
      <c r="W848" s="7"/>
      <c r="X848" s="7"/>
      <c r="Y848" s="7"/>
      <c r="Z848" s="7"/>
      <c r="AA848" s="8"/>
    </row>
    <row r="849" spans="1:27">
      <c r="A849" s="1" t="s">
        <v>3363</v>
      </c>
      <c r="B849" s="2">
        <v>2016</v>
      </c>
      <c r="C849" s="18" t="str">
        <f>LEFT(B849,3)</f>
        <v>201</v>
      </c>
      <c r="D849" s="2" t="s">
        <v>40</v>
      </c>
      <c r="E849" s="2" t="s">
        <v>522</v>
      </c>
      <c r="F849" s="18" t="str">
        <f>CONCATENATE(D849,"-",E849)</f>
        <v>Chennai-SaaS startup</v>
      </c>
      <c r="G849" s="2" t="s">
        <v>3364</v>
      </c>
      <c r="H849" s="2" t="s">
        <v>3365</v>
      </c>
      <c r="I849" s="2" t="s">
        <v>3366</v>
      </c>
      <c r="J849" s="2">
        <v>200000</v>
      </c>
      <c r="K849" s="2" t="s">
        <v>26</v>
      </c>
      <c r="L849" s="2">
        <v>9</v>
      </c>
      <c r="M849" s="7" t="str">
        <f>IF(AND(J849&gt;4500000,OR(D849="Bangalore",D849="Pune",D849="Mumbai",D849="Delhi")),"CAT A",IF(AND(J849&gt;450000,OR(D849="Gurugram",D849="Surat",D849="Jaipur",D849="Hyderabad")),"CAT B","CAT C"))</f>
        <v>CAT C</v>
      </c>
      <c r="N849" s="26" t="str">
        <f>_xlfn.XLOOKUP(D849,Tier!A:A,Tier!B:B)</f>
        <v>Tier 2</v>
      </c>
      <c r="O849" s="7"/>
      <c r="P849" s="7"/>
      <c r="Q849" s="7"/>
      <c r="R849" s="7"/>
      <c r="S849" s="7"/>
      <c r="T849" s="7"/>
      <c r="U849" s="7"/>
      <c r="V849" s="7"/>
      <c r="W849" s="7"/>
      <c r="X849" s="7"/>
      <c r="Y849" s="7"/>
      <c r="Z849" s="7"/>
      <c r="AA849" s="8"/>
    </row>
    <row r="850" spans="1:27">
      <c r="A850" s="1" t="s">
        <v>3367</v>
      </c>
      <c r="B850" s="2">
        <v>2015</v>
      </c>
      <c r="C850" s="18" t="str">
        <f>LEFT(B850,3)</f>
        <v>201</v>
      </c>
      <c r="D850" s="2" t="s">
        <v>3368</v>
      </c>
      <c r="E850" s="2" t="s">
        <v>301</v>
      </c>
      <c r="F850" s="18" t="str">
        <f>CONCATENATE(D850,"-",E850)</f>
        <v>Cochin-Retail</v>
      </c>
      <c r="G850" s="2" t="s">
        <v>3369</v>
      </c>
      <c r="H850" s="2" t="s">
        <v>3370</v>
      </c>
      <c r="I850" s="2" t="s">
        <v>3371</v>
      </c>
      <c r="J850" s="2">
        <v>200000</v>
      </c>
      <c r="K850" s="7"/>
      <c r="L850" s="2">
        <v>8</v>
      </c>
      <c r="M850" s="7" t="str">
        <f>IF(AND(J850&gt;4500000,OR(D850="Bangalore",D850="Pune",D850="Mumbai",D850="Delhi")),"CAT A",IF(AND(J850&gt;450000,OR(D850="Gurugram",D850="Surat",D850="Jaipur",D850="Hyderabad")),"CAT B","CAT C"))</f>
        <v>CAT C</v>
      </c>
      <c r="N850" s="26" t="str">
        <f>_xlfn.XLOOKUP(D850,Tier!A:A,Tier!B:B)</f>
        <v>Tier 2</v>
      </c>
      <c r="O850" s="7"/>
      <c r="P850" s="7"/>
      <c r="Q850" s="7"/>
      <c r="R850" s="7"/>
      <c r="S850" s="7"/>
      <c r="T850" s="7"/>
      <c r="U850" s="7"/>
      <c r="V850" s="7"/>
      <c r="W850" s="7"/>
      <c r="X850" s="7"/>
      <c r="Y850" s="7"/>
      <c r="Z850" s="7"/>
      <c r="AA850" s="8"/>
    </row>
    <row r="851" spans="1:27">
      <c r="A851" s="1" t="s">
        <v>3367</v>
      </c>
      <c r="B851" s="2">
        <v>2015</v>
      </c>
      <c r="C851" s="18" t="str">
        <f>LEFT(B851,3)</f>
        <v>201</v>
      </c>
      <c r="D851" s="2" t="s">
        <v>3368</v>
      </c>
      <c r="E851" s="2" t="s">
        <v>301</v>
      </c>
      <c r="F851" s="18" t="str">
        <f>CONCATENATE(D851,"-",E851)</f>
        <v>Cochin-Retail</v>
      </c>
      <c r="G851" s="2" t="s">
        <v>3369</v>
      </c>
      <c r="H851" s="2" t="s">
        <v>3370</v>
      </c>
      <c r="I851" s="2" t="s">
        <v>3371</v>
      </c>
      <c r="J851" s="2">
        <v>200000</v>
      </c>
      <c r="K851" s="2" t="s">
        <v>286</v>
      </c>
      <c r="L851" s="2">
        <v>8</v>
      </c>
      <c r="M851" s="7" t="str">
        <f>IF(AND(J851&gt;4500000,OR(D851="Bangalore",D851="Pune",D851="Mumbai",D851="Delhi")),"CAT A",IF(AND(J851&gt;450000,OR(D851="Gurugram",D851="Surat",D851="Jaipur",D851="Hyderabad")),"CAT B","CAT C"))</f>
        <v>CAT C</v>
      </c>
      <c r="N851" s="26" t="str">
        <f>_xlfn.XLOOKUP(D851,Tier!A:A,Tier!B:B)</f>
        <v>Tier 2</v>
      </c>
      <c r="O851" s="7"/>
      <c r="P851" s="7"/>
      <c r="Q851" s="7"/>
      <c r="R851" s="7"/>
      <c r="S851" s="7"/>
      <c r="T851" s="7"/>
      <c r="U851" s="7"/>
      <c r="V851" s="7"/>
      <c r="W851" s="7"/>
      <c r="X851" s="7"/>
      <c r="Y851" s="7"/>
      <c r="Z851" s="7"/>
      <c r="AA851" s="8"/>
    </row>
    <row r="852" spans="1:27">
      <c r="A852" s="1" t="s">
        <v>3372</v>
      </c>
      <c r="B852" s="2">
        <v>2015</v>
      </c>
      <c r="C852" s="18" t="str">
        <f>LEFT(B852,3)</f>
        <v>201</v>
      </c>
      <c r="D852" s="2" t="s">
        <v>40</v>
      </c>
      <c r="E852" s="2" t="s">
        <v>131</v>
      </c>
      <c r="F852" s="18" t="str">
        <f>CONCATENATE(D852,"-",E852)</f>
        <v>Chennai-EdTech</v>
      </c>
      <c r="G852" s="2" t="s">
        <v>3373</v>
      </c>
      <c r="H852" s="2" t="s">
        <v>3374</v>
      </c>
      <c r="I852" s="2" t="s">
        <v>3375</v>
      </c>
      <c r="J852" s="2">
        <v>200000</v>
      </c>
      <c r="K852" s="7"/>
      <c r="L852" s="2">
        <v>7</v>
      </c>
      <c r="M852" s="7" t="str">
        <f>IF(AND(J852&gt;4500000,OR(D852="Bangalore",D852="Pune",D852="Mumbai",D852="Delhi")),"CAT A",IF(AND(J852&gt;450000,OR(D852="Gurugram",D852="Surat",D852="Jaipur",D852="Hyderabad")),"CAT B","CAT C"))</f>
        <v>CAT C</v>
      </c>
      <c r="N852" s="26" t="str">
        <f>_xlfn.XLOOKUP(D852,Tier!A:A,Tier!B:B)</f>
        <v>Tier 2</v>
      </c>
      <c r="O852" s="7"/>
      <c r="P852" s="7"/>
      <c r="Q852" s="7"/>
      <c r="R852" s="7"/>
      <c r="S852" s="7"/>
      <c r="T852" s="7"/>
      <c r="U852" s="7"/>
      <c r="V852" s="7"/>
      <c r="W852" s="7"/>
      <c r="X852" s="7"/>
      <c r="Y852" s="7"/>
      <c r="Z852" s="7"/>
      <c r="AA852" s="8"/>
    </row>
    <row r="853" spans="1:27">
      <c r="A853" s="1" t="s">
        <v>2911</v>
      </c>
      <c r="B853" s="2">
        <v>2016</v>
      </c>
      <c r="C853" s="18" t="str">
        <f>LEFT(B853,3)</f>
        <v>201</v>
      </c>
      <c r="D853" s="2" t="s">
        <v>2802</v>
      </c>
      <c r="E853" s="2" t="s">
        <v>2048</v>
      </c>
      <c r="F853" s="18" t="str">
        <f>CONCATENATE(D853,"-",E853)</f>
        <v>Lucknow-Online Media</v>
      </c>
      <c r="G853" s="2" t="s">
        <v>3376</v>
      </c>
      <c r="H853" s="2" t="s">
        <v>3377</v>
      </c>
      <c r="I853" s="2" t="s">
        <v>3378</v>
      </c>
      <c r="J853" s="2">
        <v>150000</v>
      </c>
      <c r="K853" s="7"/>
      <c r="L853" s="2">
        <v>11</v>
      </c>
      <c r="M853" s="7" t="str">
        <f>IF(AND(J853&gt;4500000,OR(D853="Bangalore",D853="Pune",D853="Mumbai",D853="Delhi")),"CAT A",IF(AND(J853&gt;450000,OR(D853="Gurugram",D853="Surat",D853="Jaipur",D853="Hyderabad")),"CAT B","CAT C"))</f>
        <v>CAT C</v>
      </c>
      <c r="N853" s="26" t="str">
        <f>_xlfn.XLOOKUP(D853,Tier!A:A,Tier!B:B)</f>
        <v>Tier 2</v>
      </c>
      <c r="O853" s="7"/>
      <c r="P853" s="7"/>
      <c r="Q853" s="7"/>
      <c r="R853" s="7"/>
      <c r="S853" s="7"/>
      <c r="T853" s="7"/>
      <c r="U853" s="7"/>
      <c r="V853" s="7"/>
      <c r="W853" s="7"/>
      <c r="X853" s="7"/>
      <c r="Y853" s="7"/>
      <c r="Z853" s="7"/>
      <c r="AA853" s="8"/>
    </row>
    <row r="854" spans="1:27">
      <c r="A854" s="1" t="s">
        <v>3379</v>
      </c>
      <c r="B854" s="2">
        <v>2019</v>
      </c>
      <c r="C854" s="18" t="str">
        <f>LEFT(B854,3)</f>
        <v>201</v>
      </c>
      <c r="D854" s="2" t="s">
        <v>40</v>
      </c>
      <c r="E854" s="2" t="s">
        <v>140</v>
      </c>
      <c r="F854" s="18" t="str">
        <f>CONCATENATE(D854,"-",E854)</f>
        <v>Chennai-Drone</v>
      </c>
      <c r="G854" s="2" t="s">
        <v>3380</v>
      </c>
      <c r="H854" s="2" t="s">
        <v>3381</v>
      </c>
      <c r="I854" s="2" t="s">
        <v>3382</v>
      </c>
      <c r="J854" s="2">
        <v>100000</v>
      </c>
      <c r="K854" s="7"/>
      <c r="L854" s="2">
        <v>8</v>
      </c>
      <c r="M854" s="7" t="str">
        <f>IF(AND(J854&gt;4500000,OR(D854="Bangalore",D854="Pune",D854="Mumbai",D854="Delhi")),"CAT A",IF(AND(J854&gt;450000,OR(D854="Gurugram",D854="Surat",D854="Jaipur",D854="Hyderabad")),"CAT B","CAT C"))</f>
        <v>CAT C</v>
      </c>
      <c r="N854" s="26" t="str">
        <f>_xlfn.XLOOKUP(D854,Tier!A:A,Tier!B:B)</f>
        <v>Tier 2</v>
      </c>
      <c r="O854" s="7"/>
      <c r="P854" s="7"/>
      <c r="Q854" s="7"/>
      <c r="R854" s="7"/>
      <c r="S854" s="7"/>
      <c r="T854" s="7"/>
      <c r="U854" s="7"/>
      <c r="V854" s="7"/>
      <c r="W854" s="7"/>
      <c r="X854" s="7"/>
      <c r="Y854" s="7"/>
      <c r="Z854" s="7"/>
      <c r="AA854" s="8"/>
    </row>
    <row r="855" spans="1:27">
      <c r="A855" s="1" t="s">
        <v>3383</v>
      </c>
      <c r="B855" s="2">
        <v>2016</v>
      </c>
      <c r="C855" s="18" t="str">
        <f>LEFT(B855,3)</f>
        <v>201</v>
      </c>
      <c r="D855" s="2" t="s">
        <v>47</v>
      </c>
      <c r="E855" s="2" t="s">
        <v>493</v>
      </c>
      <c r="F855" s="18" t="str">
        <f>CONCATENATE(D855,"-",E855)</f>
        <v>Gurugram-Fashion</v>
      </c>
      <c r="G855" s="2" t="s">
        <v>3384</v>
      </c>
      <c r="H855" s="2" t="s">
        <v>3385</v>
      </c>
      <c r="I855" s="2" t="s">
        <v>2678</v>
      </c>
      <c r="J855" s="2">
        <v>100000</v>
      </c>
      <c r="K855" s="2" t="s">
        <v>26</v>
      </c>
      <c r="L855" s="2">
        <v>6</v>
      </c>
      <c r="M855" s="7" t="str">
        <f>IF(AND(J855&gt;4500000,OR(D855="Bangalore",D855="Pune",D855="Mumbai",D855="Delhi")),"CAT A",IF(AND(J855&gt;450000,OR(D855="Gurugram",D855="Surat",D855="Jaipur",D855="Hyderabad")),"CAT B","CAT C"))</f>
        <v>CAT C</v>
      </c>
      <c r="N855" s="26" t="str">
        <f>_xlfn.XLOOKUP(D855,Tier!A:A,Tier!B:B)</f>
        <v>Tier 2</v>
      </c>
      <c r="O855" s="7"/>
      <c r="P855" s="7"/>
      <c r="Q855" s="7"/>
      <c r="R855" s="7"/>
      <c r="S855" s="7"/>
      <c r="T855" s="7"/>
      <c r="U855" s="7"/>
      <c r="V855" s="7"/>
      <c r="W855" s="7"/>
      <c r="X855" s="7"/>
      <c r="Y855" s="7"/>
      <c r="Z855" s="7"/>
      <c r="AA855" s="8"/>
    </row>
    <row r="856" spans="1:27">
      <c r="A856" s="1" t="s">
        <v>3386</v>
      </c>
      <c r="B856" s="2">
        <v>2014</v>
      </c>
      <c r="C856" s="18" t="str">
        <f>LEFT(B856,3)</f>
        <v>201</v>
      </c>
      <c r="D856" s="2" t="s">
        <v>3387</v>
      </c>
      <c r="E856" s="2" t="s">
        <v>83</v>
      </c>
      <c r="F856" s="18" t="str">
        <f>CONCATENATE(D856,"-",E856)</f>
        <v>Thane-Healthcare</v>
      </c>
      <c r="G856" s="2" t="s">
        <v>3388</v>
      </c>
      <c r="H856" s="2" t="s">
        <v>3389</v>
      </c>
      <c r="I856" s="2" t="s">
        <v>3390</v>
      </c>
      <c r="J856" s="2" t="s">
        <v>446</v>
      </c>
      <c r="K856" s="2" t="s">
        <v>26</v>
      </c>
      <c r="L856" s="2">
        <v>8</v>
      </c>
      <c r="M856" s="7" t="str">
        <f>IF(AND(J856&gt;4500000,OR(D856="Bangalore",D856="Pune",D856="Mumbai",D856="Delhi")),"CAT A",IF(AND(J856&gt;450000,OR(D856="Gurugram",D856="Surat",D856="Jaipur",D856="Hyderabad")),"CAT B","CAT C"))</f>
        <v>CAT C</v>
      </c>
      <c r="N856" s="26" t="str">
        <f>_xlfn.XLOOKUP(D856,Tier!A:A,Tier!B:B)</f>
        <v>Tier 3</v>
      </c>
      <c r="O856" s="7"/>
      <c r="P856" s="7"/>
      <c r="Q856" s="7"/>
      <c r="R856" s="7"/>
      <c r="S856" s="7"/>
      <c r="T856" s="7"/>
      <c r="U856" s="7"/>
      <c r="V856" s="7"/>
      <c r="W856" s="7"/>
      <c r="X856" s="7"/>
      <c r="Y856" s="7"/>
      <c r="Z856" s="7"/>
      <c r="AA856" s="8"/>
    </row>
    <row r="857" spans="1:27">
      <c r="A857" s="1" t="s">
        <v>3391</v>
      </c>
      <c r="B857" s="2">
        <v>2016</v>
      </c>
      <c r="C857" s="18" t="str">
        <f>LEFT(B857,3)</f>
        <v>201</v>
      </c>
      <c r="D857" s="2" t="s">
        <v>3392</v>
      </c>
      <c r="E857" s="2" t="s">
        <v>1649</v>
      </c>
      <c r="F857" s="18" t="str">
        <f>CONCATENATE(D857,"-",E857)</f>
        <v>Thiruvananthapuram-Human Resources</v>
      </c>
      <c r="G857" s="2" t="s">
        <v>3393</v>
      </c>
      <c r="H857" s="2" t="s">
        <v>3394</v>
      </c>
      <c r="I857" s="2" t="s">
        <v>3395</v>
      </c>
      <c r="J857" s="2" t="s">
        <v>113</v>
      </c>
      <c r="K857" s="2" t="s">
        <v>286</v>
      </c>
      <c r="L857" s="2">
        <v>7</v>
      </c>
      <c r="M857" s="7" t="str">
        <f>IF(AND(J857&gt;4500000,OR(D857="Bangalore",D857="Pune",D857="Mumbai",D857="Delhi")),"CAT A",IF(AND(J857&gt;450000,OR(D857="Gurugram",D857="Surat",D857="Jaipur",D857="Hyderabad")),"CAT B","CAT C"))</f>
        <v>CAT C</v>
      </c>
      <c r="N857" s="26" t="str">
        <f>_xlfn.XLOOKUP(D857,Tier!A:A,Tier!B:B)</f>
        <v>Tier 3</v>
      </c>
      <c r="O857" s="7"/>
      <c r="P857" s="7"/>
      <c r="Q857" s="7"/>
      <c r="R857" s="7"/>
      <c r="S857" s="7"/>
      <c r="T857" s="7"/>
      <c r="U857" s="7"/>
      <c r="V857" s="7"/>
      <c r="W857" s="7"/>
      <c r="X857" s="7"/>
      <c r="Y857" s="7"/>
      <c r="Z857" s="7"/>
      <c r="AA857" s="8"/>
    </row>
    <row r="858" spans="1:27">
      <c r="A858" s="1" t="s">
        <v>3396</v>
      </c>
      <c r="B858" s="2">
        <v>2019</v>
      </c>
      <c r="C858" s="18" t="str">
        <f>LEFT(B858,3)</f>
        <v>201</v>
      </c>
      <c r="D858" s="2" t="s">
        <v>3397</v>
      </c>
      <c r="E858" s="2" t="s">
        <v>2024</v>
      </c>
      <c r="F858" s="18" t="str">
        <f>CONCATENATE(D858,"-",E858)</f>
        <v>Roorkee-Renewables &amp; Environment</v>
      </c>
      <c r="G858" s="2" t="s">
        <v>3398</v>
      </c>
      <c r="H858" s="2" t="s">
        <v>3399</v>
      </c>
      <c r="I858" s="2" t="s">
        <v>2635</v>
      </c>
      <c r="J858" s="2" t="s">
        <v>113</v>
      </c>
      <c r="K858" s="2" t="s">
        <v>26</v>
      </c>
      <c r="L858" s="2">
        <v>7</v>
      </c>
      <c r="M858" s="7" t="str">
        <f>IF(AND(J858&gt;4500000,OR(D858="Bangalore",D858="Pune",D858="Mumbai",D858="Delhi")),"CAT A",IF(AND(J858&gt;450000,OR(D858="Gurugram",D858="Surat",D858="Jaipur",D858="Hyderabad")),"CAT B","CAT C"))</f>
        <v>CAT C</v>
      </c>
      <c r="N858" s="26" t="str">
        <f>_xlfn.XLOOKUP(D858,Tier!A:A,Tier!B:B)</f>
        <v>Tier 3</v>
      </c>
      <c r="O858" s="7"/>
      <c r="P858" s="7"/>
      <c r="Q858" s="7"/>
      <c r="R858" s="7"/>
      <c r="S858" s="7"/>
      <c r="T858" s="7"/>
      <c r="U858" s="7"/>
      <c r="V858" s="7"/>
      <c r="W858" s="7"/>
      <c r="X858" s="7"/>
      <c r="Y858" s="7"/>
      <c r="Z858" s="7"/>
      <c r="AA858" s="8"/>
    </row>
    <row r="859" spans="1:27">
      <c r="A859" s="1" t="s">
        <v>3400</v>
      </c>
      <c r="B859" s="2">
        <v>2014</v>
      </c>
      <c r="C859" s="18" t="str">
        <f>LEFT(B859,3)</f>
        <v>201</v>
      </c>
      <c r="D859" s="2" t="s">
        <v>3401</v>
      </c>
      <c r="E859" s="2" t="s">
        <v>333</v>
      </c>
      <c r="F859" s="18" t="str">
        <f>CONCATENATE(D859,"-",E859)</f>
        <v>Coimbatore-HealthCare</v>
      </c>
      <c r="G859" s="2" t="s">
        <v>3402</v>
      </c>
      <c r="H859" s="2" t="s">
        <v>3403</v>
      </c>
      <c r="I859" s="2" t="s">
        <v>3404</v>
      </c>
      <c r="J859" s="2" t="s">
        <v>113</v>
      </c>
      <c r="K859" s="7"/>
      <c r="L859" s="2">
        <v>6</v>
      </c>
      <c r="M859" s="7" t="str">
        <f>IF(AND(J859&gt;4500000,OR(D859="Bangalore",D859="Pune",D859="Mumbai",D859="Delhi")),"CAT A",IF(AND(J859&gt;450000,OR(D859="Gurugram",D859="Surat",D859="Jaipur",D859="Hyderabad")),"CAT B","CAT C"))</f>
        <v>CAT C</v>
      </c>
      <c r="N859" s="26" t="str">
        <f>_xlfn.XLOOKUP(D859,Tier!A:A,Tier!B:B)</f>
        <v>Tier 3</v>
      </c>
      <c r="O859" s="7"/>
      <c r="P859" s="7"/>
      <c r="Q859" s="7"/>
      <c r="R859" s="7"/>
      <c r="S859" s="7"/>
      <c r="T859" s="7"/>
      <c r="U859" s="7"/>
      <c r="V859" s="7"/>
      <c r="W859" s="7"/>
      <c r="X859" s="7"/>
      <c r="Y859" s="7"/>
      <c r="Z859" s="7"/>
      <c r="AA859" s="8"/>
    </row>
    <row r="860" spans="1:27">
      <c r="A860" s="1" t="s">
        <v>3405</v>
      </c>
      <c r="B860" s="2">
        <v>2019</v>
      </c>
      <c r="C860" s="18" t="str">
        <f>LEFT(B860,3)</f>
        <v>201</v>
      </c>
      <c r="D860" s="2" t="s">
        <v>3406</v>
      </c>
      <c r="E860" s="2" t="s">
        <v>131</v>
      </c>
      <c r="F860" s="18" t="str">
        <f>CONCATENATE(D860,"-",E860)</f>
        <v>Mangalore-EdTech</v>
      </c>
      <c r="G860" s="2" t="s">
        <v>3407</v>
      </c>
      <c r="H860" s="2" t="s">
        <v>3408</v>
      </c>
      <c r="I860" s="2" t="s">
        <v>3409</v>
      </c>
      <c r="J860" s="2" t="s">
        <v>113</v>
      </c>
      <c r="K860" s="7"/>
      <c r="L860" s="2">
        <v>6</v>
      </c>
      <c r="M860" s="7" t="str">
        <f>IF(AND(J860&gt;4500000,OR(D860="Bangalore",D860="Pune",D860="Mumbai",D860="Delhi")),"CAT A",IF(AND(J860&gt;450000,OR(D860="Gurugram",D860="Surat",D860="Jaipur",D860="Hyderabad")),"CAT B","CAT C"))</f>
        <v>CAT C</v>
      </c>
      <c r="N860" s="26" t="str">
        <f>_xlfn.XLOOKUP(D860,Tier!A:A,Tier!B:B)</f>
        <v>Tier 3</v>
      </c>
      <c r="O860" s="7"/>
      <c r="P860" s="7"/>
      <c r="Q860" s="7"/>
      <c r="R860" s="7"/>
      <c r="S860" s="7"/>
      <c r="T860" s="7"/>
      <c r="U860" s="7"/>
      <c r="V860" s="7"/>
      <c r="W860" s="7"/>
      <c r="X860" s="7"/>
      <c r="Y860" s="7"/>
      <c r="Z860" s="7"/>
      <c r="AA860" s="8"/>
    </row>
    <row r="861" spans="1:27">
      <c r="A861" s="1" t="s">
        <v>3410</v>
      </c>
      <c r="B861" s="2">
        <v>2015</v>
      </c>
      <c r="C861" s="18" t="str">
        <f>LEFT(B861,3)</f>
        <v>201</v>
      </c>
      <c r="D861" s="2" t="s">
        <v>3411</v>
      </c>
      <c r="E861" s="2" t="s">
        <v>131</v>
      </c>
      <c r="F861" s="18" t="str">
        <f>CONCATENATE(D861,"-",E861)</f>
        <v>Ahmadabad-EdTech</v>
      </c>
      <c r="G861" s="2" t="s">
        <v>3412</v>
      </c>
      <c r="H861" s="2" t="s">
        <v>3413</v>
      </c>
      <c r="I861" s="2" t="s">
        <v>3414</v>
      </c>
      <c r="J861" s="2" t="s">
        <v>1412</v>
      </c>
      <c r="K861" s="2">
        <v>1000000</v>
      </c>
      <c r="L861" s="2">
        <v>6</v>
      </c>
      <c r="M861" s="7" t="str">
        <f>IF(AND(J861&gt;4500000,OR(D861="Bangalore",D861="Pune",D861="Mumbai",D861="Delhi")),"CAT A",IF(AND(J861&gt;450000,OR(D861="Gurugram",D861="Surat",D861="Jaipur",D861="Hyderabad")),"CAT B","CAT C"))</f>
        <v>CAT C</v>
      </c>
      <c r="N861" s="26" t="str">
        <f>_xlfn.XLOOKUP(D861,Tier!A:A,Tier!B:B)</f>
        <v>Tier 3</v>
      </c>
      <c r="O861" s="7"/>
      <c r="P861" s="7"/>
      <c r="Q861" s="7"/>
      <c r="R861" s="7"/>
      <c r="S861" s="7"/>
      <c r="T861" s="7"/>
      <c r="U861" s="7"/>
      <c r="V861" s="7"/>
      <c r="W861" s="7"/>
      <c r="X861" s="7"/>
      <c r="Y861" s="7"/>
      <c r="Z861" s="7"/>
      <c r="AA861" s="8"/>
    </row>
    <row r="862" spans="1:27">
      <c r="A862" s="1" t="s">
        <v>287</v>
      </c>
      <c r="B862" s="2">
        <v>2010</v>
      </c>
      <c r="C862" s="18" t="str">
        <f>LEFT(B862,3)</f>
        <v>201</v>
      </c>
      <c r="D862" s="2" t="s">
        <v>3415</v>
      </c>
      <c r="E862" s="2" t="s">
        <v>493</v>
      </c>
      <c r="F862" s="18" t="str">
        <f>CONCATENATE(D862,"-",E862)</f>
        <v>Faridabad, Haryana-Fashion</v>
      </c>
      <c r="G862" s="2" t="s">
        <v>3416</v>
      </c>
      <c r="H862" s="2" t="s">
        <v>3417</v>
      </c>
      <c r="I862" s="2" t="s">
        <v>3418</v>
      </c>
      <c r="J862" s="2" t="s">
        <v>695</v>
      </c>
      <c r="K862" s="7"/>
      <c r="L862" s="2">
        <v>5</v>
      </c>
      <c r="M862" s="7" t="str">
        <f>IF(AND(J862&gt;4500000,OR(D862="Bangalore",D862="Pune",D862="Mumbai",D862="Delhi")),"CAT A",IF(AND(J862&gt;450000,OR(D862="Gurugram",D862="Surat",D862="Jaipur",D862="Hyderabad")),"CAT B","CAT C"))</f>
        <v>CAT C</v>
      </c>
      <c r="N862" s="26" t="str">
        <f>_xlfn.XLOOKUP(D862,Tier!A:A,Tier!B:B)</f>
        <v>Tier 3</v>
      </c>
      <c r="O862" s="7"/>
      <c r="P862" s="7"/>
      <c r="Q862" s="7"/>
      <c r="R862" s="7"/>
      <c r="S862" s="7"/>
      <c r="T862" s="7"/>
      <c r="U862" s="7"/>
      <c r="V862" s="7"/>
      <c r="W862" s="7"/>
      <c r="X862" s="7"/>
      <c r="Y862" s="7"/>
      <c r="Z862" s="7"/>
      <c r="AA862" s="8"/>
    </row>
    <row r="863" spans="1:27">
      <c r="A863" s="1" t="s">
        <v>3419</v>
      </c>
      <c r="B863" s="2">
        <v>2014</v>
      </c>
      <c r="C863" s="18" t="str">
        <f>LEFT(B863,3)</f>
        <v>201</v>
      </c>
      <c r="D863" s="2" t="s">
        <v>3401</v>
      </c>
      <c r="E863" s="2" t="s">
        <v>83</v>
      </c>
      <c r="F863" s="18" t="str">
        <f>CONCATENATE(D863,"-",E863)</f>
        <v>Coimbatore-Healthcare</v>
      </c>
      <c r="G863" s="2" t="s">
        <v>3402</v>
      </c>
      <c r="H863" s="2" t="s">
        <v>3420</v>
      </c>
      <c r="I863" s="2" t="s">
        <v>3421</v>
      </c>
      <c r="J863" s="2" t="s">
        <v>3422</v>
      </c>
      <c r="K863" s="2" t="s">
        <v>177</v>
      </c>
      <c r="L863" s="2">
        <v>3</v>
      </c>
      <c r="M863" s="7" t="str">
        <f>IF(AND(J863&gt;4500000,OR(D863="Bangalore",D863="Pune",D863="Mumbai",D863="Delhi")),"CAT A",IF(AND(J863&gt;450000,OR(D863="Gurugram",D863="Surat",D863="Jaipur",D863="Hyderabad")),"CAT B","CAT C"))</f>
        <v>CAT C</v>
      </c>
      <c r="N863" s="26" t="str">
        <f>_xlfn.XLOOKUP(D863,Tier!A:A,Tier!B:B)</f>
        <v>Tier 3</v>
      </c>
      <c r="O863" s="7"/>
      <c r="P863" s="7"/>
      <c r="Q863" s="7"/>
      <c r="R863" s="7"/>
      <c r="S863" s="7"/>
      <c r="T863" s="7"/>
      <c r="U863" s="7"/>
      <c r="V863" s="7"/>
      <c r="W863" s="7"/>
      <c r="X863" s="7"/>
      <c r="Y863" s="7"/>
      <c r="Z863" s="7"/>
      <c r="AA863" s="8"/>
    </row>
    <row r="864" spans="1:27">
      <c r="A864" s="1" t="s">
        <v>3423</v>
      </c>
      <c r="B864" s="2">
        <v>2017</v>
      </c>
      <c r="C864" s="18" t="str">
        <f>LEFT(B864,3)</f>
        <v>201</v>
      </c>
      <c r="D864" s="2" t="s">
        <v>3387</v>
      </c>
      <c r="E864" s="2" t="s">
        <v>41</v>
      </c>
      <c r="F864" s="18" t="str">
        <f>CONCATENATE(D864,"-",E864)</f>
        <v>Thane-FinTech</v>
      </c>
      <c r="G864" s="2" t="s">
        <v>3424</v>
      </c>
      <c r="H864" s="2" t="s">
        <v>3425</v>
      </c>
      <c r="I864" s="2" t="s">
        <v>3426</v>
      </c>
      <c r="J864" s="2" t="s">
        <v>795</v>
      </c>
      <c r="K864" s="7"/>
      <c r="L864" s="2">
        <v>4</v>
      </c>
      <c r="M864" s="7" t="str">
        <f>IF(AND(J864&gt;4500000,OR(D864="Bangalore",D864="Pune",D864="Mumbai",D864="Delhi")),"CAT A",IF(AND(J864&gt;450000,OR(D864="Gurugram",D864="Surat",D864="Jaipur",D864="Hyderabad")),"CAT B","CAT C"))</f>
        <v>CAT C</v>
      </c>
      <c r="N864" s="26" t="str">
        <f>_xlfn.XLOOKUP(D864,Tier!A:A,Tier!B:B)</f>
        <v>Tier 3</v>
      </c>
      <c r="O864" s="7"/>
      <c r="P864" s="7"/>
      <c r="Q864" s="7"/>
      <c r="R864" s="7"/>
      <c r="S864" s="7"/>
      <c r="T864" s="7"/>
      <c r="U864" s="7"/>
      <c r="V864" s="7"/>
      <c r="W864" s="7"/>
      <c r="X864" s="7"/>
      <c r="Y864" s="7"/>
      <c r="Z864" s="7"/>
      <c r="AA864" s="8"/>
    </row>
    <row r="865" spans="1:27">
      <c r="A865" s="1" t="s">
        <v>3427</v>
      </c>
      <c r="B865" s="2">
        <v>2016</v>
      </c>
      <c r="C865" s="18" t="str">
        <f>LEFT(B865,3)</f>
        <v>201</v>
      </c>
      <c r="D865" s="2" t="s">
        <v>3387</v>
      </c>
      <c r="E865" s="2" t="s">
        <v>247</v>
      </c>
      <c r="F865" s="18" t="str">
        <f>CONCATENATE(D865,"-",E865)</f>
        <v>Thane-E-commerce</v>
      </c>
      <c r="G865" s="2" t="s">
        <v>3428</v>
      </c>
      <c r="H865" s="2" t="s">
        <v>3429</v>
      </c>
      <c r="I865" s="2" t="s">
        <v>3430</v>
      </c>
      <c r="J865" s="2" t="s">
        <v>795</v>
      </c>
      <c r="K865" s="2" t="s">
        <v>57</v>
      </c>
      <c r="L865" s="2">
        <v>1</v>
      </c>
      <c r="M865" s="7" t="str">
        <f>IF(AND(J865&gt;4500000,OR(D865="Bangalore",D865="Pune",D865="Mumbai",D865="Delhi")),"CAT A",IF(AND(J865&gt;450000,OR(D865="Gurugram",D865="Surat",D865="Jaipur",D865="Hyderabad")),"CAT B","CAT C"))</f>
        <v>CAT C</v>
      </c>
      <c r="N865" s="26" t="str">
        <f>_xlfn.XLOOKUP(D865,Tier!A:A,Tier!B:B)</f>
        <v>Tier 3</v>
      </c>
      <c r="O865" s="7"/>
      <c r="P865" s="7"/>
      <c r="Q865" s="7"/>
      <c r="R865" s="7"/>
      <c r="S865" s="7"/>
      <c r="T865" s="7"/>
      <c r="U865" s="7"/>
      <c r="V865" s="7"/>
      <c r="W865" s="7"/>
      <c r="X865" s="7"/>
      <c r="Y865" s="7"/>
      <c r="Z865" s="7"/>
      <c r="AA865" s="8"/>
    </row>
    <row r="866" spans="1:27">
      <c r="A866" s="1" t="s">
        <v>3431</v>
      </c>
      <c r="B866" s="2">
        <v>2017</v>
      </c>
      <c r="C866" s="18" t="str">
        <f>LEFT(B866,3)</f>
        <v>201</v>
      </c>
      <c r="D866" s="2" t="s">
        <v>3432</v>
      </c>
      <c r="E866" s="2" t="s">
        <v>333</v>
      </c>
      <c r="F866" s="18" t="str">
        <f>CONCATENATE(D866,"-",E866)</f>
        <v>Orissia-HealthCare</v>
      </c>
      <c r="G866" s="2" t="s">
        <v>3433</v>
      </c>
      <c r="H866" s="2" t="s">
        <v>3434</v>
      </c>
      <c r="I866" s="7"/>
      <c r="J866" s="2" t="s">
        <v>239</v>
      </c>
      <c r="K866" s="2" t="s">
        <v>286</v>
      </c>
      <c r="L866" s="2">
        <v>5</v>
      </c>
      <c r="M866" s="7" t="str">
        <f>IF(AND(J866&gt;4500000,OR(D866="Bangalore",D866="Pune",D866="Mumbai",D866="Delhi")),"CAT A",IF(AND(J866&gt;450000,OR(D866="Gurugram",D866="Surat",D866="Jaipur",D866="Hyderabad")),"CAT B","CAT C"))</f>
        <v>CAT C</v>
      </c>
      <c r="N866" s="26" t="str">
        <f>_xlfn.XLOOKUP(D866,Tier!A:A,Tier!B:B)</f>
        <v>Tier 3</v>
      </c>
      <c r="O866" s="7"/>
      <c r="P866" s="7"/>
      <c r="Q866" s="7"/>
      <c r="R866" s="7"/>
      <c r="S866" s="7"/>
      <c r="T866" s="7"/>
      <c r="U866" s="7"/>
      <c r="V866" s="7"/>
      <c r="W866" s="7"/>
      <c r="X866" s="7"/>
      <c r="Y866" s="7"/>
      <c r="Z866" s="7"/>
      <c r="AA866" s="8"/>
    </row>
    <row r="867" spans="1:27">
      <c r="A867" s="1" t="s">
        <v>3435</v>
      </c>
      <c r="B867" s="2">
        <v>2017</v>
      </c>
      <c r="C867" s="18" t="str">
        <f>LEFT(B867,3)</f>
        <v>201</v>
      </c>
      <c r="D867" s="2" t="s">
        <v>3436</v>
      </c>
      <c r="E867" s="2" t="s">
        <v>320</v>
      </c>
      <c r="F867" s="18" t="str">
        <f>CONCATENATE(D867,"-",E867)</f>
        <v>Goa-Tech Startup</v>
      </c>
      <c r="G867" s="2" t="s">
        <v>3437</v>
      </c>
      <c r="H867" s="2" t="s">
        <v>3438</v>
      </c>
      <c r="I867" s="2" t="s">
        <v>3439</v>
      </c>
      <c r="J867" s="2" t="s">
        <v>888</v>
      </c>
      <c r="K867" s="7"/>
      <c r="L867" s="2">
        <v>4</v>
      </c>
      <c r="M867" s="7" t="str">
        <f>IF(AND(J867&gt;4500000,OR(D867="Bangalore",D867="Pune",D867="Mumbai",D867="Delhi")),"CAT A",IF(AND(J867&gt;450000,OR(D867="Gurugram",D867="Surat",D867="Jaipur",D867="Hyderabad")),"CAT B","CAT C"))</f>
        <v>CAT C</v>
      </c>
      <c r="N867" s="26" t="str">
        <f>_xlfn.XLOOKUP(D867,Tier!A:A,Tier!B:B)</f>
        <v>Tier 3</v>
      </c>
      <c r="O867" s="7"/>
      <c r="P867" s="7"/>
      <c r="Q867" s="7"/>
      <c r="R867" s="7"/>
      <c r="S867" s="7"/>
      <c r="T867" s="7"/>
      <c r="U867" s="7"/>
      <c r="V867" s="7"/>
      <c r="W867" s="7"/>
      <c r="X867" s="7"/>
      <c r="Y867" s="7"/>
      <c r="Z867" s="7"/>
      <c r="AA867" s="8"/>
    </row>
    <row r="868" spans="1:27">
      <c r="A868" s="1" t="s">
        <v>3440</v>
      </c>
      <c r="B868" s="2">
        <v>2017</v>
      </c>
      <c r="C868" s="18" t="str">
        <f>LEFT(B868,3)</f>
        <v>201</v>
      </c>
      <c r="D868" s="2" t="s">
        <v>3441</v>
      </c>
      <c r="E868" s="2" t="s">
        <v>3117</v>
      </c>
      <c r="F868" s="18" t="str">
        <f>CONCATENATE(D868,"-",E868)</f>
        <v>Powai-Automation</v>
      </c>
      <c r="G868" s="2" t="s">
        <v>3442</v>
      </c>
      <c r="H868" s="2" t="s">
        <v>3443</v>
      </c>
      <c r="I868" s="2" t="s">
        <v>1318</v>
      </c>
      <c r="J868" s="2" t="s">
        <v>980</v>
      </c>
      <c r="K868" s="2" t="s">
        <v>26</v>
      </c>
      <c r="L868" s="2">
        <v>2</v>
      </c>
      <c r="M868" s="7" t="str">
        <f>IF(AND(J868&gt;4500000,OR(D868="Bangalore",D868="Pune",D868="Mumbai",D868="Delhi")),"CAT A",IF(AND(J868&gt;450000,OR(D868="Gurugram",D868="Surat",D868="Jaipur",D868="Hyderabad")),"CAT B","CAT C"))</f>
        <v>CAT C</v>
      </c>
      <c r="N868" s="26" t="str">
        <f>_xlfn.XLOOKUP(D868,Tier!A:A,Tier!B:B)</f>
        <v>Tier 3</v>
      </c>
      <c r="O868" s="7"/>
      <c r="P868" s="7"/>
      <c r="Q868" s="7"/>
      <c r="R868" s="7"/>
      <c r="S868" s="7"/>
      <c r="T868" s="7"/>
      <c r="U868" s="7"/>
      <c r="V868" s="7"/>
      <c r="W868" s="7"/>
      <c r="X868" s="7"/>
      <c r="Y868" s="7"/>
      <c r="Z868" s="7"/>
      <c r="AA868" s="8"/>
    </row>
    <row r="869" spans="1:27">
      <c r="A869" s="1" t="s">
        <v>3444</v>
      </c>
      <c r="B869" s="2">
        <v>2012</v>
      </c>
      <c r="C869" s="18" t="str">
        <f>LEFT(B869,3)</f>
        <v>201</v>
      </c>
      <c r="D869" s="2" t="s">
        <v>3445</v>
      </c>
      <c r="E869" s="2" t="s">
        <v>60</v>
      </c>
      <c r="F869" s="18" t="str">
        <f>CONCATENATE(D869,"-",E869)</f>
        <v>Samsitpur-AgriTech</v>
      </c>
      <c r="G869" s="2" t="s">
        <v>3446</v>
      </c>
      <c r="H869" s="2" t="s">
        <v>3447</v>
      </c>
      <c r="I869" s="2" t="s">
        <v>3448</v>
      </c>
      <c r="J869" s="2" t="s">
        <v>75</v>
      </c>
      <c r="K869" s="2" t="s">
        <v>177</v>
      </c>
      <c r="L869" s="2">
        <v>1</v>
      </c>
      <c r="M869" s="7" t="str">
        <f>IF(AND(J869&gt;4500000,OR(D869="Bangalore",D869="Pune",D869="Mumbai",D869="Delhi")),"CAT A",IF(AND(J869&gt;450000,OR(D869="Gurugram",D869="Surat",D869="Jaipur",D869="Hyderabad")),"CAT B","CAT C"))</f>
        <v>CAT C</v>
      </c>
      <c r="N869" s="26" t="str">
        <f>_xlfn.XLOOKUP(D869,Tier!A:A,Tier!B:B)</f>
        <v>Tier 3</v>
      </c>
      <c r="O869" s="7"/>
      <c r="P869" s="7"/>
      <c r="Q869" s="7"/>
      <c r="R869" s="7"/>
      <c r="S869" s="7"/>
      <c r="T869" s="7"/>
      <c r="U869" s="7"/>
      <c r="V869" s="7"/>
      <c r="W869" s="7"/>
      <c r="X869" s="7"/>
      <c r="Y869" s="7"/>
      <c r="Z869" s="7"/>
      <c r="AA869" s="8"/>
    </row>
    <row r="870" spans="1:27">
      <c r="A870" s="1" t="s">
        <v>3027</v>
      </c>
      <c r="B870" s="2">
        <v>2012</v>
      </c>
      <c r="C870" s="18" t="str">
        <f>LEFT(B870,3)</f>
        <v>201</v>
      </c>
      <c r="D870" s="2" t="s">
        <v>3449</v>
      </c>
      <c r="E870" s="2" t="s">
        <v>60</v>
      </c>
      <c r="F870" s="18" t="str">
        <f>CONCATENATE(D870,"-",E870)</f>
        <v>Patna-AgriTech</v>
      </c>
      <c r="G870" s="2" t="s">
        <v>3450</v>
      </c>
      <c r="H870" s="2" t="s">
        <v>3451</v>
      </c>
      <c r="I870" s="2" t="s">
        <v>3452</v>
      </c>
      <c r="J870" s="2" t="s">
        <v>107</v>
      </c>
      <c r="K870" s="2" t="s">
        <v>101</v>
      </c>
      <c r="L870" s="2">
        <v>1</v>
      </c>
      <c r="M870" s="7" t="str">
        <f>IF(AND(J870&gt;4500000,OR(D870="Bangalore",D870="Pune",D870="Mumbai",D870="Delhi")),"CAT A",IF(AND(J870&gt;450000,OR(D870="Gurugram",D870="Surat",D870="Jaipur",D870="Hyderabad")),"CAT B","CAT C"))</f>
        <v>CAT C</v>
      </c>
      <c r="N870" s="26" t="str">
        <f>_xlfn.XLOOKUP(D870,Tier!A:A,Tier!B:B)</f>
        <v>Tier 3</v>
      </c>
      <c r="O870" s="7"/>
      <c r="P870" s="7"/>
      <c r="Q870" s="7"/>
      <c r="R870" s="7"/>
      <c r="S870" s="7"/>
      <c r="T870" s="7"/>
      <c r="U870" s="7"/>
      <c r="V870" s="7"/>
      <c r="W870" s="7"/>
      <c r="X870" s="7"/>
      <c r="Y870" s="7"/>
      <c r="Z870" s="7"/>
      <c r="AA870" s="8"/>
    </row>
    <row r="871" spans="1:27">
      <c r="A871" s="1" t="s">
        <v>3453</v>
      </c>
      <c r="B871" s="2">
        <v>2017</v>
      </c>
      <c r="C871" s="18" t="str">
        <f>LEFT(B871,3)</f>
        <v>201</v>
      </c>
      <c r="D871" s="2" t="s">
        <v>3411</v>
      </c>
      <c r="E871" s="2" t="s">
        <v>3454</v>
      </c>
      <c r="F871" s="18" t="str">
        <f>CONCATENATE(D871,"-",E871)</f>
        <v>Ahmadabad-Aeorspace</v>
      </c>
      <c r="G871" s="2" t="s">
        <v>3455</v>
      </c>
      <c r="H871" s="2" t="s">
        <v>3456</v>
      </c>
      <c r="I871" s="2" t="s">
        <v>3457</v>
      </c>
      <c r="J871" s="2" t="s">
        <v>1247</v>
      </c>
      <c r="K871" s="2" t="s">
        <v>286</v>
      </c>
      <c r="L871" s="2">
        <v>4</v>
      </c>
      <c r="M871" s="7" t="str">
        <f>IF(AND(J871&gt;4500000,OR(D871="Bangalore",D871="Pune",D871="Mumbai",D871="Delhi")),"CAT A",IF(AND(J871&gt;450000,OR(D871="Gurugram",D871="Surat",D871="Jaipur",D871="Hyderabad")),"CAT B","CAT C"))</f>
        <v>CAT C</v>
      </c>
      <c r="N871" s="26" t="str">
        <f>_xlfn.XLOOKUP(D871,Tier!A:A,Tier!B:B)</f>
        <v>Tier 3</v>
      </c>
      <c r="O871" s="7"/>
      <c r="P871" s="7"/>
      <c r="Q871" s="7"/>
      <c r="R871" s="7"/>
      <c r="S871" s="7"/>
      <c r="T871" s="7"/>
      <c r="U871" s="7"/>
      <c r="V871" s="7"/>
      <c r="W871" s="7"/>
      <c r="X871" s="7"/>
      <c r="Y871" s="7"/>
      <c r="Z871" s="7"/>
      <c r="AA871" s="8"/>
    </row>
    <row r="872" spans="1:27">
      <c r="A872" s="1" t="s">
        <v>3458</v>
      </c>
      <c r="B872" s="2">
        <v>2016</v>
      </c>
      <c r="C872" s="18" t="str">
        <f>LEFT(B872,3)</f>
        <v>201</v>
      </c>
      <c r="D872" s="2" t="s">
        <v>3411</v>
      </c>
      <c r="E872" s="2" t="s">
        <v>131</v>
      </c>
      <c r="F872" s="18" t="str">
        <f>CONCATENATE(D872,"-",E872)</f>
        <v>Ahmadabad-EdTech</v>
      </c>
      <c r="G872" s="2" t="s">
        <v>3459</v>
      </c>
      <c r="H872" s="2" t="s">
        <v>3460</v>
      </c>
      <c r="I872" s="7"/>
      <c r="J872" s="2" t="s">
        <v>285</v>
      </c>
      <c r="K872" s="7"/>
      <c r="L872" s="2">
        <v>4</v>
      </c>
      <c r="M872" s="7" t="str">
        <f>IF(AND(J872&gt;4500000,OR(D872="Bangalore",D872="Pune",D872="Mumbai",D872="Delhi")),"CAT A",IF(AND(J872&gt;450000,OR(D872="Gurugram",D872="Surat",D872="Jaipur",D872="Hyderabad")),"CAT B","CAT C"))</f>
        <v>CAT C</v>
      </c>
      <c r="N872" s="26" t="str">
        <f>_xlfn.XLOOKUP(D872,Tier!A:A,Tier!B:B)</f>
        <v>Tier 3</v>
      </c>
      <c r="O872" s="7"/>
      <c r="P872" s="7"/>
      <c r="Q872" s="7"/>
      <c r="R872" s="7"/>
      <c r="S872" s="7"/>
      <c r="T872" s="7"/>
      <c r="U872" s="7"/>
      <c r="V872" s="7"/>
      <c r="W872" s="7"/>
      <c r="X872" s="7"/>
      <c r="Y872" s="7"/>
      <c r="Z872" s="7"/>
      <c r="AA872" s="8"/>
    </row>
    <row r="873" spans="1:27">
      <c r="A873" s="1" t="s">
        <v>3427</v>
      </c>
      <c r="B873" s="2">
        <v>2016</v>
      </c>
      <c r="C873" s="18" t="str">
        <f>LEFT(B873,3)</f>
        <v>201</v>
      </c>
      <c r="D873" s="2" t="s">
        <v>3387</v>
      </c>
      <c r="E873" s="2" t="s">
        <v>3461</v>
      </c>
      <c r="F873" s="18" t="str">
        <f>CONCATENATE(D873,"-",E873)</f>
        <v>Thane-Construction</v>
      </c>
      <c r="G873" s="2" t="s">
        <v>3428</v>
      </c>
      <c r="H873" s="2" t="s">
        <v>3462</v>
      </c>
      <c r="I873" s="2" t="s">
        <v>3463</v>
      </c>
      <c r="J873" s="2" t="s">
        <v>1386</v>
      </c>
      <c r="K873" s="2" t="s">
        <v>101</v>
      </c>
      <c r="L873" s="2">
        <v>2</v>
      </c>
      <c r="M873" s="7" t="str">
        <f>IF(AND(J873&gt;4500000,OR(D873="Bangalore",D873="Pune",D873="Mumbai",D873="Delhi")),"CAT A",IF(AND(J873&gt;450000,OR(D873="Gurugram",D873="Surat",D873="Jaipur",D873="Hyderabad")),"CAT B","CAT C"))</f>
        <v>CAT C</v>
      </c>
      <c r="N873" s="26" t="str">
        <f>_xlfn.XLOOKUP(D873,Tier!A:A,Tier!B:B)</f>
        <v>Tier 3</v>
      </c>
      <c r="O873" s="7"/>
      <c r="P873" s="7"/>
      <c r="Q873" s="7"/>
      <c r="R873" s="7"/>
      <c r="S873" s="7"/>
      <c r="T873" s="7"/>
      <c r="U873" s="7"/>
      <c r="V873" s="7"/>
      <c r="W873" s="7"/>
      <c r="X873" s="7"/>
      <c r="Y873" s="7"/>
      <c r="Z873" s="7"/>
      <c r="AA873" s="8"/>
    </row>
    <row r="874" spans="1:27">
      <c r="A874" s="1" t="s">
        <v>3464</v>
      </c>
      <c r="B874" s="2">
        <v>2019</v>
      </c>
      <c r="C874" s="18" t="str">
        <f>LEFT(B874,3)</f>
        <v>201</v>
      </c>
      <c r="D874" s="2" t="s">
        <v>3465</v>
      </c>
      <c r="E874" s="2" t="s">
        <v>333</v>
      </c>
      <c r="F874" s="18" t="str">
        <f>CONCATENATE(D874,"-",E874)</f>
        <v>Satara-HealthCare</v>
      </c>
      <c r="G874" s="2" t="s">
        <v>3466</v>
      </c>
      <c r="H874" s="2" t="s">
        <v>3467</v>
      </c>
      <c r="I874" s="2" t="s">
        <v>3468</v>
      </c>
      <c r="J874" s="2" t="s">
        <v>3469</v>
      </c>
      <c r="K874" s="7"/>
      <c r="L874" s="2">
        <v>5</v>
      </c>
      <c r="M874" s="7" t="str">
        <f>IF(AND(J874&gt;4500000,OR(D874="Bangalore",D874="Pune",D874="Mumbai",D874="Delhi")),"CAT A",IF(AND(J874&gt;450000,OR(D874="Gurugram",D874="Surat",D874="Jaipur",D874="Hyderabad")),"CAT B","CAT C"))</f>
        <v>CAT C</v>
      </c>
      <c r="N874" s="26" t="str">
        <f>_xlfn.XLOOKUP(D874,Tier!A:A,Tier!B:B)</f>
        <v>Tier 3</v>
      </c>
      <c r="O874" s="7"/>
      <c r="P874" s="7"/>
      <c r="Q874" s="7"/>
      <c r="R874" s="7"/>
      <c r="S874" s="7"/>
      <c r="T874" s="7"/>
      <c r="U874" s="7"/>
      <c r="V874" s="7"/>
      <c r="W874" s="7"/>
      <c r="X874" s="7"/>
      <c r="Y874" s="7"/>
      <c r="Z874" s="7"/>
      <c r="AA874" s="8"/>
    </row>
    <row r="875" spans="1:27">
      <c r="A875" s="1" t="s">
        <v>3470</v>
      </c>
      <c r="B875" s="2">
        <v>2016</v>
      </c>
      <c r="C875" s="18" t="str">
        <f>LEFT(B875,3)</f>
        <v>201</v>
      </c>
      <c r="D875" s="2" t="s">
        <v>3387</v>
      </c>
      <c r="E875" s="2" t="s">
        <v>3461</v>
      </c>
      <c r="F875" s="18" t="str">
        <f>CONCATENATE(D875,"-",E875)</f>
        <v>Thane-Construction</v>
      </c>
      <c r="G875" s="2" t="s">
        <v>3471</v>
      </c>
      <c r="H875" s="2" t="s">
        <v>3429</v>
      </c>
      <c r="I875" s="2" t="s">
        <v>1524</v>
      </c>
      <c r="J875" s="2">
        <v>125000000</v>
      </c>
      <c r="K875" s="2" t="s">
        <v>727</v>
      </c>
      <c r="L875" s="2">
        <v>8</v>
      </c>
      <c r="M875" s="7" t="str">
        <f>IF(AND(J875&gt;4500000,OR(D875="Bangalore",D875="Pune",D875="Mumbai",D875="Delhi")),"CAT A",IF(AND(J875&gt;450000,OR(D875="Gurugram",D875="Surat",D875="Jaipur",D875="Hyderabad")),"CAT B","CAT C"))</f>
        <v>CAT C</v>
      </c>
      <c r="N875" s="26" t="str">
        <f>_xlfn.XLOOKUP(D875,Tier!A:A,Tier!B:B)</f>
        <v>Tier 3</v>
      </c>
      <c r="O875" s="7"/>
      <c r="P875" s="7"/>
      <c r="Q875" s="7"/>
      <c r="R875" s="7"/>
      <c r="S875" s="7"/>
      <c r="T875" s="7"/>
      <c r="U875" s="7"/>
      <c r="V875" s="7"/>
      <c r="W875" s="7"/>
      <c r="X875" s="7"/>
      <c r="Y875" s="7"/>
      <c r="Z875" s="7"/>
      <c r="AA875" s="8"/>
    </row>
    <row r="876" spans="1:27">
      <c r="A876" s="1" t="s">
        <v>3472</v>
      </c>
      <c r="B876" s="2">
        <v>2016</v>
      </c>
      <c r="C876" s="18" t="str">
        <f>LEFT(B876,3)</f>
        <v>201</v>
      </c>
      <c r="D876" s="2" t="s">
        <v>3473</v>
      </c>
      <c r="E876" s="2" t="s">
        <v>60</v>
      </c>
      <c r="F876" s="18" t="str">
        <f>CONCATENATE(D876,"-",E876)</f>
        <v>Chandigarh-AgriTech</v>
      </c>
      <c r="G876" s="2" t="s">
        <v>3474</v>
      </c>
      <c r="H876" s="2" t="s">
        <v>3475</v>
      </c>
      <c r="I876" s="2" t="s">
        <v>1123</v>
      </c>
      <c r="J876" s="2">
        <v>21000000</v>
      </c>
      <c r="K876" s="2" t="s">
        <v>177</v>
      </c>
      <c r="L876" s="2">
        <v>8</v>
      </c>
      <c r="M876" s="7" t="str">
        <f>IF(AND(J876&gt;4500000,OR(D876="Bangalore",D876="Pune",D876="Mumbai",D876="Delhi")),"CAT A",IF(AND(J876&gt;450000,OR(D876="Gurugram",D876="Surat",D876="Jaipur",D876="Hyderabad")),"CAT B","CAT C"))</f>
        <v>CAT C</v>
      </c>
      <c r="N876" s="26" t="str">
        <f>_xlfn.XLOOKUP(D876,Tier!A:A,Tier!B:B)</f>
        <v>Tier 3</v>
      </c>
      <c r="O876" s="7"/>
      <c r="P876" s="7"/>
      <c r="Q876" s="7"/>
      <c r="R876" s="7"/>
      <c r="S876" s="7"/>
      <c r="T876" s="7"/>
      <c r="U876" s="7"/>
      <c r="V876" s="7"/>
      <c r="W876" s="7"/>
      <c r="X876" s="7"/>
      <c r="Y876" s="7"/>
      <c r="Z876" s="7"/>
      <c r="AA876" s="8"/>
    </row>
    <row r="877" spans="1:27">
      <c r="A877" s="1" t="s">
        <v>3476</v>
      </c>
      <c r="B877" s="2">
        <v>2016</v>
      </c>
      <c r="C877" s="18" t="str">
        <f>LEFT(B877,3)</f>
        <v>201</v>
      </c>
      <c r="D877" s="2" t="s">
        <v>3477</v>
      </c>
      <c r="E877" s="2" t="s">
        <v>91</v>
      </c>
      <c r="F877" s="18" t="str">
        <f>CONCATENATE(D877,"-",E877)</f>
        <v>Bhilwara-Financial Services</v>
      </c>
      <c r="G877" s="2" t="s">
        <v>3478</v>
      </c>
      <c r="H877" s="2" t="s">
        <v>1359</v>
      </c>
      <c r="I877" s="2" t="s">
        <v>3479</v>
      </c>
      <c r="J877" s="2">
        <v>8000000</v>
      </c>
      <c r="K877" s="2" t="s">
        <v>101</v>
      </c>
      <c r="L877" s="2">
        <v>10</v>
      </c>
      <c r="M877" s="7" t="str">
        <f>IF(AND(J877&gt;4500000,OR(D877="Bangalore",D877="Pune",D877="Mumbai",D877="Delhi")),"CAT A",IF(AND(J877&gt;450000,OR(D877="Gurugram",D877="Surat",D877="Jaipur",D877="Hyderabad")),"CAT B","CAT C"))</f>
        <v>CAT C</v>
      </c>
      <c r="N877" s="26" t="str">
        <f>_xlfn.XLOOKUP(D877,Tier!A:A,Tier!B:B)</f>
        <v>Tier 3</v>
      </c>
      <c r="O877" s="7"/>
      <c r="P877" s="7"/>
      <c r="Q877" s="7"/>
      <c r="R877" s="7"/>
      <c r="S877" s="7"/>
      <c r="T877" s="7"/>
      <c r="U877" s="7"/>
      <c r="V877" s="7"/>
      <c r="W877" s="7"/>
      <c r="X877" s="7"/>
      <c r="Y877" s="7"/>
      <c r="Z877" s="7"/>
      <c r="AA877" s="8"/>
    </row>
    <row r="878" spans="1:27">
      <c r="A878" s="1" t="s">
        <v>3480</v>
      </c>
      <c r="B878" s="2">
        <v>2010</v>
      </c>
      <c r="C878" s="18" t="str">
        <f>LEFT(B878,3)</f>
        <v>201</v>
      </c>
      <c r="D878" s="2" t="s">
        <v>3387</v>
      </c>
      <c r="E878" s="2" t="s">
        <v>22</v>
      </c>
      <c r="F878" s="18" t="str">
        <f>CONCATENATE(D878,"-",E878)</f>
        <v>Thane-Logistics</v>
      </c>
      <c r="G878" s="2" t="s">
        <v>3481</v>
      </c>
      <c r="H878" s="2" t="s">
        <v>3482</v>
      </c>
      <c r="I878" s="2" t="s">
        <v>3483</v>
      </c>
      <c r="J878" s="2">
        <v>5000000</v>
      </c>
      <c r="K878" s="2" t="s">
        <v>177</v>
      </c>
      <c r="L878" s="2">
        <v>6</v>
      </c>
      <c r="M878" s="7" t="str">
        <f>IF(AND(J878&gt;4500000,OR(D878="Bangalore",D878="Pune",D878="Mumbai",D878="Delhi")),"CAT A",IF(AND(J878&gt;450000,OR(D878="Gurugram",D878="Surat",D878="Jaipur",D878="Hyderabad")),"CAT B","CAT C"))</f>
        <v>CAT C</v>
      </c>
      <c r="N878" s="26" t="str">
        <f>_xlfn.XLOOKUP(D878,Tier!A:A,Tier!B:B)</f>
        <v>Tier 3</v>
      </c>
      <c r="O878" s="7"/>
      <c r="P878" s="7"/>
      <c r="Q878" s="7"/>
      <c r="R878" s="7"/>
      <c r="S878" s="7"/>
      <c r="T878" s="7"/>
      <c r="U878" s="7"/>
      <c r="V878" s="7"/>
      <c r="W878" s="7"/>
      <c r="X878" s="7"/>
      <c r="Y878" s="7"/>
      <c r="Z878" s="7"/>
      <c r="AA878" s="8"/>
    </row>
    <row r="879" spans="1:27">
      <c r="A879" s="1" t="s">
        <v>3484</v>
      </c>
      <c r="B879" s="2">
        <v>2017</v>
      </c>
      <c r="C879" s="18" t="str">
        <f>LEFT(B879,3)</f>
        <v>201</v>
      </c>
      <c r="D879" s="2" t="s">
        <v>3485</v>
      </c>
      <c r="E879" s="2" t="s">
        <v>493</v>
      </c>
      <c r="F879" s="18" t="str">
        <f>CONCATENATE(D879,"-",E879)</f>
        <v>Surat-Fashion</v>
      </c>
      <c r="G879" s="2" t="s">
        <v>3486</v>
      </c>
      <c r="H879" s="2" t="s">
        <v>3487</v>
      </c>
      <c r="I879" s="9" t="s">
        <v>3488</v>
      </c>
      <c r="J879" s="2">
        <v>4000000</v>
      </c>
      <c r="K879" s="2" t="s">
        <v>177</v>
      </c>
      <c r="L879" s="2">
        <v>6</v>
      </c>
      <c r="M879" s="7" t="str">
        <f>IF(AND(J879&gt;4500000,OR(D879="Bangalore",D879="Pune",D879="Mumbai",D879="Delhi")),"CAT A",IF(AND(J879&gt;450000,OR(D879="Gurugram",D879="Surat",D879="Jaipur",D879="Hyderabad")),"CAT B","CAT C"))</f>
        <v>CAT B</v>
      </c>
      <c r="N879" s="26" t="str">
        <f>_xlfn.XLOOKUP(D879,Tier!A:A,Tier!B:B)</f>
        <v>Tier 3</v>
      </c>
      <c r="O879" s="7"/>
      <c r="P879" s="7"/>
      <c r="Q879" s="7"/>
      <c r="R879" s="7"/>
      <c r="S879" s="7"/>
      <c r="T879" s="7"/>
      <c r="U879" s="7"/>
      <c r="V879" s="7"/>
      <c r="W879" s="7"/>
      <c r="X879" s="7"/>
      <c r="Y879" s="7"/>
      <c r="Z879" s="7"/>
      <c r="AA879" s="8"/>
    </row>
    <row r="880" spans="1:27">
      <c r="A880" s="1" t="s">
        <v>3489</v>
      </c>
      <c r="B880" s="2">
        <v>2019</v>
      </c>
      <c r="C880" s="18" t="str">
        <f>LEFT(B880,3)</f>
        <v>201</v>
      </c>
      <c r="D880" s="2" t="s">
        <v>3490</v>
      </c>
      <c r="E880" s="2" t="s">
        <v>3491</v>
      </c>
      <c r="F880" s="18" t="str">
        <f>CONCATENATE(D880,"-",E880)</f>
        <v>Silvassa-Fitness</v>
      </c>
      <c r="G880" s="2" t="s">
        <v>3492</v>
      </c>
      <c r="H880" s="2" t="s">
        <v>3493</v>
      </c>
      <c r="I880" s="2" t="s">
        <v>561</v>
      </c>
      <c r="J880" s="2">
        <v>1000000</v>
      </c>
      <c r="K880" s="2" t="s">
        <v>26</v>
      </c>
      <c r="L880" s="2">
        <v>7</v>
      </c>
      <c r="M880" s="7" t="str">
        <f>IF(AND(J880&gt;4500000,OR(D880="Bangalore",D880="Pune",D880="Mumbai",D880="Delhi")),"CAT A",IF(AND(J880&gt;450000,OR(D880="Gurugram",D880="Surat",D880="Jaipur",D880="Hyderabad")),"CAT B","CAT C"))</f>
        <v>CAT C</v>
      </c>
      <c r="N880" s="26" t="str">
        <f>_xlfn.XLOOKUP(D880,Tier!A:A,Tier!B:B)</f>
        <v>Tier 3</v>
      </c>
      <c r="O880" s="7"/>
      <c r="P880" s="7"/>
      <c r="Q880" s="7"/>
      <c r="R880" s="7"/>
      <c r="S880" s="7"/>
      <c r="T880" s="7"/>
      <c r="U880" s="7"/>
      <c r="V880" s="7"/>
      <c r="W880" s="7"/>
      <c r="X880" s="7"/>
      <c r="Y880" s="7"/>
      <c r="Z880" s="7"/>
      <c r="AA880" s="8"/>
    </row>
    <row r="881" spans="1:27">
      <c r="A881" s="1" t="s">
        <v>3494</v>
      </c>
      <c r="B881" s="2">
        <v>2014</v>
      </c>
      <c r="C881" s="18" t="str">
        <f>LEFT(B881,3)</f>
        <v>201</v>
      </c>
      <c r="D881" s="2" t="s">
        <v>3411</v>
      </c>
      <c r="E881" s="2" t="s">
        <v>2845</v>
      </c>
      <c r="F881" s="18" t="str">
        <f>CONCATENATE(D881,"-",E881)</f>
        <v>Ahmadabad-Rental</v>
      </c>
      <c r="G881" s="2" t="s">
        <v>3495</v>
      </c>
      <c r="H881" s="2" t="s">
        <v>3496</v>
      </c>
      <c r="I881" s="2" t="s">
        <v>3497</v>
      </c>
      <c r="J881" s="2">
        <v>1000000</v>
      </c>
      <c r="K881" s="2" t="s">
        <v>286</v>
      </c>
      <c r="L881" s="2">
        <v>6</v>
      </c>
      <c r="M881" s="7" t="str">
        <f>IF(AND(J881&gt;4500000,OR(D881="Bangalore",D881="Pune",D881="Mumbai",D881="Delhi")),"CAT A",IF(AND(J881&gt;450000,OR(D881="Gurugram",D881="Surat",D881="Jaipur",D881="Hyderabad")),"CAT B","CAT C"))</f>
        <v>CAT C</v>
      </c>
      <c r="N881" s="26" t="str">
        <f>_xlfn.XLOOKUP(D881,Tier!A:A,Tier!B:B)</f>
        <v>Tier 3</v>
      </c>
      <c r="O881" s="7"/>
      <c r="P881" s="7"/>
      <c r="Q881" s="7"/>
      <c r="R881" s="7"/>
      <c r="S881" s="7"/>
      <c r="T881" s="7"/>
      <c r="U881" s="7"/>
      <c r="V881" s="7"/>
      <c r="W881" s="7"/>
      <c r="X881" s="7"/>
      <c r="Y881" s="7"/>
      <c r="Z881" s="7"/>
      <c r="AA881" s="8"/>
    </row>
    <row r="882" spans="1:27">
      <c r="A882" s="1" t="s">
        <v>3498</v>
      </c>
      <c r="B882" s="2">
        <v>2019</v>
      </c>
      <c r="C882" s="18" t="str">
        <f>LEFT(B882,3)</f>
        <v>201</v>
      </c>
      <c r="D882" s="2" t="s">
        <v>3499</v>
      </c>
      <c r="E882" s="2" t="s">
        <v>131</v>
      </c>
      <c r="F882" s="18" t="str">
        <f>CONCATENATE(D882,"-",E882)</f>
        <v>Andheri-EdTech</v>
      </c>
      <c r="G882" s="2" t="s">
        <v>3500</v>
      </c>
      <c r="H882" s="2" t="s">
        <v>3501</v>
      </c>
      <c r="I882" s="2" t="s">
        <v>3502</v>
      </c>
      <c r="J882" s="2">
        <v>1000000</v>
      </c>
      <c r="K882" s="2" t="s">
        <v>286</v>
      </c>
      <c r="L882" s="2">
        <v>6</v>
      </c>
      <c r="M882" s="7" t="str">
        <f>IF(AND(J882&gt;4500000,OR(D882="Bangalore",D882="Pune",D882="Mumbai",D882="Delhi")),"CAT A",IF(AND(J882&gt;450000,OR(D882="Gurugram",D882="Surat",D882="Jaipur",D882="Hyderabad")),"CAT B","CAT C"))</f>
        <v>CAT C</v>
      </c>
      <c r="N882" s="26" t="str">
        <f>_xlfn.XLOOKUP(D882,Tier!A:A,Tier!B:B)</f>
        <v>Tier 3</v>
      </c>
      <c r="O882" s="7"/>
      <c r="P882" s="7"/>
      <c r="Q882" s="7"/>
      <c r="R882" s="7"/>
      <c r="S882" s="7"/>
      <c r="T882" s="7"/>
      <c r="U882" s="7"/>
      <c r="V882" s="7"/>
      <c r="W882" s="7"/>
      <c r="X882" s="7"/>
      <c r="Y882" s="7"/>
      <c r="Z882" s="7"/>
      <c r="AA882" s="8"/>
    </row>
    <row r="883" spans="1:27">
      <c r="A883" s="1" t="s">
        <v>3503</v>
      </c>
      <c r="B883" s="2">
        <v>2016</v>
      </c>
      <c r="C883" s="18" t="str">
        <f>LEFT(B883,3)</f>
        <v>201</v>
      </c>
      <c r="D883" s="2" t="s">
        <v>3411</v>
      </c>
      <c r="E883" s="2" t="s">
        <v>3504</v>
      </c>
      <c r="F883" s="18" t="str">
        <f>CONCATENATE(D883,"-",E883)</f>
        <v>Ahmadabad-AR startup</v>
      </c>
      <c r="G883" s="2" t="s">
        <v>3505</v>
      </c>
      <c r="H883" s="2" t="s">
        <v>3506</v>
      </c>
      <c r="I883" s="2" t="s">
        <v>3507</v>
      </c>
      <c r="J883" s="2">
        <v>300000</v>
      </c>
      <c r="K883" s="7"/>
      <c r="L883" s="2">
        <v>6</v>
      </c>
      <c r="M883" s="7" t="str">
        <f>IF(AND(J883&gt;4500000,OR(D883="Bangalore",D883="Pune",D883="Mumbai",D883="Delhi")),"CAT A",IF(AND(J883&gt;450000,OR(D883="Gurugram",D883="Surat",D883="Jaipur",D883="Hyderabad")),"CAT B","CAT C"))</f>
        <v>CAT C</v>
      </c>
      <c r="N883" s="26" t="str">
        <f>_xlfn.XLOOKUP(D883,Tier!A:A,Tier!B:B)</f>
        <v>Tier 3</v>
      </c>
      <c r="O883" s="7"/>
      <c r="P883" s="7"/>
      <c r="Q883" s="7"/>
      <c r="R883" s="7"/>
      <c r="S883" s="7"/>
      <c r="T883" s="7"/>
      <c r="U883" s="7"/>
      <c r="V883" s="7"/>
      <c r="W883" s="7"/>
      <c r="X883" s="7"/>
      <c r="Y883" s="7"/>
      <c r="Z883" s="7"/>
      <c r="AA883" s="8"/>
    </row>
    <row r="884" spans="1:27">
      <c r="A884" s="1" t="s">
        <v>3508</v>
      </c>
      <c r="B884" s="2">
        <v>2019</v>
      </c>
      <c r="C884" s="18" t="str">
        <f>LEFT(B884,3)</f>
        <v>201</v>
      </c>
      <c r="D884" s="2" t="s">
        <v>3387</v>
      </c>
      <c r="E884" s="2" t="s">
        <v>247</v>
      </c>
      <c r="F884" s="18" t="str">
        <f>CONCATENATE(D884,"-",E884)</f>
        <v>Thane-E-commerce</v>
      </c>
      <c r="G884" s="2" t="s">
        <v>3509</v>
      </c>
      <c r="H884" s="2" t="s">
        <v>3510</v>
      </c>
      <c r="I884" s="2" t="s">
        <v>3511</v>
      </c>
      <c r="J884" s="2">
        <v>225000</v>
      </c>
      <c r="K884" s="2" t="s">
        <v>487</v>
      </c>
      <c r="L884" s="2">
        <v>12</v>
      </c>
      <c r="M884" s="7" t="str">
        <f>IF(AND(J884&gt;4500000,OR(D884="Bangalore",D884="Pune",D884="Mumbai",D884="Delhi")),"CAT A",IF(AND(J884&gt;450000,OR(D884="Gurugram",D884="Surat",D884="Jaipur",D884="Hyderabad")),"CAT B","CAT C"))</f>
        <v>CAT C</v>
      </c>
      <c r="N884" s="26" t="str">
        <f>_xlfn.XLOOKUP(D884,Tier!A:A,Tier!B:B)</f>
        <v>Tier 3</v>
      </c>
      <c r="O884" s="7"/>
      <c r="P884" s="7"/>
      <c r="Q884" s="7"/>
      <c r="R884" s="7"/>
      <c r="S884" s="7"/>
      <c r="T884" s="7"/>
      <c r="U884" s="7"/>
      <c r="V884" s="7"/>
      <c r="W884" s="7"/>
      <c r="X884" s="7"/>
      <c r="Y884" s="7"/>
      <c r="Z884" s="7"/>
      <c r="AA884" s="8"/>
    </row>
    <row r="885" spans="1:27">
      <c r="A885" s="1" t="s">
        <v>3512</v>
      </c>
      <c r="B885" s="2">
        <v>2016</v>
      </c>
      <c r="C885" s="18" t="str">
        <f>LEFT(B885,3)</f>
        <v>201</v>
      </c>
      <c r="D885" s="2" t="s">
        <v>3513</v>
      </c>
      <c r="E885" s="2" t="s">
        <v>262</v>
      </c>
      <c r="F885" s="18" t="str">
        <f>CONCATENATE(D885,"-",E885)</f>
        <v>The Nilgiris-Biotechnology</v>
      </c>
      <c r="G885" s="2" t="s">
        <v>3514</v>
      </c>
      <c r="H885" s="2" t="s">
        <v>3515</v>
      </c>
      <c r="I885" s="2" t="s">
        <v>3516</v>
      </c>
      <c r="J885" s="2">
        <v>200000</v>
      </c>
      <c r="K885" s="2" t="s">
        <v>26</v>
      </c>
      <c r="L885" s="2">
        <v>9</v>
      </c>
      <c r="M885" s="7" t="str">
        <f>IF(AND(J885&gt;4500000,OR(D885="Bangalore",D885="Pune",D885="Mumbai",D885="Delhi")),"CAT A",IF(AND(J885&gt;450000,OR(D885="Gurugram",D885="Surat",D885="Jaipur",D885="Hyderabad")),"CAT B","CAT C"))</f>
        <v>CAT C</v>
      </c>
      <c r="N885" s="26" t="str">
        <f>_xlfn.XLOOKUP(D885,Tier!A:A,Tier!B:B)</f>
        <v>Tier 3</v>
      </c>
      <c r="O885" s="7"/>
      <c r="P885" s="7"/>
      <c r="Q885" s="7"/>
      <c r="R885" s="7"/>
      <c r="S885" s="7"/>
      <c r="T885" s="7"/>
      <c r="U885" s="7"/>
      <c r="V885" s="7"/>
      <c r="W885" s="7"/>
      <c r="X885" s="7"/>
      <c r="Y885" s="7"/>
      <c r="Z885" s="7"/>
      <c r="AA885" s="8"/>
    </row>
    <row r="886" spans="1:27">
      <c r="A886" s="1" t="s">
        <v>3517</v>
      </c>
      <c r="B886" s="2">
        <v>2019</v>
      </c>
      <c r="C886" s="18" t="str">
        <f>LEFT(B886,3)</f>
        <v>201</v>
      </c>
      <c r="D886" s="2" t="s">
        <v>3518</v>
      </c>
      <c r="E886" s="2" t="s">
        <v>60</v>
      </c>
      <c r="F886" s="18" t="str">
        <f>CONCATENATE(D886,"-",E886)</f>
        <v>Gandhinagar-AgriTech</v>
      </c>
      <c r="G886" s="2" t="s">
        <v>3519</v>
      </c>
      <c r="H886" s="2" t="s">
        <v>3520</v>
      </c>
      <c r="I886" s="2" t="s">
        <v>437</v>
      </c>
      <c r="J886" s="2">
        <v>200000</v>
      </c>
      <c r="K886" s="2" t="s">
        <v>26</v>
      </c>
      <c r="L886" s="2">
        <v>9</v>
      </c>
      <c r="M886" s="7" t="str">
        <f>IF(AND(J886&gt;4500000,OR(D886="Bangalore",D886="Pune",D886="Mumbai",D886="Delhi")),"CAT A",IF(AND(J886&gt;450000,OR(D886="Gurugram",D886="Surat",D886="Jaipur",D886="Hyderabad")),"CAT B","CAT C"))</f>
        <v>CAT C</v>
      </c>
      <c r="N886" s="26" t="str">
        <f>_xlfn.XLOOKUP(D886,Tier!A:A,Tier!B:B)</f>
        <v>Tier 3</v>
      </c>
      <c r="O886" s="7"/>
      <c r="P886" s="7"/>
      <c r="Q886" s="7"/>
      <c r="R886" s="7"/>
      <c r="S886" s="7"/>
      <c r="T886" s="7"/>
      <c r="U886" s="7"/>
      <c r="V886" s="7"/>
      <c r="W886" s="7"/>
      <c r="X886" s="7"/>
      <c r="Y886" s="7"/>
      <c r="Z886" s="7"/>
      <c r="AA886" s="8"/>
    </row>
    <row r="887" spans="1:27">
      <c r="A887" s="1" t="s">
        <v>3521</v>
      </c>
      <c r="B887" s="2">
        <v>2019</v>
      </c>
      <c r="C887" s="18" t="str">
        <f>LEFT(B887,3)</f>
        <v>201</v>
      </c>
      <c r="D887" s="2" t="s">
        <v>3522</v>
      </c>
      <c r="E887" s="2" t="s">
        <v>734</v>
      </c>
      <c r="F887" s="18" t="str">
        <f>CONCATENATE(D887,"-",E887)</f>
        <v>Panchkula-IT startup</v>
      </c>
      <c r="G887" s="2" t="s">
        <v>3523</v>
      </c>
      <c r="H887" s="2" t="s">
        <v>3524</v>
      </c>
      <c r="I887" s="7"/>
      <c r="J887" s="2">
        <v>100000</v>
      </c>
      <c r="K887" s="2" t="s">
        <v>26</v>
      </c>
      <c r="L887" s="2">
        <v>6</v>
      </c>
      <c r="M887" s="7" t="str">
        <f>IF(AND(J887&gt;4500000,OR(D887="Bangalore",D887="Pune",D887="Mumbai",D887="Delhi")),"CAT A",IF(AND(J887&gt;450000,OR(D887="Gurugram",D887="Surat",D887="Jaipur",D887="Hyderabad")),"CAT B","CAT C"))</f>
        <v>CAT C</v>
      </c>
      <c r="N887" s="26" t="str">
        <f>_xlfn.XLOOKUP(D887,Tier!A:A,Tier!B:B)</f>
        <v>Tier 3</v>
      </c>
      <c r="O887" s="7"/>
      <c r="P887" s="7"/>
      <c r="Q887" s="7"/>
      <c r="R887" s="7"/>
      <c r="S887" s="7"/>
      <c r="T887" s="7"/>
      <c r="U887" s="7"/>
      <c r="V887" s="7"/>
      <c r="W887" s="7"/>
      <c r="X887" s="7"/>
      <c r="Y887" s="7"/>
      <c r="Z887" s="7"/>
      <c r="AA887" s="8"/>
    </row>
    <row r="888" spans="1:27">
      <c r="A888" s="1" t="s">
        <v>3331</v>
      </c>
      <c r="B888" s="2">
        <v>2018</v>
      </c>
      <c r="C888" s="18" t="str">
        <f>LEFT(B888,3)</f>
        <v>201</v>
      </c>
      <c r="D888" s="7"/>
      <c r="E888" s="2" t="s">
        <v>131</v>
      </c>
      <c r="F888" s="18" t="str">
        <f>CONCATENATE(D888,"-",E888)</f>
        <v>-EdTech</v>
      </c>
      <c r="G888" s="2" t="s">
        <v>3525</v>
      </c>
      <c r="H888" s="2" t="s">
        <v>3526</v>
      </c>
      <c r="I888" s="2" t="s">
        <v>3527</v>
      </c>
      <c r="J888" s="2" t="s">
        <v>888</v>
      </c>
      <c r="K888" s="2" t="s">
        <v>26</v>
      </c>
      <c r="L888" s="2">
        <v>4</v>
      </c>
      <c r="M888" s="7" t="str">
        <f>IF(AND(J888&gt;4500000,OR(D888="Bangalore",D888="Pune",D888="Mumbai",D888="Delhi")),"CAT A",IF(AND(J888&gt;450000,OR(D888="Gurugram",D888="Surat",D888="Jaipur",D888="Hyderabad")),"CAT B","CAT C"))</f>
        <v>CAT C</v>
      </c>
      <c r="N888" s="26" t="e">
        <f>_xlfn.XLOOKUP(D888,Tier!A:A,Tier!B:B)</f>
        <v>#N/A</v>
      </c>
      <c r="O888" s="7"/>
      <c r="P888" s="7"/>
      <c r="Q888" s="7"/>
      <c r="R888" s="7"/>
      <c r="S888" s="7"/>
      <c r="T888" s="7"/>
      <c r="U888" s="7"/>
      <c r="V888" s="7"/>
      <c r="W888" s="7"/>
      <c r="X888" s="7"/>
      <c r="Y888" s="7"/>
      <c r="Z888" s="7"/>
      <c r="AA888" s="8"/>
    </row>
    <row r="889" spans="1:27">
      <c r="A889" s="1" t="s">
        <v>3528</v>
      </c>
      <c r="B889" s="2">
        <v>2020</v>
      </c>
      <c r="C889" s="18" t="str">
        <f>LEFT(B889,3)</f>
        <v>202</v>
      </c>
      <c r="D889" s="2" t="s">
        <v>2695</v>
      </c>
      <c r="E889" s="2" t="s">
        <v>2695</v>
      </c>
      <c r="F889" s="18" t="str">
        <f>CONCATENATE(D889,"-",E889)</f>
        <v>Computer Games-Computer Games</v>
      </c>
      <c r="G889" s="2" t="s">
        <v>3529</v>
      </c>
      <c r="H889" s="2" t="s">
        <v>3530</v>
      </c>
      <c r="I889" s="2" t="s">
        <v>3531</v>
      </c>
      <c r="J889" s="2" t="s">
        <v>3532</v>
      </c>
      <c r="K889" s="2">
        <v>1200000</v>
      </c>
      <c r="L889" s="2">
        <v>8</v>
      </c>
      <c r="M889" s="7" t="str">
        <f>IF(AND(J889&gt;4500000,OR(D889="Bangalore",D889="Pune",D889="Mumbai",D889="Delhi")),"CAT A",IF(AND(J889&gt;450000,OR(D889="Gurugram",D889="Surat",D889="Jaipur",D889="Hyderabad")),"CAT B","CAT C"))</f>
        <v>CAT C</v>
      </c>
      <c r="N889" s="26">
        <f>_xlfn.XLOOKUP(D889,Tier!A:A,Tier!B:B)</f>
        <v>0</v>
      </c>
      <c r="O889" s="7"/>
      <c r="P889" s="7"/>
      <c r="Q889" s="7"/>
      <c r="R889" s="7"/>
      <c r="S889" s="7"/>
      <c r="T889" s="7"/>
      <c r="U889" s="7"/>
      <c r="V889" s="7"/>
      <c r="W889" s="7"/>
      <c r="X889" s="7"/>
      <c r="Y889" s="7"/>
      <c r="Z889" s="7"/>
      <c r="AA889" s="8"/>
    </row>
    <row r="890" spans="1:27">
      <c r="A890" s="1" t="s">
        <v>3528</v>
      </c>
      <c r="B890" s="2">
        <v>2020</v>
      </c>
      <c r="C890" s="18" t="str">
        <f>LEFT(B890,3)</f>
        <v>202</v>
      </c>
      <c r="D890" s="2" t="s">
        <v>2695</v>
      </c>
      <c r="E890" s="2" t="s">
        <v>2695</v>
      </c>
      <c r="F890" s="18" t="str">
        <f>CONCATENATE(D890,"-",E890)</f>
        <v>Computer Games-Computer Games</v>
      </c>
      <c r="G890" s="2" t="s">
        <v>3529</v>
      </c>
      <c r="H890" s="2" t="s">
        <v>3530</v>
      </c>
      <c r="I890" s="2" t="s">
        <v>3531</v>
      </c>
      <c r="J890" s="2" t="s">
        <v>3532</v>
      </c>
      <c r="K890" s="2">
        <v>1200000</v>
      </c>
      <c r="L890" s="2">
        <v>8</v>
      </c>
      <c r="M890" s="7" t="str">
        <f>IF(AND(J890&gt;4500000,OR(D890="Bangalore",D890="Pune",D890="Mumbai",D890="Delhi")),"CAT A",IF(AND(J890&gt;450000,OR(D890="Gurugram",D890="Surat",D890="Jaipur",D890="Hyderabad")),"CAT B","CAT C"))</f>
        <v>CAT C</v>
      </c>
      <c r="N890" s="26">
        <f>_xlfn.XLOOKUP(D890,Tier!A:A,Tier!B:B)</f>
        <v>0</v>
      </c>
      <c r="O890" s="7"/>
      <c r="P890" s="7"/>
      <c r="Q890" s="7"/>
      <c r="R890" s="7"/>
      <c r="S890" s="7"/>
      <c r="T890" s="7"/>
      <c r="U890" s="7"/>
      <c r="V890" s="7"/>
      <c r="W890" s="7"/>
      <c r="X890" s="7"/>
      <c r="Y890" s="7"/>
      <c r="Z890" s="7"/>
      <c r="AA890" s="8"/>
    </row>
    <row r="891" spans="1:27">
      <c r="A891" s="1" t="s">
        <v>3533</v>
      </c>
      <c r="B891" s="2">
        <v>2021</v>
      </c>
      <c r="C891" s="18" t="str">
        <f>LEFT(B891,3)</f>
        <v>202</v>
      </c>
      <c r="D891" s="2" t="s">
        <v>3534</v>
      </c>
      <c r="E891" s="2" t="s">
        <v>196</v>
      </c>
      <c r="F891" s="18" t="str">
        <f>CONCATENATE(D891,"-",E891)</f>
        <v>Mountain View, CA-Computer Software</v>
      </c>
      <c r="G891" s="2" t="s">
        <v>3535</v>
      </c>
      <c r="H891" s="2" t="s">
        <v>3536</v>
      </c>
      <c r="I891" s="2" t="s">
        <v>2088</v>
      </c>
      <c r="J891" s="2" t="s">
        <v>113</v>
      </c>
      <c r="K891" s="7"/>
      <c r="L891" s="2">
        <v>11</v>
      </c>
      <c r="M891" s="7" t="str">
        <f>IF(AND(J891&gt;4500000,OR(D891="Bangalore",D891="Pune",D891="Mumbai",D891="Delhi")),"CAT A",IF(AND(J891&gt;450000,OR(D891="Gurugram",D891="Surat",D891="Jaipur",D891="Hyderabad")),"CAT B","CAT C"))</f>
        <v>CAT C</v>
      </c>
      <c r="N891" s="26">
        <f>_xlfn.XLOOKUP(D891,Tier!A:A,Tier!B:B)</f>
        <v>0</v>
      </c>
      <c r="O891" s="7"/>
      <c r="P891" s="7"/>
      <c r="Q891" s="7"/>
      <c r="R891" s="7"/>
      <c r="S891" s="7"/>
      <c r="T891" s="7"/>
      <c r="U891" s="7"/>
      <c r="V891" s="7"/>
      <c r="W891" s="7"/>
      <c r="X891" s="7"/>
      <c r="Y891" s="7"/>
      <c r="Z891" s="7"/>
      <c r="AA891" s="8"/>
    </row>
    <row r="892" spans="1:27">
      <c r="A892" s="1" t="s">
        <v>3537</v>
      </c>
      <c r="B892" s="2">
        <v>2020</v>
      </c>
      <c r="C892" s="18" t="str">
        <f>LEFT(B892,3)</f>
        <v>202</v>
      </c>
      <c r="D892" s="2" t="s">
        <v>52</v>
      </c>
      <c r="E892" s="2" t="s">
        <v>41</v>
      </c>
      <c r="F892" s="18" t="str">
        <f>CONCATENATE(D892,"-",E892)</f>
        <v>Gujarat-FinTech</v>
      </c>
      <c r="G892" s="2" t="s">
        <v>3538</v>
      </c>
      <c r="H892" s="2" t="s">
        <v>3539</v>
      </c>
      <c r="I892" s="2" t="s">
        <v>3540</v>
      </c>
      <c r="J892" s="2" t="s">
        <v>1073</v>
      </c>
      <c r="K892" s="2" t="s">
        <v>487</v>
      </c>
      <c r="L892" s="2">
        <v>2</v>
      </c>
      <c r="M892" s="7" t="str">
        <f>IF(AND(J892&gt;4500000,OR(D892="Bangalore",D892="Pune",D892="Mumbai",D892="Delhi")),"CAT A",IF(AND(J892&gt;450000,OR(D892="Gurugram",D892="Surat",D892="Jaipur",D892="Hyderabad")),"CAT B","CAT C"))</f>
        <v>CAT C</v>
      </c>
      <c r="N892" s="26">
        <f>_xlfn.XLOOKUP(D892,Tier!A:A,Tier!B:B)</f>
        <v>0</v>
      </c>
      <c r="O892" s="7"/>
      <c r="P892" s="7"/>
      <c r="Q892" s="7"/>
      <c r="R892" s="7"/>
      <c r="S892" s="7"/>
      <c r="T892" s="7"/>
      <c r="U892" s="7"/>
      <c r="V892" s="7"/>
      <c r="W892" s="7"/>
      <c r="X892" s="7"/>
      <c r="Y892" s="7"/>
      <c r="Z892" s="7"/>
      <c r="AA892" s="8"/>
    </row>
    <row r="893" spans="1:27">
      <c r="A893" s="1" t="s">
        <v>3541</v>
      </c>
      <c r="B893" s="2">
        <v>2020</v>
      </c>
      <c r="C893" s="18" t="str">
        <f>LEFT(B893,3)</f>
        <v>202</v>
      </c>
      <c r="D893" s="2" t="s">
        <v>3542</v>
      </c>
      <c r="E893" s="2" t="s">
        <v>3543</v>
      </c>
      <c r="F893" s="18" t="str">
        <f>CONCATENATE(D893,"-",E893)</f>
        <v>New York-Company-as-a-Service</v>
      </c>
      <c r="G893" s="2" t="s">
        <v>3544</v>
      </c>
      <c r="H893" s="2" t="s">
        <v>3545</v>
      </c>
      <c r="I893" s="2" t="s">
        <v>3546</v>
      </c>
      <c r="J893" s="2">
        <v>3000000</v>
      </c>
      <c r="K893" s="7"/>
      <c r="L893" s="2">
        <v>11</v>
      </c>
      <c r="M893" s="7" t="str">
        <f>IF(AND(J893&gt;4500000,OR(D893="Bangalore",D893="Pune",D893="Mumbai",D893="Delhi")),"CAT A",IF(AND(J893&gt;450000,OR(D893="Gurugram",D893="Surat",D893="Jaipur",D893="Hyderabad")),"CAT B","CAT C"))</f>
        <v>CAT C</v>
      </c>
      <c r="N893" s="26">
        <f>_xlfn.XLOOKUP(D893,Tier!A:A,Tier!B:B)</f>
        <v>0</v>
      </c>
      <c r="O893" s="7"/>
      <c r="P893" s="7"/>
      <c r="Q893" s="7"/>
      <c r="R893" s="7"/>
      <c r="S893" s="7"/>
      <c r="T893" s="7"/>
      <c r="U893" s="7"/>
      <c r="V893" s="7"/>
      <c r="W893" s="7"/>
      <c r="X893" s="7"/>
      <c r="Y893" s="7"/>
      <c r="Z893" s="7"/>
      <c r="AA893" s="8"/>
    </row>
    <row r="894" spans="1:27">
      <c r="A894" s="1" t="s">
        <v>3547</v>
      </c>
      <c r="B894" s="2">
        <v>2020</v>
      </c>
      <c r="C894" s="18" t="str">
        <f>LEFT(B894,3)</f>
        <v>202</v>
      </c>
      <c r="D894" s="2" t="s">
        <v>109</v>
      </c>
      <c r="E894" s="2" t="s">
        <v>3548</v>
      </c>
      <c r="F894" s="18" t="str">
        <f>CONCATENATE(D894,"-",E894)</f>
        <v>Food &amp; Beverages-Hauz Khas</v>
      </c>
      <c r="G894" s="2" t="s">
        <v>3549</v>
      </c>
      <c r="H894" s="2" t="s">
        <v>3550</v>
      </c>
      <c r="I894" s="2" t="s">
        <v>3551</v>
      </c>
      <c r="J894" s="2">
        <v>461000</v>
      </c>
      <c r="K894" s="2" t="s">
        <v>26</v>
      </c>
      <c r="L894" s="2">
        <v>12</v>
      </c>
      <c r="M894" s="7" t="str">
        <f>IF(AND(J894&gt;4500000,OR(D894="Bangalore",D894="Pune",D894="Mumbai",D894="Delhi")),"CAT A",IF(AND(J894&gt;450000,OR(D894="Gurugram",D894="Surat",D894="Jaipur",D894="Hyderabad")),"CAT B","CAT C"))</f>
        <v>CAT C</v>
      </c>
      <c r="N894" s="26">
        <f>_xlfn.XLOOKUP(D894,Tier!A:A,Tier!B:B)</f>
        <v>0</v>
      </c>
      <c r="O894" s="7"/>
      <c r="P894" s="7"/>
      <c r="Q894" s="7"/>
      <c r="R894" s="7"/>
      <c r="S894" s="7"/>
      <c r="T894" s="7"/>
      <c r="U894" s="7"/>
      <c r="V894" s="7"/>
      <c r="W894" s="7"/>
      <c r="X894" s="7"/>
      <c r="Y894" s="7"/>
      <c r="Z894" s="7"/>
      <c r="AA894" s="8"/>
    </row>
    <row r="895" spans="1:27">
      <c r="A895" s="1" t="s">
        <v>3547</v>
      </c>
      <c r="B895" s="2">
        <v>2020</v>
      </c>
      <c r="C895" s="18" t="str">
        <f>LEFT(B895,3)</f>
        <v>202</v>
      </c>
      <c r="D895" s="2" t="s">
        <v>109</v>
      </c>
      <c r="E895" s="2" t="s">
        <v>3548</v>
      </c>
      <c r="F895" s="18" t="str">
        <f>CONCATENATE(D895,"-",E895)</f>
        <v>Food &amp; Beverages-Hauz Khas</v>
      </c>
      <c r="G895" s="2" t="s">
        <v>3549</v>
      </c>
      <c r="H895" s="2" t="s">
        <v>3550</v>
      </c>
      <c r="I895" s="2" t="s">
        <v>3551</v>
      </c>
      <c r="J895" s="2">
        <v>461000</v>
      </c>
      <c r="K895" s="2" t="s">
        <v>26</v>
      </c>
      <c r="L895" s="2">
        <v>12</v>
      </c>
      <c r="M895" s="7" t="str">
        <f>IF(AND(J895&gt;4500000,OR(D895="Bangalore",D895="Pune",D895="Mumbai",D895="Delhi")),"CAT A",IF(AND(J895&gt;450000,OR(D895="Gurugram",D895="Surat",D895="Jaipur",D895="Hyderabad")),"CAT B","CAT C"))</f>
        <v>CAT C</v>
      </c>
      <c r="N895" s="26">
        <f>_xlfn.XLOOKUP(D895,Tier!A:A,Tier!B:B)</f>
        <v>0</v>
      </c>
      <c r="O895" s="7"/>
      <c r="P895" s="7"/>
      <c r="Q895" s="7"/>
      <c r="R895" s="7"/>
      <c r="S895" s="7"/>
      <c r="T895" s="7"/>
      <c r="U895" s="7"/>
      <c r="V895" s="7"/>
      <c r="W895" s="7"/>
      <c r="X895" s="7"/>
      <c r="Y895" s="7"/>
      <c r="Z895" s="7"/>
      <c r="AA895" s="8"/>
    </row>
    <row r="896" spans="1:27">
      <c r="A896" s="1" t="s">
        <v>3552</v>
      </c>
      <c r="B896" s="2">
        <v>2020</v>
      </c>
      <c r="C896" s="18" t="str">
        <f>LEFT(B896,3)</f>
        <v>202</v>
      </c>
      <c r="D896" s="2" t="s">
        <v>3553</v>
      </c>
      <c r="E896" s="2" t="s">
        <v>3554</v>
      </c>
      <c r="F896" s="18" t="str">
        <f>CONCATENATE(D896,"-",E896)</f>
        <v>Online Media -Sochcast is an Audio experiences company that give the listener and creators an Immersive Audio experience</v>
      </c>
      <c r="G896" s="2" t="s">
        <v>3555</v>
      </c>
      <c r="H896" s="2" t="s">
        <v>3556</v>
      </c>
      <c r="I896" s="2" t="s">
        <v>113</v>
      </c>
      <c r="J896" s="7"/>
      <c r="K896" s="7"/>
      <c r="L896" s="2">
        <v>9</v>
      </c>
      <c r="M896" s="7" t="str">
        <f>IF(AND(J896&gt;4500000,OR(D896="Bangalore",D896="Pune",D896="Mumbai",D896="Delhi")),"CAT A",IF(AND(J896&gt;450000,OR(D896="Gurugram",D896="Surat",D896="Jaipur",D896="Hyderabad")),"CAT B","CAT C"))</f>
        <v>CAT C</v>
      </c>
      <c r="N896" s="26">
        <f>_xlfn.XLOOKUP(D896,Tier!A:A,Tier!B:B)</f>
        <v>0</v>
      </c>
      <c r="O896" s="7"/>
      <c r="P896" s="7"/>
      <c r="Q896" s="7"/>
      <c r="R896" s="7"/>
      <c r="S896" s="7"/>
      <c r="T896" s="7"/>
      <c r="U896" s="7"/>
      <c r="V896" s="7"/>
      <c r="W896" s="7"/>
      <c r="X896" s="7"/>
      <c r="Y896" s="7"/>
      <c r="Z896" s="7"/>
      <c r="AA896" s="8"/>
    </row>
    <row r="897" spans="1:27">
      <c r="A897" s="1" t="s">
        <v>3557</v>
      </c>
      <c r="B897" s="2">
        <v>2021</v>
      </c>
      <c r="C897" s="18" t="str">
        <f>LEFT(B897,3)</f>
        <v>202</v>
      </c>
      <c r="D897" s="2" t="s">
        <v>15</v>
      </c>
      <c r="E897" s="2" t="s">
        <v>91</v>
      </c>
      <c r="F897" s="18" t="str">
        <f>CONCATENATE(D897,"-",E897)</f>
        <v>Bangalore-Financial Services</v>
      </c>
      <c r="G897" s="2" t="s">
        <v>3558</v>
      </c>
      <c r="H897" s="2" t="s">
        <v>3559</v>
      </c>
      <c r="I897" s="2" t="s">
        <v>3560</v>
      </c>
      <c r="J897" s="2" t="s">
        <v>113</v>
      </c>
      <c r="K897" s="2" t="s">
        <v>26</v>
      </c>
      <c r="L897" s="2">
        <v>12</v>
      </c>
      <c r="M897" s="7" t="str">
        <f>IF(AND(J897&gt;4500000,OR(D897="Bangalore",D897="Pune",D897="Mumbai",D897="Delhi")),"CAT A",IF(AND(J897&gt;450000,OR(D897="Gurugram",D897="Surat",D897="Jaipur",D897="Hyderabad")),"CAT B","CAT C"))</f>
        <v>CAT A</v>
      </c>
      <c r="N897" s="26" t="str">
        <f>_xlfn.XLOOKUP(D897,Tier!A:A,Tier!B:B)</f>
        <v>Tier 1</v>
      </c>
      <c r="O897" s="7"/>
      <c r="P897" s="7"/>
      <c r="Q897" s="7"/>
      <c r="R897" s="7"/>
      <c r="S897" s="7"/>
      <c r="T897" s="7"/>
      <c r="U897" s="7"/>
      <c r="V897" s="7"/>
      <c r="W897" s="7"/>
      <c r="X897" s="7"/>
      <c r="Y897" s="7"/>
      <c r="Z897" s="7"/>
      <c r="AA897" s="8"/>
    </row>
    <row r="898" spans="1:27">
      <c r="A898" s="1" t="s">
        <v>3557</v>
      </c>
      <c r="B898" s="2">
        <v>2021</v>
      </c>
      <c r="C898" s="18" t="str">
        <f>LEFT(B898,3)</f>
        <v>202</v>
      </c>
      <c r="D898" s="2" t="s">
        <v>15</v>
      </c>
      <c r="E898" s="2" t="s">
        <v>91</v>
      </c>
      <c r="F898" s="18" t="str">
        <f>CONCATENATE(D898,"-",E898)</f>
        <v>Bangalore-Financial Services</v>
      </c>
      <c r="G898" s="2" t="s">
        <v>3558</v>
      </c>
      <c r="H898" s="2" t="s">
        <v>3559</v>
      </c>
      <c r="I898" s="2" t="s">
        <v>3560</v>
      </c>
      <c r="J898" s="2" t="s">
        <v>113</v>
      </c>
      <c r="K898" s="2" t="s">
        <v>26</v>
      </c>
      <c r="L898" s="2">
        <v>12</v>
      </c>
      <c r="M898" s="7" t="str">
        <f>IF(AND(J898&gt;4500000,OR(D898="Bangalore",D898="Pune",D898="Mumbai",D898="Delhi")),"CAT A",IF(AND(J898&gt;450000,OR(D898="Gurugram",D898="Surat",D898="Jaipur",D898="Hyderabad")),"CAT B","CAT C"))</f>
        <v>CAT A</v>
      </c>
      <c r="N898" s="26" t="str">
        <f>_xlfn.XLOOKUP(D898,Tier!A:A,Tier!B:B)</f>
        <v>Tier 1</v>
      </c>
      <c r="O898" s="7"/>
      <c r="P898" s="7"/>
      <c r="Q898" s="7"/>
      <c r="R898" s="7"/>
      <c r="S898" s="7"/>
      <c r="T898" s="7"/>
      <c r="U898" s="7"/>
      <c r="V898" s="7"/>
      <c r="W898" s="7"/>
      <c r="X898" s="7"/>
      <c r="Y898" s="7"/>
      <c r="Z898" s="7"/>
      <c r="AA898" s="8"/>
    </row>
    <row r="899" spans="1:27">
      <c r="A899" s="1" t="s">
        <v>3561</v>
      </c>
      <c r="B899" s="2">
        <v>2020</v>
      </c>
      <c r="C899" s="18" t="str">
        <f>LEFT(B899,3)</f>
        <v>202</v>
      </c>
      <c r="D899" s="2" t="s">
        <v>59</v>
      </c>
      <c r="E899" s="2" t="s">
        <v>48</v>
      </c>
      <c r="F899" s="18" t="str">
        <f>CONCATENATE(D899,"-",E899)</f>
        <v>New Delhi-Health, Wellness &amp; Fitness</v>
      </c>
      <c r="G899" s="2" t="s">
        <v>3562</v>
      </c>
      <c r="H899" s="2" t="s">
        <v>3563</v>
      </c>
      <c r="I899" s="2" t="s">
        <v>3338</v>
      </c>
      <c r="J899" s="2" t="s">
        <v>113</v>
      </c>
      <c r="K899" s="2" t="s">
        <v>26</v>
      </c>
      <c r="L899" s="2">
        <v>10</v>
      </c>
      <c r="M899" s="7" t="str">
        <f>IF(AND(J899&gt;4500000,OR(D899="Bangalore",D899="Pune",D899="Mumbai",D899="Delhi")),"CAT A",IF(AND(J899&gt;450000,OR(D899="Gurugram",D899="Surat",D899="Jaipur",D899="Hyderabad")),"CAT B","CAT C"))</f>
        <v>CAT C</v>
      </c>
      <c r="N899" s="26" t="str">
        <f>_xlfn.XLOOKUP(D899,Tier!A:A,Tier!B:B)</f>
        <v>Tier 1</v>
      </c>
      <c r="O899" s="7"/>
      <c r="P899" s="7"/>
      <c r="Q899" s="7"/>
      <c r="R899" s="7"/>
      <c r="S899" s="7"/>
      <c r="T899" s="7"/>
      <c r="U899" s="7"/>
      <c r="V899" s="7"/>
      <c r="W899" s="7"/>
      <c r="X899" s="7"/>
      <c r="Y899" s="7"/>
      <c r="Z899" s="7"/>
      <c r="AA899" s="8"/>
    </row>
    <row r="900" spans="1:27">
      <c r="A900" s="1" t="s">
        <v>3564</v>
      </c>
      <c r="B900" s="2">
        <v>2021</v>
      </c>
      <c r="C900" s="18" t="str">
        <f>LEFT(B900,3)</f>
        <v>202</v>
      </c>
      <c r="D900" s="2" t="s">
        <v>434</v>
      </c>
      <c r="E900" s="2" t="s">
        <v>91</v>
      </c>
      <c r="F900" s="18" t="str">
        <f>CONCATENATE(D900,"-",E900)</f>
        <v>Pune-Financial Services</v>
      </c>
      <c r="G900" s="2" t="s">
        <v>3565</v>
      </c>
      <c r="H900" s="2" t="s">
        <v>3566</v>
      </c>
      <c r="I900" s="2" t="s">
        <v>3567</v>
      </c>
      <c r="J900" s="2" t="s">
        <v>113</v>
      </c>
      <c r="K900" s="2" t="s">
        <v>487</v>
      </c>
      <c r="L900" s="2">
        <v>9</v>
      </c>
      <c r="M900" s="7" t="str">
        <f>IF(AND(J900&gt;4500000,OR(D900="Bangalore",D900="Pune",D900="Mumbai",D900="Delhi")),"CAT A",IF(AND(J900&gt;450000,OR(D900="Gurugram",D900="Surat",D900="Jaipur",D900="Hyderabad")),"CAT B","CAT C"))</f>
        <v>CAT A</v>
      </c>
      <c r="N900" s="26" t="str">
        <f>_xlfn.XLOOKUP(D900,Tier!A:A,Tier!B:B)</f>
        <v>Tier 1</v>
      </c>
      <c r="O900" s="7"/>
      <c r="P900" s="7"/>
      <c r="Q900" s="7"/>
      <c r="R900" s="7"/>
      <c r="S900" s="7"/>
      <c r="T900" s="7"/>
      <c r="U900" s="7"/>
      <c r="V900" s="7"/>
      <c r="W900" s="7"/>
      <c r="X900" s="7"/>
      <c r="Y900" s="7"/>
      <c r="Z900" s="7"/>
      <c r="AA900" s="8"/>
    </row>
    <row r="901" spans="1:27">
      <c r="A901" s="1" t="s">
        <v>3568</v>
      </c>
      <c r="B901" s="2">
        <v>2020</v>
      </c>
      <c r="C901" s="18" t="str">
        <f>LEFT(B901,3)</f>
        <v>202</v>
      </c>
      <c r="D901" s="2" t="s">
        <v>21</v>
      </c>
      <c r="E901" s="2" t="s">
        <v>2048</v>
      </c>
      <c r="F901" s="18" t="str">
        <f>CONCATENATE(D901,"-",E901)</f>
        <v>Mumbai-Online Media</v>
      </c>
      <c r="G901" s="2" t="s">
        <v>3569</v>
      </c>
      <c r="H901" s="2" t="s">
        <v>3570</v>
      </c>
      <c r="I901" s="2" t="s">
        <v>445</v>
      </c>
      <c r="J901" s="2" t="s">
        <v>113</v>
      </c>
      <c r="K901" s="2" t="s">
        <v>26</v>
      </c>
      <c r="L901" s="2">
        <v>9</v>
      </c>
      <c r="M901" s="7" t="str">
        <f>IF(AND(J901&gt;4500000,OR(D901="Bangalore",D901="Pune",D901="Mumbai",D901="Delhi")),"CAT A",IF(AND(J901&gt;450000,OR(D901="Gurugram",D901="Surat",D901="Jaipur",D901="Hyderabad")),"CAT B","CAT C"))</f>
        <v>CAT A</v>
      </c>
      <c r="N901" s="26" t="str">
        <f>_xlfn.XLOOKUP(D901,Tier!A:A,Tier!B:B)</f>
        <v>Tier 1</v>
      </c>
      <c r="O901" s="7"/>
      <c r="P901" s="7"/>
      <c r="Q901" s="7"/>
      <c r="R901" s="7"/>
      <c r="S901" s="7"/>
      <c r="T901" s="7"/>
      <c r="U901" s="7"/>
      <c r="V901" s="7"/>
      <c r="W901" s="7"/>
      <c r="X901" s="7"/>
      <c r="Y901" s="7"/>
      <c r="Z901" s="7"/>
      <c r="AA901" s="8"/>
    </row>
    <row r="902" spans="1:27">
      <c r="A902" s="1" t="s">
        <v>3571</v>
      </c>
      <c r="B902" s="2">
        <v>2020</v>
      </c>
      <c r="C902" s="18" t="str">
        <f>LEFT(B902,3)</f>
        <v>202</v>
      </c>
      <c r="D902" s="2" t="s">
        <v>21</v>
      </c>
      <c r="E902" s="2" t="s">
        <v>1634</v>
      </c>
      <c r="F902" s="18" t="str">
        <f>CONCATENATE(D902,"-",E902)</f>
        <v>Mumbai-Healthtech</v>
      </c>
      <c r="G902" s="2" t="s">
        <v>3572</v>
      </c>
      <c r="H902" s="2" t="s">
        <v>3573</v>
      </c>
      <c r="I902" s="2" t="s">
        <v>3574</v>
      </c>
      <c r="J902" s="2" t="s">
        <v>113</v>
      </c>
      <c r="K902" s="7"/>
      <c r="L902" s="2">
        <v>8</v>
      </c>
      <c r="M902" s="7" t="str">
        <f>IF(AND(J902&gt;4500000,OR(D902="Bangalore",D902="Pune",D902="Mumbai",D902="Delhi")),"CAT A",IF(AND(J902&gt;450000,OR(D902="Gurugram",D902="Surat",D902="Jaipur",D902="Hyderabad")),"CAT B","CAT C"))</f>
        <v>CAT A</v>
      </c>
      <c r="N902" s="26" t="str">
        <f>_xlfn.XLOOKUP(D902,Tier!A:A,Tier!B:B)</f>
        <v>Tier 1</v>
      </c>
      <c r="O902" s="7"/>
      <c r="P902" s="7"/>
      <c r="Q902" s="7"/>
      <c r="R902" s="7"/>
      <c r="S902" s="7"/>
      <c r="T902" s="7"/>
      <c r="U902" s="7"/>
      <c r="V902" s="7"/>
      <c r="W902" s="7"/>
      <c r="X902" s="7"/>
      <c r="Y902" s="7"/>
      <c r="Z902" s="7"/>
      <c r="AA902" s="8"/>
    </row>
    <row r="903" spans="1:27">
      <c r="A903" s="1" t="s">
        <v>3571</v>
      </c>
      <c r="B903" s="2">
        <v>2020</v>
      </c>
      <c r="C903" s="18" t="str">
        <f>LEFT(B903,3)</f>
        <v>202</v>
      </c>
      <c r="D903" s="2" t="s">
        <v>21</v>
      </c>
      <c r="E903" s="2" t="s">
        <v>1634</v>
      </c>
      <c r="F903" s="18" t="str">
        <f>CONCATENATE(D903,"-",E903)</f>
        <v>Mumbai-Healthtech</v>
      </c>
      <c r="G903" s="2" t="s">
        <v>3572</v>
      </c>
      <c r="H903" s="2" t="s">
        <v>3573</v>
      </c>
      <c r="I903" s="2" t="s">
        <v>3574</v>
      </c>
      <c r="J903" s="2" t="s">
        <v>113</v>
      </c>
      <c r="K903" s="2" t="s">
        <v>487</v>
      </c>
      <c r="L903" s="2">
        <v>8</v>
      </c>
      <c r="M903" s="7" t="str">
        <f>IF(AND(J903&gt;4500000,OR(D903="Bangalore",D903="Pune",D903="Mumbai",D903="Delhi")),"CAT A",IF(AND(J903&gt;450000,OR(D903="Gurugram",D903="Surat",D903="Jaipur",D903="Hyderabad")),"CAT B","CAT C"))</f>
        <v>CAT A</v>
      </c>
      <c r="N903" s="26" t="str">
        <f>_xlfn.XLOOKUP(D903,Tier!A:A,Tier!B:B)</f>
        <v>Tier 1</v>
      </c>
      <c r="O903" s="7"/>
      <c r="P903" s="7"/>
      <c r="Q903" s="7"/>
      <c r="R903" s="7"/>
      <c r="S903" s="7"/>
      <c r="T903" s="7"/>
      <c r="U903" s="7"/>
      <c r="V903" s="7"/>
      <c r="W903" s="7"/>
      <c r="X903" s="7"/>
      <c r="Y903" s="7"/>
      <c r="Z903" s="7"/>
      <c r="AA903" s="8"/>
    </row>
    <row r="904" spans="1:27">
      <c r="A904" s="1" t="s">
        <v>3575</v>
      </c>
      <c r="B904" s="2">
        <v>2020</v>
      </c>
      <c r="C904" s="18" t="str">
        <f>LEFT(B904,3)</f>
        <v>202</v>
      </c>
      <c r="D904" s="2" t="s">
        <v>15</v>
      </c>
      <c r="E904" s="2" t="s">
        <v>41</v>
      </c>
      <c r="F904" s="18" t="str">
        <f>CONCATENATE(D904,"-",E904)</f>
        <v>Bangalore-FinTech</v>
      </c>
      <c r="G904" s="2" t="s">
        <v>3576</v>
      </c>
      <c r="H904" s="2" t="s">
        <v>3577</v>
      </c>
      <c r="I904" s="2" t="s">
        <v>3578</v>
      </c>
      <c r="J904" s="2" t="s">
        <v>113</v>
      </c>
      <c r="K904" s="2" t="s">
        <v>3579</v>
      </c>
      <c r="L904" s="2">
        <v>8</v>
      </c>
      <c r="M904" s="7" t="str">
        <f>IF(AND(J904&gt;4500000,OR(D904="Bangalore",D904="Pune",D904="Mumbai",D904="Delhi")),"CAT A",IF(AND(J904&gt;450000,OR(D904="Gurugram",D904="Surat",D904="Jaipur",D904="Hyderabad")),"CAT B","CAT C"))</f>
        <v>CAT A</v>
      </c>
      <c r="N904" s="26" t="str">
        <f>_xlfn.XLOOKUP(D904,Tier!A:A,Tier!B:B)</f>
        <v>Tier 1</v>
      </c>
      <c r="O904" s="7"/>
      <c r="P904" s="7"/>
      <c r="Q904" s="7"/>
      <c r="R904" s="7"/>
      <c r="S904" s="7"/>
      <c r="T904" s="7"/>
      <c r="U904" s="7"/>
      <c r="V904" s="7"/>
      <c r="W904" s="7"/>
      <c r="X904" s="7"/>
      <c r="Y904" s="7"/>
      <c r="Z904" s="7"/>
      <c r="AA904" s="8"/>
    </row>
    <row r="905" spans="1:27">
      <c r="A905" s="1" t="s">
        <v>3580</v>
      </c>
      <c r="B905" s="2">
        <v>2020</v>
      </c>
      <c r="C905" s="18" t="str">
        <f>LEFT(B905,3)</f>
        <v>202</v>
      </c>
      <c r="D905" s="2" t="s">
        <v>15</v>
      </c>
      <c r="E905" s="2" t="s">
        <v>972</v>
      </c>
      <c r="F905" s="18" t="str">
        <f>CONCATENATE(D905,"-",E905)</f>
        <v>Bangalore-Transportation</v>
      </c>
      <c r="G905" s="2" t="s">
        <v>3581</v>
      </c>
      <c r="H905" s="2" t="s">
        <v>3582</v>
      </c>
      <c r="I905" s="7"/>
      <c r="J905" s="2" t="s">
        <v>113</v>
      </c>
      <c r="K905" s="7"/>
      <c r="L905" s="2">
        <v>8</v>
      </c>
      <c r="M905" s="7" t="str">
        <f>IF(AND(J905&gt;4500000,OR(D905="Bangalore",D905="Pune",D905="Mumbai",D905="Delhi")),"CAT A",IF(AND(J905&gt;450000,OR(D905="Gurugram",D905="Surat",D905="Jaipur",D905="Hyderabad")),"CAT B","CAT C"))</f>
        <v>CAT A</v>
      </c>
      <c r="N905" s="26" t="str">
        <f>_xlfn.XLOOKUP(D905,Tier!A:A,Tier!B:B)</f>
        <v>Tier 1</v>
      </c>
      <c r="O905" s="7"/>
      <c r="P905" s="7"/>
      <c r="Q905" s="7"/>
      <c r="R905" s="7"/>
      <c r="S905" s="7"/>
      <c r="T905" s="7"/>
      <c r="U905" s="7"/>
      <c r="V905" s="7"/>
      <c r="W905" s="7"/>
      <c r="X905" s="7"/>
      <c r="Y905" s="7"/>
      <c r="Z905" s="7"/>
      <c r="AA905" s="8"/>
    </row>
    <row r="906" spans="1:27">
      <c r="A906" s="1" t="s">
        <v>3583</v>
      </c>
      <c r="B906" s="2">
        <v>2020</v>
      </c>
      <c r="C906" s="18" t="str">
        <f>LEFT(B906,3)</f>
        <v>202</v>
      </c>
      <c r="D906" s="2" t="s">
        <v>184</v>
      </c>
      <c r="E906" s="2" t="s">
        <v>253</v>
      </c>
      <c r="F906" s="18" t="str">
        <f>CONCATENATE(D906,"-",E906)</f>
        <v>Hyderabad-Automotive</v>
      </c>
      <c r="G906" s="2" t="s">
        <v>3584</v>
      </c>
      <c r="H906" s="2" t="s">
        <v>3585</v>
      </c>
      <c r="I906" s="2" t="s">
        <v>1054</v>
      </c>
      <c r="J906" s="2" t="s">
        <v>113</v>
      </c>
      <c r="K906" s="7"/>
      <c r="L906" s="2">
        <v>7</v>
      </c>
      <c r="M906" s="7" t="str">
        <f>IF(AND(J906&gt;4500000,OR(D906="Bangalore",D906="Pune",D906="Mumbai",D906="Delhi")),"CAT A",IF(AND(J906&gt;450000,OR(D906="Gurugram",D906="Surat",D906="Jaipur",D906="Hyderabad")),"CAT B","CAT C"))</f>
        <v>CAT B</v>
      </c>
      <c r="N906" s="26" t="str">
        <f>_xlfn.XLOOKUP(D906,Tier!A:A,Tier!B:B)</f>
        <v>Tier 1</v>
      </c>
      <c r="O906" s="7"/>
      <c r="P906" s="7"/>
      <c r="Q906" s="7"/>
      <c r="R906" s="7"/>
      <c r="S906" s="7"/>
      <c r="T906" s="7"/>
      <c r="U906" s="7"/>
      <c r="V906" s="7"/>
      <c r="W906" s="7"/>
      <c r="X906" s="7"/>
      <c r="Y906" s="7"/>
      <c r="Z906" s="7"/>
      <c r="AA906" s="8"/>
    </row>
    <row r="907" spans="1:27">
      <c r="A907" s="1" t="s">
        <v>3586</v>
      </c>
      <c r="B907" s="2">
        <v>2020</v>
      </c>
      <c r="C907" s="18" t="str">
        <f>LEFT(B907,3)</f>
        <v>202</v>
      </c>
      <c r="D907" s="2" t="s">
        <v>59</v>
      </c>
      <c r="E907" s="2" t="s">
        <v>879</v>
      </c>
      <c r="F907" s="18" t="str">
        <f>CONCATENATE(D907,"-",E907)</f>
        <v>New Delhi-B2B E-commerce</v>
      </c>
      <c r="G907" s="2" t="s">
        <v>3587</v>
      </c>
      <c r="H907" s="2" t="s">
        <v>3588</v>
      </c>
      <c r="I907" s="2" t="s">
        <v>3589</v>
      </c>
      <c r="J907" s="2" t="s">
        <v>113</v>
      </c>
      <c r="K907" s="2" t="s">
        <v>26</v>
      </c>
      <c r="L907" s="2">
        <v>7</v>
      </c>
      <c r="M907" s="7" t="str">
        <f>IF(AND(J907&gt;4500000,OR(D907="Bangalore",D907="Pune",D907="Mumbai",D907="Delhi")),"CAT A",IF(AND(J907&gt;450000,OR(D907="Gurugram",D907="Surat",D907="Jaipur",D907="Hyderabad")),"CAT B","CAT C"))</f>
        <v>CAT C</v>
      </c>
      <c r="N907" s="26" t="str">
        <f>_xlfn.XLOOKUP(D907,Tier!A:A,Tier!B:B)</f>
        <v>Tier 1</v>
      </c>
      <c r="O907" s="7"/>
      <c r="P907" s="7"/>
      <c r="Q907" s="7"/>
      <c r="R907" s="7"/>
      <c r="S907" s="7"/>
      <c r="T907" s="7"/>
      <c r="U907" s="7"/>
      <c r="V907" s="7"/>
      <c r="W907" s="7"/>
      <c r="X907" s="7"/>
      <c r="Y907" s="7"/>
      <c r="Z907" s="7"/>
      <c r="AA907" s="8"/>
    </row>
    <row r="908" spans="1:27">
      <c r="A908" s="1" t="s">
        <v>3590</v>
      </c>
      <c r="B908" s="2">
        <v>2020</v>
      </c>
      <c r="C908" s="18" t="str">
        <f>LEFT(B908,3)</f>
        <v>202</v>
      </c>
      <c r="D908" s="2" t="s">
        <v>15</v>
      </c>
      <c r="E908" s="2" t="s">
        <v>131</v>
      </c>
      <c r="F908" s="18" t="str">
        <f>CONCATENATE(D908,"-",E908)</f>
        <v>Bangalore-EdTech</v>
      </c>
      <c r="G908" s="2" t="s">
        <v>3591</v>
      </c>
      <c r="H908" s="2" t="s">
        <v>3592</v>
      </c>
      <c r="I908" s="2" t="s">
        <v>3593</v>
      </c>
      <c r="J908" s="2" t="s">
        <v>113</v>
      </c>
      <c r="K908" s="2" t="s">
        <v>3594</v>
      </c>
      <c r="L908" s="2">
        <v>7</v>
      </c>
      <c r="M908" s="7" t="str">
        <f>IF(AND(J908&gt;4500000,OR(D908="Bangalore",D908="Pune",D908="Mumbai",D908="Delhi")),"CAT A",IF(AND(J908&gt;450000,OR(D908="Gurugram",D908="Surat",D908="Jaipur",D908="Hyderabad")),"CAT B","CAT C"))</f>
        <v>CAT A</v>
      </c>
      <c r="N908" s="26" t="str">
        <f>_xlfn.XLOOKUP(D908,Tier!A:A,Tier!B:B)</f>
        <v>Tier 1</v>
      </c>
      <c r="O908" s="7"/>
      <c r="P908" s="7"/>
      <c r="Q908" s="7"/>
      <c r="R908" s="7"/>
      <c r="S908" s="7"/>
      <c r="T908" s="7"/>
      <c r="U908" s="7"/>
      <c r="V908" s="7"/>
      <c r="W908" s="7"/>
      <c r="X908" s="7"/>
      <c r="Y908" s="7"/>
      <c r="Z908" s="7"/>
      <c r="AA908" s="8"/>
    </row>
    <row r="909" spans="1:27">
      <c r="A909" s="1" t="s">
        <v>3595</v>
      </c>
      <c r="B909" s="2">
        <v>2020</v>
      </c>
      <c r="C909" s="18" t="str">
        <f>LEFT(B909,3)</f>
        <v>202</v>
      </c>
      <c r="D909" s="2" t="s">
        <v>59</v>
      </c>
      <c r="E909" s="2" t="s">
        <v>452</v>
      </c>
      <c r="F909" s="18" t="str">
        <f>CONCATENATE(D909,"-",E909)</f>
        <v>New Delhi-Computer software</v>
      </c>
      <c r="G909" s="2" t="s">
        <v>3596</v>
      </c>
      <c r="H909" s="2" t="s">
        <v>3597</v>
      </c>
      <c r="I909" s="2" t="s">
        <v>3593</v>
      </c>
      <c r="J909" s="2" t="s">
        <v>113</v>
      </c>
      <c r="K909" s="2" t="s">
        <v>487</v>
      </c>
      <c r="L909" s="2">
        <v>7</v>
      </c>
      <c r="M909" s="7" t="str">
        <f>IF(AND(J909&gt;4500000,OR(D909="Bangalore",D909="Pune",D909="Mumbai",D909="Delhi")),"CAT A",IF(AND(J909&gt;450000,OR(D909="Gurugram",D909="Surat",D909="Jaipur",D909="Hyderabad")),"CAT B","CAT C"))</f>
        <v>CAT C</v>
      </c>
      <c r="N909" s="26" t="str">
        <f>_xlfn.XLOOKUP(D909,Tier!A:A,Tier!B:B)</f>
        <v>Tier 1</v>
      </c>
      <c r="O909" s="7"/>
      <c r="P909" s="7"/>
      <c r="Q909" s="7"/>
      <c r="R909" s="7"/>
      <c r="S909" s="7"/>
      <c r="T909" s="7"/>
      <c r="U909" s="7"/>
      <c r="V909" s="7"/>
      <c r="W909" s="7"/>
      <c r="X909" s="7"/>
      <c r="Y909" s="7"/>
      <c r="Z909" s="7"/>
      <c r="AA909" s="8"/>
    </row>
    <row r="910" spans="1:27">
      <c r="A910" s="1" t="s">
        <v>3598</v>
      </c>
      <c r="B910" s="2">
        <v>2020</v>
      </c>
      <c r="C910" s="18" t="str">
        <f>LEFT(B910,3)</f>
        <v>202</v>
      </c>
      <c r="D910" s="2" t="s">
        <v>15</v>
      </c>
      <c r="E910" s="2" t="s">
        <v>1846</v>
      </c>
      <c r="F910" s="18" t="str">
        <f>CONCATENATE(D910,"-",E910)</f>
        <v>Bangalore-Industrial Automation</v>
      </c>
      <c r="G910" s="2" t="s">
        <v>3599</v>
      </c>
      <c r="H910" s="2" t="s">
        <v>3600</v>
      </c>
      <c r="I910" s="2" t="s">
        <v>3601</v>
      </c>
      <c r="J910" s="2" t="s">
        <v>113</v>
      </c>
      <c r="K910" s="7"/>
      <c r="L910" s="2">
        <v>6</v>
      </c>
      <c r="M910" s="7" t="str">
        <f>IF(AND(J910&gt;4500000,OR(D910="Bangalore",D910="Pune",D910="Mumbai",D910="Delhi")),"CAT A",IF(AND(J910&gt;450000,OR(D910="Gurugram",D910="Surat",D910="Jaipur",D910="Hyderabad")),"CAT B","CAT C"))</f>
        <v>CAT A</v>
      </c>
      <c r="N910" s="26" t="str">
        <f>_xlfn.XLOOKUP(D910,Tier!A:A,Tier!B:B)</f>
        <v>Tier 1</v>
      </c>
      <c r="O910" s="7"/>
      <c r="P910" s="7"/>
      <c r="Q910" s="7"/>
      <c r="R910" s="7"/>
      <c r="S910" s="7"/>
      <c r="T910" s="7"/>
      <c r="U910" s="7"/>
      <c r="V910" s="7"/>
      <c r="W910" s="7"/>
      <c r="X910" s="7"/>
      <c r="Y910" s="7"/>
      <c r="Z910" s="7"/>
      <c r="AA910" s="8"/>
    </row>
    <row r="911" spans="1:27">
      <c r="A911" s="1" t="s">
        <v>3602</v>
      </c>
      <c r="B911" s="2">
        <v>2020</v>
      </c>
      <c r="C911" s="18" t="str">
        <f>LEFT(B911,3)</f>
        <v>202</v>
      </c>
      <c r="D911" s="2" t="s">
        <v>15</v>
      </c>
      <c r="E911" s="2" t="s">
        <v>333</v>
      </c>
      <c r="F911" s="18" t="str">
        <f>CONCATENATE(D911,"-",E911)</f>
        <v>Bangalore-HealthCare</v>
      </c>
      <c r="G911" s="2" t="s">
        <v>3603</v>
      </c>
      <c r="H911" s="2" t="s">
        <v>3604</v>
      </c>
      <c r="I911" s="7"/>
      <c r="J911" s="2" t="s">
        <v>113</v>
      </c>
      <c r="K911" s="7"/>
      <c r="L911" s="2">
        <v>6</v>
      </c>
      <c r="M911" s="7" t="str">
        <f>IF(AND(J911&gt;4500000,OR(D911="Bangalore",D911="Pune",D911="Mumbai",D911="Delhi")),"CAT A",IF(AND(J911&gt;450000,OR(D911="Gurugram",D911="Surat",D911="Jaipur",D911="Hyderabad")),"CAT B","CAT C"))</f>
        <v>CAT A</v>
      </c>
      <c r="N911" s="26" t="str">
        <f>_xlfn.XLOOKUP(D911,Tier!A:A,Tier!B:B)</f>
        <v>Tier 1</v>
      </c>
      <c r="O911" s="7"/>
      <c r="P911" s="7"/>
      <c r="Q911" s="7"/>
      <c r="R911" s="7"/>
      <c r="S911" s="7"/>
      <c r="T911" s="7"/>
      <c r="U911" s="7"/>
      <c r="V911" s="7"/>
      <c r="W911" s="7"/>
      <c r="X911" s="7"/>
      <c r="Y911" s="7"/>
      <c r="Z911" s="7"/>
      <c r="AA911" s="8"/>
    </row>
    <row r="912" spans="1:27">
      <c r="A912" s="10" t="s">
        <v>3605</v>
      </c>
      <c r="B912" s="2">
        <v>2020</v>
      </c>
      <c r="C912" s="18" t="str">
        <f>LEFT(B912,3)</f>
        <v>202</v>
      </c>
      <c r="D912" s="2" t="s">
        <v>59</v>
      </c>
      <c r="E912" s="2" t="s">
        <v>22</v>
      </c>
      <c r="F912" s="18" t="str">
        <f>CONCATENATE(D912,"-",E912)</f>
        <v>New Delhi-Logistics</v>
      </c>
      <c r="G912" s="2" t="s">
        <v>3606</v>
      </c>
      <c r="H912" s="2" t="s">
        <v>3607</v>
      </c>
      <c r="I912" s="2" t="s">
        <v>293</v>
      </c>
      <c r="J912" s="2" t="s">
        <v>113</v>
      </c>
      <c r="K912" s="2" t="s">
        <v>26</v>
      </c>
      <c r="L912" s="2">
        <v>6</v>
      </c>
      <c r="M912" s="7" t="str">
        <f>IF(AND(J912&gt;4500000,OR(D912="Bangalore",D912="Pune",D912="Mumbai",D912="Delhi")),"CAT A",IF(AND(J912&gt;450000,OR(D912="Gurugram",D912="Surat",D912="Jaipur",D912="Hyderabad")),"CAT B","CAT C"))</f>
        <v>CAT C</v>
      </c>
      <c r="N912" s="26" t="str">
        <f>_xlfn.XLOOKUP(D912,Tier!A:A,Tier!B:B)</f>
        <v>Tier 1</v>
      </c>
      <c r="O912" s="7"/>
      <c r="P912" s="7"/>
      <c r="Q912" s="7"/>
      <c r="R912" s="7"/>
      <c r="S912" s="7"/>
      <c r="T912" s="7"/>
      <c r="U912" s="7"/>
      <c r="V912" s="7"/>
      <c r="W912" s="7"/>
      <c r="X912" s="7"/>
      <c r="Y912" s="7"/>
      <c r="Z912" s="7"/>
      <c r="AA912" s="8"/>
    </row>
    <row r="913" spans="1:27">
      <c r="A913" s="1" t="s">
        <v>3608</v>
      </c>
      <c r="B913" s="2">
        <v>2021</v>
      </c>
      <c r="C913" s="18" t="str">
        <f>LEFT(B913,3)</f>
        <v>202</v>
      </c>
      <c r="D913" s="2" t="s">
        <v>15</v>
      </c>
      <c r="E913" s="2" t="s">
        <v>1088</v>
      </c>
      <c r="F913" s="18" t="str">
        <f>CONCATENATE(D913,"-",E913)</f>
        <v>Bangalore-Insuretech</v>
      </c>
      <c r="G913" s="2" t="s">
        <v>3609</v>
      </c>
      <c r="H913" s="2" t="s">
        <v>3610</v>
      </c>
      <c r="I913" s="2" t="s">
        <v>3611</v>
      </c>
      <c r="J913" s="2" t="s">
        <v>113</v>
      </c>
      <c r="K913" s="7"/>
      <c r="L913" s="2">
        <v>6</v>
      </c>
      <c r="M913" s="7" t="str">
        <f>IF(AND(J913&gt;4500000,OR(D913="Bangalore",D913="Pune",D913="Mumbai",D913="Delhi")),"CAT A",IF(AND(J913&gt;450000,OR(D913="Gurugram",D913="Surat",D913="Jaipur",D913="Hyderabad")),"CAT B","CAT C"))</f>
        <v>CAT A</v>
      </c>
      <c r="N913" s="26" t="str">
        <f>_xlfn.XLOOKUP(D913,Tier!A:A,Tier!B:B)</f>
        <v>Tier 1</v>
      </c>
      <c r="O913" s="7"/>
      <c r="P913" s="7"/>
      <c r="Q913" s="7"/>
      <c r="R913" s="7"/>
      <c r="S913" s="7"/>
      <c r="T913" s="7"/>
      <c r="U913" s="7"/>
      <c r="V913" s="7"/>
      <c r="W913" s="7"/>
      <c r="X913" s="7"/>
      <c r="Y913" s="7"/>
      <c r="Z913" s="7"/>
      <c r="AA913" s="8"/>
    </row>
    <row r="914" spans="1:27">
      <c r="A914" s="1" t="s">
        <v>3612</v>
      </c>
      <c r="B914" s="2">
        <v>2020</v>
      </c>
      <c r="C914" s="18" t="str">
        <f>LEFT(B914,3)</f>
        <v>202</v>
      </c>
      <c r="D914" s="2" t="s">
        <v>21</v>
      </c>
      <c r="E914" s="2" t="s">
        <v>41</v>
      </c>
      <c r="F914" s="18" t="str">
        <f>CONCATENATE(D914,"-",E914)</f>
        <v>Mumbai-FinTech</v>
      </c>
      <c r="G914" s="2" t="s">
        <v>3613</v>
      </c>
      <c r="H914" s="2" t="s">
        <v>3614</v>
      </c>
      <c r="I914" s="2" t="s">
        <v>3615</v>
      </c>
      <c r="J914" s="2" t="s">
        <v>113</v>
      </c>
      <c r="K914" s="2" t="s">
        <v>26</v>
      </c>
      <c r="L914" s="2">
        <v>6</v>
      </c>
      <c r="M914" s="7" t="str">
        <f>IF(AND(J914&gt;4500000,OR(D914="Bangalore",D914="Pune",D914="Mumbai",D914="Delhi")),"CAT A",IF(AND(J914&gt;450000,OR(D914="Gurugram",D914="Surat",D914="Jaipur",D914="Hyderabad")),"CAT B","CAT C"))</f>
        <v>CAT A</v>
      </c>
      <c r="N914" s="26" t="str">
        <f>_xlfn.XLOOKUP(D914,Tier!A:A,Tier!B:B)</f>
        <v>Tier 1</v>
      </c>
      <c r="O914" s="7"/>
      <c r="P914" s="7"/>
      <c r="Q914" s="7"/>
      <c r="R914" s="7"/>
      <c r="S914" s="7"/>
      <c r="T914" s="7"/>
      <c r="U914" s="7"/>
      <c r="V914" s="7"/>
      <c r="W914" s="7"/>
      <c r="X914" s="7"/>
      <c r="Y914" s="7"/>
      <c r="Z914" s="7"/>
      <c r="AA914" s="8"/>
    </row>
    <row r="915" spans="1:27">
      <c r="A915" s="1" t="s">
        <v>3616</v>
      </c>
      <c r="B915" s="2">
        <v>2020</v>
      </c>
      <c r="C915" s="18" t="str">
        <f>LEFT(B915,3)</f>
        <v>202</v>
      </c>
      <c r="D915" s="2" t="s">
        <v>15</v>
      </c>
      <c r="E915" s="2" t="s">
        <v>247</v>
      </c>
      <c r="F915" s="18" t="str">
        <f>CONCATENATE(D915,"-",E915)</f>
        <v>Bangalore-E-commerce</v>
      </c>
      <c r="G915" s="2" t="s">
        <v>3617</v>
      </c>
      <c r="H915" s="2" t="s">
        <v>3618</v>
      </c>
      <c r="I915" s="2" t="s">
        <v>3619</v>
      </c>
      <c r="J915" s="2" t="s">
        <v>113</v>
      </c>
      <c r="K915" s="2" t="s">
        <v>286</v>
      </c>
      <c r="L915" s="2">
        <v>6</v>
      </c>
      <c r="M915" s="7" t="str">
        <f>IF(AND(J915&gt;4500000,OR(D915="Bangalore",D915="Pune",D915="Mumbai",D915="Delhi")),"CAT A",IF(AND(J915&gt;450000,OR(D915="Gurugram",D915="Surat",D915="Jaipur",D915="Hyderabad")),"CAT B","CAT C"))</f>
        <v>CAT A</v>
      </c>
      <c r="N915" s="26" t="str">
        <f>_xlfn.XLOOKUP(D915,Tier!A:A,Tier!B:B)</f>
        <v>Tier 1</v>
      </c>
      <c r="O915" s="7"/>
      <c r="P915" s="7"/>
      <c r="Q915" s="7"/>
      <c r="R915" s="7"/>
      <c r="S915" s="7"/>
      <c r="T915" s="7"/>
      <c r="U915" s="7"/>
      <c r="V915" s="7"/>
      <c r="W915" s="7"/>
      <c r="X915" s="7"/>
      <c r="Y915" s="7"/>
      <c r="Z915" s="7"/>
      <c r="AA915" s="8"/>
    </row>
    <row r="916" spans="1:27">
      <c r="A916" s="1" t="s">
        <v>3620</v>
      </c>
      <c r="B916" s="2">
        <v>2020</v>
      </c>
      <c r="C916" s="18" t="str">
        <f>LEFT(B916,3)</f>
        <v>202</v>
      </c>
      <c r="D916" s="2" t="s">
        <v>15</v>
      </c>
      <c r="E916" s="2" t="s">
        <v>3621</v>
      </c>
      <c r="F916" s="18" t="str">
        <f>CONCATENATE(D916,"-",E916)</f>
        <v>Bangalore-Music</v>
      </c>
      <c r="G916" s="2" t="s">
        <v>3622</v>
      </c>
      <c r="H916" s="2" t="s">
        <v>3623</v>
      </c>
      <c r="I916" s="2" t="s">
        <v>3593</v>
      </c>
      <c r="J916" s="2" t="s">
        <v>113</v>
      </c>
      <c r="K916" s="2" t="s">
        <v>487</v>
      </c>
      <c r="L916" s="2">
        <v>6</v>
      </c>
      <c r="M916" s="7" t="str">
        <f>IF(AND(J916&gt;4500000,OR(D916="Bangalore",D916="Pune",D916="Mumbai",D916="Delhi")),"CAT A",IF(AND(J916&gt;450000,OR(D916="Gurugram",D916="Surat",D916="Jaipur",D916="Hyderabad")),"CAT B","CAT C"))</f>
        <v>CAT A</v>
      </c>
      <c r="N916" s="26" t="str">
        <f>_xlfn.XLOOKUP(D916,Tier!A:A,Tier!B:B)</f>
        <v>Tier 1</v>
      </c>
      <c r="O916" s="7"/>
      <c r="P916" s="7"/>
      <c r="Q916" s="7"/>
      <c r="R916" s="7"/>
      <c r="S916" s="7"/>
      <c r="T916" s="7"/>
      <c r="U916" s="7"/>
      <c r="V916" s="7"/>
      <c r="W916" s="7"/>
      <c r="X916" s="7"/>
      <c r="Y916" s="7"/>
      <c r="Z916" s="7"/>
      <c r="AA916" s="8"/>
    </row>
    <row r="917" spans="1:27">
      <c r="A917" s="1" t="s">
        <v>3624</v>
      </c>
      <c r="B917" s="2">
        <v>2021</v>
      </c>
      <c r="C917" s="18" t="str">
        <f>LEFT(B917,3)</f>
        <v>202</v>
      </c>
      <c r="D917" s="2" t="s">
        <v>59</v>
      </c>
      <c r="E917" s="2" t="s">
        <v>522</v>
      </c>
      <c r="F917" s="18" t="str">
        <f>CONCATENATE(D917,"-",E917)</f>
        <v>New Delhi-SaaS startup</v>
      </c>
      <c r="G917" s="2" t="s">
        <v>3625</v>
      </c>
      <c r="H917" s="2" t="s">
        <v>3626</v>
      </c>
      <c r="I917" s="2" t="s">
        <v>3627</v>
      </c>
      <c r="J917" s="2" t="s">
        <v>113</v>
      </c>
      <c r="K917" s="2" t="s">
        <v>26</v>
      </c>
      <c r="L917" s="2">
        <v>6</v>
      </c>
      <c r="M917" s="7" t="str">
        <f>IF(AND(J917&gt;4500000,OR(D917="Bangalore",D917="Pune",D917="Mumbai",D917="Delhi")),"CAT A",IF(AND(J917&gt;450000,OR(D917="Gurugram",D917="Surat",D917="Jaipur",D917="Hyderabad")),"CAT B","CAT C"))</f>
        <v>CAT C</v>
      </c>
      <c r="N917" s="26" t="str">
        <f>_xlfn.XLOOKUP(D917,Tier!A:A,Tier!B:B)</f>
        <v>Tier 1</v>
      </c>
      <c r="O917" s="7"/>
      <c r="P917" s="7"/>
      <c r="Q917" s="7"/>
      <c r="R917" s="7"/>
      <c r="S917" s="7"/>
      <c r="T917" s="7"/>
      <c r="U917" s="7"/>
      <c r="V917" s="7"/>
      <c r="W917" s="7"/>
      <c r="X917" s="7"/>
      <c r="Y917" s="7"/>
      <c r="Z917" s="7"/>
      <c r="AA917" s="8"/>
    </row>
    <row r="918" spans="1:27">
      <c r="A918" s="1" t="s">
        <v>3628</v>
      </c>
      <c r="B918" s="2">
        <v>2020</v>
      </c>
      <c r="C918" s="18" t="str">
        <f>LEFT(B918,3)</f>
        <v>202</v>
      </c>
      <c r="D918" s="2" t="s">
        <v>15</v>
      </c>
      <c r="E918" s="2" t="s">
        <v>131</v>
      </c>
      <c r="F918" s="18" t="str">
        <f>CONCATENATE(D918,"-",E918)</f>
        <v>Bangalore-EdTech</v>
      </c>
      <c r="G918" s="2" t="s">
        <v>3629</v>
      </c>
      <c r="H918" s="2" t="s">
        <v>3630</v>
      </c>
      <c r="I918" s="2" t="s">
        <v>293</v>
      </c>
      <c r="J918" s="2" t="s">
        <v>113</v>
      </c>
      <c r="K918" s="2" t="s">
        <v>26</v>
      </c>
      <c r="L918" s="2">
        <v>5</v>
      </c>
      <c r="M918" s="7" t="str">
        <f>IF(AND(J918&gt;4500000,OR(D918="Bangalore",D918="Pune",D918="Mumbai",D918="Delhi")),"CAT A",IF(AND(J918&gt;450000,OR(D918="Gurugram",D918="Surat",D918="Jaipur",D918="Hyderabad")),"CAT B","CAT C"))</f>
        <v>CAT A</v>
      </c>
      <c r="N918" s="26" t="str">
        <f>_xlfn.XLOOKUP(D918,Tier!A:A,Tier!B:B)</f>
        <v>Tier 1</v>
      </c>
      <c r="O918" s="7"/>
      <c r="P918" s="7"/>
      <c r="Q918" s="7"/>
      <c r="R918" s="7"/>
      <c r="S918" s="7"/>
      <c r="T918" s="7"/>
      <c r="U918" s="7"/>
      <c r="V918" s="7"/>
      <c r="W918" s="7"/>
      <c r="X918" s="7"/>
      <c r="Y918" s="7"/>
      <c r="Z918" s="7"/>
      <c r="AA918" s="8"/>
    </row>
    <row r="919" spans="1:27">
      <c r="A919" s="1" t="s">
        <v>3631</v>
      </c>
      <c r="B919" s="2">
        <v>2020</v>
      </c>
      <c r="C919" s="18" t="str">
        <f>LEFT(B919,3)</f>
        <v>202</v>
      </c>
      <c r="D919" s="2" t="s">
        <v>21</v>
      </c>
      <c r="E919" s="2" t="s">
        <v>22</v>
      </c>
      <c r="F919" s="18" t="str">
        <f>CONCATENATE(D919,"-",E919)</f>
        <v>Mumbai-Logistics</v>
      </c>
      <c r="G919" s="2" t="s">
        <v>3632</v>
      </c>
      <c r="H919" s="2" t="s">
        <v>3633</v>
      </c>
      <c r="I919" s="2" t="s">
        <v>390</v>
      </c>
      <c r="J919" s="2" t="s">
        <v>113</v>
      </c>
      <c r="K919" s="2" t="s">
        <v>26</v>
      </c>
      <c r="L919" s="2">
        <v>5</v>
      </c>
      <c r="M919" s="7" t="str">
        <f>IF(AND(J919&gt;4500000,OR(D919="Bangalore",D919="Pune",D919="Mumbai",D919="Delhi")),"CAT A",IF(AND(J919&gt;450000,OR(D919="Gurugram",D919="Surat",D919="Jaipur",D919="Hyderabad")),"CAT B","CAT C"))</f>
        <v>CAT A</v>
      </c>
      <c r="N919" s="26" t="str">
        <f>_xlfn.XLOOKUP(D919,Tier!A:A,Tier!B:B)</f>
        <v>Tier 1</v>
      </c>
      <c r="O919" s="7"/>
      <c r="P919" s="7"/>
      <c r="Q919" s="7"/>
      <c r="R919" s="7"/>
      <c r="S919" s="7"/>
      <c r="T919" s="7"/>
      <c r="U919" s="7"/>
      <c r="V919" s="7"/>
      <c r="W919" s="7"/>
      <c r="X919" s="7"/>
      <c r="Y919" s="7"/>
      <c r="Z919" s="7"/>
      <c r="AA919" s="8"/>
    </row>
    <row r="920" spans="1:27">
      <c r="A920" s="10" t="s">
        <v>3634</v>
      </c>
      <c r="B920" s="2">
        <v>2020</v>
      </c>
      <c r="C920" s="18" t="str">
        <f>LEFT(B920,3)</f>
        <v>202</v>
      </c>
      <c r="D920" s="2" t="s">
        <v>15</v>
      </c>
      <c r="E920" s="2" t="s">
        <v>320</v>
      </c>
      <c r="F920" s="18" t="str">
        <f>CONCATENATE(D920,"-",E920)</f>
        <v>Bangalore-Tech Startup</v>
      </c>
      <c r="G920" s="2" t="s">
        <v>3635</v>
      </c>
      <c r="H920" s="2" t="s">
        <v>3636</v>
      </c>
      <c r="I920" s="2" t="s">
        <v>3483</v>
      </c>
      <c r="J920" s="2" t="s">
        <v>113</v>
      </c>
      <c r="K920" s="7"/>
      <c r="L920" s="2">
        <v>4</v>
      </c>
      <c r="M920" s="7" t="str">
        <f>IF(AND(J920&gt;4500000,OR(D920="Bangalore",D920="Pune",D920="Mumbai",D920="Delhi")),"CAT A",IF(AND(J920&gt;450000,OR(D920="Gurugram",D920="Surat",D920="Jaipur",D920="Hyderabad")),"CAT B","CAT C"))</f>
        <v>CAT A</v>
      </c>
      <c r="N920" s="26" t="str">
        <f>_xlfn.XLOOKUP(D920,Tier!A:A,Tier!B:B)</f>
        <v>Tier 1</v>
      </c>
      <c r="O920" s="7"/>
      <c r="P920" s="7"/>
      <c r="Q920" s="7"/>
      <c r="R920" s="7"/>
      <c r="S920" s="7"/>
      <c r="T920" s="7"/>
      <c r="U920" s="7"/>
      <c r="V920" s="7"/>
      <c r="W920" s="7"/>
      <c r="X920" s="7"/>
      <c r="Y920" s="7"/>
      <c r="Z920" s="7"/>
      <c r="AA920" s="8"/>
    </row>
    <row r="921" spans="1:27">
      <c r="A921" s="1" t="s">
        <v>3637</v>
      </c>
      <c r="B921" s="2">
        <v>2020</v>
      </c>
      <c r="C921" s="18" t="str">
        <f>LEFT(B921,3)</f>
        <v>202</v>
      </c>
      <c r="D921" s="2" t="s">
        <v>15</v>
      </c>
      <c r="E921" s="2" t="s">
        <v>131</v>
      </c>
      <c r="F921" s="18" t="str">
        <f>CONCATENATE(D921,"-",E921)</f>
        <v>Bangalore-EdTech</v>
      </c>
      <c r="G921" s="2" t="s">
        <v>3638</v>
      </c>
      <c r="H921" s="2" t="s">
        <v>3639</v>
      </c>
      <c r="I921" s="2" t="s">
        <v>3640</v>
      </c>
      <c r="J921" s="2" t="s">
        <v>113</v>
      </c>
      <c r="K921" s="2" t="s">
        <v>26</v>
      </c>
      <c r="L921" s="2">
        <v>4</v>
      </c>
      <c r="M921" s="7" t="str">
        <f>IF(AND(J921&gt;4500000,OR(D921="Bangalore",D921="Pune",D921="Mumbai",D921="Delhi")),"CAT A",IF(AND(J921&gt;450000,OR(D921="Gurugram",D921="Surat",D921="Jaipur",D921="Hyderabad")),"CAT B","CAT C"))</f>
        <v>CAT A</v>
      </c>
      <c r="N921" s="26" t="str">
        <f>_xlfn.XLOOKUP(D921,Tier!A:A,Tier!B:B)</f>
        <v>Tier 1</v>
      </c>
      <c r="O921" s="7"/>
      <c r="P921" s="7"/>
      <c r="Q921" s="7"/>
      <c r="R921" s="7"/>
      <c r="S921" s="7"/>
      <c r="T921" s="7"/>
      <c r="U921" s="7"/>
      <c r="V921" s="7"/>
      <c r="W921" s="7"/>
      <c r="X921" s="7"/>
      <c r="Y921" s="7"/>
      <c r="Z921" s="7"/>
      <c r="AA921" s="8"/>
    </row>
    <row r="922" spans="1:27">
      <c r="A922" s="1" t="s">
        <v>3641</v>
      </c>
      <c r="B922" s="2">
        <v>2020</v>
      </c>
      <c r="C922" s="18" t="str">
        <f>LEFT(B922,3)</f>
        <v>202</v>
      </c>
      <c r="D922" s="2" t="s">
        <v>21</v>
      </c>
      <c r="E922" s="2" t="s">
        <v>320</v>
      </c>
      <c r="F922" s="18" t="str">
        <f>CONCATENATE(D922,"-",E922)</f>
        <v>Mumbai-Tech Startup</v>
      </c>
      <c r="G922" s="2" t="s">
        <v>3642</v>
      </c>
      <c r="H922" s="2" t="s">
        <v>2066</v>
      </c>
      <c r="I922" s="2" t="s">
        <v>3643</v>
      </c>
      <c r="J922" s="2" t="s">
        <v>113</v>
      </c>
      <c r="K922" s="7"/>
      <c r="L922" s="2">
        <v>3</v>
      </c>
      <c r="M922" s="7" t="str">
        <f>IF(AND(J922&gt;4500000,OR(D922="Bangalore",D922="Pune",D922="Mumbai",D922="Delhi")),"CAT A",IF(AND(J922&gt;450000,OR(D922="Gurugram",D922="Surat",D922="Jaipur",D922="Hyderabad")),"CAT B","CAT C"))</f>
        <v>CAT A</v>
      </c>
      <c r="N922" s="26" t="str">
        <f>_xlfn.XLOOKUP(D922,Tier!A:A,Tier!B:B)</f>
        <v>Tier 1</v>
      </c>
      <c r="O922" s="7"/>
      <c r="P922" s="7"/>
      <c r="Q922" s="7"/>
      <c r="R922" s="7"/>
      <c r="S922" s="7"/>
      <c r="T922" s="7"/>
      <c r="U922" s="7"/>
      <c r="V922" s="7"/>
      <c r="W922" s="7"/>
      <c r="X922" s="7"/>
      <c r="Y922" s="7"/>
      <c r="Z922" s="7"/>
      <c r="AA922" s="8"/>
    </row>
    <row r="923" spans="1:27">
      <c r="A923" s="1" t="s">
        <v>3644</v>
      </c>
      <c r="B923" s="2">
        <v>2020</v>
      </c>
      <c r="C923" s="18" t="str">
        <f>LEFT(B923,3)</f>
        <v>202</v>
      </c>
      <c r="D923" s="2" t="s">
        <v>15</v>
      </c>
      <c r="E923" s="2" t="s">
        <v>131</v>
      </c>
      <c r="F923" s="18" t="str">
        <f>CONCATENATE(D923,"-",E923)</f>
        <v>Bangalore-EdTech</v>
      </c>
      <c r="G923" s="2" t="s">
        <v>3645</v>
      </c>
      <c r="H923" s="2" t="s">
        <v>3646</v>
      </c>
      <c r="I923" s="2" t="s">
        <v>3647</v>
      </c>
      <c r="J923" s="2" t="s">
        <v>113</v>
      </c>
      <c r="K923" s="7"/>
      <c r="L923" s="2">
        <v>2</v>
      </c>
      <c r="M923" s="7" t="str">
        <f>IF(AND(J923&gt;4500000,OR(D923="Bangalore",D923="Pune",D923="Mumbai",D923="Delhi")),"CAT A",IF(AND(J923&gt;450000,OR(D923="Gurugram",D923="Surat",D923="Jaipur",D923="Hyderabad")),"CAT B","CAT C"))</f>
        <v>CAT A</v>
      </c>
      <c r="N923" s="26" t="str">
        <f>_xlfn.XLOOKUP(D923,Tier!A:A,Tier!B:B)</f>
        <v>Tier 1</v>
      </c>
      <c r="O923" s="7"/>
      <c r="P923" s="7"/>
      <c r="Q923" s="7"/>
      <c r="R923" s="7"/>
      <c r="S923" s="7"/>
      <c r="T923" s="7"/>
      <c r="U923" s="7"/>
      <c r="V923" s="7"/>
      <c r="W923" s="7"/>
      <c r="X923" s="7"/>
      <c r="Y923" s="7"/>
      <c r="Z923" s="7"/>
      <c r="AA923" s="8"/>
    </row>
    <row r="924" spans="1:27">
      <c r="A924" s="1" t="s">
        <v>3648</v>
      </c>
      <c r="B924" s="2">
        <v>2020</v>
      </c>
      <c r="C924" s="18" t="str">
        <f>LEFT(B924,3)</f>
        <v>202</v>
      </c>
      <c r="D924" s="2" t="s">
        <v>59</v>
      </c>
      <c r="E924" s="2" t="s">
        <v>3649</v>
      </c>
      <c r="F924" s="18" t="str">
        <f>CONCATENATE(D924,"-",E924)</f>
        <v>New Delhi-Content commerce</v>
      </c>
      <c r="G924" s="2" t="s">
        <v>3650</v>
      </c>
      <c r="H924" s="2" t="s">
        <v>3651</v>
      </c>
      <c r="I924" s="2" t="s">
        <v>3652</v>
      </c>
      <c r="J924" s="2" t="s">
        <v>113</v>
      </c>
      <c r="K924" s="2" t="s">
        <v>487</v>
      </c>
      <c r="L924" s="2">
        <v>2</v>
      </c>
      <c r="M924" s="7" t="str">
        <f>IF(AND(J924&gt;4500000,OR(D924="Bangalore",D924="Pune",D924="Mumbai",D924="Delhi")),"CAT A",IF(AND(J924&gt;450000,OR(D924="Gurugram",D924="Surat",D924="Jaipur",D924="Hyderabad")),"CAT B","CAT C"))</f>
        <v>CAT C</v>
      </c>
      <c r="N924" s="26" t="str">
        <f>_xlfn.XLOOKUP(D924,Tier!A:A,Tier!B:B)</f>
        <v>Tier 1</v>
      </c>
      <c r="O924" s="7"/>
      <c r="P924" s="7"/>
      <c r="Q924" s="7"/>
      <c r="R924" s="7"/>
      <c r="S924" s="7"/>
      <c r="T924" s="7"/>
      <c r="U924" s="7"/>
      <c r="V924" s="7"/>
      <c r="W924" s="7"/>
      <c r="X924" s="7"/>
      <c r="Y924" s="7"/>
      <c r="Z924" s="7"/>
      <c r="AA924" s="8"/>
    </row>
    <row r="925" spans="1:27">
      <c r="A925" s="1" t="s">
        <v>3653</v>
      </c>
      <c r="B925" s="2">
        <v>2020</v>
      </c>
      <c r="C925" s="18" t="str">
        <f>LEFT(B925,3)</f>
        <v>202</v>
      </c>
      <c r="D925" s="2" t="s">
        <v>21</v>
      </c>
      <c r="E925" s="2" t="s">
        <v>247</v>
      </c>
      <c r="F925" s="18" t="str">
        <f>CONCATENATE(D925,"-",E925)</f>
        <v>Mumbai-E-commerce</v>
      </c>
      <c r="G925" s="2" t="s">
        <v>3654</v>
      </c>
      <c r="H925" s="2" t="s">
        <v>3655</v>
      </c>
      <c r="I925" s="2" t="s">
        <v>3656</v>
      </c>
      <c r="J925" s="2" t="s">
        <v>113</v>
      </c>
      <c r="K925" s="2" t="s">
        <v>286</v>
      </c>
      <c r="L925" s="2">
        <v>1</v>
      </c>
      <c r="M925" s="7" t="str">
        <f>IF(AND(J925&gt;4500000,OR(D925="Bangalore",D925="Pune",D925="Mumbai",D925="Delhi")),"CAT A",IF(AND(J925&gt;450000,OR(D925="Gurugram",D925="Surat",D925="Jaipur",D925="Hyderabad")),"CAT B","CAT C"))</f>
        <v>CAT A</v>
      </c>
      <c r="N925" s="26" t="str">
        <f>_xlfn.XLOOKUP(D925,Tier!A:A,Tier!B:B)</f>
        <v>Tier 1</v>
      </c>
      <c r="O925" s="7"/>
      <c r="P925" s="7"/>
      <c r="Q925" s="7"/>
      <c r="R925" s="7"/>
      <c r="S925" s="7"/>
      <c r="T925" s="7"/>
      <c r="U925" s="7"/>
      <c r="V925" s="7"/>
      <c r="W925" s="7"/>
      <c r="X925" s="7"/>
      <c r="Y925" s="7"/>
      <c r="Z925" s="7"/>
      <c r="AA925" s="8"/>
    </row>
    <row r="926" spans="1:27">
      <c r="A926" s="1" t="s">
        <v>3657</v>
      </c>
      <c r="B926" s="2">
        <v>2020</v>
      </c>
      <c r="C926" s="18" t="str">
        <f>LEFT(B926,3)</f>
        <v>202</v>
      </c>
      <c r="D926" s="2" t="s">
        <v>21</v>
      </c>
      <c r="E926" s="2" t="s">
        <v>1649</v>
      </c>
      <c r="F926" s="18" t="str">
        <f>CONCATENATE(D926,"-",E926)</f>
        <v>Mumbai-Human Resources</v>
      </c>
      <c r="G926" s="2" t="s">
        <v>3658</v>
      </c>
      <c r="H926" s="2" t="s">
        <v>3659</v>
      </c>
      <c r="I926" s="2" t="s">
        <v>3660</v>
      </c>
      <c r="J926" s="2" t="s">
        <v>3661</v>
      </c>
      <c r="K926" s="2">
        <v>300000</v>
      </c>
      <c r="L926" s="2">
        <v>7</v>
      </c>
      <c r="M926" s="7" t="str">
        <f>IF(AND(J926&gt;4500000,OR(D926="Bangalore",D926="Pune",D926="Mumbai",D926="Delhi")),"CAT A",IF(AND(J926&gt;450000,OR(D926="Gurugram",D926="Surat",D926="Jaipur",D926="Hyderabad")),"CAT B","CAT C"))</f>
        <v>CAT A</v>
      </c>
      <c r="N926" s="26" t="str">
        <f>_xlfn.XLOOKUP(D926,Tier!A:A,Tier!B:B)</f>
        <v>Tier 1</v>
      </c>
      <c r="O926" s="7"/>
      <c r="P926" s="7"/>
      <c r="Q926" s="7"/>
      <c r="R926" s="7"/>
      <c r="S926" s="7"/>
      <c r="T926" s="7"/>
      <c r="U926" s="7"/>
      <c r="V926" s="7"/>
      <c r="W926" s="7"/>
      <c r="X926" s="7"/>
      <c r="Y926" s="7"/>
      <c r="Z926" s="7"/>
      <c r="AA926" s="8"/>
    </row>
    <row r="927" spans="1:27">
      <c r="A927" s="1" t="s">
        <v>3662</v>
      </c>
      <c r="B927" s="2">
        <v>2020</v>
      </c>
      <c r="C927" s="18" t="str">
        <f>LEFT(B927,3)</f>
        <v>202</v>
      </c>
      <c r="D927" s="2" t="s">
        <v>59</v>
      </c>
      <c r="E927" s="2" t="s">
        <v>131</v>
      </c>
      <c r="F927" s="18" t="str">
        <f>CONCATENATE(D927,"-",E927)</f>
        <v>New Delhi-EdTech</v>
      </c>
      <c r="G927" s="2" t="s">
        <v>3663</v>
      </c>
      <c r="H927" s="2" t="s">
        <v>3664</v>
      </c>
      <c r="I927" s="2" t="s">
        <v>3665</v>
      </c>
      <c r="J927" s="2" t="s">
        <v>1201</v>
      </c>
      <c r="K927" s="2">
        <v>300000</v>
      </c>
      <c r="L927" s="2">
        <v>7</v>
      </c>
      <c r="M927" s="7" t="str">
        <f>IF(AND(J927&gt;4500000,OR(D927="Bangalore",D927="Pune",D927="Mumbai",D927="Delhi")),"CAT A",IF(AND(J927&gt;450000,OR(D927="Gurugram",D927="Surat",D927="Jaipur",D927="Hyderabad")),"CAT B","CAT C"))</f>
        <v>CAT C</v>
      </c>
      <c r="N927" s="26" t="str">
        <f>_xlfn.XLOOKUP(D927,Tier!A:A,Tier!B:B)</f>
        <v>Tier 1</v>
      </c>
      <c r="O927" s="7"/>
      <c r="P927" s="7"/>
      <c r="Q927" s="7"/>
      <c r="R927" s="7"/>
      <c r="S927" s="7"/>
      <c r="T927" s="7"/>
      <c r="U927" s="7"/>
      <c r="V927" s="7"/>
      <c r="W927" s="7"/>
      <c r="X927" s="7"/>
      <c r="Y927" s="7"/>
      <c r="Z927" s="7"/>
      <c r="AA927" s="8"/>
    </row>
    <row r="928" spans="1:27">
      <c r="A928" s="1" t="s">
        <v>3666</v>
      </c>
      <c r="B928" s="2">
        <v>2020</v>
      </c>
      <c r="C928" s="18" t="str">
        <f>LEFT(B928,3)</f>
        <v>202</v>
      </c>
      <c r="D928" s="2" t="s">
        <v>15</v>
      </c>
      <c r="E928" s="2" t="s">
        <v>3667</v>
      </c>
      <c r="F928" s="18" t="str">
        <f>CONCATENATE(D928,"-",E928)</f>
        <v>Bangalore-Social platform</v>
      </c>
      <c r="G928" s="2" t="s">
        <v>3668</v>
      </c>
      <c r="H928" s="2" t="s">
        <v>3669</v>
      </c>
      <c r="I928" s="2" t="s">
        <v>854</v>
      </c>
      <c r="J928" s="2" t="s">
        <v>305</v>
      </c>
      <c r="K928" s="2" t="s">
        <v>26</v>
      </c>
      <c r="L928" s="2">
        <v>3</v>
      </c>
      <c r="M928" s="7" t="str">
        <f>IF(AND(J928&gt;4500000,OR(D928="Bangalore",D928="Pune",D928="Mumbai",D928="Delhi")),"CAT A",IF(AND(J928&gt;450000,OR(D928="Gurugram",D928="Surat",D928="Jaipur",D928="Hyderabad")),"CAT B","CAT C"))</f>
        <v>CAT A</v>
      </c>
      <c r="N928" s="26" t="str">
        <f>_xlfn.XLOOKUP(D928,Tier!A:A,Tier!B:B)</f>
        <v>Tier 1</v>
      </c>
      <c r="O928" s="7"/>
      <c r="P928" s="7"/>
      <c r="Q928" s="7"/>
      <c r="R928" s="7"/>
      <c r="S928" s="7"/>
      <c r="T928" s="7"/>
      <c r="U928" s="7"/>
      <c r="V928" s="7"/>
      <c r="W928" s="7"/>
      <c r="X928" s="7"/>
      <c r="Y928" s="7"/>
      <c r="Z928" s="7"/>
      <c r="AA928" s="8"/>
    </row>
    <row r="929" spans="1:27">
      <c r="A929" s="1" t="s">
        <v>3670</v>
      </c>
      <c r="B929" s="2">
        <v>2020</v>
      </c>
      <c r="C929" s="18" t="str">
        <f>LEFT(B929,3)</f>
        <v>202</v>
      </c>
      <c r="D929" s="2" t="s">
        <v>21</v>
      </c>
      <c r="E929" s="2" t="s">
        <v>247</v>
      </c>
      <c r="F929" s="18" t="str">
        <f>CONCATENATE(D929,"-",E929)</f>
        <v>Mumbai-E-commerce</v>
      </c>
      <c r="G929" s="2" t="s">
        <v>3671</v>
      </c>
      <c r="H929" s="2" t="s">
        <v>3672</v>
      </c>
      <c r="I929" s="2" t="s">
        <v>1127</v>
      </c>
      <c r="J929" s="2" t="s">
        <v>3673</v>
      </c>
      <c r="K929" s="2" t="s">
        <v>487</v>
      </c>
      <c r="L929" s="2">
        <v>1</v>
      </c>
      <c r="M929" s="7" t="str">
        <f>IF(AND(J929&gt;4500000,OR(D929="Bangalore",D929="Pune",D929="Mumbai",D929="Delhi")),"CAT A",IF(AND(J929&gt;450000,OR(D929="Gurugram",D929="Surat",D929="Jaipur",D929="Hyderabad")),"CAT B","CAT C"))</f>
        <v>CAT A</v>
      </c>
      <c r="N929" s="26" t="str">
        <f>_xlfn.XLOOKUP(D929,Tier!A:A,Tier!B:B)</f>
        <v>Tier 1</v>
      </c>
      <c r="O929" s="7"/>
      <c r="P929" s="7"/>
      <c r="Q929" s="7"/>
      <c r="R929" s="7"/>
      <c r="S929" s="7"/>
      <c r="T929" s="7"/>
      <c r="U929" s="7"/>
      <c r="V929" s="7"/>
      <c r="W929" s="7"/>
      <c r="X929" s="7"/>
      <c r="Y929" s="7"/>
      <c r="Z929" s="7"/>
      <c r="AA929" s="8"/>
    </row>
    <row r="930" spans="1:27">
      <c r="A930" s="1" t="s">
        <v>3674</v>
      </c>
      <c r="B930" s="2">
        <v>2020</v>
      </c>
      <c r="C930" s="18" t="str">
        <f>LEFT(B930,3)</f>
        <v>202</v>
      </c>
      <c r="D930" s="2" t="s">
        <v>21</v>
      </c>
      <c r="E930" s="2" t="s">
        <v>41</v>
      </c>
      <c r="F930" s="18" t="str">
        <f>CONCATENATE(D930,"-",E930)</f>
        <v>Mumbai-FinTech</v>
      </c>
      <c r="G930" s="2" t="s">
        <v>3675</v>
      </c>
      <c r="H930" s="2" t="s">
        <v>3676</v>
      </c>
      <c r="I930" s="2" t="s">
        <v>3677</v>
      </c>
      <c r="J930" s="2" t="s">
        <v>3678</v>
      </c>
      <c r="K930" s="7"/>
      <c r="L930" s="2">
        <v>4</v>
      </c>
      <c r="M930" s="7" t="str">
        <f>IF(AND(J930&gt;4500000,OR(D930="Bangalore",D930="Pune",D930="Mumbai",D930="Delhi")),"CAT A",IF(AND(J930&gt;450000,OR(D930="Gurugram",D930="Surat",D930="Jaipur",D930="Hyderabad")),"CAT B","CAT C"))</f>
        <v>CAT A</v>
      </c>
      <c r="N930" s="26" t="str">
        <f>_xlfn.XLOOKUP(D930,Tier!A:A,Tier!B:B)</f>
        <v>Tier 1</v>
      </c>
      <c r="O930" s="7"/>
      <c r="P930" s="7"/>
      <c r="Q930" s="7"/>
      <c r="R930" s="7"/>
      <c r="S930" s="7"/>
      <c r="T930" s="7"/>
      <c r="U930" s="7"/>
      <c r="V930" s="7"/>
      <c r="W930" s="7"/>
      <c r="X930" s="7"/>
      <c r="Y930" s="7"/>
      <c r="Z930" s="7"/>
      <c r="AA930" s="8"/>
    </row>
    <row r="931" spans="1:27">
      <c r="A931" s="1" t="s">
        <v>3679</v>
      </c>
      <c r="B931" s="2">
        <v>2020</v>
      </c>
      <c r="C931" s="18" t="str">
        <f>LEFT(B931,3)</f>
        <v>202</v>
      </c>
      <c r="D931" s="2" t="s">
        <v>15</v>
      </c>
      <c r="E931" s="2" t="s">
        <v>131</v>
      </c>
      <c r="F931" s="18" t="str">
        <f>CONCATENATE(D931,"-",E931)</f>
        <v>Bangalore-EdTech</v>
      </c>
      <c r="G931" s="2" t="s">
        <v>3680</v>
      </c>
      <c r="H931" s="2" t="s">
        <v>3681</v>
      </c>
      <c r="I931" s="2" t="s">
        <v>1123</v>
      </c>
      <c r="J931" s="2" t="s">
        <v>239</v>
      </c>
      <c r="K931" s="2" t="s">
        <v>177</v>
      </c>
      <c r="L931" s="2">
        <v>1</v>
      </c>
      <c r="M931" s="7" t="str">
        <f>IF(AND(J931&gt;4500000,OR(D931="Bangalore",D931="Pune",D931="Mumbai",D931="Delhi")),"CAT A",IF(AND(J931&gt;450000,OR(D931="Gurugram",D931="Surat",D931="Jaipur",D931="Hyderabad")),"CAT B","CAT C"))</f>
        <v>CAT A</v>
      </c>
      <c r="N931" s="26" t="str">
        <f>_xlfn.XLOOKUP(D931,Tier!A:A,Tier!B:B)</f>
        <v>Tier 1</v>
      </c>
      <c r="O931" s="7"/>
      <c r="P931" s="7"/>
      <c r="Q931" s="7"/>
      <c r="R931" s="7"/>
      <c r="S931" s="7"/>
      <c r="T931" s="7"/>
      <c r="U931" s="7"/>
      <c r="V931" s="7"/>
      <c r="W931" s="7"/>
      <c r="X931" s="7"/>
      <c r="Y931" s="7"/>
      <c r="Z931" s="7"/>
      <c r="AA931" s="8"/>
    </row>
    <row r="932" spans="1:27">
      <c r="A932" s="1" t="s">
        <v>3682</v>
      </c>
      <c r="B932" s="2">
        <v>2020</v>
      </c>
      <c r="C932" s="18" t="str">
        <f>LEFT(B932,3)</f>
        <v>202</v>
      </c>
      <c r="D932" s="2" t="s">
        <v>21</v>
      </c>
      <c r="E932" s="2" t="s">
        <v>41</v>
      </c>
      <c r="F932" s="18" t="str">
        <f>CONCATENATE(D932,"-",E932)</f>
        <v>Mumbai-FinTech</v>
      </c>
      <c r="G932" s="2" t="s">
        <v>3683</v>
      </c>
      <c r="H932" s="2" t="s">
        <v>3684</v>
      </c>
      <c r="I932" s="2" t="s">
        <v>3685</v>
      </c>
      <c r="J932" s="2" t="s">
        <v>888</v>
      </c>
      <c r="K932" s="2" t="s">
        <v>26</v>
      </c>
      <c r="L932" s="2">
        <v>3</v>
      </c>
      <c r="M932" s="7" t="str">
        <f>IF(AND(J932&gt;4500000,OR(D932="Bangalore",D932="Pune",D932="Mumbai",D932="Delhi")),"CAT A",IF(AND(J932&gt;450000,OR(D932="Gurugram",D932="Surat",D932="Jaipur",D932="Hyderabad")),"CAT B","CAT C"))</f>
        <v>CAT A</v>
      </c>
      <c r="N932" s="26" t="str">
        <f>_xlfn.XLOOKUP(D932,Tier!A:A,Tier!B:B)</f>
        <v>Tier 1</v>
      </c>
      <c r="O932" s="7"/>
      <c r="P932" s="7"/>
      <c r="Q932" s="7"/>
      <c r="R932" s="7"/>
      <c r="S932" s="7"/>
      <c r="T932" s="7"/>
      <c r="U932" s="7"/>
      <c r="V932" s="7"/>
      <c r="W932" s="7"/>
      <c r="X932" s="7"/>
      <c r="Y932" s="7"/>
      <c r="Z932" s="7"/>
      <c r="AA932" s="8"/>
    </row>
    <row r="933" spans="1:27">
      <c r="A933" s="1" t="s">
        <v>3686</v>
      </c>
      <c r="B933" s="2">
        <v>2020</v>
      </c>
      <c r="C933" s="18" t="str">
        <f>LEFT(B933,3)</f>
        <v>202</v>
      </c>
      <c r="D933" s="2" t="s">
        <v>59</v>
      </c>
      <c r="E933" s="2" t="s">
        <v>131</v>
      </c>
      <c r="F933" s="18" t="str">
        <f>CONCATENATE(D933,"-",E933)</f>
        <v>New Delhi-EdTech</v>
      </c>
      <c r="G933" s="2" t="s">
        <v>3687</v>
      </c>
      <c r="H933" s="2" t="s">
        <v>3688</v>
      </c>
      <c r="I933" s="2" t="s">
        <v>3689</v>
      </c>
      <c r="J933" s="2" t="s">
        <v>888</v>
      </c>
      <c r="K933" s="7"/>
      <c r="L933" s="2">
        <v>1</v>
      </c>
      <c r="M933" s="7" t="str">
        <f>IF(AND(J933&gt;4500000,OR(D933="Bangalore",D933="Pune",D933="Mumbai",D933="Delhi")),"CAT A",IF(AND(J933&gt;450000,OR(D933="Gurugram",D933="Surat",D933="Jaipur",D933="Hyderabad")),"CAT B","CAT C"))</f>
        <v>CAT C</v>
      </c>
      <c r="N933" s="26" t="str">
        <f>_xlfn.XLOOKUP(D933,Tier!A:A,Tier!B:B)</f>
        <v>Tier 1</v>
      </c>
      <c r="O933" s="7"/>
      <c r="P933" s="7"/>
      <c r="Q933" s="7"/>
      <c r="R933" s="7"/>
      <c r="S933" s="7"/>
      <c r="T933" s="7"/>
      <c r="U933" s="7"/>
      <c r="V933" s="7"/>
      <c r="W933" s="7"/>
      <c r="X933" s="7"/>
      <c r="Y933" s="7"/>
      <c r="Z933" s="7"/>
      <c r="AA933" s="8"/>
    </row>
    <row r="934" spans="1:27">
      <c r="A934" s="1" t="s">
        <v>3690</v>
      </c>
      <c r="B934" s="2">
        <v>2021</v>
      </c>
      <c r="C934" s="18" t="str">
        <f>LEFT(B934,3)</f>
        <v>202</v>
      </c>
      <c r="D934" s="2" t="s">
        <v>15</v>
      </c>
      <c r="E934" s="2" t="s">
        <v>3691</v>
      </c>
      <c r="F934" s="18" t="str">
        <f>CONCATENATE(D934,"-",E934)</f>
        <v>Bangalore-Clothing</v>
      </c>
      <c r="G934" s="2" t="s">
        <v>3692</v>
      </c>
      <c r="H934" s="2" t="s">
        <v>3693</v>
      </c>
      <c r="I934" s="2" t="s">
        <v>3694</v>
      </c>
      <c r="J934" s="2" t="s">
        <v>64</v>
      </c>
      <c r="K934" s="2" t="s">
        <v>177</v>
      </c>
      <c r="L934" s="2">
        <v>5</v>
      </c>
      <c r="M934" s="7" t="str">
        <f>IF(AND(J934&gt;4500000,OR(D934="Bangalore",D934="Pune",D934="Mumbai",D934="Delhi")),"CAT A",IF(AND(J934&gt;450000,OR(D934="Gurugram",D934="Surat",D934="Jaipur",D934="Hyderabad")),"CAT B","CAT C"))</f>
        <v>CAT A</v>
      </c>
      <c r="N934" s="26" t="str">
        <f>_xlfn.XLOOKUP(D934,Tier!A:A,Tier!B:B)</f>
        <v>Tier 1</v>
      </c>
      <c r="O934" s="7"/>
      <c r="P934" s="7"/>
      <c r="Q934" s="7"/>
      <c r="R934" s="7"/>
      <c r="S934" s="7"/>
      <c r="T934" s="7"/>
      <c r="U934" s="7"/>
      <c r="V934" s="7"/>
      <c r="W934" s="7"/>
      <c r="X934" s="7"/>
      <c r="Y934" s="7"/>
      <c r="Z934" s="7"/>
      <c r="AA934" s="8"/>
    </row>
    <row r="935" spans="1:27">
      <c r="A935" s="1" t="s">
        <v>3695</v>
      </c>
      <c r="B935" s="2">
        <v>2020</v>
      </c>
      <c r="C935" s="18" t="str">
        <f>LEFT(B935,3)</f>
        <v>202</v>
      </c>
      <c r="D935" s="2" t="s">
        <v>15</v>
      </c>
      <c r="E935" s="2" t="s">
        <v>3696</v>
      </c>
      <c r="F935" s="18" t="str">
        <f>CONCATENATE(D935,"-",E935)</f>
        <v>Bangalore-Blogging</v>
      </c>
      <c r="G935" s="2" t="s">
        <v>3697</v>
      </c>
      <c r="H935" s="2" t="s">
        <v>3698</v>
      </c>
      <c r="I935" s="2" t="s">
        <v>3699</v>
      </c>
      <c r="J935" s="2" t="s">
        <v>922</v>
      </c>
      <c r="K935" s="2" t="s">
        <v>177</v>
      </c>
      <c r="L935" s="2">
        <v>2</v>
      </c>
      <c r="M935" s="7" t="str">
        <f>IF(AND(J935&gt;4500000,OR(D935="Bangalore",D935="Pune",D935="Mumbai",D935="Delhi")),"CAT A",IF(AND(J935&gt;450000,OR(D935="Gurugram",D935="Surat",D935="Jaipur",D935="Hyderabad")),"CAT B","CAT C"))</f>
        <v>CAT A</v>
      </c>
      <c r="N935" s="26" t="str">
        <f>_xlfn.XLOOKUP(D935,Tier!A:A,Tier!B:B)</f>
        <v>Tier 1</v>
      </c>
      <c r="O935" s="7"/>
      <c r="P935" s="7"/>
      <c r="Q935" s="7"/>
      <c r="R935" s="7"/>
      <c r="S935" s="7"/>
      <c r="T935" s="7"/>
      <c r="U935" s="7"/>
      <c r="V935" s="7"/>
      <c r="W935" s="7"/>
      <c r="X935" s="7"/>
      <c r="Y935" s="7"/>
      <c r="Z935" s="7"/>
      <c r="AA935" s="8"/>
    </row>
    <row r="936" spans="1:27">
      <c r="A936" s="1" t="s">
        <v>3700</v>
      </c>
      <c r="B936" s="2">
        <v>2020</v>
      </c>
      <c r="C936" s="18" t="str">
        <f>LEFT(B936,3)</f>
        <v>202</v>
      </c>
      <c r="D936" s="2" t="s">
        <v>15</v>
      </c>
      <c r="E936" s="2" t="s">
        <v>734</v>
      </c>
      <c r="F936" s="18" t="str">
        <f>CONCATENATE(D936,"-",E936)</f>
        <v>Bangalore-IT startup</v>
      </c>
      <c r="G936" s="2" t="s">
        <v>3701</v>
      </c>
      <c r="H936" s="2" t="s">
        <v>3702</v>
      </c>
      <c r="I936" s="2" t="s">
        <v>582</v>
      </c>
      <c r="J936" s="2" t="s">
        <v>980</v>
      </c>
      <c r="K936" s="2" t="s">
        <v>286</v>
      </c>
      <c r="L936" s="2">
        <v>4</v>
      </c>
      <c r="M936" s="7" t="str">
        <f>IF(AND(J936&gt;4500000,OR(D936="Bangalore",D936="Pune",D936="Mumbai",D936="Delhi")),"CAT A",IF(AND(J936&gt;450000,OR(D936="Gurugram",D936="Surat",D936="Jaipur",D936="Hyderabad")),"CAT B","CAT C"))</f>
        <v>CAT A</v>
      </c>
      <c r="N936" s="26" t="str">
        <f>_xlfn.XLOOKUP(D936,Tier!A:A,Tier!B:B)</f>
        <v>Tier 1</v>
      </c>
      <c r="O936" s="7"/>
      <c r="P936" s="7"/>
      <c r="Q936" s="7"/>
      <c r="R936" s="7"/>
      <c r="S936" s="7"/>
      <c r="T936" s="7"/>
      <c r="U936" s="7"/>
      <c r="V936" s="7"/>
      <c r="W936" s="7"/>
      <c r="X936" s="7"/>
      <c r="Y936" s="7"/>
      <c r="Z936" s="7"/>
      <c r="AA936" s="8"/>
    </row>
    <row r="937" spans="1:27">
      <c r="A937" s="1" t="s">
        <v>3637</v>
      </c>
      <c r="B937" s="2">
        <v>2020</v>
      </c>
      <c r="C937" s="18" t="str">
        <f>LEFT(B937,3)</f>
        <v>202</v>
      </c>
      <c r="D937" s="2" t="s">
        <v>15</v>
      </c>
      <c r="E937" s="2" t="s">
        <v>131</v>
      </c>
      <c r="F937" s="18" t="str">
        <f>CONCATENATE(D937,"-",E937)</f>
        <v>Bangalore-EdTech</v>
      </c>
      <c r="G937" s="2" t="s">
        <v>3703</v>
      </c>
      <c r="H937" s="2" t="s">
        <v>3704</v>
      </c>
      <c r="I937" s="2" t="s">
        <v>3705</v>
      </c>
      <c r="J937" s="2" t="s">
        <v>3706</v>
      </c>
      <c r="K937" s="2" t="s">
        <v>286</v>
      </c>
      <c r="L937" s="2">
        <v>4</v>
      </c>
      <c r="M937" s="7" t="str">
        <f>IF(AND(J937&gt;4500000,OR(D937="Bangalore",D937="Pune",D937="Mumbai",D937="Delhi")),"CAT A",IF(AND(J937&gt;450000,OR(D937="Gurugram",D937="Surat",D937="Jaipur",D937="Hyderabad")),"CAT B","CAT C"))</f>
        <v>CAT A</v>
      </c>
      <c r="N937" s="26" t="str">
        <f>_xlfn.XLOOKUP(D937,Tier!A:A,Tier!B:B)</f>
        <v>Tier 1</v>
      </c>
      <c r="O937" s="7"/>
      <c r="P937" s="7"/>
      <c r="Q937" s="7"/>
      <c r="R937" s="7"/>
      <c r="S937" s="7"/>
      <c r="T937" s="7"/>
      <c r="U937" s="7"/>
      <c r="V937" s="7"/>
      <c r="W937" s="7"/>
      <c r="X937" s="7"/>
      <c r="Y937" s="7"/>
      <c r="Z937" s="7"/>
      <c r="AA937" s="8"/>
    </row>
    <row r="938" spans="1:27">
      <c r="A938" s="1" t="s">
        <v>3707</v>
      </c>
      <c r="B938" s="2">
        <v>2020</v>
      </c>
      <c r="C938" s="18" t="str">
        <f>LEFT(B938,3)</f>
        <v>202</v>
      </c>
      <c r="D938" s="2" t="s">
        <v>15</v>
      </c>
      <c r="E938" s="2" t="s">
        <v>131</v>
      </c>
      <c r="F938" s="18" t="str">
        <f>CONCATENATE(D938,"-",E938)</f>
        <v>Bangalore-EdTech</v>
      </c>
      <c r="G938" s="2" t="s">
        <v>3708</v>
      </c>
      <c r="H938" s="2" t="s">
        <v>3709</v>
      </c>
      <c r="I938" s="2" t="s">
        <v>659</v>
      </c>
      <c r="J938" s="2" t="s">
        <v>1073</v>
      </c>
      <c r="K938" s="2" t="s">
        <v>26</v>
      </c>
      <c r="L938" s="2">
        <v>3</v>
      </c>
      <c r="M938" s="7" t="str">
        <f>IF(AND(J938&gt;4500000,OR(D938="Bangalore",D938="Pune",D938="Mumbai",D938="Delhi")),"CAT A",IF(AND(J938&gt;450000,OR(D938="Gurugram",D938="Surat",D938="Jaipur",D938="Hyderabad")),"CAT B","CAT C"))</f>
        <v>CAT A</v>
      </c>
      <c r="N938" s="26" t="str">
        <f>_xlfn.XLOOKUP(D938,Tier!A:A,Tier!B:B)</f>
        <v>Tier 1</v>
      </c>
      <c r="O938" s="7"/>
      <c r="P938" s="7"/>
      <c r="Q938" s="7"/>
      <c r="R938" s="7"/>
      <c r="S938" s="7"/>
      <c r="T938" s="7"/>
      <c r="U938" s="7"/>
      <c r="V938" s="7"/>
      <c r="W938" s="7"/>
      <c r="X938" s="7"/>
      <c r="Y938" s="7"/>
      <c r="Z938" s="7"/>
      <c r="AA938" s="8"/>
    </row>
    <row r="939" spans="1:27">
      <c r="A939" s="1" t="s">
        <v>3710</v>
      </c>
      <c r="B939" s="2">
        <v>2020</v>
      </c>
      <c r="C939" s="18" t="str">
        <f>LEFT(B939,3)</f>
        <v>202</v>
      </c>
      <c r="D939" s="2" t="s">
        <v>15</v>
      </c>
      <c r="E939" s="2" t="s">
        <v>120</v>
      </c>
      <c r="F939" s="18" t="str">
        <f>CONCATENATE(D939,"-",E939)</f>
        <v>Bangalore-Gaming</v>
      </c>
      <c r="G939" s="2" t="s">
        <v>3711</v>
      </c>
      <c r="H939" s="2" t="s">
        <v>3712</v>
      </c>
      <c r="I939" s="2" t="s">
        <v>3713</v>
      </c>
      <c r="J939" s="2" t="s">
        <v>1073</v>
      </c>
      <c r="K939" s="2" t="s">
        <v>487</v>
      </c>
      <c r="L939" s="2">
        <v>3</v>
      </c>
      <c r="M939" s="7" t="str">
        <f>IF(AND(J939&gt;4500000,OR(D939="Bangalore",D939="Pune",D939="Mumbai",D939="Delhi")),"CAT A",IF(AND(J939&gt;450000,OR(D939="Gurugram",D939="Surat",D939="Jaipur",D939="Hyderabad")),"CAT B","CAT C"))</f>
        <v>CAT A</v>
      </c>
      <c r="N939" s="26" t="str">
        <f>_xlfn.XLOOKUP(D939,Tier!A:A,Tier!B:B)</f>
        <v>Tier 1</v>
      </c>
      <c r="O939" s="7"/>
      <c r="P939" s="7"/>
      <c r="Q939" s="7"/>
      <c r="R939" s="7"/>
      <c r="S939" s="7"/>
      <c r="T939" s="7"/>
      <c r="U939" s="7"/>
      <c r="V939" s="7"/>
      <c r="W939" s="7"/>
      <c r="X939" s="7"/>
      <c r="Y939" s="7"/>
      <c r="Z939" s="7"/>
      <c r="AA939" s="8"/>
    </row>
    <row r="940" spans="1:27">
      <c r="A940" s="1" t="s">
        <v>3714</v>
      </c>
      <c r="B940" s="2">
        <v>2020</v>
      </c>
      <c r="C940" s="18" t="str">
        <f>LEFT(B940,3)</f>
        <v>202</v>
      </c>
      <c r="D940" s="2" t="s">
        <v>15</v>
      </c>
      <c r="E940" s="2" t="s">
        <v>621</v>
      </c>
      <c r="F940" s="18" t="str">
        <f>CONCATENATE(D940,"-",E940)</f>
        <v>Bangalore-B2B service</v>
      </c>
      <c r="G940" s="2" t="s">
        <v>3715</v>
      </c>
      <c r="H940" s="2" t="s">
        <v>3716</v>
      </c>
      <c r="I940" s="2" t="s">
        <v>3717</v>
      </c>
      <c r="J940" s="2" t="s">
        <v>1073</v>
      </c>
      <c r="K940" s="2" t="s">
        <v>26</v>
      </c>
      <c r="L940" s="2">
        <v>1</v>
      </c>
      <c r="M940" s="7" t="str">
        <f>IF(AND(J940&gt;4500000,OR(D940="Bangalore",D940="Pune",D940="Mumbai",D940="Delhi")),"CAT A",IF(AND(J940&gt;450000,OR(D940="Gurugram",D940="Surat",D940="Jaipur",D940="Hyderabad")),"CAT B","CAT C"))</f>
        <v>CAT A</v>
      </c>
      <c r="N940" s="26" t="str">
        <f>_xlfn.XLOOKUP(D940,Tier!A:A,Tier!B:B)</f>
        <v>Tier 1</v>
      </c>
      <c r="O940" s="7"/>
      <c r="P940" s="7"/>
      <c r="Q940" s="7"/>
      <c r="R940" s="7"/>
      <c r="S940" s="7"/>
      <c r="T940" s="7"/>
      <c r="U940" s="7"/>
      <c r="V940" s="7"/>
      <c r="W940" s="7"/>
      <c r="X940" s="7"/>
      <c r="Y940" s="7"/>
      <c r="Z940" s="7"/>
      <c r="AA940" s="8"/>
    </row>
    <row r="941" spans="1:27">
      <c r="A941" s="1" t="s">
        <v>3695</v>
      </c>
      <c r="B941" s="2">
        <v>2020</v>
      </c>
      <c r="C941" s="18" t="str">
        <f>LEFT(B941,3)</f>
        <v>202</v>
      </c>
      <c r="D941" s="2" t="s">
        <v>15</v>
      </c>
      <c r="E941" s="2" t="s">
        <v>873</v>
      </c>
      <c r="F941" s="18" t="str">
        <f>CONCATENATE(D941,"-",E941)</f>
        <v>Bangalore-Social Media</v>
      </c>
      <c r="G941" s="2" t="s">
        <v>3697</v>
      </c>
      <c r="H941" s="2" t="s">
        <v>3718</v>
      </c>
      <c r="I941" s="2" t="s">
        <v>3719</v>
      </c>
      <c r="J941" s="2" t="s">
        <v>107</v>
      </c>
      <c r="K941" s="2" t="s">
        <v>130</v>
      </c>
      <c r="L941" s="2">
        <v>5</v>
      </c>
      <c r="M941" s="7" t="str">
        <f>IF(AND(J941&gt;4500000,OR(D941="Bangalore",D941="Pune",D941="Mumbai",D941="Delhi")),"CAT A",IF(AND(J941&gt;450000,OR(D941="Gurugram",D941="Surat",D941="Jaipur",D941="Hyderabad")),"CAT B","CAT C"))</f>
        <v>CAT A</v>
      </c>
      <c r="N941" s="26" t="str">
        <f>_xlfn.XLOOKUP(D941,Tier!A:A,Tier!B:B)</f>
        <v>Tier 1</v>
      </c>
      <c r="O941" s="7"/>
      <c r="P941" s="7"/>
      <c r="Q941" s="7"/>
      <c r="R941" s="7"/>
      <c r="S941" s="7"/>
      <c r="T941" s="7"/>
      <c r="U941" s="7"/>
      <c r="V941" s="7"/>
      <c r="W941" s="7"/>
      <c r="X941" s="7"/>
      <c r="Y941" s="7"/>
      <c r="Z941" s="7"/>
      <c r="AA941" s="8"/>
    </row>
    <row r="942" spans="1:27">
      <c r="A942" s="1" t="s">
        <v>3720</v>
      </c>
      <c r="B942" s="2">
        <v>2020</v>
      </c>
      <c r="C942" s="18" t="str">
        <f>LEFT(B942,3)</f>
        <v>202</v>
      </c>
      <c r="D942" s="2" t="s">
        <v>763</v>
      </c>
      <c r="E942" s="2" t="s">
        <v>3721</v>
      </c>
      <c r="F942" s="18" t="str">
        <f>CONCATENATE(D942,"-",E942)</f>
        <v>Gurgaon-B2B Manufacturing</v>
      </c>
      <c r="G942" s="2" t="s">
        <v>3722</v>
      </c>
      <c r="H942" s="2" t="s">
        <v>3723</v>
      </c>
      <c r="I942" s="2" t="s">
        <v>3120</v>
      </c>
      <c r="J942" s="2" t="s">
        <v>1114</v>
      </c>
      <c r="K942" s="2" t="s">
        <v>26</v>
      </c>
      <c r="L942" s="2">
        <v>1</v>
      </c>
      <c r="M942" s="7" t="str">
        <f>IF(AND(J942&gt;4500000,OR(D942="Bangalore",D942="Pune",D942="Mumbai",D942="Delhi")),"CAT A",IF(AND(J942&gt;450000,OR(D942="Gurugram",D942="Surat",D942="Jaipur",D942="Hyderabad")),"CAT B","CAT C"))</f>
        <v>CAT C</v>
      </c>
      <c r="N942" s="26" t="str">
        <f>_xlfn.XLOOKUP(D942,Tier!A:A,Tier!B:B)</f>
        <v>Tier 1</v>
      </c>
      <c r="O942" s="7"/>
      <c r="P942" s="7"/>
      <c r="Q942" s="7"/>
      <c r="R942" s="7"/>
      <c r="S942" s="7"/>
      <c r="T942" s="7"/>
      <c r="U942" s="7"/>
      <c r="V942" s="7"/>
      <c r="W942" s="7"/>
      <c r="X942" s="7"/>
      <c r="Y942" s="7"/>
      <c r="Z942" s="7"/>
      <c r="AA942" s="8"/>
    </row>
    <row r="943" spans="1:27">
      <c r="A943" s="1" t="s">
        <v>3724</v>
      </c>
      <c r="B943" s="2">
        <v>2020</v>
      </c>
      <c r="C943" s="18" t="str">
        <f>LEFT(B943,3)</f>
        <v>202</v>
      </c>
      <c r="D943" s="2" t="s">
        <v>15</v>
      </c>
      <c r="E943" s="2" t="s">
        <v>493</v>
      </c>
      <c r="F943" s="18" t="str">
        <f>CONCATENATE(D943,"-",E943)</f>
        <v>Bangalore-Fashion</v>
      </c>
      <c r="G943" s="2" t="s">
        <v>3725</v>
      </c>
      <c r="H943" s="2" t="s">
        <v>3726</v>
      </c>
      <c r="I943" s="2" t="s">
        <v>1497</v>
      </c>
      <c r="J943" s="2" t="s">
        <v>38</v>
      </c>
      <c r="K943" s="2" t="s">
        <v>26</v>
      </c>
      <c r="L943" s="2">
        <v>5</v>
      </c>
      <c r="M943" s="7" t="str">
        <f>IF(AND(J943&gt;4500000,OR(D943="Bangalore",D943="Pune",D943="Mumbai",D943="Delhi")),"CAT A",IF(AND(J943&gt;450000,OR(D943="Gurugram",D943="Surat",D943="Jaipur",D943="Hyderabad")),"CAT B","CAT C"))</f>
        <v>CAT A</v>
      </c>
      <c r="N943" s="26" t="str">
        <f>_xlfn.XLOOKUP(D943,Tier!A:A,Tier!B:B)</f>
        <v>Tier 1</v>
      </c>
      <c r="O943" s="7"/>
      <c r="P943" s="7"/>
      <c r="Q943" s="7"/>
      <c r="R943" s="7"/>
      <c r="S943" s="7"/>
      <c r="T943" s="7"/>
      <c r="U943" s="7"/>
      <c r="V943" s="7"/>
      <c r="W943" s="7"/>
      <c r="X943" s="7"/>
      <c r="Y943" s="7"/>
      <c r="Z943" s="7"/>
      <c r="AA943" s="8"/>
    </row>
    <row r="944" spans="1:27">
      <c r="A944" s="1" t="s">
        <v>2678</v>
      </c>
      <c r="B944" s="2">
        <v>2020</v>
      </c>
      <c r="C944" s="18" t="str">
        <f>LEFT(B944,3)</f>
        <v>202</v>
      </c>
      <c r="D944" s="2" t="s">
        <v>21</v>
      </c>
      <c r="E944" s="2" t="s">
        <v>41</v>
      </c>
      <c r="F944" s="18" t="str">
        <f>CONCATENATE(D944,"-",E944)</f>
        <v>Mumbai-FinTech</v>
      </c>
      <c r="G944" s="2" t="s">
        <v>3727</v>
      </c>
      <c r="H944" s="2" t="s">
        <v>1117</v>
      </c>
      <c r="I944" s="2" t="s">
        <v>3728</v>
      </c>
      <c r="J944" s="2" t="s">
        <v>38</v>
      </c>
      <c r="K944" s="2" t="s">
        <v>487</v>
      </c>
      <c r="L944" s="2">
        <v>5</v>
      </c>
      <c r="M944" s="7" t="str">
        <f>IF(AND(J944&gt;4500000,OR(D944="Bangalore",D944="Pune",D944="Mumbai",D944="Delhi")),"CAT A",IF(AND(J944&gt;450000,OR(D944="Gurugram",D944="Surat",D944="Jaipur",D944="Hyderabad")),"CAT B","CAT C"))</f>
        <v>CAT A</v>
      </c>
      <c r="N944" s="26" t="str">
        <f>_xlfn.XLOOKUP(D944,Tier!A:A,Tier!B:B)</f>
        <v>Tier 1</v>
      </c>
      <c r="O944" s="7"/>
      <c r="P944" s="7"/>
      <c r="Q944" s="7"/>
      <c r="R944" s="7"/>
      <c r="S944" s="7"/>
      <c r="T944" s="7"/>
      <c r="U944" s="7"/>
      <c r="V944" s="7"/>
      <c r="W944" s="7"/>
      <c r="X944" s="7"/>
      <c r="Y944" s="7"/>
      <c r="Z944" s="7"/>
      <c r="AA944" s="8"/>
    </row>
    <row r="945" spans="1:27">
      <c r="A945" s="1" t="s">
        <v>3729</v>
      </c>
      <c r="B945" s="2">
        <v>2020</v>
      </c>
      <c r="C945" s="18" t="str">
        <f>LEFT(B945,3)</f>
        <v>202</v>
      </c>
      <c r="D945" s="2" t="s">
        <v>59</v>
      </c>
      <c r="E945" s="2" t="s">
        <v>41</v>
      </c>
      <c r="F945" s="18" t="str">
        <f>CONCATENATE(D945,"-",E945)</f>
        <v>New Delhi-FinTech</v>
      </c>
      <c r="G945" s="2" t="s">
        <v>3730</v>
      </c>
      <c r="H945" s="2" t="s">
        <v>3731</v>
      </c>
      <c r="I945" s="2" t="s">
        <v>3732</v>
      </c>
      <c r="J945" s="2" t="s">
        <v>38</v>
      </c>
      <c r="K945" s="2" t="s">
        <v>26</v>
      </c>
      <c r="L945" s="2">
        <v>4</v>
      </c>
      <c r="M945" s="7" t="str">
        <f>IF(AND(J945&gt;4500000,OR(D945="Bangalore",D945="Pune",D945="Mumbai",D945="Delhi")),"CAT A",IF(AND(J945&gt;450000,OR(D945="Gurugram",D945="Surat",D945="Jaipur",D945="Hyderabad")),"CAT B","CAT C"))</f>
        <v>CAT C</v>
      </c>
      <c r="N945" s="26" t="str">
        <f>_xlfn.XLOOKUP(D945,Tier!A:A,Tier!B:B)</f>
        <v>Tier 1</v>
      </c>
      <c r="O945" s="7"/>
      <c r="P945" s="7"/>
      <c r="Q945" s="7"/>
      <c r="R945" s="7"/>
      <c r="S945" s="7"/>
      <c r="T945" s="7"/>
      <c r="U945" s="7"/>
      <c r="V945" s="7"/>
      <c r="W945" s="7"/>
      <c r="X945" s="7"/>
      <c r="Y945" s="7"/>
      <c r="Z945" s="7"/>
      <c r="AA945" s="8"/>
    </row>
    <row r="946" spans="1:27">
      <c r="A946" s="1" t="s">
        <v>3733</v>
      </c>
      <c r="B946" s="2">
        <v>2020</v>
      </c>
      <c r="C946" s="18" t="str">
        <f>LEFT(B946,3)</f>
        <v>202</v>
      </c>
      <c r="D946" s="2" t="s">
        <v>59</v>
      </c>
      <c r="E946" s="2" t="s">
        <v>155</v>
      </c>
      <c r="F946" s="18" t="str">
        <f>CONCATENATE(D946,"-",E946)</f>
        <v>New Delhi-Consulting</v>
      </c>
      <c r="G946" s="2" t="s">
        <v>3734</v>
      </c>
      <c r="H946" s="2" t="s">
        <v>3735</v>
      </c>
      <c r="I946" s="2" t="s">
        <v>659</v>
      </c>
      <c r="J946" s="2" t="s">
        <v>38</v>
      </c>
      <c r="K946" s="7"/>
      <c r="L946" s="2">
        <v>3</v>
      </c>
      <c r="M946" s="7" t="str">
        <f>IF(AND(J946&gt;4500000,OR(D946="Bangalore",D946="Pune",D946="Mumbai",D946="Delhi")),"CAT A",IF(AND(J946&gt;450000,OR(D946="Gurugram",D946="Surat",D946="Jaipur",D946="Hyderabad")),"CAT B","CAT C"))</f>
        <v>CAT C</v>
      </c>
      <c r="N946" s="26" t="str">
        <f>_xlfn.XLOOKUP(D946,Tier!A:A,Tier!B:B)</f>
        <v>Tier 1</v>
      </c>
      <c r="O946" s="7"/>
      <c r="P946" s="7"/>
      <c r="Q946" s="7"/>
      <c r="R946" s="7"/>
      <c r="S946" s="7"/>
      <c r="T946" s="7"/>
      <c r="U946" s="7"/>
      <c r="V946" s="7"/>
      <c r="W946" s="7"/>
      <c r="X946" s="7"/>
      <c r="Y946" s="7"/>
      <c r="Z946" s="7"/>
      <c r="AA946" s="8"/>
    </row>
    <row r="947" spans="1:27">
      <c r="A947" s="1" t="s">
        <v>3736</v>
      </c>
      <c r="B947" s="2">
        <v>2020</v>
      </c>
      <c r="C947" s="18" t="str">
        <f>LEFT(B947,3)</f>
        <v>202</v>
      </c>
      <c r="D947" s="2" t="s">
        <v>21</v>
      </c>
      <c r="E947" s="2" t="s">
        <v>2081</v>
      </c>
      <c r="F947" s="18" t="str">
        <f>CONCATENATE(D947,"-",E947)</f>
        <v>Mumbai-Real Estate</v>
      </c>
      <c r="G947" s="2" t="s">
        <v>3737</v>
      </c>
      <c r="H947" s="2" t="s">
        <v>3738</v>
      </c>
      <c r="I947" s="2" t="s">
        <v>3739</v>
      </c>
      <c r="J947" s="2" t="s">
        <v>38</v>
      </c>
      <c r="K947" s="2" t="s">
        <v>26</v>
      </c>
      <c r="L947" s="2">
        <v>2</v>
      </c>
      <c r="M947" s="7" t="str">
        <f>IF(AND(J947&gt;4500000,OR(D947="Bangalore",D947="Pune",D947="Mumbai",D947="Delhi")),"CAT A",IF(AND(J947&gt;450000,OR(D947="Gurugram",D947="Surat",D947="Jaipur",D947="Hyderabad")),"CAT B","CAT C"))</f>
        <v>CAT A</v>
      </c>
      <c r="N947" s="26" t="str">
        <f>_xlfn.XLOOKUP(D947,Tier!A:A,Tier!B:B)</f>
        <v>Tier 1</v>
      </c>
      <c r="O947" s="7"/>
      <c r="P947" s="7"/>
      <c r="Q947" s="7"/>
      <c r="R947" s="7"/>
      <c r="S947" s="7"/>
      <c r="T947" s="7"/>
      <c r="U947" s="7"/>
      <c r="V947" s="7"/>
      <c r="W947" s="7"/>
      <c r="X947" s="7"/>
      <c r="Y947" s="7"/>
      <c r="Z947" s="7"/>
      <c r="AA947" s="8"/>
    </row>
    <row r="948" spans="1:27">
      <c r="A948" s="1" t="s">
        <v>3740</v>
      </c>
      <c r="B948" s="2">
        <v>2020</v>
      </c>
      <c r="C948" s="18" t="str">
        <f>LEFT(B948,3)</f>
        <v>202</v>
      </c>
      <c r="D948" s="2" t="s">
        <v>15</v>
      </c>
      <c r="E948" s="2" t="s">
        <v>41</v>
      </c>
      <c r="F948" s="18" t="str">
        <f>CONCATENATE(D948,"-",E948)</f>
        <v>Bangalore-FinTech</v>
      </c>
      <c r="G948" s="2" t="s">
        <v>3741</v>
      </c>
      <c r="H948" s="2" t="s">
        <v>3742</v>
      </c>
      <c r="I948" s="2" t="s">
        <v>3743</v>
      </c>
      <c r="J948" s="2" t="s">
        <v>38</v>
      </c>
      <c r="K948" s="2" t="s">
        <v>26</v>
      </c>
      <c r="L948" s="2">
        <v>1</v>
      </c>
      <c r="M948" s="7" t="str">
        <f>IF(AND(J948&gt;4500000,OR(D948="Bangalore",D948="Pune",D948="Mumbai",D948="Delhi")),"CAT A",IF(AND(J948&gt;450000,OR(D948="Gurugram",D948="Surat",D948="Jaipur",D948="Hyderabad")),"CAT B","CAT C"))</f>
        <v>CAT A</v>
      </c>
      <c r="N948" s="26" t="str">
        <f>_xlfn.XLOOKUP(D948,Tier!A:A,Tier!B:B)</f>
        <v>Tier 1</v>
      </c>
      <c r="O948" s="7"/>
      <c r="P948" s="7"/>
      <c r="Q948" s="7"/>
      <c r="R948" s="7"/>
      <c r="S948" s="7"/>
      <c r="T948" s="7"/>
      <c r="U948" s="7"/>
      <c r="V948" s="7"/>
      <c r="W948" s="7"/>
      <c r="X948" s="7"/>
      <c r="Y948" s="7"/>
      <c r="Z948" s="7"/>
      <c r="AA948" s="8"/>
    </row>
    <row r="949" spans="1:27">
      <c r="A949" s="1" t="s">
        <v>3744</v>
      </c>
      <c r="B949" s="2">
        <v>2020</v>
      </c>
      <c r="C949" s="18" t="str">
        <f>LEFT(B949,3)</f>
        <v>202</v>
      </c>
      <c r="D949" s="2" t="s">
        <v>21</v>
      </c>
      <c r="E949" s="2" t="s">
        <v>131</v>
      </c>
      <c r="F949" s="18" t="str">
        <f>CONCATENATE(D949,"-",E949)</f>
        <v>Mumbai-EdTech</v>
      </c>
      <c r="G949" s="2" t="s">
        <v>3745</v>
      </c>
      <c r="H949" s="2" t="s">
        <v>3746</v>
      </c>
      <c r="I949" s="2" t="s">
        <v>3747</v>
      </c>
      <c r="J949" s="2" t="s">
        <v>38</v>
      </c>
      <c r="K949" s="2" t="s">
        <v>26</v>
      </c>
      <c r="L949" s="2">
        <v>1</v>
      </c>
      <c r="M949" s="7" t="str">
        <f>IF(AND(J949&gt;4500000,OR(D949="Bangalore",D949="Pune",D949="Mumbai",D949="Delhi")),"CAT A",IF(AND(J949&gt;450000,OR(D949="Gurugram",D949="Surat",D949="Jaipur",D949="Hyderabad")),"CAT B","CAT C"))</f>
        <v>CAT A</v>
      </c>
      <c r="N949" s="26" t="str">
        <f>_xlfn.XLOOKUP(D949,Tier!A:A,Tier!B:B)</f>
        <v>Tier 1</v>
      </c>
      <c r="O949" s="7"/>
      <c r="P949" s="7"/>
      <c r="Q949" s="7"/>
      <c r="R949" s="7"/>
      <c r="S949" s="7"/>
      <c r="T949" s="7"/>
      <c r="U949" s="7"/>
      <c r="V949" s="7"/>
      <c r="W949" s="7"/>
      <c r="X949" s="7"/>
      <c r="Y949" s="7"/>
      <c r="Z949" s="7"/>
      <c r="AA949" s="8"/>
    </row>
    <row r="950" spans="1:27">
      <c r="A950" s="1" t="s">
        <v>3748</v>
      </c>
      <c r="B950" s="2">
        <v>2020</v>
      </c>
      <c r="C950" s="18" t="str">
        <f>LEFT(B950,3)</f>
        <v>202</v>
      </c>
      <c r="D950" s="2" t="s">
        <v>59</v>
      </c>
      <c r="E950" s="2" t="s">
        <v>131</v>
      </c>
      <c r="F950" s="18" t="str">
        <f>CONCATENATE(D950,"-",E950)</f>
        <v>New Delhi-EdTech</v>
      </c>
      <c r="G950" s="2" t="s">
        <v>3749</v>
      </c>
      <c r="H950" s="2" t="s">
        <v>3750</v>
      </c>
      <c r="I950" s="2" t="s">
        <v>293</v>
      </c>
      <c r="J950" s="2" t="s">
        <v>3751</v>
      </c>
      <c r="K950" s="2" t="s">
        <v>487</v>
      </c>
      <c r="L950" s="2">
        <v>2</v>
      </c>
      <c r="M950" s="7" t="str">
        <f>IF(AND(J950&gt;4500000,OR(D950="Bangalore",D950="Pune",D950="Mumbai",D950="Delhi")),"CAT A",IF(AND(J950&gt;450000,OR(D950="Gurugram",D950="Surat",D950="Jaipur",D950="Hyderabad")),"CAT B","CAT C"))</f>
        <v>CAT C</v>
      </c>
      <c r="N950" s="26" t="str">
        <f>_xlfn.XLOOKUP(D950,Tier!A:A,Tier!B:B)</f>
        <v>Tier 1</v>
      </c>
      <c r="O950" s="7"/>
      <c r="P950" s="7"/>
      <c r="Q950" s="7"/>
      <c r="R950" s="7"/>
      <c r="S950" s="7"/>
      <c r="T950" s="7"/>
      <c r="U950" s="7"/>
      <c r="V950" s="7"/>
      <c r="W950" s="7"/>
      <c r="X950" s="7"/>
      <c r="Y950" s="7"/>
      <c r="Z950" s="7"/>
      <c r="AA950" s="8"/>
    </row>
    <row r="951" spans="1:27">
      <c r="A951" s="1" t="s">
        <v>3752</v>
      </c>
      <c r="B951" s="2">
        <v>2020</v>
      </c>
      <c r="C951" s="18" t="str">
        <f>LEFT(B951,3)</f>
        <v>202</v>
      </c>
      <c r="D951" s="2" t="s">
        <v>59</v>
      </c>
      <c r="E951" s="2" t="s">
        <v>3753</v>
      </c>
      <c r="F951" s="18" t="str">
        <f>CONCATENATE(D951,"-",E951)</f>
        <v>New Delhi-TaaS startup</v>
      </c>
      <c r="G951" s="2" t="s">
        <v>3754</v>
      </c>
      <c r="H951" s="2" t="s">
        <v>3755</v>
      </c>
      <c r="I951" s="2" t="s">
        <v>3756</v>
      </c>
      <c r="J951" s="2" t="s">
        <v>3757</v>
      </c>
      <c r="K951" s="2" t="s">
        <v>26</v>
      </c>
      <c r="L951" s="2">
        <v>1</v>
      </c>
      <c r="M951" s="7" t="str">
        <f>IF(AND(J951&gt;4500000,OR(D951="Bangalore",D951="Pune",D951="Mumbai",D951="Delhi")),"CAT A",IF(AND(J951&gt;450000,OR(D951="Gurugram",D951="Surat",D951="Jaipur",D951="Hyderabad")),"CAT B","CAT C"))</f>
        <v>CAT C</v>
      </c>
      <c r="N951" s="26" t="str">
        <f>_xlfn.XLOOKUP(D951,Tier!A:A,Tier!B:B)</f>
        <v>Tier 1</v>
      </c>
      <c r="O951" s="7"/>
      <c r="P951" s="7"/>
      <c r="Q951" s="7"/>
      <c r="R951" s="7"/>
      <c r="S951" s="7"/>
      <c r="T951" s="7"/>
      <c r="U951" s="7"/>
      <c r="V951" s="7"/>
      <c r="W951" s="7"/>
      <c r="X951" s="7"/>
      <c r="Y951" s="7"/>
      <c r="Z951" s="7"/>
      <c r="AA951" s="8"/>
    </row>
    <row r="952" spans="1:27">
      <c r="A952" s="1" t="s">
        <v>3758</v>
      </c>
      <c r="B952" s="2">
        <v>2020</v>
      </c>
      <c r="C952" s="18" t="str">
        <f>LEFT(B952,3)</f>
        <v>202</v>
      </c>
      <c r="D952" s="2" t="s">
        <v>15</v>
      </c>
      <c r="E952" s="2" t="s">
        <v>522</v>
      </c>
      <c r="F952" s="18" t="str">
        <f>CONCATENATE(D952,"-",E952)</f>
        <v>Bangalore-SaaS startup</v>
      </c>
      <c r="G952" s="2" t="s">
        <v>3759</v>
      </c>
      <c r="H952" s="2" t="s">
        <v>3760</v>
      </c>
      <c r="I952" s="2" t="s">
        <v>582</v>
      </c>
      <c r="J952" s="2" t="s">
        <v>330</v>
      </c>
      <c r="K952" s="2" t="s">
        <v>286</v>
      </c>
      <c r="L952" s="2">
        <v>5</v>
      </c>
      <c r="M952" s="7" t="str">
        <f>IF(AND(J952&gt;4500000,OR(D952="Bangalore",D952="Pune",D952="Mumbai",D952="Delhi")),"CAT A",IF(AND(J952&gt;450000,OR(D952="Gurugram",D952="Surat",D952="Jaipur",D952="Hyderabad")),"CAT B","CAT C"))</f>
        <v>CAT A</v>
      </c>
      <c r="N952" s="26" t="str">
        <f>_xlfn.XLOOKUP(D952,Tier!A:A,Tier!B:B)</f>
        <v>Tier 1</v>
      </c>
      <c r="O952" s="7"/>
      <c r="P952" s="7"/>
      <c r="Q952" s="7"/>
      <c r="R952" s="7"/>
      <c r="S952" s="7"/>
      <c r="T952" s="7"/>
      <c r="U952" s="7"/>
      <c r="V952" s="7"/>
      <c r="W952" s="7"/>
      <c r="X952" s="7"/>
      <c r="Y952" s="7"/>
      <c r="Z952" s="7"/>
      <c r="AA952" s="8"/>
    </row>
    <row r="953" spans="1:27">
      <c r="A953" s="1" t="s">
        <v>3761</v>
      </c>
      <c r="B953" s="2">
        <v>2020</v>
      </c>
      <c r="C953" s="18" t="str">
        <f>LEFT(B953,3)</f>
        <v>202</v>
      </c>
      <c r="D953" s="2" t="s">
        <v>15</v>
      </c>
      <c r="E953" s="2" t="s">
        <v>1649</v>
      </c>
      <c r="F953" s="18" t="str">
        <f>CONCATENATE(D953,"-",E953)</f>
        <v>Bangalore-Human Resources</v>
      </c>
      <c r="G953" s="2" t="s">
        <v>3762</v>
      </c>
      <c r="H953" s="2" t="s">
        <v>3763</v>
      </c>
      <c r="I953" s="2" t="s">
        <v>3764</v>
      </c>
      <c r="J953" s="2" t="s">
        <v>1247</v>
      </c>
      <c r="K953" s="2" t="s">
        <v>26</v>
      </c>
      <c r="L953" s="2">
        <v>5</v>
      </c>
      <c r="M953" s="7" t="str">
        <f>IF(AND(J953&gt;4500000,OR(D953="Bangalore",D953="Pune",D953="Mumbai",D953="Delhi")),"CAT A",IF(AND(J953&gt;450000,OR(D953="Gurugram",D953="Surat",D953="Jaipur",D953="Hyderabad")),"CAT B","CAT C"))</f>
        <v>CAT A</v>
      </c>
      <c r="N953" s="26" t="str">
        <f>_xlfn.XLOOKUP(D953,Tier!A:A,Tier!B:B)</f>
        <v>Tier 1</v>
      </c>
      <c r="O953" s="7"/>
      <c r="P953" s="7"/>
      <c r="Q953" s="7"/>
      <c r="R953" s="7"/>
      <c r="S953" s="7"/>
      <c r="T953" s="7"/>
      <c r="U953" s="7"/>
      <c r="V953" s="7"/>
      <c r="W953" s="7"/>
      <c r="X953" s="7"/>
      <c r="Y953" s="7"/>
      <c r="Z953" s="7"/>
      <c r="AA953" s="8"/>
    </row>
    <row r="954" spans="1:27">
      <c r="A954" s="1" t="s">
        <v>3765</v>
      </c>
      <c r="B954" s="2">
        <v>2020</v>
      </c>
      <c r="C954" s="18" t="str">
        <f>LEFT(B954,3)</f>
        <v>202</v>
      </c>
      <c r="D954" s="2" t="s">
        <v>15</v>
      </c>
      <c r="E954" s="2" t="s">
        <v>60</v>
      </c>
      <c r="F954" s="18" t="str">
        <f>CONCATENATE(D954,"-",E954)</f>
        <v>Bangalore-AgriTech</v>
      </c>
      <c r="G954" s="2" t="s">
        <v>3766</v>
      </c>
      <c r="H954" s="2" t="s">
        <v>3767</v>
      </c>
      <c r="I954" s="2" t="s">
        <v>3768</v>
      </c>
      <c r="J954" s="2" t="s">
        <v>3769</v>
      </c>
      <c r="K954" s="2" t="s">
        <v>26</v>
      </c>
      <c r="L954" s="2">
        <v>3</v>
      </c>
      <c r="M954" s="7" t="str">
        <f>IF(AND(J954&gt;4500000,OR(D954="Bangalore",D954="Pune",D954="Mumbai",D954="Delhi")),"CAT A",IF(AND(J954&gt;450000,OR(D954="Gurugram",D954="Surat",D954="Jaipur",D954="Hyderabad")),"CAT B","CAT C"))</f>
        <v>CAT A</v>
      </c>
      <c r="N954" s="26" t="str">
        <f>_xlfn.XLOOKUP(D954,Tier!A:A,Tier!B:B)</f>
        <v>Tier 1</v>
      </c>
      <c r="O954" s="7"/>
      <c r="P954" s="7"/>
      <c r="Q954" s="7"/>
      <c r="R954" s="7"/>
      <c r="S954" s="7"/>
      <c r="T954" s="7"/>
      <c r="U954" s="7"/>
      <c r="V954" s="7"/>
      <c r="W954" s="7"/>
      <c r="X954" s="7"/>
      <c r="Y954" s="7"/>
      <c r="Z954" s="7"/>
      <c r="AA954" s="8"/>
    </row>
    <row r="955" spans="1:27">
      <c r="A955" s="1" t="s">
        <v>3770</v>
      </c>
      <c r="B955" s="2">
        <v>2020</v>
      </c>
      <c r="C955" s="18" t="str">
        <f>LEFT(B955,3)</f>
        <v>202</v>
      </c>
      <c r="D955" s="2" t="s">
        <v>15</v>
      </c>
      <c r="E955" s="2" t="s">
        <v>120</v>
      </c>
      <c r="F955" s="18" t="str">
        <f>CONCATENATE(D955,"-",E955)</f>
        <v>Bangalore-Gaming</v>
      </c>
      <c r="G955" s="2" t="s">
        <v>3771</v>
      </c>
      <c r="H955" s="2" t="s">
        <v>3772</v>
      </c>
      <c r="I955" s="2" t="s">
        <v>1497</v>
      </c>
      <c r="J955" s="2" t="s">
        <v>1258</v>
      </c>
      <c r="K955" s="2" t="s">
        <v>26</v>
      </c>
      <c r="L955" s="2">
        <v>1</v>
      </c>
      <c r="M955" s="7" t="str">
        <f>IF(AND(J955&gt;4500000,OR(D955="Bangalore",D955="Pune",D955="Mumbai",D955="Delhi")),"CAT A",IF(AND(J955&gt;450000,OR(D955="Gurugram",D955="Surat",D955="Jaipur",D955="Hyderabad")),"CAT B","CAT C"))</f>
        <v>CAT A</v>
      </c>
      <c r="N955" s="26" t="str">
        <f>_xlfn.XLOOKUP(D955,Tier!A:A,Tier!B:B)</f>
        <v>Tier 1</v>
      </c>
      <c r="O955" s="7"/>
      <c r="P955" s="7"/>
      <c r="Q955" s="7"/>
      <c r="R955" s="7"/>
      <c r="S955" s="7"/>
      <c r="T955" s="7"/>
      <c r="U955" s="7"/>
      <c r="V955" s="7"/>
      <c r="W955" s="7"/>
      <c r="X955" s="7"/>
      <c r="Y955" s="7"/>
      <c r="Z955" s="7"/>
      <c r="AA955" s="8"/>
    </row>
    <row r="956" spans="1:27">
      <c r="A956" s="1" t="s">
        <v>3773</v>
      </c>
      <c r="B956" s="2">
        <v>2020</v>
      </c>
      <c r="C956" s="18" t="str">
        <f>LEFT(B956,3)</f>
        <v>202</v>
      </c>
      <c r="D956" s="2" t="s">
        <v>59</v>
      </c>
      <c r="E956" s="2" t="s">
        <v>647</v>
      </c>
      <c r="F956" s="18" t="str">
        <f>CONCATENATE(D956,"-",E956)</f>
        <v>New Delhi-Health care</v>
      </c>
      <c r="G956" s="2" t="s">
        <v>3774</v>
      </c>
      <c r="H956" s="2" t="s">
        <v>3775</v>
      </c>
      <c r="I956" s="2" t="s">
        <v>421</v>
      </c>
      <c r="J956" s="2" t="s">
        <v>337</v>
      </c>
      <c r="K956" s="2" t="s">
        <v>487</v>
      </c>
      <c r="L956" s="2">
        <v>3</v>
      </c>
      <c r="M956" s="7" t="str">
        <f>IF(AND(J956&gt;4500000,OR(D956="Bangalore",D956="Pune",D956="Mumbai",D956="Delhi")),"CAT A",IF(AND(J956&gt;450000,OR(D956="Gurugram",D956="Surat",D956="Jaipur",D956="Hyderabad")),"CAT B","CAT C"))</f>
        <v>CAT C</v>
      </c>
      <c r="N956" s="26" t="str">
        <f>_xlfn.XLOOKUP(D956,Tier!A:A,Tier!B:B)</f>
        <v>Tier 1</v>
      </c>
      <c r="O956" s="7"/>
      <c r="P956" s="7"/>
      <c r="Q956" s="7"/>
      <c r="R956" s="7"/>
      <c r="S956" s="7"/>
      <c r="T956" s="7"/>
      <c r="U956" s="7"/>
      <c r="V956" s="7"/>
      <c r="W956" s="7"/>
      <c r="X956" s="7"/>
      <c r="Y956" s="7"/>
      <c r="Z956" s="7"/>
      <c r="AA956" s="8"/>
    </row>
    <row r="957" spans="1:27">
      <c r="A957" s="1" t="s">
        <v>386</v>
      </c>
      <c r="B957" s="2">
        <v>2020</v>
      </c>
      <c r="C957" s="18" t="str">
        <f>LEFT(B957,3)</f>
        <v>202</v>
      </c>
      <c r="D957" s="2" t="s">
        <v>15</v>
      </c>
      <c r="E957" s="2" t="s">
        <v>41</v>
      </c>
      <c r="F957" s="18" t="str">
        <f>CONCATENATE(D957,"-",E957)</f>
        <v>Bangalore-FinTech</v>
      </c>
      <c r="G957" s="2" t="s">
        <v>3776</v>
      </c>
      <c r="H957" s="2" t="s">
        <v>3777</v>
      </c>
      <c r="I957" s="2" t="s">
        <v>3778</v>
      </c>
      <c r="J957" s="2" t="s">
        <v>1295</v>
      </c>
      <c r="K957" s="2" t="s">
        <v>26</v>
      </c>
      <c r="L957" s="2">
        <v>3</v>
      </c>
      <c r="M957" s="7" t="str">
        <f>IF(AND(J957&gt;4500000,OR(D957="Bangalore",D957="Pune",D957="Mumbai",D957="Delhi")),"CAT A",IF(AND(J957&gt;450000,OR(D957="Gurugram",D957="Surat",D957="Jaipur",D957="Hyderabad")),"CAT B","CAT C"))</f>
        <v>CAT A</v>
      </c>
      <c r="N957" s="26" t="str">
        <f>_xlfn.XLOOKUP(D957,Tier!A:A,Tier!B:B)</f>
        <v>Tier 1</v>
      </c>
      <c r="O957" s="7"/>
      <c r="P957" s="7"/>
      <c r="Q957" s="7"/>
      <c r="R957" s="7"/>
      <c r="S957" s="7"/>
      <c r="T957" s="7"/>
      <c r="U957" s="7"/>
      <c r="V957" s="7"/>
      <c r="W957" s="7"/>
      <c r="X957" s="7"/>
      <c r="Y957" s="7"/>
      <c r="Z957" s="7"/>
      <c r="AA957" s="8"/>
    </row>
    <row r="958" spans="1:27">
      <c r="A958" s="1" t="s">
        <v>3779</v>
      </c>
      <c r="B958" s="2">
        <v>2021</v>
      </c>
      <c r="C958" s="18" t="str">
        <f>LEFT(B958,3)</f>
        <v>202</v>
      </c>
      <c r="D958" s="2" t="s">
        <v>15</v>
      </c>
      <c r="E958" s="2" t="s">
        <v>120</v>
      </c>
      <c r="F958" s="18" t="str">
        <f>CONCATENATE(D958,"-",E958)</f>
        <v>Bangalore-Gaming</v>
      </c>
      <c r="G958" s="2" t="s">
        <v>3780</v>
      </c>
      <c r="H958" s="2" t="s">
        <v>3781</v>
      </c>
      <c r="I958" s="7"/>
      <c r="J958" s="2" t="s">
        <v>1319</v>
      </c>
      <c r="K958" s="2" t="s">
        <v>26</v>
      </c>
      <c r="L958" s="2">
        <v>4</v>
      </c>
      <c r="M958" s="7" t="str">
        <f>IF(AND(J958&gt;4500000,OR(D958="Bangalore",D958="Pune",D958="Mumbai",D958="Delhi")),"CAT A",IF(AND(J958&gt;450000,OR(D958="Gurugram",D958="Surat",D958="Jaipur",D958="Hyderabad")),"CAT B","CAT C"))</f>
        <v>CAT A</v>
      </c>
      <c r="N958" s="26" t="str">
        <f>_xlfn.XLOOKUP(D958,Tier!A:A,Tier!B:B)</f>
        <v>Tier 1</v>
      </c>
      <c r="O958" s="7"/>
      <c r="P958" s="7"/>
      <c r="Q958" s="7"/>
      <c r="R958" s="7"/>
      <c r="S958" s="7"/>
      <c r="T958" s="7"/>
      <c r="U958" s="7"/>
      <c r="V958" s="7"/>
      <c r="W958" s="7"/>
      <c r="X958" s="7"/>
      <c r="Y958" s="7"/>
      <c r="Z958" s="7"/>
      <c r="AA958" s="8"/>
    </row>
    <row r="959" spans="1:27">
      <c r="A959" s="1" t="s">
        <v>3782</v>
      </c>
      <c r="B959" s="2">
        <v>2020</v>
      </c>
      <c r="C959" s="18" t="str">
        <f>LEFT(B959,3)</f>
        <v>202</v>
      </c>
      <c r="D959" s="2" t="s">
        <v>434</v>
      </c>
      <c r="E959" s="2" t="s">
        <v>3783</v>
      </c>
      <c r="F959" s="18" t="str">
        <f>CONCATENATE(D959,"-",E959)</f>
        <v>Pune-IoT platform</v>
      </c>
      <c r="G959" s="2" t="s">
        <v>3784</v>
      </c>
      <c r="H959" s="2" t="s">
        <v>3785</v>
      </c>
      <c r="I959" s="2" t="s">
        <v>3786</v>
      </c>
      <c r="J959" s="2" t="s">
        <v>285</v>
      </c>
      <c r="K959" s="7"/>
      <c r="L959" s="2">
        <v>5</v>
      </c>
      <c r="M959" s="7" t="str">
        <f>IF(AND(J959&gt;4500000,OR(D959="Bangalore",D959="Pune",D959="Mumbai",D959="Delhi")),"CAT A",IF(AND(J959&gt;450000,OR(D959="Gurugram",D959="Surat",D959="Jaipur",D959="Hyderabad")),"CAT B","CAT C"))</f>
        <v>CAT A</v>
      </c>
      <c r="N959" s="26" t="str">
        <f>_xlfn.XLOOKUP(D959,Tier!A:A,Tier!B:B)</f>
        <v>Tier 1</v>
      </c>
      <c r="O959" s="7"/>
      <c r="P959" s="7"/>
      <c r="Q959" s="7"/>
      <c r="R959" s="7"/>
      <c r="S959" s="7"/>
      <c r="T959" s="7"/>
      <c r="U959" s="7"/>
      <c r="V959" s="7"/>
      <c r="W959" s="7"/>
      <c r="X959" s="7"/>
      <c r="Y959" s="7"/>
      <c r="Z959" s="7"/>
      <c r="AA959" s="8"/>
    </row>
    <row r="960" spans="1:27">
      <c r="A960" s="1" t="s">
        <v>3787</v>
      </c>
      <c r="B960" s="2">
        <v>2020</v>
      </c>
      <c r="C960" s="18" t="str">
        <f>LEFT(B960,3)</f>
        <v>202</v>
      </c>
      <c r="D960" s="2" t="s">
        <v>21</v>
      </c>
      <c r="E960" s="2" t="s">
        <v>41</v>
      </c>
      <c r="F960" s="18" t="str">
        <f>CONCATENATE(D960,"-",E960)</f>
        <v>Mumbai-FinTech</v>
      </c>
      <c r="G960" s="2" t="s">
        <v>3788</v>
      </c>
      <c r="H960" s="2" t="s">
        <v>3789</v>
      </c>
      <c r="I960" s="2" t="s">
        <v>3790</v>
      </c>
      <c r="J960" s="2" t="s">
        <v>285</v>
      </c>
      <c r="K960" s="2" t="s">
        <v>286</v>
      </c>
      <c r="L960" s="2">
        <v>5</v>
      </c>
      <c r="M960" s="7" t="str">
        <f>IF(AND(J960&gt;4500000,OR(D960="Bangalore",D960="Pune",D960="Mumbai",D960="Delhi")),"CAT A",IF(AND(J960&gt;450000,OR(D960="Gurugram",D960="Surat",D960="Jaipur",D960="Hyderabad")),"CAT B","CAT C"))</f>
        <v>CAT A</v>
      </c>
      <c r="N960" s="26" t="str">
        <f>_xlfn.XLOOKUP(D960,Tier!A:A,Tier!B:B)</f>
        <v>Tier 1</v>
      </c>
      <c r="O960" s="7"/>
      <c r="P960" s="7"/>
      <c r="Q960" s="7"/>
      <c r="R960" s="7"/>
      <c r="S960" s="7"/>
      <c r="T960" s="7"/>
      <c r="U960" s="7"/>
      <c r="V960" s="7"/>
      <c r="W960" s="7"/>
      <c r="X960" s="7"/>
      <c r="Y960" s="7"/>
      <c r="Z960" s="7"/>
      <c r="AA960" s="8"/>
    </row>
    <row r="961" spans="1:27">
      <c r="A961" s="1" t="s">
        <v>3791</v>
      </c>
      <c r="B961" s="2">
        <v>2020</v>
      </c>
      <c r="C961" s="18" t="str">
        <f>LEFT(B961,3)</f>
        <v>202</v>
      </c>
      <c r="D961" s="2" t="s">
        <v>15</v>
      </c>
      <c r="E961" s="2" t="s">
        <v>218</v>
      </c>
      <c r="F961" s="18" t="str">
        <f>CONCATENATE(D961,"-",E961)</f>
        <v>Bangalore-Heathcare</v>
      </c>
      <c r="G961" s="2" t="s">
        <v>3792</v>
      </c>
      <c r="H961" s="2" t="s">
        <v>3793</v>
      </c>
      <c r="I961" s="2" t="s">
        <v>3794</v>
      </c>
      <c r="J961" s="2" t="s">
        <v>285</v>
      </c>
      <c r="K961" s="2" t="s">
        <v>26</v>
      </c>
      <c r="L961" s="2">
        <v>3</v>
      </c>
      <c r="M961" s="7" t="str">
        <f>IF(AND(J961&gt;4500000,OR(D961="Bangalore",D961="Pune",D961="Mumbai",D961="Delhi")),"CAT A",IF(AND(J961&gt;450000,OR(D961="Gurugram",D961="Surat",D961="Jaipur",D961="Hyderabad")),"CAT B","CAT C"))</f>
        <v>CAT A</v>
      </c>
      <c r="N961" s="26" t="str">
        <f>_xlfn.XLOOKUP(D961,Tier!A:A,Tier!B:B)</f>
        <v>Tier 1</v>
      </c>
      <c r="O961" s="7"/>
      <c r="P961" s="7"/>
      <c r="Q961" s="7"/>
      <c r="R961" s="7"/>
      <c r="S961" s="7"/>
      <c r="T961" s="7"/>
      <c r="U961" s="7"/>
      <c r="V961" s="7"/>
      <c r="W961" s="7"/>
      <c r="X961" s="7"/>
      <c r="Y961" s="7"/>
      <c r="Z961" s="7"/>
      <c r="AA961" s="8"/>
    </row>
    <row r="962" spans="1:27">
      <c r="A962" s="1" t="s">
        <v>3795</v>
      </c>
      <c r="B962" s="2">
        <v>2020</v>
      </c>
      <c r="C962" s="18" t="str">
        <f>LEFT(B962,3)</f>
        <v>202</v>
      </c>
      <c r="D962" s="2" t="s">
        <v>15</v>
      </c>
      <c r="E962" s="2" t="s">
        <v>41</v>
      </c>
      <c r="F962" s="18" t="str">
        <f>CONCATENATE(D962,"-",E962)</f>
        <v>Bangalore-FinTech</v>
      </c>
      <c r="G962" s="2" t="s">
        <v>3796</v>
      </c>
      <c r="H962" s="2" t="s">
        <v>3797</v>
      </c>
      <c r="I962" s="7"/>
      <c r="J962" s="2" t="s">
        <v>285</v>
      </c>
      <c r="K962" s="2" t="s">
        <v>26</v>
      </c>
      <c r="L962" s="2">
        <v>3</v>
      </c>
      <c r="M962" s="7" t="str">
        <f>IF(AND(J962&gt;4500000,OR(D962="Bangalore",D962="Pune",D962="Mumbai",D962="Delhi")),"CAT A",IF(AND(J962&gt;450000,OR(D962="Gurugram",D962="Surat",D962="Jaipur",D962="Hyderabad")),"CAT B","CAT C"))</f>
        <v>CAT A</v>
      </c>
      <c r="N962" s="26" t="str">
        <f>_xlfn.XLOOKUP(D962,Tier!A:A,Tier!B:B)</f>
        <v>Tier 1</v>
      </c>
      <c r="O962" s="7"/>
      <c r="P962" s="7"/>
      <c r="Q962" s="7"/>
      <c r="R962" s="7"/>
      <c r="S962" s="7"/>
      <c r="T962" s="7"/>
      <c r="U962" s="7"/>
      <c r="V962" s="7"/>
      <c r="W962" s="7"/>
      <c r="X962" s="7"/>
      <c r="Y962" s="7"/>
      <c r="Z962" s="7"/>
      <c r="AA962" s="8"/>
    </row>
    <row r="963" spans="1:27">
      <c r="A963" s="1" t="s">
        <v>3798</v>
      </c>
      <c r="B963" s="2">
        <v>2020</v>
      </c>
      <c r="C963" s="18" t="str">
        <f>LEFT(B963,3)</f>
        <v>202</v>
      </c>
      <c r="D963" s="2" t="s">
        <v>21</v>
      </c>
      <c r="E963" s="2" t="s">
        <v>3799</v>
      </c>
      <c r="F963" s="18" t="str">
        <f>CONCATENATE(D963,"-",E963)</f>
        <v>Mumbai-FemTech</v>
      </c>
      <c r="G963" s="2" t="s">
        <v>3800</v>
      </c>
      <c r="H963" s="2" t="s">
        <v>3801</v>
      </c>
      <c r="I963" s="7"/>
      <c r="J963" s="2" t="s">
        <v>285</v>
      </c>
      <c r="K963" s="2" t="s">
        <v>26</v>
      </c>
      <c r="L963" s="2">
        <v>3</v>
      </c>
      <c r="M963" s="7" t="str">
        <f>IF(AND(J963&gt;4500000,OR(D963="Bangalore",D963="Pune",D963="Mumbai",D963="Delhi")),"CAT A",IF(AND(J963&gt;450000,OR(D963="Gurugram",D963="Surat",D963="Jaipur",D963="Hyderabad")),"CAT B","CAT C"))</f>
        <v>CAT A</v>
      </c>
      <c r="N963" s="26" t="str">
        <f>_xlfn.XLOOKUP(D963,Tier!A:A,Tier!B:B)</f>
        <v>Tier 1</v>
      </c>
      <c r="O963" s="7"/>
      <c r="P963" s="7"/>
      <c r="Q963" s="7"/>
      <c r="R963" s="7"/>
      <c r="S963" s="7"/>
      <c r="T963" s="7"/>
      <c r="U963" s="7"/>
      <c r="V963" s="7"/>
      <c r="W963" s="7"/>
      <c r="X963" s="7"/>
      <c r="Y963" s="7"/>
      <c r="Z963" s="7"/>
      <c r="AA963" s="8"/>
    </row>
    <row r="964" spans="1:27">
      <c r="A964" s="1" t="s">
        <v>3802</v>
      </c>
      <c r="B964" s="2">
        <v>2020</v>
      </c>
      <c r="C964" s="18" t="str">
        <f>LEFT(B964,3)</f>
        <v>202</v>
      </c>
      <c r="D964" s="2" t="s">
        <v>15</v>
      </c>
      <c r="E964" s="2" t="s">
        <v>41</v>
      </c>
      <c r="F964" s="18" t="str">
        <f>CONCATENATE(D964,"-",E964)</f>
        <v>Bangalore-FinTech</v>
      </c>
      <c r="G964" s="2" t="s">
        <v>3803</v>
      </c>
      <c r="H964" s="2" t="s">
        <v>3804</v>
      </c>
      <c r="I964" s="2" t="s">
        <v>582</v>
      </c>
      <c r="J964" s="2" t="s">
        <v>285</v>
      </c>
      <c r="K964" s="2" t="s">
        <v>26</v>
      </c>
      <c r="L964" s="2">
        <v>2</v>
      </c>
      <c r="M964" s="7" t="str">
        <f>IF(AND(J964&gt;4500000,OR(D964="Bangalore",D964="Pune",D964="Mumbai",D964="Delhi")),"CAT A",IF(AND(J964&gt;450000,OR(D964="Gurugram",D964="Surat",D964="Jaipur",D964="Hyderabad")),"CAT B","CAT C"))</f>
        <v>CAT A</v>
      </c>
      <c r="N964" s="26" t="str">
        <f>_xlfn.XLOOKUP(D964,Tier!A:A,Tier!B:B)</f>
        <v>Tier 1</v>
      </c>
      <c r="O964" s="7"/>
      <c r="P964" s="7"/>
      <c r="Q964" s="7"/>
      <c r="R964" s="7"/>
      <c r="S964" s="7"/>
      <c r="T964" s="7"/>
      <c r="U964" s="7"/>
      <c r="V964" s="7"/>
      <c r="W964" s="7"/>
      <c r="X964" s="7"/>
      <c r="Y964" s="7"/>
      <c r="Z964" s="7"/>
      <c r="AA964" s="8"/>
    </row>
    <row r="965" spans="1:27">
      <c r="A965" s="1" t="s">
        <v>3805</v>
      </c>
      <c r="B965" s="2">
        <v>2020</v>
      </c>
      <c r="C965" s="18" t="str">
        <f>LEFT(B965,3)</f>
        <v>202</v>
      </c>
      <c r="D965" s="2" t="s">
        <v>59</v>
      </c>
      <c r="E965" s="2" t="s">
        <v>320</v>
      </c>
      <c r="F965" s="18" t="str">
        <f>CONCATENATE(D965,"-",E965)</f>
        <v>New Delhi-Tech Startup</v>
      </c>
      <c r="G965" s="2" t="s">
        <v>3806</v>
      </c>
      <c r="H965" s="2" t="s">
        <v>3807</v>
      </c>
      <c r="I965" s="2" t="s">
        <v>3808</v>
      </c>
      <c r="J965" s="2" t="s">
        <v>285</v>
      </c>
      <c r="K965" s="2" t="s">
        <v>26</v>
      </c>
      <c r="L965" s="2">
        <v>1</v>
      </c>
      <c r="M965" s="7" t="str">
        <f>IF(AND(J965&gt;4500000,OR(D965="Bangalore",D965="Pune",D965="Mumbai",D965="Delhi")),"CAT A",IF(AND(J965&gt;450000,OR(D965="Gurugram",D965="Surat",D965="Jaipur",D965="Hyderabad")),"CAT B","CAT C"))</f>
        <v>CAT C</v>
      </c>
      <c r="N965" s="26" t="str">
        <f>_xlfn.XLOOKUP(D965,Tier!A:A,Tier!B:B)</f>
        <v>Tier 1</v>
      </c>
      <c r="O965" s="7"/>
      <c r="P965" s="7"/>
      <c r="Q965" s="7"/>
      <c r="R965" s="7"/>
      <c r="S965" s="7"/>
      <c r="T965" s="7"/>
      <c r="U965" s="7"/>
      <c r="V965" s="7"/>
      <c r="W965" s="7"/>
      <c r="X965" s="7"/>
      <c r="Y965" s="7"/>
      <c r="Z965" s="7"/>
      <c r="AA965" s="8"/>
    </row>
    <row r="966" spans="1:27">
      <c r="A966" s="1" t="s">
        <v>3809</v>
      </c>
      <c r="B966" s="2">
        <v>2020</v>
      </c>
      <c r="C966" s="18" t="str">
        <f>LEFT(B966,3)</f>
        <v>202</v>
      </c>
      <c r="D966" s="2" t="s">
        <v>59</v>
      </c>
      <c r="E966" s="2" t="s">
        <v>131</v>
      </c>
      <c r="F966" s="18" t="str">
        <f>CONCATENATE(D966,"-",E966)</f>
        <v>New Delhi-EdTech</v>
      </c>
      <c r="G966" s="2" t="s">
        <v>3810</v>
      </c>
      <c r="H966" s="2" t="s">
        <v>3811</v>
      </c>
      <c r="I966" s="2" t="s">
        <v>3812</v>
      </c>
      <c r="J966" s="2" t="s">
        <v>285</v>
      </c>
      <c r="K966" s="7"/>
      <c r="L966" s="2">
        <v>1</v>
      </c>
      <c r="M966" s="7" t="str">
        <f>IF(AND(J966&gt;4500000,OR(D966="Bangalore",D966="Pune",D966="Mumbai",D966="Delhi")),"CAT A",IF(AND(J966&gt;450000,OR(D966="Gurugram",D966="Surat",D966="Jaipur",D966="Hyderabad")),"CAT B","CAT C"))</f>
        <v>CAT C</v>
      </c>
      <c r="N966" s="26" t="str">
        <f>_xlfn.XLOOKUP(D966,Tier!A:A,Tier!B:B)</f>
        <v>Tier 1</v>
      </c>
      <c r="O966" s="7"/>
      <c r="P966" s="7"/>
      <c r="Q966" s="7"/>
      <c r="R966" s="7"/>
      <c r="S966" s="7"/>
      <c r="T966" s="7"/>
      <c r="U966" s="7"/>
      <c r="V966" s="7"/>
      <c r="W966" s="7"/>
      <c r="X966" s="7"/>
      <c r="Y966" s="7"/>
      <c r="Z966" s="7"/>
      <c r="AA966" s="8"/>
    </row>
    <row r="967" spans="1:27">
      <c r="A967" s="1" t="s">
        <v>3802</v>
      </c>
      <c r="B967" s="2">
        <v>2020</v>
      </c>
      <c r="C967" s="18" t="str">
        <f>LEFT(B967,3)</f>
        <v>202</v>
      </c>
      <c r="D967" s="2" t="s">
        <v>15</v>
      </c>
      <c r="E967" s="2" t="s">
        <v>41</v>
      </c>
      <c r="F967" s="18" t="str">
        <f>CONCATENATE(D967,"-",E967)</f>
        <v>Bangalore-FinTech</v>
      </c>
      <c r="G967" s="2" t="s">
        <v>3803</v>
      </c>
      <c r="H967" s="2" t="s">
        <v>3813</v>
      </c>
      <c r="I967" s="2" t="s">
        <v>582</v>
      </c>
      <c r="J967" s="2" t="s">
        <v>285</v>
      </c>
      <c r="K967" s="2" t="s">
        <v>26</v>
      </c>
      <c r="L967" s="2">
        <v>1</v>
      </c>
      <c r="M967" s="7" t="str">
        <f>IF(AND(J967&gt;4500000,OR(D967="Bangalore",D967="Pune",D967="Mumbai",D967="Delhi")),"CAT A",IF(AND(J967&gt;450000,OR(D967="Gurugram",D967="Surat",D967="Jaipur",D967="Hyderabad")),"CAT B","CAT C"))</f>
        <v>CAT A</v>
      </c>
      <c r="N967" s="26" t="str">
        <f>_xlfn.XLOOKUP(D967,Tier!A:A,Tier!B:B)</f>
        <v>Tier 1</v>
      </c>
      <c r="O967" s="7"/>
      <c r="P967" s="7"/>
      <c r="Q967" s="7"/>
      <c r="R967" s="7"/>
      <c r="S967" s="7"/>
      <c r="T967" s="7"/>
      <c r="U967" s="7"/>
      <c r="V967" s="7"/>
      <c r="W967" s="7"/>
      <c r="X967" s="7"/>
      <c r="Y967" s="7"/>
      <c r="Z967" s="7"/>
      <c r="AA967" s="8"/>
    </row>
    <row r="968" spans="1:27">
      <c r="A968" s="1" t="s">
        <v>3814</v>
      </c>
      <c r="B968" s="2">
        <v>2020</v>
      </c>
      <c r="C968" s="18" t="str">
        <f>LEFT(B968,3)</f>
        <v>202</v>
      </c>
      <c r="D968" s="2" t="s">
        <v>15</v>
      </c>
      <c r="E968" s="2" t="s">
        <v>131</v>
      </c>
      <c r="F968" s="18" t="str">
        <f>CONCATENATE(D968,"-",E968)</f>
        <v>Bangalore-EdTech</v>
      </c>
      <c r="G968" s="2" t="s">
        <v>3815</v>
      </c>
      <c r="H968" s="2" t="s">
        <v>3816</v>
      </c>
      <c r="I968" s="2" t="s">
        <v>3817</v>
      </c>
      <c r="J968" s="2" t="s">
        <v>3818</v>
      </c>
      <c r="K968" s="2" t="s">
        <v>177</v>
      </c>
      <c r="L968" s="2">
        <v>5</v>
      </c>
      <c r="M968" s="7" t="str">
        <f>IF(AND(J968&gt;4500000,OR(D968="Bangalore",D968="Pune",D968="Mumbai",D968="Delhi")),"CAT A",IF(AND(J968&gt;450000,OR(D968="Gurugram",D968="Surat",D968="Jaipur",D968="Hyderabad")),"CAT B","CAT C"))</f>
        <v>CAT A</v>
      </c>
      <c r="N968" s="26" t="str">
        <f>_xlfn.XLOOKUP(D968,Tier!A:A,Tier!B:B)</f>
        <v>Tier 1</v>
      </c>
      <c r="O968" s="7"/>
      <c r="P968" s="7"/>
      <c r="Q968" s="7"/>
      <c r="R968" s="7"/>
      <c r="S968" s="7"/>
      <c r="T968" s="7"/>
      <c r="U968" s="7"/>
      <c r="V968" s="7"/>
      <c r="W968" s="7"/>
      <c r="X968" s="7"/>
      <c r="Y968" s="7"/>
      <c r="Z968" s="7"/>
      <c r="AA968" s="8"/>
    </row>
    <row r="969" spans="1:27">
      <c r="A969" s="1" t="s">
        <v>3819</v>
      </c>
      <c r="B969" s="2">
        <v>2020</v>
      </c>
      <c r="C969" s="18" t="str">
        <f>LEFT(B969,3)</f>
        <v>202</v>
      </c>
      <c r="D969" s="2" t="s">
        <v>15</v>
      </c>
      <c r="E969" s="2" t="s">
        <v>41</v>
      </c>
      <c r="F969" s="18" t="str">
        <f>CONCATENATE(D969,"-",E969)</f>
        <v>Bangalore-FinTech</v>
      </c>
      <c r="G969" s="2" t="s">
        <v>3820</v>
      </c>
      <c r="H969" s="2" t="s">
        <v>3821</v>
      </c>
      <c r="I969" s="2" t="s">
        <v>3822</v>
      </c>
      <c r="J969" s="2" t="s">
        <v>56</v>
      </c>
      <c r="K969" s="2" t="s">
        <v>26</v>
      </c>
      <c r="L969" s="2">
        <v>2</v>
      </c>
      <c r="M969" s="7" t="str">
        <f>IF(AND(J969&gt;4500000,OR(D969="Bangalore",D969="Pune",D969="Mumbai",D969="Delhi")),"CAT A",IF(AND(J969&gt;450000,OR(D969="Gurugram",D969="Surat",D969="Jaipur",D969="Hyderabad")),"CAT B","CAT C"))</f>
        <v>CAT A</v>
      </c>
      <c r="N969" s="26" t="str">
        <f>_xlfn.XLOOKUP(D969,Tier!A:A,Tier!B:B)</f>
        <v>Tier 1</v>
      </c>
      <c r="O969" s="7"/>
      <c r="P969" s="7"/>
      <c r="Q969" s="7"/>
      <c r="R969" s="7"/>
      <c r="S969" s="7"/>
      <c r="T969" s="7"/>
      <c r="U969" s="7"/>
      <c r="V969" s="7"/>
      <c r="W969" s="7"/>
      <c r="X969" s="7"/>
      <c r="Y969" s="7"/>
      <c r="Z969" s="7"/>
      <c r="AA969" s="8"/>
    </row>
    <row r="970" spans="1:27">
      <c r="A970" s="1" t="s">
        <v>3823</v>
      </c>
      <c r="B970" s="2">
        <v>2020</v>
      </c>
      <c r="C970" s="18" t="str">
        <f>LEFT(B970,3)</f>
        <v>202</v>
      </c>
      <c r="D970" s="2" t="s">
        <v>59</v>
      </c>
      <c r="E970" s="2" t="s">
        <v>41</v>
      </c>
      <c r="F970" s="18" t="str">
        <f>CONCATENATE(D970,"-",E970)</f>
        <v>New Delhi-FinTech</v>
      </c>
      <c r="G970" s="2" t="s">
        <v>3824</v>
      </c>
      <c r="H970" s="2" t="s">
        <v>3825</v>
      </c>
      <c r="I970" s="2" t="s">
        <v>835</v>
      </c>
      <c r="J970" s="2" t="s">
        <v>160</v>
      </c>
      <c r="K970" s="7"/>
      <c r="L970" s="2">
        <v>1</v>
      </c>
      <c r="M970" s="7" t="str">
        <f>IF(AND(J970&gt;4500000,OR(D970="Bangalore",D970="Pune",D970="Mumbai",D970="Delhi")),"CAT A",IF(AND(J970&gt;450000,OR(D970="Gurugram",D970="Surat",D970="Jaipur",D970="Hyderabad")),"CAT B","CAT C"))</f>
        <v>CAT C</v>
      </c>
      <c r="N970" s="26" t="str">
        <f>_xlfn.XLOOKUP(D970,Tier!A:A,Tier!B:B)</f>
        <v>Tier 1</v>
      </c>
      <c r="O970" s="7"/>
      <c r="P970" s="7"/>
      <c r="Q970" s="7"/>
      <c r="R970" s="7"/>
      <c r="S970" s="7"/>
      <c r="T970" s="7"/>
      <c r="U970" s="7"/>
      <c r="V970" s="7"/>
      <c r="W970" s="7"/>
      <c r="X970" s="7"/>
      <c r="Y970" s="7"/>
      <c r="Z970" s="7"/>
      <c r="AA970" s="8"/>
    </row>
    <row r="971" spans="1:27">
      <c r="A971" s="1" t="s">
        <v>3826</v>
      </c>
      <c r="B971" s="2">
        <v>2021</v>
      </c>
      <c r="C971" s="18" t="str">
        <f>LEFT(B971,3)</f>
        <v>202</v>
      </c>
      <c r="D971" s="2" t="s">
        <v>15</v>
      </c>
      <c r="E971" s="2" t="s">
        <v>253</v>
      </c>
      <c r="F971" s="18" t="str">
        <f>CONCATENATE(D971,"-",E971)</f>
        <v>Bangalore-Automotive</v>
      </c>
      <c r="G971" s="2" t="s">
        <v>3827</v>
      </c>
      <c r="H971" s="2" t="s">
        <v>3828</v>
      </c>
      <c r="I971" s="2" t="s">
        <v>3829</v>
      </c>
      <c r="J971" s="2">
        <v>150000000</v>
      </c>
      <c r="K971" s="2" t="s">
        <v>101</v>
      </c>
      <c r="L971" s="2">
        <v>12</v>
      </c>
      <c r="M971" s="7" t="str">
        <f>IF(AND(J971&gt;4500000,OR(D971="Bangalore",D971="Pune",D971="Mumbai",D971="Delhi")),"CAT A",IF(AND(J971&gt;450000,OR(D971="Gurugram",D971="Surat",D971="Jaipur",D971="Hyderabad")),"CAT B","CAT C"))</f>
        <v>CAT A</v>
      </c>
      <c r="N971" s="26" t="str">
        <f>_xlfn.XLOOKUP(D971,Tier!A:A,Tier!B:B)</f>
        <v>Tier 1</v>
      </c>
      <c r="O971" s="7"/>
      <c r="P971" s="7"/>
      <c r="Q971" s="7"/>
      <c r="R971" s="7"/>
      <c r="S971" s="7"/>
      <c r="T971" s="7"/>
      <c r="U971" s="7"/>
      <c r="V971" s="7"/>
      <c r="W971" s="7"/>
      <c r="X971" s="7"/>
      <c r="Y971" s="7"/>
      <c r="Z971" s="7"/>
      <c r="AA971" s="8"/>
    </row>
    <row r="972" spans="1:27">
      <c r="A972" s="1" t="s">
        <v>3826</v>
      </c>
      <c r="B972" s="2">
        <v>2021</v>
      </c>
      <c r="C972" s="18" t="str">
        <f>LEFT(B972,3)</f>
        <v>202</v>
      </c>
      <c r="D972" s="2" t="s">
        <v>15</v>
      </c>
      <c r="E972" s="2" t="s">
        <v>253</v>
      </c>
      <c r="F972" s="18" t="str">
        <f>CONCATENATE(D972,"-",E972)</f>
        <v>Bangalore-Automotive</v>
      </c>
      <c r="G972" s="2" t="s">
        <v>3827</v>
      </c>
      <c r="H972" s="2" t="s">
        <v>3828</v>
      </c>
      <c r="I972" s="2" t="s">
        <v>3829</v>
      </c>
      <c r="J972" s="2">
        <v>150000000</v>
      </c>
      <c r="K972" s="2" t="s">
        <v>101</v>
      </c>
      <c r="L972" s="2">
        <v>12</v>
      </c>
      <c r="M972" s="7" t="str">
        <f>IF(AND(J972&gt;4500000,OR(D972="Bangalore",D972="Pune",D972="Mumbai",D972="Delhi")),"CAT A",IF(AND(J972&gt;450000,OR(D972="Gurugram",D972="Surat",D972="Jaipur",D972="Hyderabad")),"CAT B","CAT C"))</f>
        <v>CAT A</v>
      </c>
      <c r="N972" s="26" t="str">
        <f>_xlfn.XLOOKUP(D972,Tier!A:A,Tier!B:B)</f>
        <v>Tier 1</v>
      </c>
      <c r="O972" s="7"/>
      <c r="P972" s="7"/>
      <c r="Q972" s="7"/>
      <c r="R972" s="7"/>
      <c r="S972" s="7"/>
      <c r="T972" s="7"/>
      <c r="U972" s="7"/>
      <c r="V972" s="7"/>
      <c r="W972" s="7"/>
      <c r="X972" s="7"/>
      <c r="Y972" s="7"/>
      <c r="Z972" s="7"/>
      <c r="AA972" s="8"/>
    </row>
    <row r="973" spans="1:27">
      <c r="A973" s="1" t="s">
        <v>1915</v>
      </c>
      <c r="B973" s="2">
        <v>2021</v>
      </c>
      <c r="C973" s="18" t="str">
        <f>LEFT(B973,3)</f>
        <v>202</v>
      </c>
      <c r="D973" s="2" t="s">
        <v>434</v>
      </c>
      <c r="E973" s="2" t="s">
        <v>78</v>
      </c>
      <c r="F973" s="18" t="str">
        <f>CONCATENATE(D973,"-",E973)</f>
        <v>Pune-Information Technology &amp; Services</v>
      </c>
      <c r="G973" s="2" t="s">
        <v>3830</v>
      </c>
      <c r="H973" s="2" t="s">
        <v>3831</v>
      </c>
      <c r="I973" s="2" t="s">
        <v>3832</v>
      </c>
      <c r="J973" s="2">
        <v>150000000</v>
      </c>
      <c r="K973" s="2" t="s">
        <v>727</v>
      </c>
      <c r="L973" s="2">
        <v>11</v>
      </c>
      <c r="M973" s="7" t="str">
        <f>IF(AND(J973&gt;4500000,OR(D973="Bangalore",D973="Pune",D973="Mumbai",D973="Delhi")),"CAT A",IF(AND(J973&gt;450000,OR(D973="Gurugram",D973="Surat",D973="Jaipur",D973="Hyderabad")),"CAT B","CAT C"))</f>
        <v>CAT A</v>
      </c>
      <c r="N973" s="26" t="str">
        <f>_xlfn.XLOOKUP(D973,Tier!A:A,Tier!B:B)</f>
        <v>Tier 1</v>
      </c>
      <c r="O973" s="7"/>
      <c r="P973" s="7"/>
      <c r="Q973" s="7"/>
      <c r="R973" s="7"/>
      <c r="S973" s="7"/>
      <c r="T973" s="7"/>
      <c r="U973" s="7"/>
      <c r="V973" s="7"/>
      <c r="W973" s="7"/>
      <c r="X973" s="7"/>
      <c r="Y973" s="7"/>
      <c r="Z973" s="7"/>
      <c r="AA973" s="8"/>
    </row>
    <row r="974" spans="1:27">
      <c r="A974" s="1" t="s">
        <v>3833</v>
      </c>
      <c r="B974" s="2">
        <v>2021</v>
      </c>
      <c r="C974" s="18" t="str">
        <f>LEFT(B974,3)</f>
        <v>202</v>
      </c>
      <c r="D974" s="2" t="s">
        <v>59</v>
      </c>
      <c r="E974" s="2" t="s">
        <v>3834</v>
      </c>
      <c r="F974" s="18" t="str">
        <f>CONCATENATE(D974,"-",E974)</f>
        <v>New Delhi-D2C Business</v>
      </c>
      <c r="G974" s="2" t="s">
        <v>3835</v>
      </c>
      <c r="H974" s="2" t="s">
        <v>3836</v>
      </c>
      <c r="I974" s="2" t="s">
        <v>3837</v>
      </c>
      <c r="J974" s="2">
        <v>150000000</v>
      </c>
      <c r="K974" s="2" t="s">
        <v>177</v>
      </c>
      <c r="L974" s="2">
        <v>7</v>
      </c>
      <c r="M974" s="7" t="str">
        <f>IF(AND(J974&gt;4500000,OR(D974="Bangalore",D974="Pune",D974="Mumbai",D974="Delhi")),"CAT A",IF(AND(J974&gt;450000,OR(D974="Gurugram",D974="Surat",D974="Jaipur",D974="Hyderabad")),"CAT B","CAT C"))</f>
        <v>CAT C</v>
      </c>
      <c r="N974" s="26" t="str">
        <f>_xlfn.XLOOKUP(D974,Tier!A:A,Tier!B:B)</f>
        <v>Tier 1</v>
      </c>
      <c r="O974" s="7"/>
      <c r="P974" s="7"/>
      <c r="Q974" s="7"/>
      <c r="R974" s="7"/>
      <c r="S974" s="7"/>
      <c r="T974" s="7"/>
      <c r="U974" s="7"/>
      <c r="V974" s="7"/>
      <c r="W974" s="7"/>
      <c r="X974" s="7"/>
      <c r="Y974" s="7"/>
      <c r="Z974" s="7"/>
      <c r="AA974" s="8"/>
    </row>
    <row r="975" spans="1:27">
      <c r="A975" s="1" t="s">
        <v>3838</v>
      </c>
      <c r="B975" s="2">
        <v>2021</v>
      </c>
      <c r="C975" s="18" t="str">
        <f>LEFT(B975,3)</f>
        <v>202</v>
      </c>
      <c r="D975" s="2" t="s">
        <v>15</v>
      </c>
      <c r="E975" s="2" t="s">
        <v>1748</v>
      </c>
      <c r="F975" s="18" t="str">
        <f>CONCATENATE(D975,"-",E975)</f>
        <v>Bangalore-D2C</v>
      </c>
      <c r="G975" s="2" t="s">
        <v>3692</v>
      </c>
      <c r="H975" s="2" t="s">
        <v>3693</v>
      </c>
      <c r="I975" s="2" t="s">
        <v>3839</v>
      </c>
      <c r="J975" s="2">
        <v>135000000</v>
      </c>
      <c r="K975" s="2" t="s">
        <v>130</v>
      </c>
      <c r="L975" s="2">
        <v>11</v>
      </c>
      <c r="M975" s="7" t="str">
        <f>IF(AND(J975&gt;4500000,OR(D975="Bangalore",D975="Pune",D975="Mumbai",D975="Delhi")),"CAT A",IF(AND(J975&gt;450000,OR(D975="Gurugram",D975="Surat",D975="Jaipur",D975="Hyderabad")),"CAT B","CAT C"))</f>
        <v>CAT A</v>
      </c>
      <c r="N975" s="26" t="str">
        <f>_xlfn.XLOOKUP(D975,Tier!A:A,Tier!B:B)</f>
        <v>Tier 1</v>
      </c>
      <c r="O975" s="7"/>
      <c r="P975" s="7"/>
      <c r="Q975" s="7"/>
      <c r="R975" s="7"/>
      <c r="S975" s="7"/>
      <c r="T975" s="7"/>
      <c r="U975" s="7"/>
      <c r="V975" s="7"/>
      <c r="W975" s="7"/>
      <c r="X975" s="7"/>
      <c r="Y975" s="7"/>
      <c r="Z975" s="7"/>
      <c r="AA975" s="8"/>
    </row>
    <row r="976" spans="1:27">
      <c r="A976" s="1" t="s">
        <v>3840</v>
      </c>
      <c r="B976" s="2">
        <v>2021</v>
      </c>
      <c r="C976" s="18" t="str">
        <f>LEFT(B976,3)</f>
        <v>202</v>
      </c>
      <c r="D976" s="2" t="s">
        <v>15</v>
      </c>
      <c r="E976" s="2" t="s">
        <v>247</v>
      </c>
      <c r="F976" s="18" t="str">
        <f>CONCATENATE(D976,"-",E976)</f>
        <v>Bangalore-E-commerce</v>
      </c>
      <c r="G976" s="2" t="s">
        <v>3841</v>
      </c>
      <c r="H976" s="2" t="s">
        <v>3842</v>
      </c>
      <c r="I976" s="2" t="s">
        <v>3843</v>
      </c>
      <c r="J976" s="2">
        <v>100000000</v>
      </c>
      <c r="K976" s="7"/>
      <c r="L976" s="2">
        <v>12</v>
      </c>
      <c r="M976" s="7" t="str">
        <f>IF(AND(J976&gt;4500000,OR(D976="Bangalore",D976="Pune",D976="Mumbai",D976="Delhi")),"CAT A",IF(AND(J976&gt;450000,OR(D976="Gurugram",D976="Surat",D976="Jaipur",D976="Hyderabad")),"CAT B","CAT C"))</f>
        <v>CAT A</v>
      </c>
      <c r="N976" s="26" t="str">
        <f>_xlfn.XLOOKUP(D976,Tier!A:A,Tier!B:B)</f>
        <v>Tier 1</v>
      </c>
      <c r="O976" s="7"/>
      <c r="P976" s="7"/>
      <c r="Q976" s="7"/>
      <c r="R976" s="7"/>
      <c r="S976" s="7"/>
      <c r="T976" s="7"/>
      <c r="U976" s="7"/>
      <c r="V976" s="7"/>
      <c r="W976" s="7"/>
      <c r="X976" s="7"/>
      <c r="Y976" s="7"/>
      <c r="Z976" s="7"/>
      <c r="AA976" s="8"/>
    </row>
    <row r="977" spans="1:27">
      <c r="A977" s="1" t="s">
        <v>3814</v>
      </c>
      <c r="B977" s="2">
        <v>2020</v>
      </c>
      <c r="C977" s="18" t="str">
        <f>LEFT(B977,3)</f>
        <v>202</v>
      </c>
      <c r="D977" s="2" t="s">
        <v>15</v>
      </c>
      <c r="E977" s="2" t="s">
        <v>396</v>
      </c>
      <c r="F977" s="18" t="str">
        <f>CONCATENATE(D977,"-",E977)</f>
        <v>Bangalore-E-learning</v>
      </c>
      <c r="G977" s="2" t="s">
        <v>3844</v>
      </c>
      <c r="H977" s="2" t="s">
        <v>3845</v>
      </c>
      <c r="I977" s="2" t="s">
        <v>3846</v>
      </c>
      <c r="J977" s="2">
        <v>78000000</v>
      </c>
      <c r="K977" s="2" t="s">
        <v>130</v>
      </c>
      <c r="L977" s="2">
        <v>10</v>
      </c>
      <c r="M977" s="7" t="str">
        <f>IF(AND(J977&gt;4500000,OR(D977="Bangalore",D977="Pune",D977="Mumbai",D977="Delhi")),"CAT A",IF(AND(J977&gt;450000,OR(D977="Gurugram",D977="Surat",D977="Jaipur",D977="Hyderabad")),"CAT B","CAT C"))</f>
        <v>CAT A</v>
      </c>
      <c r="N977" s="26" t="str">
        <f>_xlfn.XLOOKUP(D977,Tier!A:A,Tier!B:B)</f>
        <v>Tier 1</v>
      </c>
      <c r="O977" s="7"/>
      <c r="P977" s="7"/>
      <c r="Q977" s="7"/>
      <c r="R977" s="7"/>
      <c r="S977" s="7"/>
      <c r="T977" s="7"/>
      <c r="U977" s="7"/>
      <c r="V977" s="7"/>
      <c r="W977" s="7"/>
      <c r="X977" s="7"/>
      <c r="Y977" s="7"/>
      <c r="Z977" s="7"/>
      <c r="AA977" s="8"/>
    </row>
    <row r="978" spans="1:27">
      <c r="A978" s="1" t="s">
        <v>3847</v>
      </c>
      <c r="B978" s="2">
        <v>2020</v>
      </c>
      <c r="C978" s="18" t="str">
        <f>LEFT(B978,3)</f>
        <v>202</v>
      </c>
      <c r="D978" s="2" t="s">
        <v>15</v>
      </c>
      <c r="E978" s="2" t="s">
        <v>91</v>
      </c>
      <c r="F978" s="18" t="str">
        <f>CONCATENATE(D978,"-",E978)</f>
        <v>Bangalore-Financial Services</v>
      </c>
      <c r="G978" s="2" t="s">
        <v>3848</v>
      </c>
      <c r="H978" s="2" t="s">
        <v>3849</v>
      </c>
      <c r="I978" s="2" t="s">
        <v>3850</v>
      </c>
      <c r="J978" s="2">
        <v>70000000</v>
      </c>
      <c r="K978" s="2" t="s">
        <v>177</v>
      </c>
      <c r="L978" s="2">
        <v>12</v>
      </c>
      <c r="M978" s="7" t="str">
        <f>IF(AND(J978&gt;4500000,OR(D978="Bangalore",D978="Pune",D978="Mumbai",D978="Delhi")),"CAT A",IF(AND(J978&gt;450000,OR(D978="Gurugram",D978="Surat",D978="Jaipur",D978="Hyderabad")),"CAT B","CAT C"))</f>
        <v>CAT A</v>
      </c>
      <c r="N978" s="26" t="str">
        <f>_xlfn.XLOOKUP(D978,Tier!A:A,Tier!B:B)</f>
        <v>Tier 1</v>
      </c>
      <c r="O978" s="7"/>
      <c r="P978" s="7"/>
      <c r="Q978" s="7"/>
      <c r="R978" s="7"/>
      <c r="S978" s="7"/>
      <c r="T978" s="7"/>
      <c r="U978" s="7"/>
      <c r="V978" s="7"/>
      <c r="W978" s="7"/>
      <c r="X978" s="7"/>
      <c r="Y978" s="7"/>
      <c r="Z978" s="7"/>
      <c r="AA978" s="8"/>
    </row>
    <row r="979" spans="1:27">
      <c r="A979" s="1" t="s">
        <v>3840</v>
      </c>
      <c r="B979" s="2">
        <v>2021</v>
      </c>
      <c r="C979" s="18" t="str">
        <f>LEFT(B979,3)</f>
        <v>202</v>
      </c>
      <c r="D979" s="2" t="s">
        <v>21</v>
      </c>
      <c r="E979" s="2" t="s">
        <v>247</v>
      </c>
      <c r="F979" s="18" t="str">
        <f>CONCATENATE(D979,"-",E979)</f>
        <v>Mumbai-E-commerce</v>
      </c>
      <c r="G979" s="2" t="s">
        <v>3851</v>
      </c>
      <c r="H979" s="2" t="s">
        <v>3842</v>
      </c>
      <c r="I979" s="2" t="s">
        <v>3852</v>
      </c>
      <c r="J979" s="2">
        <v>60000000</v>
      </c>
      <c r="K979" s="7"/>
      <c r="L979" s="2">
        <v>11</v>
      </c>
      <c r="M979" s="7" t="str">
        <f>IF(AND(J979&gt;4500000,OR(D979="Bangalore",D979="Pune",D979="Mumbai",D979="Delhi")),"CAT A",IF(AND(J979&gt;450000,OR(D979="Gurugram",D979="Surat",D979="Jaipur",D979="Hyderabad")),"CAT B","CAT C"))</f>
        <v>CAT A</v>
      </c>
      <c r="N979" s="26" t="str">
        <f>_xlfn.XLOOKUP(D979,Tier!A:A,Tier!B:B)</f>
        <v>Tier 1</v>
      </c>
      <c r="O979" s="7"/>
      <c r="P979" s="7"/>
      <c r="Q979" s="7"/>
      <c r="R979" s="7"/>
      <c r="S979" s="7"/>
      <c r="T979" s="7"/>
      <c r="U979" s="7"/>
      <c r="V979" s="7"/>
      <c r="W979" s="7"/>
      <c r="X979" s="7"/>
      <c r="Y979" s="7"/>
      <c r="Z979" s="7"/>
      <c r="AA979" s="8"/>
    </row>
    <row r="980" spans="1:27">
      <c r="A980" s="1" t="s">
        <v>3853</v>
      </c>
      <c r="B980" s="2">
        <v>2020</v>
      </c>
      <c r="C980" s="18" t="str">
        <f>LEFT(B980,3)</f>
        <v>202</v>
      </c>
      <c r="D980" s="2" t="s">
        <v>21</v>
      </c>
      <c r="E980" s="2" t="s">
        <v>109</v>
      </c>
      <c r="F980" s="18" t="str">
        <f>CONCATENATE(D980,"-",E980)</f>
        <v>Mumbai-Food &amp; Beverages</v>
      </c>
      <c r="G980" s="2" t="s">
        <v>3854</v>
      </c>
      <c r="H980" s="2" t="s">
        <v>3855</v>
      </c>
      <c r="I980" s="2" t="s">
        <v>1828</v>
      </c>
      <c r="J980" s="2">
        <v>50000000</v>
      </c>
      <c r="K980" s="2" t="s">
        <v>130</v>
      </c>
      <c r="L980" s="2">
        <v>10</v>
      </c>
      <c r="M980" s="7" t="str">
        <f>IF(AND(J980&gt;4500000,OR(D980="Bangalore",D980="Pune",D980="Mumbai",D980="Delhi")),"CAT A",IF(AND(J980&gt;450000,OR(D980="Gurugram",D980="Surat",D980="Jaipur",D980="Hyderabad")),"CAT B","CAT C"))</f>
        <v>CAT A</v>
      </c>
      <c r="N980" s="26" t="str">
        <f>_xlfn.XLOOKUP(D980,Tier!A:A,Tier!B:B)</f>
        <v>Tier 1</v>
      </c>
      <c r="O980" s="7"/>
      <c r="P980" s="7"/>
      <c r="Q980" s="7"/>
      <c r="R980" s="7"/>
      <c r="S980" s="7"/>
      <c r="T980" s="7"/>
      <c r="U980" s="7"/>
      <c r="V980" s="7"/>
      <c r="W980" s="7"/>
      <c r="X980" s="7"/>
      <c r="Y980" s="7"/>
      <c r="Z980" s="7"/>
      <c r="AA980" s="8"/>
    </row>
    <row r="981" spans="1:27">
      <c r="A981" s="1" t="s">
        <v>3819</v>
      </c>
      <c r="B981" s="2">
        <v>2020</v>
      </c>
      <c r="C981" s="18" t="str">
        <f>LEFT(B981,3)</f>
        <v>202</v>
      </c>
      <c r="D981" s="2" t="s">
        <v>15</v>
      </c>
      <c r="E981" s="2" t="s">
        <v>91</v>
      </c>
      <c r="F981" s="18" t="str">
        <f>CONCATENATE(D981,"-",E981)</f>
        <v>Bangalore-Financial Services</v>
      </c>
      <c r="G981" s="2" t="s">
        <v>3856</v>
      </c>
      <c r="H981" s="2" t="s">
        <v>3821</v>
      </c>
      <c r="I981" s="2" t="s">
        <v>3857</v>
      </c>
      <c r="J981" s="2">
        <v>40000000</v>
      </c>
      <c r="K981" s="2" t="s">
        <v>177</v>
      </c>
      <c r="L981" s="2">
        <v>10</v>
      </c>
      <c r="M981" s="7" t="str">
        <f>IF(AND(J981&gt;4500000,OR(D981="Bangalore",D981="Pune",D981="Mumbai",D981="Delhi")),"CAT A",IF(AND(J981&gt;450000,OR(D981="Gurugram",D981="Surat",D981="Jaipur",D981="Hyderabad")),"CAT B","CAT C"))</f>
        <v>CAT A</v>
      </c>
      <c r="N981" s="26" t="str">
        <f>_xlfn.XLOOKUP(D981,Tier!A:A,Tier!B:B)</f>
        <v>Tier 1</v>
      </c>
      <c r="O981" s="7"/>
      <c r="P981" s="7"/>
      <c r="Q981" s="7"/>
      <c r="R981" s="7"/>
      <c r="S981" s="7"/>
      <c r="T981" s="7"/>
      <c r="U981" s="7"/>
      <c r="V981" s="7"/>
      <c r="W981" s="7"/>
      <c r="X981" s="7"/>
      <c r="Y981" s="7"/>
      <c r="Z981" s="7"/>
      <c r="AA981" s="8"/>
    </row>
    <row r="982" spans="1:27">
      <c r="A982" s="1" t="s">
        <v>3858</v>
      </c>
      <c r="B982" s="2">
        <v>2021</v>
      </c>
      <c r="C982" s="18" t="str">
        <f>LEFT(B982,3)</f>
        <v>202</v>
      </c>
      <c r="D982" s="2" t="s">
        <v>15</v>
      </c>
      <c r="E982" s="2" t="s">
        <v>1748</v>
      </c>
      <c r="F982" s="18" t="str">
        <f>CONCATENATE(D982,"-",E982)</f>
        <v>Bangalore-D2C</v>
      </c>
      <c r="G982" s="2" t="s">
        <v>3859</v>
      </c>
      <c r="H982" s="2" t="s">
        <v>3860</v>
      </c>
      <c r="I982" s="2" t="s">
        <v>3861</v>
      </c>
      <c r="J982" s="2">
        <v>36000000</v>
      </c>
      <c r="K982" s="2" t="s">
        <v>177</v>
      </c>
      <c r="L982" s="2">
        <v>7</v>
      </c>
      <c r="M982" s="7" t="str">
        <f>IF(AND(J982&gt;4500000,OR(D982="Bangalore",D982="Pune",D982="Mumbai",D982="Delhi")),"CAT A",IF(AND(J982&gt;450000,OR(D982="Gurugram",D982="Surat",D982="Jaipur",D982="Hyderabad")),"CAT B","CAT C"))</f>
        <v>CAT A</v>
      </c>
      <c r="N982" s="26" t="str">
        <f>_xlfn.XLOOKUP(D982,Tier!A:A,Tier!B:B)</f>
        <v>Tier 1</v>
      </c>
      <c r="O982" s="7"/>
      <c r="P982" s="7"/>
      <c r="Q982" s="7"/>
      <c r="R982" s="7"/>
      <c r="S982" s="7"/>
      <c r="T982" s="7"/>
      <c r="U982" s="7"/>
      <c r="V982" s="7"/>
      <c r="W982" s="7"/>
      <c r="X982" s="7"/>
      <c r="Y982" s="7"/>
      <c r="Z982" s="7"/>
      <c r="AA982" s="8"/>
    </row>
    <row r="983" spans="1:27">
      <c r="A983" s="1" t="s">
        <v>3765</v>
      </c>
      <c r="B983" s="2">
        <v>2020</v>
      </c>
      <c r="C983" s="18" t="str">
        <f>LEFT(B983,3)</f>
        <v>202</v>
      </c>
      <c r="D983" s="2" t="s">
        <v>15</v>
      </c>
      <c r="E983" s="2" t="s">
        <v>3862</v>
      </c>
      <c r="F983" s="18" t="str">
        <f>CONCATENATE(D983,"-",E983)</f>
        <v>Bangalore-B2B</v>
      </c>
      <c r="G983" s="2" t="s">
        <v>3863</v>
      </c>
      <c r="H983" s="2" t="s">
        <v>3767</v>
      </c>
      <c r="I983" s="2" t="s">
        <v>3864</v>
      </c>
      <c r="J983" s="2">
        <v>30000000</v>
      </c>
      <c r="K983" s="2" t="s">
        <v>177</v>
      </c>
      <c r="L983" s="2">
        <v>10</v>
      </c>
      <c r="M983" s="7" t="str">
        <f>IF(AND(J983&gt;4500000,OR(D983="Bangalore",D983="Pune",D983="Mumbai",D983="Delhi")),"CAT A",IF(AND(J983&gt;450000,OR(D983="Gurugram",D983="Surat",D983="Jaipur",D983="Hyderabad")),"CAT B","CAT C"))</f>
        <v>CAT A</v>
      </c>
      <c r="N983" s="26" t="str">
        <f>_xlfn.XLOOKUP(D983,Tier!A:A,Tier!B:B)</f>
        <v>Tier 1</v>
      </c>
      <c r="O983" s="7"/>
      <c r="P983" s="7"/>
      <c r="Q983" s="7"/>
      <c r="R983" s="7"/>
      <c r="S983" s="7"/>
      <c r="T983" s="7"/>
      <c r="U983" s="7"/>
      <c r="V983" s="7"/>
      <c r="W983" s="7"/>
      <c r="X983" s="7"/>
      <c r="Y983" s="7"/>
      <c r="Z983" s="7"/>
      <c r="AA983" s="8"/>
    </row>
    <row r="984" spans="1:27">
      <c r="A984" s="1" t="s">
        <v>3865</v>
      </c>
      <c r="B984" s="2">
        <v>2020</v>
      </c>
      <c r="C984" s="18" t="str">
        <f>LEFT(B984,3)</f>
        <v>202</v>
      </c>
      <c r="D984" s="2" t="s">
        <v>15</v>
      </c>
      <c r="E984" s="2" t="s">
        <v>3866</v>
      </c>
      <c r="F984" s="18" t="str">
        <f>CONCATENATE(D984,"-",E984)</f>
        <v>Bangalore-Community platform</v>
      </c>
      <c r="G984" s="2" t="s">
        <v>3867</v>
      </c>
      <c r="H984" s="2" t="s">
        <v>3868</v>
      </c>
      <c r="I984" s="2" t="s">
        <v>3869</v>
      </c>
      <c r="J984" s="2">
        <v>26000000</v>
      </c>
      <c r="K984" s="2" t="s">
        <v>177</v>
      </c>
      <c r="L984" s="2">
        <v>6</v>
      </c>
      <c r="M984" s="7" t="str">
        <f>IF(AND(J984&gt;4500000,OR(D984="Bangalore",D984="Pune",D984="Mumbai",D984="Delhi")),"CAT A",IF(AND(J984&gt;450000,OR(D984="Gurugram",D984="Surat",D984="Jaipur",D984="Hyderabad")),"CAT B","CAT C"))</f>
        <v>CAT A</v>
      </c>
      <c r="N984" s="26" t="str">
        <f>_xlfn.XLOOKUP(D984,Tier!A:A,Tier!B:B)</f>
        <v>Tier 1</v>
      </c>
      <c r="O984" s="7"/>
      <c r="P984" s="7"/>
      <c r="Q984" s="7"/>
      <c r="R984" s="7"/>
      <c r="S984" s="7"/>
      <c r="T984" s="7"/>
      <c r="U984" s="7"/>
      <c r="V984" s="7"/>
      <c r="W984" s="7"/>
      <c r="X984" s="7"/>
      <c r="Y984" s="7"/>
      <c r="Z984" s="7"/>
      <c r="AA984" s="8"/>
    </row>
    <row r="985" spans="1:27">
      <c r="A985" s="1" t="s">
        <v>386</v>
      </c>
      <c r="B985" s="2">
        <v>2020</v>
      </c>
      <c r="C985" s="18" t="str">
        <f>LEFT(B985,3)</f>
        <v>202</v>
      </c>
      <c r="D985" s="2" t="s">
        <v>15</v>
      </c>
      <c r="E985" s="2" t="s">
        <v>91</v>
      </c>
      <c r="F985" s="18" t="str">
        <f>CONCATENATE(D985,"-",E985)</f>
        <v>Bangalore-Financial Services</v>
      </c>
      <c r="G985" s="2" t="s">
        <v>3870</v>
      </c>
      <c r="H985" s="2" t="s">
        <v>3871</v>
      </c>
      <c r="I985" s="2" t="s">
        <v>3778</v>
      </c>
      <c r="J985" s="2">
        <v>20000000</v>
      </c>
      <c r="K985" s="2" t="s">
        <v>177</v>
      </c>
      <c r="L985" s="2">
        <v>11</v>
      </c>
      <c r="M985" s="7" t="str">
        <f>IF(AND(J985&gt;4500000,OR(D985="Bangalore",D985="Pune",D985="Mumbai",D985="Delhi")),"CAT A",IF(AND(J985&gt;450000,OR(D985="Gurugram",D985="Surat",D985="Jaipur",D985="Hyderabad")),"CAT B","CAT C"))</f>
        <v>CAT A</v>
      </c>
      <c r="N985" s="26" t="str">
        <f>_xlfn.XLOOKUP(D985,Tier!A:A,Tier!B:B)</f>
        <v>Tier 1</v>
      </c>
      <c r="O985" s="7"/>
      <c r="P985" s="7"/>
      <c r="Q985" s="7"/>
      <c r="R985" s="7"/>
      <c r="S985" s="7"/>
      <c r="T985" s="7"/>
      <c r="U985" s="7"/>
      <c r="V985" s="7"/>
      <c r="W985" s="7"/>
      <c r="X985" s="7"/>
      <c r="Y985" s="7"/>
      <c r="Z985" s="7"/>
      <c r="AA985" s="8"/>
    </row>
    <row r="986" spans="1:27">
      <c r="A986" s="1" t="s">
        <v>3814</v>
      </c>
      <c r="B986" s="2">
        <v>2020</v>
      </c>
      <c r="C986" s="18" t="str">
        <f>LEFT(B986,3)</f>
        <v>202</v>
      </c>
      <c r="D986" s="2" t="s">
        <v>15</v>
      </c>
      <c r="E986" s="2" t="s">
        <v>131</v>
      </c>
      <c r="F986" s="18" t="str">
        <f>CONCATENATE(D986,"-",E986)</f>
        <v>Bangalore-EdTech</v>
      </c>
      <c r="G986" s="2" t="s">
        <v>3872</v>
      </c>
      <c r="H986" s="2" t="s">
        <v>3873</v>
      </c>
      <c r="I986" s="2" t="s">
        <v>3874</v>
      </c>
      <c r="J986" s="2">
        <v>20000000</v>
      </c>
      <c r="K986" s="2" t="s">
        <v>311</v>
      </c>
      <c r="L986" s="2">
        <v>7</v>
      </c>
      <c r="M986" s="7" t="str">
        <f>IF(AND(J986&gt;4500000,OR(D986="Bangalore",D986="Pune",D986="Mumbai",D986="Delhi")),"CAT A",IF(AND(J986&gt;450000,OR(D986="Gurugram",D986="Surat",D986="Jaipur",D986="Hyderabad")),"CAT B","CAT C"))</f>
        <v>CAT A</v>
      </c>
      <c r="N986" s="26" t="str">
        <f>_xlfn.XLOOKUP(D986,Tier!A:A,Tier!B:B)</f>
        <v>Tier 1</v>
      </c>
      <c r="O986" s="7"/>
      <c r="P986" s="7"/>
      <c r="Q986" s="7"/>
      <c r="R986" s="7"/>
      <c r="S986" s="7"/>
      <c r="T986" s="7"/>
      <c r="U986" s="7"/>
      <c r="V986" s="7"/>
      <c r="W986" s="7"/>
      <c r="X986" s="7"/>
      <c r="Y986" s="7"/>
      <c r="Z986" s="7"/>
      <c r="AA986" s="8"/>
    </row>
    <row r="987" spans="1:27">
      <c r="A987" s="1" t="s">
        <v>3875</v>
      </c>
      <c r="B987" s="2">
        <v>2020</v>
      </c>
      <c r="C987" s="18" t="str">
        <f>LEFT(B987,3)</f>
        <v>202</v>
      </c>
      <c r="D987" s="2" t="s">
        <v>15</v>
      </c>
      <c r="E987" s="2" t="s">
        <v>41</v>
      </c>
      <c r="F987" s="18" t="str">
        <f>CONCATENATE(D987,"-",E987)</f>
        <v>Bangalore-FinTech</v>
      </c>
      <c r="G987" s="2" t="s">
        <v>3876</v>
      </c>
      <c r="H987" s="2" t="s">
        <v>3877</v>
      </c>
      <c r="I987" s="2" t="s">
        <v>3878</v>
      </c>
      <c r="J987" s="2">
        <v>20000000</v>
      </c>
      <c r="K987" s="2" t="s">
        <v>177</v>
      </c>
      <c r="L987" s="2">
        <v>6</v>
      </c>
      <c r="M987" s="7" t="str">
        <f>IF(AND(J987&gt;4500000,OR(D987="Bangalore",D987="Pune",D987="Mumbai",D987="Delhi")),"CAT A",IF(AND(J987&gt;450000,OR(D987="Gurugram",D987="Surat",D987="Jaipur",D987="Hyderabad")),"CAT B","CAT C"))</f>
        <v>CAT A</v>
      </c>
      <c r="N987" s="26" t="str">
        <f>_xlfn.XLOOKUP(D987,Tier!A:A,Tier!B:B)</f>
        <v>Tier 1</v>
      </c>
      <c r="O987" s="7"/>
      <c r="P987" s="7"/>
      <c r="Q987" s="7"/>
      <c r="R987" s="7"/>
      <c r="S987" s="7"/>
      <c r="T987" s="7"/>
      <c r="U987" s="7"/>
      <c r="V987" s="7"/>
      <c r="W987" s="7"/>
      <c r="X987" s="7"/>
      <c r="Y987" s="7"/>
      <c r="Z987" s="7"/>
      <c r="AA987" s="8"/>
    </row>
    <row r="988" spans="1:27">
      <c r="A988" s="1" t="s">
        <v>3879</v>
      </c>
      <c r="B988" s="2">
        <v>2020</v>
      </c>
      <c r="C988" s="18" t="str">
        <f>LEFT(B988,3)</f>
        <v>202</v>
      </c>
      <c r="D988" s="2" t="s">
        <v>15</v>
      </c>
      <c r="E988" s="2" t="s">
        <v>83</v>
      </c>
      <c r="F988" s="18" t="str">
        <f>CONCATENATE(D988,"-",E988)</f>
        <v>Bangalore-Healthcare</v>
      </c>
      <c r="G988" s="2" t="s">
        <v>3880</v>
      </c>
      <c r="H988" s="2" t="s">
        <v>3881</v>
      </c>
      <c r="I988" s="2" t="s">
        <v>3882</v>
      </c>
      <c r="J988" s="2">
        <v>17500000</v>
      </c>
      <c r="K988" s="7"/>
      <c r="L988" s="2">
        <v>8</v>
      </c>
      <c r="M988" s="7" t="str">
        <f>IF(AND(J988&gt;4500000,OR(D988="Bangalore",D988="Pune",D988="Mumbai",D988="Delhi")),"CAT A",IF(AND(J988&gt;450000,OR(D988="Gurugram",D988="Surat",D988="Jaipur",D988="Hyderabad")),"CAT B","CAT C"))</f>
        <v>CAT A</v>
      </c>
      <c r="N988" s="26" t="str">
        <f>_xlfn.XLOOKUP(D988,Tier!A:A,Tier!B:B)</f>
        <v>Tier 1</v>
      </c>
      <c r="O988" s="7"/>
      <c r="P988" s="7"/>
      <c r="Q988" s="7"/>
      <c r="R988" s="7"/>
      <c r="S988" s="7"/>
      <c r="T988" s="7"/>
      <c r="U988" s="7"/>
      <c r="V988" s="7"/>
      <c r="W988" s="7"/>
      <c r="X988" s="7"/>
      <c r="Y988" s="7"/>
      <c r="Z988" s="7"/>
      <c r="AA988" s="8"/>
    </row>
    <row r="989" spans="1:27">
      <c r="A989" s="1" t="s">
        <v>3883</v>
      </c>
      <c r="B989" s="2">
        <v>2020</v>
      </c>
      <c r="C989" s="18" t="str">
        <f>LEFT(B989,3)</f>
        <v>202</v>
      </c>
      <c r="D989" s="2" t="s">
        <v>15</v>
      </c>
      <c r="E989" s="2" t="s">
        <v>83</v>
      </c>
      <c r="F989" s="18" t="str">
        <f>CONCATENATE(D989,"-",E989)</f>
        <v>Bangalore-Healthcare</v>
      </c>
      <c r="G989" s="2" t="s">
        <v>3884</v>
      </c>
      <c r="H989" s="2" t="s">
        <v>3885</v>
      </c>
      <c r="I989" s="2" t="s">
        <v>3546</v>
      </c>
      <c r="J989" s="2">
        <v>16000000</v>
      </c>
      <c r="K989" s="2" t="s">
        <v>177</v>
      </c>
      <c r="L989" s="2">
        <v>8</v>
      </c>
      <c r="M989" s="7" t="str">
        <f>IF(AND(J989&gt;4500000,OR(D989="Bangalore",D989="Pune",D989="Mumbai",D989="Delhi")),"CAT A",IF(AND(J989&gt;450000,OR(D989="Gurugram",D989="Surat",D989="Jaipur",D989="Hyderabad")),"CAT B","CAT C"))</f>
        <v>CAT A</v>
      </c>
      <c r="N989" s="26" t="str">
        <f>_xlfn.XLOOKUP(D989,Tier!A:A,Tier!B:B)</f>
        <v>Tier 1</v>
      </c>
      <c r="O989" s="7"/>
      <c r="P989" s="7"/>
      <c r="Q989" s="7"/>
      <c r="R989" s="7"/>
      <c r="S989" s="7"/>
      <c r="T989" s="7"/>
      <c r="U989" s="7"/>
      <c r="V989" s="7"/>
      <c r="W989" s="7"/>
      <c r="X989" s="7"/>
      <c r="Y989" s="7"/>
      <c r="Z989" s="7"/>
      <c r="AA989" s="8"/>
    </row>
    <row r="990" spans="1:27">
      <c r="A990" s="1" t="s">
        <v>3886</v>
      </c>
      <c r="B990" s="2">
        <v>2020</v>
      </c>
      <c r="C990" s="18" t="str">
        <f>LEFT(B990,3)</f>
        <v>202</v>
      </c>
      <c r="D990" s="2" t="s">
        <v>59</v>
      </c>
      <c r="E990" s="2" t="s">
        <v>78</v>
      </c>
      <c r="F990" s="18" t="str">
        <f>CONCATENATE(D990,"-",E990)</f>
        <v>New Delhi-Information Technology &amp; Services</v>
      </c>
      <c r="G990" s="2" t="s">
        <v>3887</v>
      </c>
      <c r="H990" s="2" t="s">
        <v>3888</v>
      </c>
      <c r="I990" s="2" t="s">
        <v>1769</v>
      </c>
      <c r="J990" s="2">
        <v>15000000</v>
      </c>
      <c r="K990" s="2" t="s">
        <v>177</v>
      </c>
      <c r="L990" s="2">
        <v>11</v>
      </c>
      <c r="M990" s="7" t="str">
        <f>IF(AND(J990&gt;4500000,OR(D990="Bangalore",D990="Pune",D990="Mumbai",D990="Delhi")),"CAT A",IF(AND(J990&gt;450000,OR(D990="Gurugram",D990="Surat",D990="Jaipur",D990="Hyderabad")),"CAT B","CAT C"))</f>
        <v>CAT C</v>
      </c>
      <c r="N990" s="26" t="str">
        <f>_xlfn.XLOOKUP(D990,Tier!A:A,Tier!B:B)</f>
        <v>Tier 1</v>
      </c>
      <c r="O990" s="7"/>
      <c r="P990" s="7"/>
      <c r="Q990" s="7"/>
      <c r="R990" s="7"/>
      <c r="S990" s="7"/>
      <c r="T990" s="7"/>
      <c r="U990" s="7"/>
      <c r="V990" s="7"/>
      <c r="W990" s="7"/>
      <c r="X990" s="7"/>
      <c r="Y990" s="7"/>
      <c r="Z990" s="7"/>
      <c r="AA990" s="8"/>
    </row>
    <row r="991" spans="1:27">
      <c r="A991" s="1" t="s">
        <v>3889</v>
      </c>
      <c r="B991" s="2">
        <v>2020</v>
      </c>
      <c r="C991" s="18" t="str">
        <f>LEFT(B991,3)</f>
        <v>202</v>
      </c>
      <c r="D991" s="2" t="s">
        <v>15</v>
      </c>
      <c r="E991" s="2" t="s">
        <v>396</v>
      </c>
      <c r="F991" s="18" t="str">
        <f>CONCATENATE(D991,"-",E991)</f>
        <v>Bangalore-E-learning</v>
      </c>
      <c r="G991" s="2" t="s">
        <v>3890</v>
      </c>
      <c r="H991" s="2" t="s">
        <v>3891</v>
      </c>
      <c r="I991" s="2" t="s">
        <v>3892</v>
      </c>
      <c r="J991" s="2">
        <v>14000000</v>
      </c>
      <c r="K991" s="2" t="s">
        <v>177</v>
      </c>
      <c r="L991" s="2">
        <v>9</v>
      </c>
      <c r="M991" s="7" t="str">
        <f>IF(AND(J991&gt;4500000,OR(D991="Bangalore",D991="Pune",D991="Mumbai",D991="Delhi")),"CAT A",IF(AND(J991&gt;450000,OR(D991="Gurugram",D991="Surat",D991="Jaipur",D991="Hyderabad")),"CAT B","CAT C"))</f>
        <v>CAT A</v>
      </c>
      <c r="N991" s="26" t="str">
        <f>_xlfn.XLOOKUP(D991,Tier!A:A,Tier!B:B)</f>
        <v>Tier 1</v>
      </c>
      <c r="O991" s="7"/>
      <c r="P991" s="7"/>
      <c r="Q991" s="7"/>
      <c r="R991" s="7"/>
      <c r="S991" s="7"/>
      <c r="T991" s="7"/>
      <c r="U991" s="7"/>
      <c r="V991" s="7"/>
      <c r="W991" s="7"/>
      <c r="X991" s="7"/>
      <c r="Y991" s="7"/>
      <c r="Z991" s="7"/>
      <c r="AA991" s="8"/>
    </row>
    <row r="992" spans="1:27">
      <c r="A992" s="1" t="s">
        <v>3893</v>
      </c>
      <c r="B992" s="2">
        <v>2020</v>
      </c>
      <c r="C992" s="18" t="str">
        <f>LEFT(B992,3)</f>
        <v>202</v>
      </c>
      <c r="D992" s="2" t="s">
        <v>15</v>
      </c>
      <c r="E992" s="2" t="s">
        <v>109</v>
      </c>
      <c r="F992" s="18" t="str">
        <f>CONCATENATE(D992,"-",E992)</f>
        <v>Bangalore-Food &amp; Beverages</v>
      </c>
      <c r="G992" s="2" t="s">
        <v>3894</v>
      </c>
      <c r="H992" s="2" t="s">
        <v>3895</v>
      </c>
      <c r="I992" s="2" t="s">
        <v>3896</v>
      </c>
      <c r="J992" s="2">
        <v>13000000</v>
      </c>
      <c r="K992" s="7"/>
      <c r="L992" s="2">
        <v>8</v>
      </c>
      <c r="M992" s="7" t="str">
        <f>IF(AND(J992&gt;4500000,OR(D992="Bangalore",D992="Pune",D992="Mumbai",D992="Delhi")),"CAT A",IF(AND(J992&gt;450000,OR(D992="Gurugram",D992="Surat",D992="Jaipur",D992="Hyderabad")),"CAT B","CAT C"))</f>
        <v>CAT A</v>
      </c>
      <c r="N992" s="26" t="str">
        <f>_xlfn.XLOOKUP(D992,Tier!A:A,Tier!B:B)</f>
        <v>Tier 1</v>
      </c>
      <c r="O992" s="7"/>
      <c r="P992" s="7"/>
      <c r="Q992" s="7"/>
      <c r="R992" s="7"/>
      <c r="S992" s="7"/>
      <c r="T992" s="7"/>
      <c r="U992" s="7"/>
      <c r="V992" s="7"/>
      <c r="W992" s="7"/>
      <c r="X992" s="7"/>
      <c r="Y992" s="7"/>
      <c r="Z992" s="7"/>
      <c r="AA992" s="8"/>
    </row>
    <row r="993" spans="1:27">
      <c r="A993" s="1" t="s">
        <v>3893</v>
      </c>
      <c r="B993" s="2">
        <v>2020</v>
      </c>
      <c r="C993" s="18" t="str">
        <f>LEFT(B993,3)</f>
        <v>202</v>
      </c>
      <c r="D993" s="2" t="s">
        <v>15</v>
      </c>
      <c r="E993" s="2" t="s">
        <v>109</v>
      </c>
      <c r="F993" s="18" t="str">
        <f>CONCATENATE(D993,"-",E993)</f>
        <v>Bangalore-Food &amp; Beverages</v>
      </c>
      <c r="G993" s="2" t="s">
        <v>3894</v>
      </c>
      <c r="H993" s="2" t="s">
        <v>3895</v>
      </c>
      <c r="I993" s="2" t="s">
        <v>3896</v>
      </c>
      <c r="J993" s="2">
        <v>13000000</v>
      </c>
      <c r="K993" s="7"/>
      <c r="L993" s="2">
        <v>8</v>
      </c>
      <c r="M993" s="7" t="str">
        <f>IF(AND(J993&gt;4500000,OR(D993="Bangalore",D993="Pune",D993="Mumbai",D993="Delhi")),"CAT A",IF(AND(J993&gt;450000,OR(D993="Gurugram",D993="Surat",D993="Jaipur",D993="Hyderabad")),"CAT B","CAT C"))</f>
        <v>CAT A</v>
      </c>
      <c r="N993" s="26" t="str">
        <f>_xlfn.XLOOKUP(D993,Tier!A:A,Tier!B:B)</f>
        <v>Tier 1</v>
      </c>
      <c r="O993" s="7"/>
      <c r="P993" s="7"/>
      <c r="Q993" s="7"/>
      <c r="R993" s="7"/>
      <c r="S993" s="7"/>
      <c r="T993" s="7"/>
      <c r="U993" s="7"/>
      <c r="V993" s="7"/>
      <c r="W993" s="7"/>
      <c r="X993" s="7"/>
      <c r="Y993" s="7"/>
      <c r="Z993" s="7"/>
      <c r="AA993" s="8"/>
    </row>
    <row r="994" spans="1:27">
      <c r="A994" s="1" t="s">
        <v>3897</v>
      </c>
      <c r="B994" s="2">
        <v>2020</v>
      </c>
      <c r="C994" s="18" t="str">
        <f>LEFT(B994,3)</f>
        <v>202</v>
      </c>
      <c r="D994" s="2" t="s">
        <v>15</v>
      </c>
      <c r="E994" s="2" t="s">
        <v>392</v>
      </c>
      <c r="F994" s="18" t="str">
        <f>CONCATENATE(D994,"-",E994)</f>
        <v>Bangalore-Farming</v>
      </c>
      <c r="G994" s="2" t="s">
        <v>3898</v>
      </c>
      <c r="H994" s="2" t="s">
        <v>3899</v>
      </c>
      <c r="I994" s="2" t="s">
        <v>3900</v>
      </c>
      <c r="J994" s="2">
        <v>13000000</v>
      </c>
      <c r="K994" s="7"/>
      <c r="L994" s="2">
        <v>7</v>
      </c>
      <c r="M994" s="7" t="str">
        <f>IF(AND(J994&gt;4500000,OR(D994="Bangalore",D994="Pune",D994="Mumbai",D994="Delhi")),"CAT A",IF(AND(J994&gt;450000,OR(D994="Gurugram",D994="Surat",D994="Jaipur",D994="Hyderabad")),"CAT B","CAT C"))</f>
        <v>CAT A</v>
      </c>
      <c r="N994" s="26" t="str">
        <f>_xlfn.XLOOKUP(D994,Tier!A:A,Tier!B:B)</f>
        <v>Tier 1</v>
      </c>
      <c r="O994" s="7"/>
      <c r="P994" s="7"/>
      <c r="Q994" s="7"/>
      <c r="R994" s="7"/>
      <c r="S994" s="7"/>
      <c r="T994" s="7"/>
      <c r="U994" s="7"/>
      <c r="V994" s="7"/>
      <c r="W994" s="7"/>
      <c r="X994" s="7"/>
      <c r="Y994" s="7"/>
      <c r="Z994" s="7"/>
      <c r="AA994" s="8"/>
    </row>
    <row r="995" spans="1:27">
      <c r="A995" s="1" t="s">
        <v>3901</v>
      </c>
      <c r="B995" s="2">
        <v>2020</v>
      </c>
      <c r="C995" s="18" t="str">
        <f>LEFT(B995,3)</f>
        <v>202</v>
      </c>
      <c r="D995" s="2" t="s">
        <v>15</v>
      </c>
      <c r="E995" s="2" t="s">
        <v>301</v>
      </c>
      <c r="F995" s="18" t="str">
        <f>CONCATENATE(D995,"-",E995)</f>
        <v>Bangalore-Retail</v>
      </c>
      <c r="G995" s="2" t="s">
        <v>3902</v>
      </c>
      <c r="H995" s="2" t="s">
        <v>3903</v>
      </c>
      <c r="I995" s="2" t="s">
        <v>3904</v>
      </c>
      <c r="J995" s="2">
        <v>11000000</v>
      </c>
      <c r="K995" s="2" t="s">
        <v>177</v>
      </c>
      <c r="L995" s="2">
        <v>9</v>
      </c>
      <c r="M995" s="7" t="str">
        <f>IF(AND(J995&gt;4500000,OR(D995="Bangalore",D995="Pune",D995="Mumbai",D995="Delhi")),"CAT A",IF(AND(J995&gt;450000,OR(D995="Gurugram",D995="Surat",D995="Jaipur",D995="Hyderabad")),"CAT B","CAT C"))</f>
        <v>CAT A</v>
      </c>
      <c r="N995" s="26" t="str">
        <f>_xlfn.XLOOKUP(D995,Tier!A:A,Tier!B:B)</f>
        <v>Tier 1</v>
      </c>
      <c r="O995" s="7"/>
      <c r="P995" s="7"/>
      <c r="Q995" s="7"/>
      <c r="R995" s="7"/>
      <c r="S995" s="7"/>
      <c r="T995" s="7"/>
      <c r="U995" s="7"/>
      <c r="V995" s="7"/>
      <c r="W995" s="7"/>
      <c r="X995" s="7"/>
      <c r="Y995" s="7"/>
      <c r="Z995" s="7"/>
      <c r="AA995" s="8"/>
    </row>
    <row r="996" spans="1:27">
      <c r="A996" s="1" t="s">
        <v>3905</v>
      </c>
      <c r="B996" s="2">
        <v>2020</v>
      </c>
      <c r="C996" s="18" t="str">
        <f>LEFT(B996,3)</f>
        <v>202</v>
      </c>
      <c r="D996" s="2" t="s">
        <v>21</v>
      </c>
      <c r="E996" s="2" t="s">
        <v>109</v>
      </c>
      <c r="F996" s="18" t="str">
        <f>CONCATENATE(D996,"-",E996)</f>
        <v>Mumbai-Food &amp; Beverages</v>
      </c>
      <c r="G996" s="2" t="s">
        <v>3854</v>
      </c>
      <c r="H996" s="2" t="s">
        <v>3855</v>
      </c>
      <c r="I996" s="2" t="s">
        <v>3906</v>
      </c>
      <c r="J996" s="2">
        <v>11000000</v>
      </c>
      <c r="K996" s="2" t="s">
        <v>177</v>
      </c>
      <c r="L996" s="2">
        <v>7</v>
      </c>
      <c r="M996" s="7" t="str">
        <f>IF(AND(J996&gt;4500000,OR(D996="Bangalore",D996="Pune",D996="Mumbai",D996="Delhi")),"CAT A",IF(AND(J996&gt;450000,OR(D996="Gurugram",D996="Surat",D996="Jaipur",D996="Hyderabad")),"CAT B","CAT C"))</f>
        <v>CAT A</v>
      </c>
      <c r="N996" s="26" t="str">
        <f>_xlfn.XLOOKUP(D996,Tier!A:A,Tier!B:B)</f>
        <v>Tier 1</v>
      </c>
      <c r="O996" s="7"/>
      <c r="P996" s="7"/>
      <c r="Q996" s="7"/>
      <c r="R996" s="7"/>
      <c r="S996" s="7"/>
      <c r="T996" s="7"/>
      <c r="U996" s="7"/>
      <c r="V996" s="7"/>
      <c r="W996" s="7"/>
      <c r="X996" s="7"/>
      <c r="Y996" s="7"/>
      <c r="Z996" s="7"/>
      <c r="AA996" s="8"/>
    </row>
    <row r="997" spans="1:27">
      <c r="A997" s="1" t="s">
        <v>3907</v>
      </c>
      <c r="B997" s="2">
        <v>2020</v>
      </c>
      <c r="C997" s="18" t="str">
        <f>LEFT(B997,3)</f>
        <v>202</v>
      </c>
      <c r="D997" s="2" t="s">
        <v>15</v>
      </c>
      <c r="E997" s="2" t="s">
        <v>48</v>
      </c>
      <c r="F997" s="18" t="str">
        <f>CONCATENATE(D997,"-",E997)</f>
        <v>Bangalore-Health, Wellness &amp; Fitness</v>
      </c>
      <c r="G997" s="2" t="s">
        <v>3908</v>
      </c>
      <c r="H997" s="2" t="s">
        <v>3909</v>
      </c>
      <c r="I997" s="2" t="s">
        <v>3910</v>
      </c>
      <c r="J997" s="2">
        <v>10000000</v>
      </c>
      <c r="K997" s="2" t="s">
        <v>177</v>
      </c>
      <c r="L997" s="2">
        <v>9</v>
      </c>
      <c r="M997" s="7" t="str">
        <f>IF(AND(J997&gt;4500000,OR(D997="Bangalore",D997="Pune",D997="Mumbai",D997="Delhi")),"CAT A",IF(AND(J997&gt;450000,OR(D997="Gurugram",D997="Surat",D997="Jaipur",D997="Hyderabad")),"CAT B","CAT C"))</f>
        <v>CAT A</v>
      </c>
      <c r="N997" s="26" t="str">
        <f>_xlfn.XLOOKUP(D997,Tier!A:A,Tier!B:B)</f>
        <v>Tier 1</v>
      </c>
      <c r="O997" s="7"/>
      <c r="P997" s="7"/>
      <c r="Q997" s="7"/>
      <c r="R997" s="7"/>
      <c r="S997" s="7"/>
      <c r="T997" s="7"/>
      <c r="U997" s="7"/>
      <c r="V997" s="7"/>
      <c r="W997" s="7"/>
      <c r="X997" s="7"/>
      <c r="Y997" s="7"/>
      <c r="Z997" s="7"/>
      <c r="AA997" s="8"/>
    </row>
    <row r="998" spans="1:27">
      <c r="A998" s="1" t="s">
        <v>3911</v>
      </c>
      <c r="B998" s="2">
        <v>2020</v>
      </c>
      <c r="C998" s="18" t="str">
        <f>LEFT(B998,3)</f>
        <v>202</v>
      </c>
      <c r="D998" s="2" t="s">
        <v>15</v>
      </c>
      <c r="E998" s="2" t="s">
        <v>3912</v>
      </c>
      <c r="F998" s="18" t="str">
        <f>CONCATENATE(D998,"-",E998)</f>
        <v>Bangalore-Product studio</v>
      </c>
      <c r="G998" s="2" t="s">
        <v>3913</v>
      </c>
      <c r="H998" s="2" t="s">
        <v>3914</v>
      </c>
      <c r="I998" s="2" t="s">
        <v>1497</v>
      </c>
      <c r="J998" s="2">
        <v>10000000</v>
      </c>
      <c r="K998" s="2" t="s">
        <v>177</v>
      </c>
      <c r="L998" s="2">
        <v>9</v>
      </c>
      <c r="M998" s="7" t="str">
        <f>IF(AND(J998&gt;4500000,OR(D998="Bangalore",D998="Pune",D998="Mumbai",D998="Delhi")),"CAT A",IF(AND(J998&gt;450000,OR(D998="Gurugram",D998="Surat",D998="Jaipur",D998="Hyderabad")),"CAT B","CAT C"))</f>
        <v>CAT A</v>
      </c>
      <c r="N998" s="26" t="str">
        <f>_xlfn.XLOOKUP(D998,Tier!A:A,Tier!B:B)</f>
        <v>Tier 1</v>
      </c>
      <c r="O998" s="7"/>
      <c r="P998" s="7"/>
      <c r="Q998" s="7"/>
      <c r="R998" s="7"/>
      <c r="S998" s="7"/>
      <c r="T998" s="7"/>
      <c r="U998" s="7"/>
      <c r="V998" s="7"/>
      <c r="W998" s="7"/>
      <c r="X998" s="7"/>
      <c r="Y998" s="7"/>
      <c r="Z998" s="7"/>
      <c r="AA998" s="8"/>
    </row>
    <row r="999" spans="1:27">
      <c r="A999" s="1" t="s">
        <v>3915</v>
      </c>
      <c r="B999" s="2">
        <v>2021</v>
      </c>
      <c r="C999" s="18" t="str">
        <f>LEFT(B999,3)</f>
        <v>202</v>
      </c>
      <c r="D999" s="2" t="s">
        <v>15</v>
      </c>
      <c r="E999" s="2" t="s">
        <v>1859</v>
      </c>
      <c r="F999" s="18" t="str">
        <f>CONCATENATE(D999,"-",E999)</f>
        <v>Bangalore-Health</v>
      </c>
      <c r="G999" s="2" t="s">
        <v>3916</v>
      </c>
      <c r="H999" s="2" t="s">
        <v>3917</v>
      </c>
      <c r="I999" s="2" t="s">
        <v>3918</v>
      </c>
      <c r="J999" s="2">
        <v>10000000</v>
      </c>
      <c r="K999" s="7"/>
      <c r="L999" s="2">
        <v>9</v>
      </c>
      <c r="M999" s="7" t="str">
        <f>IF(AND(J999&gt;4500000,OR(D999="Bangalore",D999="Pune",D999="Mumbai",D999="Delhi")),"CAT A",IF(AND(J999&gt;450000,OR(D999="Gurugram",D999="Surat",D999="Jaipur",D999="Hyderabad")),"CAT B","CAT C"))</f>
        <v>CAT A</v>
      </c>
      <c r="N999" s="26" t="str">
        <f>_xlfn.XLOOKUP(D999,Tier!A:A,Tier!B:B)</f>
        <v>Tier 1</v>
      </c>
      <c r="O999" s="7"/>
      <c r="P999" s="7"/>
      <c r="Q999" s="7"/>
      <c r="R999" s="7"/>
      <c r="S999" s="7"/>
      <c r="T999" s="7"/>
      <c r="U999" s="7"/>
      <c r="V999" s="7"/>
      <c r="W999" s="7"/>
      <c r="X999" s="7"/>
      <c r="Y999" s="7"/>
      <c r="Z999" s="7"/>
      <c r="AA999" s="8"/>
    </row>
    <row r="1000" spans="1:27">
      <c r="A1000" s="1" t="s">
        <v>3919</v>
      </c>
      <c r="B1000" s="2">
        <v>2021</v>
      </c>
      <c r="C1000" s="18" t="str">
        <f>LEFT(B1000,3)</f>
        <v>202</v>
      </c>
      <c r="D1000" s="2" t="s">
        <v>77</v>
      </c>
      <c r="E1000" s="2" t="s">
        <v>396</v>
      </c>
      <c r="F1000" s="18" t="str">
        <f>CONCATENATE(D1000,"-",E1000)</f>
        <v>Noida-E-learning</v>
      </c>
      <c r="G1000" s="2" t="s">
        <v>3920</v>
      </c>
      <c r="H1000" s="7"/>
      <c r="I1000" s="2" t="s">
        <v>3921</v>
      </c>
      <c r="J1000" s="2">
        <v>9500000</v>
      </c>
      <c r="K1000" s="2" t="s">
        <v>26</v>
      </c>
      <c r="L1000" s="2">
        <v>12</v>
      </c>
      <c r="M1000" s="7" t="str">
        <f>IF(AND(J1000&gt;4500000,OR(D1000="Bangalore",D1000="Pune",D1000="Mumbai",D1000="Delhi")),"CAT A",IF(AND(J1000&gt;450000,OR(D1000="Gurugram",D1000="Surat",D1000="Jaipur",D1000="Hyderabad")),"CAT B","CAT C"))</f>
        <v>CAT C</v>
      </c>
      <c r="N1000" s="26" t="str">
        <f>_xlfn.XLOOKUP(D1000,Tier!A:A,Tier!B:B)</f>
        <v>Tier 1</v>
      </c>
      <c r="O1000" s="7"/>
      <c r="P1000" s="7"/>
      <c r="Q1000" s="7"/>
      <c r="R1000" s="7"/>
      <c r="S1000" s="7"/>
      <c r="T1000" s="7"/>
      <c r="U1000" s="7"/>
      <c r="V1000" s="7"/>
      <c r="W1000" s="7"/>
      <c r="X1000" s="7"/>
      <c r="Y1000" s="7"/>
      <c r="Z1000" s="7"/>
      <c r="AA1000" s="8"/>
    </row>
    <row r="1001" spans="1:27">
      <c r="A1001" s="1" t="s">
        <v>3922</v>
      </c>
      <c r="B1001" s="2">
        <v>2020</v>
      </c>
      <c r="C1001" s="18" t="str">
        <f>LEFT(B1001,3)</f>
        <v>202</v>
      </c>
      <c r="D1001" s="2" t="s">
        <v>21</v>
      </c>
      <c r="E1001" s="2" t="s">
        <v>3923</v>
      </c>
      <c r="F1001" s="18" t="str">
        <f>CONCATENATE(D1001,"-",E1001)</f>
        <v>Mumbai-Marketing &amp; Advertising</v>
      </c>
      <c r="G1001" s="2" t="s">
        <v>3924</v>
      </c>
      <c r="H1001" s="2" t="s">
        <v>3925</v>
      </c>
      <c r="I1001" s="2" t="s">
        <v>3926</v>
      </c>
      <c r="J1001" s="2">
        <v>7000000</v>
      </c>
      <c r="K1001" s="2" t="s">
        <v>286</v>
      </c>
      <c r="L1001" s="2">
        <v>10</v>
      </c>
      <c r="M1001" s="7" t="str">
        <f>IF(AND(J1001&gt;4500000,OR(D1001="Bangalore",D1001="Pune",D1001="Mumbai",D1001="Delhi")),"CAT A",IF(AND(J1001&gt;450000,OR(D1001="Gurugram",D1001="Surat",D1001="Jaipur",D1001="Hyderabad")),"CAT B","CAT C"))</f>
        <v>CAT A</v>
      </c>
      <c r="N1001" s="26" t="str">
        <f>_xlfn.XLOOKUP(D1001,Tier!A:A,Tier!B:B)</f>
        <v>Tier 1</v>
      </c>
      <c r="O1001" s="7"/>
      <c r="P1001" s="7"/>
      <c r="Q1001" s="7"/>
      <c r="R1001" s="7"/>
      <c r="S1001" s="7"/>
      <c r="T1001" s="7"/>
      <c r="U1001" s="7"/>
      <c r="V1001" s="7"/>
      <c r="W1001" s="7"/>
      <c r="X1001" s="7"/>
      <c r="Y1001" s="7"/>
      <c r="Z1001" s="7"/>
      <c r="AA1001" s="8"/>
    </row>
    <row r="1002" spans="1:27">
      <c r="A1002" s="1" t="s">
        <v>3927</v>
      </c>
      <c r="B1002" s="2">
        <v>2021</v>
      </c>
      <c r="C1002" s="18" t="str">
        <f>LEFT(B1002,3)</f>
        <v>202</v>
      </c>
      <c r="D1002" s="2" t="s">
        <v>21</v>
      </c>
      <c r="E1002" s="2" t="s">
        <v>1934</v>
      </c>
      <c r="F1002" s="18" t="str">
        <f>CONCATENATE(D1002,"-",E1002)</f>
        <v>Mumbai-Investment Management</v>
      </c>
      <c r="G1002" s="2" t="s">
        <v>3928</v>
      </c>
      <c r="H1002" s="2" t="s">
        <v>3929</v>
      </c>
      <c r="I1002" s="2" t="s">
        <v>3930</v>
      </c>
      <c r="J1002" s="2">
        <v>7000000</v>
      </c>
      <c r="K1002" s="2" t="s">
        <v>26</v>
      </c>
      <c r="L1002" s="2">
        <v>9</v>
      </c>
      <c r="M1002" s="7" t="str">
        <f>IF(AND(J1002&gt;4500000,OR(D1002="Bangalore",D1002="Pune",D1002="Mumbai",D1002="Delhi")),"CAT A",IF(AND(J1002&gt;450000,OR(D1002="Gurugram",D1002="Surat",D1002="Jaipur",D1002="Hyderabad")),"CAT B","CAT C"))</f>
        <v>CAT A</v>
      </c>
      <c r="N1002" s="26" t="str">
        <f>_xlfn.XLOOKUP(D1002,Tier!A:A,Tier!B:B)</f>
        <v>Tier 1</v>
      </c>
      <c r="O1002" s="7"/>
      <c r="P1002" s="7"/>
      <c r="Q1002" s="7"/>
      <c r="R1002" s="7"/>
      <c r="S1002" s="7"/>
      <c r="T1002" s="7"/>
      <c r="U1002" s="7"/>
      <c r="V1002" s="7"/>
      <c r="W1002" s="7"/>
      <c r="X1002" s="7"/>
      <c r="Y1002" s="7"/>
      <c r="Z1002" s="7"/>
      <c r="AA1002" s="8"/>
    </row>
    <row r="1003" spans="1:27">
      <c r="A1003" s="1" t="s">
        <v>3931</v>
      </c>
      <c r="B1003" s="2">
        <v>2021</v>
      </c>
      <c r="C1003" s="18" t="str">
        <f>LEFT(B1003,3)</f>
        <v>202</v>
      </c>
      <c r="D1003" s="2" t="s">
        <v>15</v>
      </c>
      <c r="E1003" s="2" t="s">
        <v>3932</v>
      </c>
      <c r="F1003" s="18" t="str">
        <f>CONCATENATE(D1003,"-",E1003)</f>
        <v>Bangalore-Capital Markets</v>
      </c>
      <c r="G1003" s="2" t="s">
        <v>3933</v>
      </c>
      <c r="H1003" s="2" t="s">
        <v>3934</v>
      </c>
      <c r="I1003" s="2" t="s">
        <v>3935</v>
      </c>
      <c r="J1003" s="2">
        <v>6600000</v>
      </c>
      <c r="K1003" s="2" t="s">
        <v>177</v>
      </c>
      <c r="L1003" s="2">
        <v>12</v>
      </c>
      <c r="M1003" s="7" t="str">
        <f>IF(AND(J1003&gt;4500000,OR(D1003="Bangalore",D1003="Pune",D1003="Mumbai",D1003="Delhi")),"CAT A",IF(AND(J1003&gt;450000,OR(D1003="Gurugram",D1003="Surat",D1003="Jaipur",D1003="Hyderabad")),"CAT B","CAT C"))</f>
        <v>CAT A</v>
      </c>
      <c r="N1003" s="26" t="str">
        <f>_xlfn.XLOOKUP(D1003,Tier!A:A,Tier!B:B)</f>
        <v>Tier 1</v>
      </c>
      <c r="O1003" s="7"/>
      <c r="P1003" s="7"/>
      <c r="Q1003" s="7"/>
      <c r="R1003" s="7"/>
      <c r="S1003" s="7"/>
      <c r="T1003" s="7"/>
      <c r="U1003" s="7"/>
      <c r="V1003" s="7"/>
      <c r="W1003" s="7"/>
      <c r="X1003" s="7"/>
      <c r="Y1003" s="7"/>
      <c r="Z1003" s="7"/>
      <c r="AA1003" s="8"/>
    </row>
    <row r="1004" spans="1:27">
      <c r="A1004" s="1" t="s">
        <v>3931</v>
      </c>
      <c r="B1004" s="2">
        <v>2021</v>
      </c>
      <c r="C1004" s="18" t="str">
        <f>LEFT(B1004,3)</f>
        <v>202</v>
      </c>
      <c r="D1004" s="2" t="s">
        <v>15</v>
      </c>
      <c r="E1004" s="2" t="s">
        <v>3932</v>
      </c>
      <c r="F1004" s="18" t="str">
        <f>CONCATENATE(D1004,"-",E1004)</f>
        <v>Bangalore-Capital Markets</v>
      </c>
      <c r="G1004" s="2" t="s">
        <v>3933</v>
      </c>
      <c r="H1004" s="2" t="s">
        <v>3934</v>
      </c>
      <c r="I1004" s="2" t="s">
        <v>3935</v>
      </c>
      <c r="J1004" s="2">
        <v>6600000</v>
      </c>
      <c r="K1004" s="2" t="s">
        <v>177</v>
      </c>
      <c r="L1004" s="2">
        <v>12</v>
      </c>
      <c r="M1004" s="7" t="str">
        <f>IF(AND(J1004&gt;4500000,OR(D1004="Bangalore",D1004="Pune",D1004="Mumbai",D1004="Delhi")),"CAT A",IF(AND(J1004&gt;450000,OR(D1004="Gurugram",D1004="Surat",D1004="Jaipur",D1004="Hyderabad")),"CAT B","CAT C"))</f>
        <v>CAT A</v>
      </c>
      <c r="N1004" s="26" t="str">
        <f>_xlfn.XLOOKUP(D1004,Tier!A:A,Tier!B:B)</f>
        <v>Tier 1</v>
      </c>
      <c r="O1004" s="7"/>
      <c r="P1004" s="7"/>
      <c r="Q1004" s="7"/>
      <c r="R1004" s="7"/>
      <c r="S1004" s="7"/>
      <c r="T1004" s="7"/>
      <c r="U1004" s="7"/>
      <c r="V1004" s="7"/>
      <c r="W1004" s="7"/>
      <c r="X1004" s="7"/>
      <c r="Y1004" s="7"/>
      <c r="Z1004" s="7"/>
      <c r="AA1004" s="8"/>
    </row>
    <row r="1005" spans="1:27">
      <c r="A1005" s="1" t="s">
        <v>3936</v>
      </c>
      <c r="B1005" s="2">
        <v>2021</v>
      </c>
      <c r="C1005" s="18" t="str">
        <f>LEFT(B1005,3)</f>
        <v>202</v>
      </c>
      <c r="D1005" s="2" t="s">
        <v>15</v>
      </c>
      <c r="E1005" s="2" t="s">
        <v>91</v>
      </c>
      <c r="F1005" s="18" t="str">
        <f>CONCATENATE(D1005,"-",E1005)</f>
        <v>Bangalore-Financial Services</v>
      </c>
      <c r="G1005" s="2" t="s">
        <v>3937</v>
      </c>
      <c r="H1005" s="2" t="s">
        <v>3938</v>
      </c>
      <c r="I1005" s="2" t="s">
        <v>3939</v>
      </c>
      <c r="J1005" s="2">
        <v>5500000</v>
      </c>
      <c r="K1005" s="7"/>
      <c r="L1005" s="2">
        <v>11</v>
      </c>
      <c r="M1005" s="7" t="str">
        <f>IF(AND(J1005&gt;4500000,OR(D1005="Bangalore",D1005="Pune",D1005="Mumbai",D1005="Delhi")),"CAT A",IF(AND(J1005&gt;450000,OR(D1005="Gurugram",D1005="Surat",D1005="Jaipur",D1005="Hyderabad")),"CAT B","CAT C"))</f>
        <v>CAT A</v>
      </c>
      <c r="N1005" s="26" t="str">
        <f>_xlfn.XLOOKUP(D1005,Tier!A:A,Tier!B:B)</f>
        <v>Tier 1</v>
      </c>
      <c r="O1005" s="7"/>
      <c r="P1005" s="7"/>
      <c r="Q1005" s="7"/>
      <c r="R1005" s="7"/>
      <c r="S1005" s="7"/>
      <c r="T1005" s="7"/>
      <c r="U1005" s="7"/>
      <c r="V1005" s="7"/>
      <c r="W1005" s="7"/>
      <c r="X1005" s="7"/>
      <c r="Y1005" s="7"/>
      <c r="Z1005" s="7"/>
      <c r="AA1005" s="8"/>
    </row>
    <row r="1006" spans="1:27">
      <c r="A1006" s="1" t="s">
        <v>3940</v>
      </c>
      <c r="B1006" s="2">
        <v>2020</v>
      </c>
      <c r="C1006" s="18" t="str">
        <f>LEFT(B1006,3)</f>
        <v>202</v>
      </c>
      <c r="D1006" s="2" t="s">
        <v>15</v>
      </c>
      <c r="E1006" s="2" t="s">
        <v>3461</v>
      </c>
      <c r="F1006" s="18" t="str">
        <f>CONCATENATE(D1006,"-",E1006)</f>
        <v>Bangalore-Construction</v>
      </c>
      <c r="G1006" s="2" t="s">
        <v>3941</v>
      </c>
      <c r="H1006" s="2" t="s">
        <v>3942</v>
      </c>
      <c r="I1006" s="2" t="s">
        <v>3943</v>
      </c>
      <c r="J1006" s="2">
        <v>5200000</v>
      </c>
      <c r="K1006" s="7"/>
      <c r="L1006" s="2">
        <v>7</v>
      </c>
      <c r="M1006" s="7" t="str">
        <f>IF(AND(J1006&gt;4500000,OR(D1006="Bangalore",D1006="Pune",D1006="Mumbai",D1006="Delhi")),"CAT A",IF(AND(J1006&gt;450000,OR(D1006="Gurugram",D1006="Surat",D1006="Jaipur",D1006="Hyderabad")),"CAT B","CAT C"))</f>
        <v>CAT A</v>
      </c>
      <c r="N1006" s="26" t="str">
        <f>_xlfn.XLOOKUP(D1006,Tier!A:A,Tier!B:B)</f>
        <v>Tier 1</v>
      </c>
      <c r="O1006" s="7"/>
      <c r="P1006" s="7"/>
      <c r="Q1006" s="7"/>
      <c r="R1006" s="7"/>
      <c r="S1006" s="7"/>
      <c r="T1006" s="7"/>
      <c r="U1006" s="7"/>
      <c r="V1006" s="7"/>
      <c r="W1006" s="7"/>
      <c r="X1006" s="7"/>
      <c r="Y1006" s="7"/>
      <c r="Z1006" s="7"/>
      <c r="AA1006" s="8"/>
    </row>
    <row r="1007" spans="1:27">
      <c r="A1007" s="1" t="s">
        <v>3944</v>
      </c>
      <c r="B1007" s="2">
        <v>2020</v>
      </c>
      <c r="C1007" s="18" t="str">
        <f>LEFT(B1007,3)</f>
        <v>202</v>
      </c>
      <c r="D1007" s="2" t="s">
        <v>15</v>
      </c>
      <c r="E1007" s="2" t="s">
        <v>253</v>
      </c>
      <c r="F1007" s="18" t="str">
        <f>CONCATENATE(D1007,"-",E1007)</f>
        <v>Bangalore-Automotive</v>
      </c>
      <c r="G1007" s="2" t="s">
        <v>3945</v>
      </c>
      <c r="H1007" s="2" t="s">
        <v>3946</v>
      </c>
      <c r="I1007" s="2" t="s">
        <v>3947</v>
      </c>
      <c r="J1007" s="2">
        <v>5000000</v>
      </c>
      <c r="K1007" s="2" t="s">
        <v>286</v>
      </c>
      <c r="L1007" s="2">
        <v>12</v>
      </c>
      <c r="M1007" s="7" t="str">
        <f>IF(AND(J1007&gt;4500000,OR(D1007="Bangalore",D1007="Pune",D1007="Mumbai",D1007="Delhi")),"CAT A",IF(AND(J1007&gt;450000,OR(D1007="Gurugram",D1007="Surat",D1007="Jaipur",D1007="Hyderabad")),"CAT B","CAT C"))</f>
        <v>CAT A</v>
      </c>
      <c r="N1007" s="26" t="str">
        <f>_xlfn.XLOOKUP(D1007,Tier!A:A,Tier!B:B)</f>
        <v>Tier 1</v>
      </c>
      <c r="O1007" s="7"/>
      <c r="P1007" s="7"/>
      <c r="Q1007" s="7"/>
      <c r="R1007" s="7"/>
      <c r="S1007" s="7"/>
      <c r="T1007" s="7"/>
      <c r="U1007" s="7"/>
      <c r="V1007" s="7"/>
      <c r="W1007" s="7"/>
      <c r="X1007" s="7"/>
      <c r="Y1007" s="7"/>
      <c r="Z1007" s="7"/>
      <c r="AA1007" s="8"/>
    </row>
    <row r="1008" spans="1:27">
      <c r="A1008" s="1" t="s">
        <v>3948</v>
      </c>
      <c r="B1008" s="2">
        <v>2020</v>
      </c>
      <c r="C1008" s="18" t="str">
        <f>LEFT(B1008,3)</f>
        <v>202</v>
      </c>
      <c r="D1008" s="2" t="s">
        <v>15</v>
      </c>
      <c r="E1008" s="2" t="s">
        <v>396</v>
      </c>
      <c r="F1008" s="18" t="str">
        <f>CONCATENATE(D1008,"-",E1008)</f>
        <v>Bangalore-E-learning</v>
      </c>
      <c r="G1008" s="2" t="s">
        <v>3949</v>
      </c>
      <c r="H1008" s="2" t="s">
        <v>3950</v>
      </c>
      <c r="I1008" s="2" t="s">
        <v>3951</v>
      </c>
      <c r="J1008" s="2">
        <v>5000000</v>
      </c>
      <c r="K1008" s="2" t="s">
        <v>286</v>
      </c>
      <c r="L1008" s="2">
        <v>11</v>
      </c>
      <c r="M1008" s="7" t="str">
        <f>IF(AND(J1008&gt;4500000,OR(D1008="Bangalore",D1008="Pune",D1008="Mumbai",D1008="Delhi")),"CAT A",IF(AND(J1008&gt;450000,OR(D1008="Gurugram",D1008="Surat",D1008="Jaipur",D1008="Hyderabad")),"CAT B","CAT C"))</f>
        <v>CAT A</v>
      </c>
      <c r="N1008" s="26" t="str">
        <f>_xlfn.XLOOKUP(D1008,Tier!A:A,Tier!B:B)</f>
        <v>Tier 1</v>
      </c>
      <c r="O1008" s="7"/>
      <c r="P1008" s="7"/>
      <c r="Q1008" s="7"/>
      <c r="R1008" s="7"/>
      <c r="S1008" s="7"/>
      <c r="T1008" s="7"/>
      <c r="U1008" s="7"/>
      <c r="V1008" s="7"/>
      <c r="W1008" s="7"/>
      <c r="X1008" s="7"/>
      <c r="Y1008" s="7"/>
      <c r="Z1008" s="7"/>
      <c r="AA1008" s="8"/>
    </row>
    <row r="1009" spans="1:27">
      <c r="A1009" s="1" t="s">
        <v>3952</v>
      </c>
      <c r="B1009" s="2">
        <v>2020</v>
      </c>
      <c r="C1009" s="18" t="str">
        <f>LEFT(B1009,3)</f>
        <v>202</v>
      </c>
      <c r="D1009" s="2" t="s">
        <v>434</v>
      </c>
      <c r="E1009" s="2" t="s">
        <v>196</v>
      </c>
      <c r="F1009" s="18" t="str">
        <f>CONCATENATE(D1009,"-",E1009)</f>
        <v>Pune-Computer Software</v>
      </c>
      <c r="G1009" s="2" t="s">
        <v>3953</v>
      </c>
      <c r="H1009" s="2" t="s">
        <v>3954</v>
      </c>
      <c r="I1009" s="2" t="s">
        <v>3955</v>
      </c>
      <c r="J1009" s="2">
        <v>5000000</v>
      </c>
      <c r="K1009" s="2" t="s">
        <v>26</v>
      </c>
      <c r="L1009" s="2">
        <v>9</v>
      </c>
      <c r="M1009" s="7" t="str">
        <f>IF(AND(J1009&gt;4500000,OR(D1009="Bangalore",D1009="Pune",D1009="Mumbai",D1009="Delhi")),"CAT A",IF(AND(J1009&gt;450000,OR(D1009="Gurugram",D1009="Surat",D1009="Jaipur",D1009="Hyderabad")),"CAT B","CAT C"))</f>
        <v>CAT A</v>
      </c>
      <c r="N1009" s="26" t="str">
        <f>_xlfn.XLOOKUP(D1009,Tier!A:A,Tier!B:B)</f>
        <v>Tier 1</v>
      </c>
      <c r="O1009" s="7"/>
      <c r="P1009" s="7"/>
      <c r="Q1009" s="7"/>
      <c r="R1009" s="7"/>
      <c r="S1009" s="7"/>
      <c r="T1009" s="7"/>
      <c r="U1009" s="7"/>
      <c r="V1009" s="7"/>
      <c r="W1009" s="7"/>
      <c r="X1009" s="7"/>
      <c r="Y1009" s="7"/>
      <c r="Z1009" s="7"/>
      <c r="AA1009" s="8"/>
    </row>
    <row r="1010" spans="1:27">
      <c r="A1010" s="1" t="s">
        <v>3886</v>
      </c>
      <c r="B1010" s="2">
        <v>2020</v>
      </c>
      <c r="C1010" s="18" t="str">
        <f>LEFT(B1010,3)</f>
        <v>202</v>
      </c>
      <c r="D1010" s="2" t="s">
        <v>59</v>
      </c>
      <c r="E1010" s="2" t="s">
        <v>78</v>
      </c>
      <c r="F1010" s="18" t="str">
        <f>CONCATENATE(D1010,"-",E1010)</f>
        <v>New Delhi-Information Technology &amp; Services</v>
      </c>
      <c r="G1010" s="2" t="s">
        <v>3887</v>
      </c>
      <c r="H1010" s="2" t="s">
        <v>3956</v>
      </c>
      <c r="I1010" s="2" t="s">
        <v>3957</v>
      </c>
      <c r="J1010" s="2">
        <v>5000000</v>
      </c>
      <c r="K1010" s="2" t="s">
        <v>286</v>
      </c>
      <c r="L1010" s="2">
        <v>9</v>
      </c>
      <c r="M1010" s="7" t="str">
        <f>IF(AND(J1010&gt;4500000,OR(D1010="Bangalore",D1010="Pune",D1010="Mumbai",D1010="Delhi")),"CAT A",IF(AND(J1010&gt;450000,OR(D1010="Gurugram",D1010="Surat",D1010="Jaipur",D1010="Hyderabad")),"CAT B","CAT C"))</f>
        <v>CAT C</v>
      </c>
      <c r="N1010" s="26" t="str">
        <f>_xlfn.XLOOKUP(D1010,Tier!A:A,Tier!B:B)</f>
        <v>Tier 1</v>
      </c>
      <c r="O1010" s="7"/>
      <c r="P1010" s="7"/>
      <c r="Q1010" s="7"/>
      <c r="R1010" s="7"/>
      <c r="S1010" s="7"/>
      <c r="T1010" s="7"/>
      <c r="U1010" s="7"/>
      <c r="V1010" s="7"/>
      <c r="W1010" s="7"/>
      <c r="X1010" s="7"/>
      <c r="Y1010" s="7"/>
      <c r="Z1010" s="7"/>
      <c r="AA1010" s="8"/>
    </row>
    <row r="1011" spans="1:27">
      <c r="A1011" s="1" t="s">
        <v>3958</v>
      </c>
      <c r="B1011" s="2">
        <v>2020</v>
      </c>
      <c r="C1011" s="18" t="str">
        <f>LEFT(B1011,3)</f>
        <v>202</v>
      </c>
      <c r="D1011" s="2" t="s">
        <v>15</v>
      </c>
      <c r="E1011" s="2" t="s">
        <v>41</v>
      </c>
      <c r="F1011" s="18" t="str">
        <f>CONCATENATE(D1011,"-",E1011)</f>
        <v>Bangalore-FinTech</v>
      </c>
      <c r="G1011" s="2" t="s">
        <v>3959</v>
      </c>
      <c r="H1011" s="2" t="s">
        <v>3960</v>
      </c>
      <c r="I1011" s="2" t="s">
        <v>3961</v>
      </c>
      <c r="J1011" s="2">
        <v>5000000</v>
      </c>
      <c r="K1011" s="2" t="s">
        <v>286</v>
      </c>
      <c r="L1011" s="2">
        <v>8</v>
      </c>
      <c r="M1011" s="7" t="str">
        <f>IF(AND(J1011&gt;4500000,OR(D1011="Bangalore",D1011="Pune",D1011="Mumbai",D1011="Delhi")),"CAT A",IF(AND(J1011&gt;450000,OR(D1011="Gurugram",D1011="Surat",D1011="Jaipur",D1011="Hyderabad")),"CAT B","CAT C"))</f>
        <v>CAT A</v>
      </c>
      <c r="N1011" s="26" t="str">
        <f>_xlfn.XLOOKUP(D1011,Tier!A:A,Tier!B:B)</f>
        <v>Tier 1</v>
      </c>
      <c r="O1011" s="7"/>
      <c r="P1011" s="7"/>
      <c r="Q1011" s="7"/>
      <c r="R1011" s="7"/>
      <c r="S1011" s="7"/>
      <c r="T1011" s="7"/>
      <c r="U1011" s="7"/>
      <c r="V1011" s="7"/>
      <c r="W1011" s="7"/>
      <c r="X1011" s="7"/>
      <c r="Y1011" s="7"/>
      <c r="Z1011" s="7"/>
      <c r="AA1011" s="8"/>
    </row>
    <row r="1012" spans="1:27">
      <c r="A1012" s="1" t="s">
        <v>3962</v>
      </c>
      <c r="B1012" s="2">
        <v>2020</v>
      </c>
      <c r="C1012" s="18" t="str">
        <f>LEFT(B1012,3)</f>
        <v>202</v>
      </c>
      <c r="D1012" s="2" t="s">
        <v>15</v>
      </c>
      <c r="E1012" s="2" t="s">
        <v>83</v>
      </c>
      <c r="F1012" s="18" t="str">
        <f>CONCATENATE(D1012,"-",E1012)</f>
        <v>Bangalore-Healthcare</v>
      </c>
      <c r="G1012" s="2" t="s">
        <v>3963</v>
      </c>
      <c r="H1012" s="2" t="s">
        <v>3964</v>
      </c>
      <c r="I1012" s="2" t="s">
        <v>1992</v>
      </c>
      <c r="J1012" s="2">
        <v>5000000</v>
      </c>
      <c r="K1012" s="2" t="s">
        <v>26</v>
      </c>
      <c r="L1012" s="2">
        <v>7</v>
      </c>
      <c r="M1012" s="7" t="str">
        <f>IF(AND(J1012&gt;4500000,OR(D1012="Bangalore",D1012="Pune",D1012="Mumbai",D1012="Delhi")),"CAT A",IF(AND(J1012&gt;450000,OR(D1012="Gurugram",D1012="Surat",D1012="Jaipur",D1012="Hyderabad")),"CAT B","CAT C"))</f>
        <v>CAT A</v>
      </c>
      <c r="N1012" s="26" t="str">
        <f>_xlfn.XLOOKUP(D1012,Tier!A:A,Tier!B:B)</f>
        <v>Tier 1</v>
      </c>
      <c r="O1012" s="7"/>
      <c r="P1012" s="7"/>
      <c r="Q1012" s="7"/>
      <c r="R1012" s="7"/>
      <c r="S1012" s="7"/>
      <c r="T1012" s="7"/>
      <c r="U1012" s="7"/>
      <c r="V1012" s="7"/>
      <c r="W1012" s="7"/>
      <c r="X1012" s="7"/>
      <c r="Y1012" s="7"/>
      <c r="Z1012" s="7"/>
      <c r="AA1012" s="8"/>
    </row>
    <row r="1013" spans="1:27">
      <c r="A1013" s="1" t="s">
        <v>3965</v>
      </c>
      <c r="B1013" s="2">
        <v>2020</v>
      </c>
      <c r="C1013" s="18" t="str">
        <f>LEFT(B1013,3)</f>
        <v>202</v>
      </c>
      <c r="D1013" s="2" t="s">
        <v>15</v>
      </c>
      <c r="E1013" s="2" t="s">
        <v>1670</v>
      </c>
      <c r="F1013" s="18" t="str">
        <f>CONCATENATE(D1013,"-",E1013)</f>
        <v>Bangalore-Internet</v>
      </c>
      <c r="G1013" s="2" t="s">
        <v>3966</v>
      </c>
      <c r="H1013" s="2" t="s">
        <v>3967</v>
      </c>
      <c r="I1013" s="2" t="s">
        <v>3968</v>
      </c>
      <c r="J1013" s="2">
        <v>5000000</v>
      </c>
      <c r="K1013" s="7"/>
      <c r="L1013" s="2">
        <v>7</v>
      </c>
      <c r="M1013" s="7" t="str">
        <f>IF(AND(J1013&gt;4500000,OR(D1013="Bangalore",D1013="Pune",D1013="Mumbai",D1013="Delhi")),"CAT A",IF(AND(J1013&gt;450000,OR(D1013="Gurugram",D1013="Surat",D1013="Jaipur",D1013="Hyderabad")),"CAT B","CAT C"))</f>
        <v>CAT A</v>
      </c>
      <c r="N1013" s="26" t="str">
        <f>_xlfn.XLOOKUP(D1013,Tier!A:A,Tier!B:B)</f>
        <v>Tier 1</v>
      </c>
      <c r="O1013" s="7"/>
      <c r="P1013" s="7"/>
      <c r="Q1013" s="7"/>
      <c r="R1013" s="7"/>
      <c r="S1013" s="7"/>
      <c r="T1013" s="7"/>
      <c r="U1013" s="7"/>
      <c r="V1013" s="7"/>
      <c r="W1013" s="7"/>
      <c r="X1013" s="7"/>
      <c r="Y1013" s="7"/>
      <c r="Z1013" s="7"/>
      <c r="AA1013" s="8"/>
    </row>
    <row r="1014" spans="1:27">
      <c r="A1014" s="1" t="s">
        <v>3969</v>
      </c>
      <c r="B1014" s="2">
        <v>2021</v>
      </c>
      <c r="C1014" s="18" t="str">
        <f>LEFT(B1014,3)</f>
        <v>202</v>
      </c>
      <c r="D1014" s="2" t="s">
        <v>184</v>
      </c>
      <c r="E1014" s="2" t="s">
        <v>333</v>
      </c>
      <c r="F1014" s="18" t="str">
        <f>CONCATENATE(D1014,"-",E1014)</f>
        <v>Hyderabad-HealthCare</v>
      </c>
      <c r="G1014" s="2" t="s">
        <v>3970</v>
      </c>
      <c r="H1014" s="2" t="s">
        <v>3971</v>
      </c>
      <c r="I1014" s="2" t="s">
        <v>1992</v>
      </c>
      <c r="J1014" s="2">
        <v>5000000</v>
      </c>
      <c r="K1014" s="7"/>
      <c r="L1014" s="2">
        <v>6</v>
      </c>
      <c r="M1014" s="7" t="str">
        <f>IF(AND(J1014&gt;4500000,OR(D1014="Bangalore",D1014="Pune",D1014="Mumbai",D1014="Delhi")),"CAT A",IF(AND(J1014&gt;450000,OR(D1014="Gurugram",D1014="Surat",D1014="Jaipur",D1014="Hyderabad")),"CAT B","CAT C"))</f>
        <v>CAT B</v>
      </c>
      <c r="N1014" s="26" t="str">
        <f>_xlfn.XLOOKUP(D1014,Tier!A:A,Tier!B:B)</f>
        <v>Tier 1</v>
      </c>
      <c r="O1014" s="7"/>
      <c r="P1014" s="7"/>
      <c r="Q1014" s="7"/>
      <c r="R1014" s="7"/>
      <c r="S1014" s="7"/>
      <c r="T1014" s="7"/>
      <c r="U1014" s="7"/>
      <c r="V1014" s="7"/>
      <c r="W1014" s="7"/>
      <c r="X1014" s="7"/>
      <c r="Y1014" s="7"/>
      <c r="Z1014" s="7"/>
      <c r="AA1014" s="8"/>
    </row>
    <row r="1015" spans="1:27">
      <c r="A1015" s="1" t="s">
        <v>3972</v>
      </c>
      <c r="B1015" s="2">
        <v>2021</v>
      </c>
      <c r="C1015" s="18" t="str">
        <f>LEFT(B1015,3)</f>
        <v>202</v>
      </c>
      <c r="D1015" s="2" t="s">
        <v>15</v>
      </c>
      <c r="E1015" s="2" t="s">
        <v>91</v>
      </c>
      <c r="F1015" s="18" t="str">
        <f>CONCATENATE(D1015,"-",E1015)</f>
        <v>Bangalore-Financial Services</v>
      </c>
      <c r="G1015" s="2" t="s">
        <v>3973</v>
      </c>
      <c r="H1015" s="2" t="s">
        <v>3974</v>
      </c>
      <c r="I1015" s="2" t="s">
        <v>1769</v>
      </c>
      <c r="J1015" s="2">
        <v>4900000</v>
      </c>
      <c r="K1015" s="2" t="s">
        <v>177</v>
      </c>
      <c r="L1015" s="2">
        <v>12</v>
      </c>
      <c r="M1015" s="7" t="str">
        <f>IF(AND(J1015&gt;4500000,OR(D1015="Bangalore",D1015="Pune",D1015="Mumbai",D1015="Delhi")),"CAT A",IF(AND(J1015&gt;450000,OR(D1015="Gurugram",D1015="Surat",D1015="Jaipur",D1015="Hyderabad")),"CAT B","CAT C"))</f>
        <v>CAT A</v>
      </c>
      <c r="N1015" s="26" t="str">
        <f>_xlfn.XLOOKUP(D1015,Tier!A:A,Tier!B:B)</f>
        <v>Tier 1</v>
      </c>
      <c r="O1015" s="7"/>
      <c r="P1015" s="7"/>
      <c r="Q1015" s="7"/>
      <c r="R1015" s="7"/>
      <c r="S1015" s="7"/>
      <c r="T1015" s="7"/>
      <c r="U1015" s="7"/>
      <c r="V1015" s="7"/>
      <c r="W1015" s="7"/>
      <c r="X1015" s="7"/>
      <c r="Y1015" s="7"/>
      <c r="Z1015" s="7"/>
      <c r="AA1015" s="8"/>
    </row>
    <row r="1016" spans="1:27">
      <c r="A1016" s="1" t="s">
        <v>3975</v>
      </c>
      <c r="B1016" s="2">
        <v>2020</v>
      </c>
      <c r="C1016" s="18" t="str">
        <f>LEFT(B1016,3)</f>
        <v>202</v>
      </c>
      <c r="D1016" s="2" t="s">
        <v>15</v>
      </c>
      <c r="E1016" s="2" t="s">
        <v>91</v>
      </c>
      <c r="F1016" s="18" t="str">
        <f>CONCATENATE(D1016,"-",E1016)</f>
        <v>Bangalore-Financial Services</v>
      </c>
      <c r="G1016" s="2" t="s">
        <v>3976</v>
      </c>
      <c r="H1016" s="2" t="s">
        <v>3977</v>
      </c>
      <c r="I1016" s="2" t="s">
        <v>3978</v>
      </c>
      <c r="J1016" s="2">
        <v>4500000</v>
      </c>
      <c r="K1016" s="2" t="s">
        <v>26</v>
      </c>
      <c r="L1016" s="2">
        <v>12</v>
      </c>
      <c r="M1016" s="7" t="str">
        <f>IF(AND(J1016&gt;4500000,OR(D1016="Bangalore",D1016="Pune",D1016="Mumbai",D1016="Delhi")),"CAT A",IF(AND(J1016&gt;450000,OR(D1016="Gurugram",D1016="Surat",D1016="Jaipur",D1016="Hyderabad")),"CAT B","CAT C"))</f>
        <v>CAT C</v>
      </c>
      <c r="N1016" s="26" t="str">
        <f>_xlfn.XLOOKUP(D1016,Tier!A:A,Tier!B:B)</f>
        <v>Tier 1</v>
      </c>
      <c r="O1016" s="7"/>
      <c r="P1016" s="7"/>
      <c r="Q1016" s="7"/>
      <c r="R1016" s="7"/>
      <c r="S1016" s="7"/>
      <c r="T1016" s="7"/>
      <c r="U1016" s="7"/>
      <c r="V1016" s="7"/>
      <c r="W1016" s="7"/>
      <c r="X1016" s="7"/>
      <c r="Y1016" s="7"/>
      <c r="Z1016" s="7"/>
      <c r="AA1016" s="8"/>
    </row>
    <row r="1017" spans="1:27">
      <c r="A1017" s="1" t="s">
        <v>3979</v>
      </c>
      <c r="B1017" s="2">
        <v>2021</v>
      </c>
      <c r="C1017" s="18" t="str">
        <f>LEFT(B1017,3)</f>
        <v>202</v>
      </c>
      <c r="D1017" s="2" t="s">
        <v>15</v>
      </c>
      <c r="E1017" s="2" t="s">
        <v>41</v>
      </c>
      <c r="F1017" s="18" t="str">
        <f>CONCATENATE(D1017,"-",E1017)</f>
        <v>Bangalore-FinTech</v>
      </c>
      <c r="G1017" s="2" t="s">
        <v>3980</v>
      </c>
      <c r="H1017" s="2" t="s">
        <v>3981</v>
      </c>
      <c r="I1017" s="2" t="s">
        <v>3982</v>
      </c>
      <c r="J1017" s="2">
        <v>4500000</v>
      </c>
      <c r="K1017" s="2" t="s">
        <v>286</v>
      </c>
      <c r="L1017" s="2">
        <v>9</v>
      </c>
      <c r="M1017" s="7" t="str">
        <f>IF(AND(J1017&gt;4500000,OR(D1017="Bangalore",D1017="Pune",D1017="Mumbai",D1017="Delhi")),"CAT A",IF(AND(J1017&gt;450000,OR(D1017="Gurugram",D1017="Surat",D1017="Jaipur",D1017="Hyderabad")),"CAT B","CAT C"))</f>
        <v>CAT C</v>
      </c>
      <c r="N1017" s="26" t="str">
        <f>_xlfn.XLOOKUP(D1017,Tier!A:A,Tier!B:B)</f>
        <v>Tier 1</v>
      </c>
      <c r="O1017" s="7"/>
      <c r="P1017" s="7"/>
      <c r="Q1017" s="7"/>
      <c r="R1017" s="7"/>
      <c r="S1017" s="7"/>
      <c r="T1017" s="7"/>
      <c r="U1017" s="7"/>
      <c r="V1017" s="7"/>
      <c r="W1017" s="7"/>
      <c r="X1017" s="7"/>
      <c r="Y1017" s="7"/>
      <c r="Z1017" s="7"/>
      <c r="AA1017" s="8"/>
    </row>
    <row r="1018" spans="1:27">
      <c r="A1018" s="1" t="s">
        <v>3983</v>
      </c>
      <c r="B1018" s="2">
        <v>2020</v>
      </c>
      <c r="C1018" s="18" t="str">
        <f>LEFT(B1018,3)</f>
        <v>202</v>
      </c>
      <c r="D1018" s="2" t="s">
        <v>15</v>
      </c>
      <c r="E1018" s="2" t="s">
        <v>83</v>
      </c>
      <c r="F1018" s="18" t="str">
        <f>CONCATENATE(D1018,"-",E1018)</f>
        <v>Bangalore-Healthcare</v>
      </c>
      <c r="G1018" s="2" t="s">
        <v>3984</v>
      </c>
      <c r="H1018" s="2" t="s">
        <v>3985</v>
      </c>
      <c r="I1018" s="2" t="s">
        <v>3986</v>
      </c>
      <c r="J1018" s="2">
        <v>4500000</v>
      </c>
      <c r="K1018" s="7"/>
      <c r="L1018" s="2">
        <v>7</v>
      </c>
      <c r="M1018" s="7" t="str">
        <f>IF(AND(J1018&gt;4500000,OR(D1018="Bangalore",D1018="Pune",D1018="Mumbai",D1018="Delhi")),"CAT A",IF(AND(J1018&gt;450000,OR(D1018="Gurugram",D1018="Surat",D1018="Jaipur",D1018="Hyderabad")),"CAT B","CAT C"))</f>
        <v>CAT C</v>
      </c>
      <c r="N1018" s="26" t="str">
        <f>_xlfn.XLOOKUP(D1018,Tier!A:A,Tier!B:B)</f>
        <v>Tier 1</v>
      </c>
      <c r="O1018" s="7"/>
      <c r="P1018" s="7"/>
      <c r="Q1018" s="7"/>
      <c r="R1018" s="7"/>
      <c r="S1018" s="7"/>
      <c r="T1018" s="7"/>
      <c r="U1018" s="7"/>
      <c r="V1018" s="7"/>
      <c r="W1018" s="7"/>
      <c r="X1018" s="7"/>
      <c r="Y1018" s="7"/>
      <c r="Z1018" s="7"/>
      <c r="AA1018" s="8"/>
    </row>
    <row r="1019" spans="1:27">
      <c r="A1019" s="1" t="s">
        <v>3987</v>
      </c>
      <c r="B1019" s="2">
        <v>2020</v>
      </c>
      <c r="C1019" s="18" t="str">
        <f>LEFT(B1019,3)</f>
        <v>202</v>
      </c>
      <c r="D1019" s="2" t="s">
        <v>15</v>
      </c>
      <c r="E1019" s="2" t="s">
        <v>1456</v>
      </c>
      <c r="F1019" s="18" t="str">
        <f>CONCATENATE(D1019,"-",E1019)</f>
        <v>Bangalore-Recruitment</v>
      </c>
      <c r="G1019" s="2" t="s">
        <v>3988</v>
      </c>
      <c r="H1019" s="2" t="s">
        <v>3989</v>
      </c>
      <c r="I1019" s="2" t="s">
        <v>3990</v>
      </c>
      <c r="J1019" s="2">
        <v>4300000</v>
      </c>
      <c r="K1019" s="7"/>
      <c r="L1019" s="2">
        <v>10</v>
      </c>
      <c r="M1019" s="7" t="str">
        <f>IF(AND(J1019&gt;4500000,OR(D1019="Bangalore",D1019="Pune",D1019="Mumbai",D1019="Delhi")),"CAT A",IF(AND(J1019&gt;450000,OR(D1019="Gurugram",D1019="Surat",D1019="Jaipur",D1019="Hyderabad")),"CAT B","CAT C"))</f>
        <v>CAT C</v>
      </c>
      <c r="N1019" s="26" t="str">
        <f>_xlfn.XLOOKUP(D1019,Tier!A:A,Tier!B:B)</f>
        <v>Tier 1</v>
      </c>
      <c r="O1019" s="7"/>
      <c r="P1019" s="7"/>
      <c r="Q1019" s="7"/>
      <c r="R1019" s="7"/>
      <c r="S1019" s="7"/>
      <c r="T1019" s="7"/>
      <c r="U1019" s="7"/>
      <c r="V1019" s="7"/>
      <c r="W1019" s="7"/>
      <c r="X1019" s="7"/>
      <c r="Y1019" s="7"/>
      <c r="Z1019" s="7"/>
      <c r="AA1019" s="8"/>
    </row>
    <row r="1020" spans="1:27">
      <c r="A1020" s="1" t="s">
        <v>3575</v>
      </c>
      <c r="B1020" s="2">
        <v>2020</v>
      </c>
      <c r="C1020" s="18" t="str">
        <f>LEFT(B1020,3)</f>
        <v>202</v>
      </c>
      <c r="D1020" s="2" t="s">
        <v>15</v>
      </c>
      <c r="E1020" s="2" t="s">
        <v>91</v>
      </c>
      <c r="F1020" s="18" t="str">
        <f>CONCATENATE(D1020,"-",E1020)</f>
        <v>Bangalore-Financial Services</v>
      </c>
      <c r="G1020" s="2" t="s">
        <v>3991</v>
      </c>
      <c r="H1020" s="2" t="s">
        <v>3992</v>
      </c>
      <c r="I1020" s="2" t="s">
        <v>3993</v>
      </c>
      <c r="J1020" s="2">
        <v>4200000</v>
      </c>
      <c r="K1020" s="2" t="s">
        <v>26</v>
      </c>
      <c r="L1020" s="2">
        <v>9</v>
      </c>
      <c r="M1020" s="7" t="str">
        <f>IF(AND(J1020&gt;4500000,OR(D1020="Bangalore",D1020="Pune",D1020="Mumbai",D1020="Delhi")),"CAT A",IF(AND(J1020&gt;450000,OR(D1020="Gurugram",D1020="Surat",D1020="Jaipur",D1020="Hyderabad")),"CAT B","CAT C"))</f>
        <v>CAT C</v>
      </c>
      <c r="N1020" s="26" t="str">
        <f>_xlfn.XLOOKUP(D1020,Tier!A:A,Tier!B:B)</f>
        <v>Tier 1</v>
      </c>
      <c r="O1020" s="7"/>
      <c r="P1020" s="7"/>
      <c r="Q1020" s="7"/>
      <c r="R1020" s="7"/>
      <c r="S1020" s="7"/>
      <c r="T1020" s="7"/>
      <c r="U1020" s="7"/>
      <c r="V1020" s="7"/>
      <c r="W1020" s="7"/>
      <c r="X1020" s="7"/>
      <c r="Y1020" s="7"/>
      <c r="Z1020" s="7"/>
      <c r="AA1020" s="8"/>
    </row>
    <row r="1021" spans="1:27">
      <c r="A1021" s="1" t="s">
        <v>3911</v>
      </c>
      <c r="B1021" s="2">
        <v>2020</v>
      </c>
      <c r="C1021" s="18" t="str">
        <f>LEFT(B1021,3)</f>
        <v>202</v>
      </c>
      <c r="D1021" s="2" t="s">
        <v>15</v>
      </c>
      <c r="E1021" s="2" t="s">
        <v>3994</v>
      </c>
      <c r="F1021" s="18" t="str">
        <f>CONCATENATE(D1021,"-",E1021)</f>
        <v>Bangalore-Spiritual</v>
      </c>
      <c r="G1021" s="2" t="s">
        <v>3995</v>
      </c>
      <c r="H1021" s="2" t="s">
        <v>3914</v>
      </c>
      <c r="I1021" s="2" t="s">
        <v>3996</v>
      </c>
      <c r="J1021" s="2">
        <v>4000000</v>
      </c>
      <c r="K1021" s="2" t="s">
        <v>26</v>
      </c>
      <c r="L1021" s="2">
        <v>8</v>
      </c>
      <c r="M1021" s="7" t="str">
        <f>IF(AND(J1021&gt;4500000,OR(D1021="Bangalore",D1021="Pune",D1021="Mumbai",D1021="Delhi")),"CAT A",IF(AND(J1021&gt;450000,OR(D1021="Gurugram",D1021="Surat",D1021="Jaipur",D1021="Hyderabad")),"CAT B","CAT C"))</f>
        <v>CAT C</v>
      </c>
      <c r="N1021" s="26" t="str">
        <f>_xlfn.XLOOKUP(D1021,Tier!A:A,Tier!B:B)</f>
        <v>Tier 1</v>
      </c>
      <c r="O1021" s="7"/>
      <c r="P1021" s="7"/>
      <c r="Q1021" s="7"/>
      <c r="R1021" s="7"/>
      <c r="S1021" s="7"/>
      <c r="T1021" s="7"/>
      <c r="U1021" s="7"/>
      <c r="V1021" s="7"/>
      <c r="W1021" s="7"/>
      <c r="X1021" s="7"/>
      <c r="Y1021" s="7"/>
      <c r="Z1021" s="7"/>
      <c r="AA1021" s="8"/>
    </row>
    <row r="1022" spans="1:27">
      <c r="A1022" s="1" t="s">
        <v>3997</v>
      </c>
      <c r="B1022" s="2">
        <v>2020</v>
      </c>
      <c r="C1022" s="18" t="str">
        <f>LEFT(B1022,3)</f>
        <v>202</v>
      </c>
      <c r="D1022" s="2" t="s">
        <v>21</v>
      </c>
      <c r="E1022" s="2" t="s">
        <v>83</v>
      </c>
      <c r="F1022" s="18" t="str">
        <f>CONCATENATE(D1022,"-",E1022)</f>
        <v>Mumbai-Healthcare</v>
      </c>
      <c r="G1022" s="2" t="s">
        <v>3998</v>
      </c>
      <c r="H1022" s="2" t="s">
        <v>3999</v>
      </c>
      <c r="I1022" s="2" t="s">
        <v>4000</v>
      </c>
      <c r="J1022" s="2">
        <v>4000000</v>
      </c>
      <c r="K1022" s="2" t="s">
        <v>26</v>
      </c>
      <c r="L1022" s="2">
        <v>7</v>
      </c>
      <c r="M1022" s="7" t="str">
        <f>IF(AND(J1022&gt;4500000,OR(D1022="Bangalore",D1022="Pune",D1022="Mumbai",D1022="Delhi")),"CAT A",IF(AND(J1022&gt;450000,OR(D1022="Gurugram",D1022="Surat",D1022="Jaipur",D1022="Hyderabad")),"CAT B","CAT C"))</f>
        <v>CAT C</v>
      </c>
      <c r="N1022" s="26" t="str">
        <f>_xlfn.XLOOKUP(D1022,Tier!A:A,Tier!B:B)</f>
        <v>Tier 1</v>
      </c>
      <c r="O1022" s="7"/>
      <c r="P1022" s="7"/>
      <c r="Q1022" s="7"/>
      <c r="R1022" s="7"/>
      <c r="S1022" s="7"/>
      <c r="T1022" s="7"/>
      <c r="U1022" s="7"/>
      <c r="V1022" s="7"/>
      <c r="W1022" s="7"/>
      <c r="X1022" s="7"/>
      <c r="Y1022" s="7"/>
      <c r="Z1022" s="7"/>
      <c r="AA1022" s="8"/>
    </row>
    <row r="1023" spans="1:27">
      <c r="A1023" s="1" t="s">
        <v>4001</v>
      </c>
      <c r="B1023" s="2">
        <v>2020</v>
      </c>
      <c r="C1023" s="18" t="str">
        <f>LEFT(B1023,3)</f>
        <v>202</v>
      </c>
      <c r="D1023" s="2" t="s">
        <v>15</v>
      </c>
      <c r="E1023" s="2" t="s">
        <v>201</v>
      </c>
      <c r="F1023" s="18" t="str">
        <f>CONCATENATE(D1023,"-",E1023)</f>
        <v>Bangalore-Insurance</v>
      </c>
      <c r="G1023" s="2" t="s">
        <v>3609</v>
      </c>
      <c r="H1023" s="2" t="s">
        <v>4002</v>
      </c>
      <c r="I1023" s="2" t="s">
        <v>4003</v>
      </c>
      <c r="J1023" s="2">
        <v>3500000</v>
      </c>
      <c r="K1023" s="2" t="s">
        <v>26</v>
      </c>
      <c r="L1023" s="2">
        <v>10</v>
      </c>
      <c r="M1023" s="7" t="str">
        <f>IF(AND(J1023&gt;4500000,OR(D1023="Bangalore",D1023="Pune",D1023="Mumbai",D1023="Delhi")),"CAT A",IF(AND(J1023&gt;450000,OR(D1023="Gurugram",D1023="Surat",D1023="Jaipur",D1023="Hyderabad")),"CAT B","CAT C"))</f>
        <v>CAT C</v>
      </c>
      <c r="N1023" s="26" t="str">
        <f>_xlfn.XLOOKUP(D1023,Tier!A:A,Tier!B:B)</f>
        <v>Tier 1</v>
      </c>
      <c r="O1023" s="7"/>
      <c r="P1023" s="7"/>
      <c r="Q1023" s="7"/>
      <c r="R1023" s="7"/>
      <c r="S1023" s="7"/>
      <c r="T1023" s="7"/>
      <c r="U1023" s="7"/>
      <c r="V1023" s="7"/>
      <c r="W1023" s="7"/>
      <c r="X1023" s="7"/>
      <c r="Y1023" s="7"/>
      <c r="Z1023" s="7"/>
      <c r="AA1023" s="8"/>
    </row>
    <row r="1024" spans="1:27">
      <c r="A1024" s="1" t="s">
        <v>4004</v>
      </c>
      <c r="B1024" s="2">
        <v>2021</v>
      </c>
      <c r="C1024" s="18" t="str">
        <f>LEFT(B1024,3)</f>
        <v>202</v>
      </c>
      <c r="D1024" s="2" t="s">
        <v>15</v>
      </c>
      <c r="E1024" s="2" t="s">
        <v>91</v>
      </c>
      <c r="F1024" s="18" t="str">
        <f>CONCATENATE(D1024,"-",E1024)</f>
        <v>Bangalore-Financial Services</v>
      </c>
      <c r="G1024" s="2" t="s">
        <v>4005</v>
      </c>
      <c r="H1024" s="2" t="s">
        <v>4006</v>
      </c>
      <c r="I1024" s="2" t="s">
        <v>2188</v>
      </c>
      <c r="J1024" s="2">
        <v>3500000</v>
      </c>
      <c r="K1024" s="2" t="s">
        <v>26</v>
      </c>
      <c r="L1024" s="2">
        <v>10</v>
      </c>
      <c r="M1024" s="7" t="str">
        <f>IF(AND(J1024&gt;4500000,OR(D1024="Bangalore",D1024="Pune",D1024="Mumbai",D1024="Delhi")),"CAT A",IF(AND(J1024&gt;450000,OR(D1024="Gurugram",D1024="Surat",D1024="Jaipur",D1024="Hyderabad")),"CAT B","CAT C"))</f>
        <v>CAT C</v>
      </c>
      <c r="N1024" s="26" t="str">
        <f>_xlfn.XLOOKUP(D1024,Tier!A:A,Tier!B:B)</f>
        <v>Tier 1</v>
      </c>
      <c r="O1024" s="7"/>
      <c r="P1024" s="7"/>
      <c r="Q1024" s="7"/>
      <c r="R1024" s="7"/>
      <c r="S1024" s="7"/>
      <c r="T1024" s="7"/>
      <c r="U1024" s="7"/>
      <c r="V1024" s="7"/>
      <c r="W1024" s="7"/>
      <c r="X1024" s="7"/>
      <c r="Y1024" s="7"/>
      <c r="Z1024" s="7"/>
      <c r="AA1024" s="8"/>
    </row>
    <row r="1025" spans="1:27">
      <c r="A1025" s="1" t="s">
        <v>4007</v>
      </c>
      <c r="B1025" s="2">
        <v>2020</v>
      </c>
      <c r="C1025" s="18" t="str">
        <f>LEFT(B1025,3)</f>
        <v>202</v>
      </c>
      <c r="D1025" s="2" t="s">
        <v>59</v>
      </c>
      <c r="E1025" s="2" t="s">
        <v>4008</v>
      </c>
      <c r="F1025" s="18" t="str">
        <f>CONCATENATE(D1025,"-",E1025)</f>
        <v>New Delhi-Tobacco</v>
      </c>
      <c r="G1025" s="2" t="s">
        <v>4009</v>
      </c>
      <c r="H1025" s="2" t="s">
        <v>4010</v>
      </c>
      <c r="I1025" s="2" t="s">
        <v>4011</v>
      </c>
      <c r="J1025" s="2">
        <v>3500000</v>
      </c>
      <c r="K1025" s="7"/>
      <c r="L1025" s="2">
        <v>8</v>
      </c>
      <c r="M1025" s="7" t="str">
        <f>IF(AND(J1025&gt;4500000,OR(D1025="Bangalore",D1025="Pune",D1025="Mumbai",D1025="Delhi")),"CAT A",IF(AND(J1025&gt;450000,OR(D1025="Gurugram",D1025="Surat",D1025="Jaipur",D1025="Hyderabad")),"CAT B","CAT C"))</f>
        <v>CAT C</v>
      </c>
      <c r="N1025" s="26" t="str">
        <f>_xlfn.XLOOKUP(D1025,Tier!A:A,Tier!B:B)</f>
        <v>Tier 1</v>
      </c>
      <c r="O1025" s="7"/>
      <c r="P1025" s="7"/>
      <c r="Q1025" s="7"/>
      <c r="R1025" s="7"/>
      <c r="S1025" s="7"/>
      <c r="T1025" s="7"/>
      <c r="U1025" s="7"/>
      <c r="V1025" s="7"/>
      <c r="W1025" s="7"/>
      <c r="X1025" s="7"/>
      <c r="Y1025" s="7"/>
      <c r="Z1025" s="7"/>
      <c r="AA1025" s="8"/>
    </row>
    <row r="1026" spans="1:27">
      <c r="A1026" s="1" t="s">
        <v>4012</v>
      </c>
      <c r="B1026" s="2">
        <v>2020</v>
      </c>
      <c r="C1026" s="18" t="str">
        <f>LEFT(B1026,3)</f>
        <v>202</v>
      </c>
      <c r="D1026" s="2" t="s">
        <v>15</v>
      </c>
      <c r="E1026" s="2" t="s">
        <v>4013</v>
      </c>
      <c r="F1026" s="18" t="str">
        <f>CONCATENATE(D1026,"-",E1026)</f>
        <v>Bangalore-Wholesale</v>
      </c>
      <c r="G1026" s="2" t="s">
        <v>4014</v>
      </c>
      <c r="H1026" s="2" t="s">
        <v>3618</v>
      </c>
      <c r="I1026" s="2" t="s">
        <v>2223</v>
      </c>
      <c r="J1026" s="2">
        <v>3500000</v>
      </c>
      <c r="K1026" s="2" t="s">
        <v>26</v>
      </c>
      <c r="L1026" s="2">
        <v>8</v>
      </c>
      <c r="M1026" s="7" t="str">
        <f>IF(AND(J1026&gt;4500000,OR(D1026="Bangalore",D1026="Pune",D1026="Mumbai",D1026="Delhi")),"CAT A",IF(AND(J1026&gt;450000,OR(D1026="Gurugram",D1026="Surat",D1026="Jaipur",D1026="Hyderabad")),"CAT B","CAT C"))</f>
        <v>CAT C</v>
      </c>
      <c r="N1026" s="26" t="str">
        <f>_xlfn.XLOOKUP(D1026,Tier!A:A,Tier!B:B)</f>
        <v>Tier 1</v>
      </c>
      <c r="O1026" s="7"/>
      <c r="P1026" s="7"/>
      <c r="Q1026" s="7"/>
      <c r="R1026" s="7"/>
      <c r="S1026" s="7"/>
      <c r="T1026" s="7"/>
      <c r="U1026" s="7"/>
      <c r="V1026" s="7"/>
      <c r="W1026" s="7"/>
      <c r="X1026" s="7"/>
      <c r="Y1026" s="7"/>
      <c r="Z1026" s="7"/>
      <c r="AA1026" s="8"/>
    </row>
    <row r="1027" spans="1:27">
      <c r="A1027" s="1" t="s">
        <v>3802</v>
      </c>
      <c r="B1027" s="2">
        <v>2020</v>
      </c>
      <c r="C1027" s="18" t="str">
        <f>LEFT(B1027,3)</f>
        <v>202</v>
      </c>
      <c r="D1027" s="2" t="s">
        <v>15</v>
      </c>
      <c r="E1027" s="2" t="s">
        <v>91</v>
      </c>
      <c r="F1027" s="18" t="str">
        <f>CONCATENATE(D1027,"-",E1027)</f>
        <v>Bangalore-Financial Services</v>
      </c>
      <c r="G1027" s="2" t="s">
        <v>4015</v>
      </c>
      <c r="H1027" s="2" t="s">
        <v>3804</v>
      </c>
      <c r="I1027" s="2" t="s">
        <v>4016</v>
      </c>
      <c r="J1027" s="2">
        <v>3200000</v>
      </c>
      <c r="K1027" s="2" t="s">
        <v>286</v>
      </c>
      <c r="L1027" s="2">
        <v>10</v>
      </c>
      <c r="M1027" s="7" t="str">
        <f>IF(AND(J1027&gt;4500000,OR(D1027="Bangalore",D1027="Pune",D1027="Mumbai",D1027="Delhi")),"CAT A",IF(AND(J1027&gt;450000,OR(D1027="Gurugram",D1027="Surat",D1027="Jaipur",D1027="Hyderabad")),"CAT B","CAT C"))</f>
        <v>CAT C</v>
      </c>
      <c r="N1027" s="26" t="str">
        <f>_xlfn.XLOOKUP(D1027,Tier!A:A,Tier!B:B)</f>
        <v>Tier 1</v>
      </c>
      <c r="O1027" s="7"/>
      <c r="P1027" s="7"/>
      <c r="Q1027" s="7"/>
      <c r="R1027" s="7"/>
      <c r="S1027" s="7"/>
      <c r="T1027" s="7"/>
      <c r="U1027" s="7"/>
      <c r="V1027" s="7"/>
      <c r="W1027" s="7"/>
      <c r="X1027" s="7"/>
      <c r="Y1027" s="7"/>
      <c r="Z1027" s="7"/>
      <c r="AA1027" s="8"/>
    </row>
    <row r="1028" spans="1:27">
      <c r="A1028" s="1" t="s">
        <v>4017</v>
      </c>
      <c r="B1028" s="2">
        <v>2021</v>
      </c>
      <c r="C1028" s="18" t="str">
        <f>LEFT(B1028,3)</f>
        <v>202</v>
      </c>
      <c r="D1028" s="2" t="s">
        <v>15</v>
      </c>
      <c r="E1028" s="2" t="s">
        <v>4018</v>
      </c>
      <c r="F1028" s="18" t="str">
        <f>CONCATENATE(D1028,"-",E1028)</f>
        <v>Bangalore-NFT</v>
      </c>
      <c r="G1028" s="2" t="s">
        <v>4019</v>
      </c>
      <c r="H1028" s="2" t="s">
        <v>4020</v>
      </c>
      <c r="I1028" s="2" t="s">
        <v>4021</v>
      </c>
      <c r="J1028" s="2">
        <v>3000000</v>
      </c>
      <c r="K1028" s="2" t="s">
        <v>26</v>
      </c>
      <c r="L1028" s="2">
        <v>11</v>
      </c>
      <c r="M1028" s="7" t="str">
        <f>IF(AND(J1028&gt;4500000,OR(D1028="Bangalore",D1028="Pune",D1028="Mumbai",D1028="Delhi")),"CAT A",IF(AND(J1028&gt;450000,OR(D1028="Gurugram",D1028="Surat",D1028="Jaipur",D1028="Hyderabad")),"CAT B","CAT C"))</f>
        <v>CAT C</v>
      </c>
      <c r="N1028" s="26" t="str">
        <f>_xlfn.XLOOKUP(D1028,Tier!A:A,Tier!B:B)</f>
        <v>Tier 1</v>
      </c>
      <c r="O1028" s="7"/>
      <c r="P1028" s="7"/>
      <c r="Q1028" s="7"/>
      <c r="R1028" s="7"/>
      <c r="S1028" s="7"/>
      <c r="T1028" s="7"/>
      <c r="U1028" s="7"/>
      <c r="V1028" s="7"/>
      <c r="W1028" s="7"/>
      <c r="X1028" s="7"/>
      <c r="Y1028" s="7"/>
      <c r="Z1028" s="7"/>
      <c r="AA1028" s="8"/>
    </row>
    <row r="1029" spans="1:27">
      <c r="A1029" s="1" t="s">
        <v>4022</v>
      </c>
      <c r="B1029" s="2">
        <v>2021</v>
      </c>
      <c r="C1029" s="18" t="str">
        <f>LEFT(B1029,3)</f>
        <v>202</v>
      </c>
      <c r="D1029" s="2" t="s">
        <v>15</v>
      </c>
      <c r="E1029" s="2" t="s">
        <v>4023</v>
      </c>
      <c r="F1029" s="18" t="str">
        <f>CONCATENATE(D1029,"-",E1029)</f>
        <v>Bangalore-EV</v>
      </c>
      <c r="G1029" s="2" t="s">
        <v>4024</v>
      </c>
      <c r="H1029" s="2" t="s">
        <v>4025</v>
      </c>
      <c r="I1029" s="2" t="s">
        <v>4026</v>
      </c>
      <c r="J1029" s="2">
        <v>3000000</v>
      </c>
      <c r="K1029" s="2" t="s">
        <v>26</v>
      </c>
      <c r="L1029" s="2">
        <v>11</v>
      </c>
      <c r="M1029" s="7" t="str">
        <f>IF(AND(J1029&gt;4500000,OR(D1029="Bangalore",D1029="Pune",D1029="Mumbai",D1029="Delhi")),"CAT A",IF(AND(J1029&gt;450000,OR(D1029="Gurugram",D1029="Surat",D1029="Jaipur",D1029="Hyderabad")),"CAT B","CAT C"))</f>
        <v>CAT C</v>
      </c>
      <c r="N1029" s="26" t="str">
        <f>_xlfn.XLOOKUP(D1029,Tier!A:A,Tier!B:B)</f>
        <v>Tier 1</v>
      </c>
      <c r="O1029" s="7"/>
      <c r="P1029" s="7"/>
      <c r="Q1029" s="7"/>
      <c r="R1029" s="7"/>
      <c r="S1029" s="7"/>
      <c r="T1029" s="7"/>
      <c r="U1029" s="7"/>
      <c r="V1029" s="7"/>
      <c r="W1029" s="7"/>
      <c r="X1029" s="7"/>
      <c r="Y1029" s="7"/>
      <c r="Z1029" s="7"/>
      <c r="AA1029" s="8"/>
    </row>
    <row r="1030" spans="1:27">
      <c r="A1030" s="1" t="s">
        <v>4027</v>
      </c>
      <c r="B1030" s="2">
        <v>2021</v>
      </c>
      <c r="C1030" s="18" t="str">
        <f>LEFT(B1030,3)</f>
        <v>202</v>
      </c>
      <c r="D1030" s="2" t="s">
        <v>21</v>
      </c>
      <c r="E1030" s="2" t="s">
        <v>4028</v>
      </c>
      <c r="F1030" s="18" t="str">
        <f>CONCATENATE(D1030,"-",E1030)</f>
        <v>Mumbai-Equity Management</v>
      </c>
      <c r="G1030" s="2" t="s">
        <v>4029</v>
      </c>
      <c r="H1030" s="2" t="s">
        <v>4030</v>
      </c>
      <c r="I1030" s="2" t="s">
        <v>4031</v>
      </c>
      <c r="J1030" s="2">
        <v>3000000</v>
      </c>
      <c r="K1030" s="2" t="s">
        <v>26</v>
      </c>
      <c r="L1030" s="2">
        <v>10</v>
      </c>
      <c r="M1030" s="7" t="str">
        <f>IF(AND(J1030&gt;4500000,OR(D1030="Bangalore",D1030="Pune",D1030="Mumbai",D1030="Delhi")),"CAT A",IF(AND(J1030&gt;450000,OR(D1030="Gurugram",D1030="Surat",D1030="Jaipur",D1030="Hyderabad")),"CAT B","CAT C"))</f>
        <v>CAT C</v>
      </c>
      <c r="N1030" s="26" t="str">
        <f>_xlfn.XLOOKUP(D1030,Tier!A:A,Tier!B:B)</f>
        <v>Tier 1</v>
      </c>
      <c r="O1030" s="7"/>
      <c r="P1030" s="7"/>
      <c r="Q1030" s="7"/>
      <c r="R1030" s="7"/>
      <c r="S1030" s="7"/>
      <c r="T1030" s="7"/>
      <c r="U1030" s="7"/>
      <c r="V1030" s="7"/>
      <c r="W1030" s="7"/>
      <c r="X1030" s="7"/>
      <c r="Y1030" s="7"/>
      <c r="Z1030" s="7"/>
      <c r="AA1030" s="8"/>
    </row>
    <row r="1031" spans="1:27">
      <c r="A1031" s="1" t="s">
        <v>4032</v>
      </c>
      <c r="B1031" s="2">
        <v>2020</v>
      </c>
      <c r="C1031" s="18" t="str">
        <f>LEFT(B1031,3)</f>
        <v>202</v>
      </c>
      <c r="D1031" s="2" t="s">
        <v>21</v>
      </c>
      <c r="E1031" s="2" t="s">
        <v>3923</v>
      </c>
      <c r="F1031" s="18" t="str">
        <f>CONCATENATE(D1031,"-",E1031)</f>
        <v>Mumbai-Marketing &amp; Advertising</v>
      </c>
      <c r="G1031" s="2" t="s">
        <v>4033</v>
      </c>
      <c r="H1031" s="2" t="s">
        <v>4034</v>
      </c>
      <c r="I1031" s="2" t="s">
        <v>4035</v>
      </c>
      <c r="J1031" s="2">
        <v>3000000</v>
      </c>
      <c r="K1031" s="2" t="s">
        <v>26</v>
      </c>
      <c r="L1031" s="2">
        <v>10</v>
      </c>
      <c r="M1031" s="7" t="str">
        <f>IF(AND(J1031&gt;4500000,OR(D1031="Bangalore",D1031="Pune",D1031="Mumbai",D1031="Delhi")),"CAT A",IF(AND(J1031&gt;450000,OR(D1031="Gurugram",D1031="Surat",D1031="Jaipur",D1031="Hyderabad")),"CAT B","CAT C"))</f>
        <v>CAT C</v>
      </c>
      <c r="N1031" s="26" t="str">
        <f>_xlfn.XLOOKUP(D1031,Tier!A:A,Tier!B:B)</f>
        <v>Tier 1</v>
      </c>
      <c r="O1031" s="7"/>
      <c r="P1031" s="7"/>
      <c r="Q1031" s="7"/>
      <c r="R1031" s="7"/>
      <c r="S1031" s="7"/>
      <c r="T1031" s="7"/>
      <c r="U1031" s="7"/>
      <c r="V1031" s="7"/>
      <c r="W1031" s="7"/>
      <c r="X1031" s="7"/>
      <c r="Y1031" s="7"/>
      <c r="Z1031" s="7"/>
      <c r="AA1031" s="8"/>
    </row>
    <row r="1032" spans="1:27">
      <c r="A1032" s="1" t="s">
        <v>4036</v>
      </c>
      <c r="B1032" s="2">
        <v>2020</v>
      </c>
      <c r="C1032" s="18" t="str">
        <f>LEFT(B1032,3)</f>
        <v>202</v>
      </c>
      <c r="D1032" s="2" t="s">
        <v>21</v>
      </c>
      <c r="E1032" s="2" t="s">
        <v>1865</v>
      </c>
      <c r="F1032" s="18" t="str">
        <f>CONCATENATE(D1032,"-",E1032)</f>
        <v>Mumbai-Entertainment</v>
      </c>
      <c r="G1032" s="2" t="s">
        <v>4037</v>
      </c>
      <c r="H1032" s="2" t="s">
        <v>4038</v>
      </c>
      <c r="I1032" s="2" t="s">
        <v>4039</v>
      </c>
      <c r="J1032" s="2">
        <v>3000000</v>
      </c>
      <c r="K1032" s="2" t="s">
        <v>286</v>
      </c>
      <c r="L1032" s="2">
        <v>10</v>
      </c>
      <c r="M1032" s="7" t="str">
        <f>IF(AND(J1032&gt;4500000,OR(D1032="Bangalore",D1032="Pune",D1032="Mumbai",D1032="Delhi")),"CAT A",IF(AND(J1032&gt;450000,OR(D1032="Gurugram",D1032="Surat",D1032="Jaipur",D1032="Hyderabad")),"CAT B","CAT C"))</f>
        <v>CAT C</v>
      </c>
      <c r="N1032" s="26" t="str">
        <f>_xlfn.XLOOKUP(D1032,Tier!A:A,Tier!B:B)</f>
        <v>Tier 1</v>
      </c>
      <c r="O1032" s="7"/>
      <c r="P1032" s="7"/>
      <c r="Q1032" s="7"/>
      <c r="R1032" s="7"/>
      <c r="S1032" s="7"/>
      <c r="T1032" s="7"/>
      <c r="U1032" s="7"/>
      <c r="V1032" s="7"/>
      <c r="W1032" s="7"/>
      <c r="X1032" s="7"/>
      <c r="Y1032" s="7"/>
      <c r="Z1032" s="7"/>
      <c r="AA1032" s="8"/>
    </row>
    <row r="1033" spans="1:27">
      <c r="A1033" s="1" t="s">
        <v>4040</v>
      </c>
      <c r="B1033" s="2">
        <v>2020</v>
      </c>
      <c r="C1033" s="18" t="str">
        <f>LEFT(B1033,3)</f>
        <v>202</v>
      </c>
      <c r="D1033" s="2" t="s">
        <v>15</v>
      </c>
      <c r="E1033" s="2" t="s">
        <v>253</v>
      </c>
      <c r="F1033" s="18" t="str">
        <f>CONCATENATE(D1033,"-",E1033)</f>
        <v>Bangalore-Automotive</v>
      </c>
      <c r="G1033" s="2" t="s">
        <v>4041</v>
      </c>
      <c r="H1033" s="2" t="s">
        <v>4042</v>
      </c>
      <c r="I1033" s="2" t="s">
        <v>4043</v>
      </c>
      <c r="J1033" s="2">
        <v>3000000</v>
      </c>
      <c r="K1033" s="2" t="s">
        <v>26</v>
      </c>
      <c r="L1033" s="2">
        <v>9</v>
      </c>
      <c r="M1033" s="7" t="str">
        <f>IF(AND(J1033&gt;4500000,OR(D1033="Bangalore",D1033="Pune",D1033="Mumbai",D1033="Delhi")),"CAT A",IF(AND(J1033&gt;450000,OR(D1033="Gurugram",D1033="Surat",D1033="Jaipur",D1033="Hyderabad")),"CAT B","CAT C"))</f>
        <v>CAT C</v>
      </c>
      <c r="N1033" s="26" t="str">
        <f>_xlfn.XLOOKUP(D1033,Tier!A:A,Tier!B:B)</f>
        <v>Tier 1</v>
      </c>
      <c r="O1033" s="7"/>
      <c r="P1033" s="7"/>
      <c r="Q1033" s="7"/>
      <c r="R1033" s="7"/>
      <c r="S1033" s="7"/>
      <c r="T1033" s="7"/>
      <c r="U1033" s="7"/>
      <c r="V1033" s="7"/>
      <c r="W1033" s="7"/>
      <c r="X1033" s="7"/>
      <c r="Y1033" s="7"/>
      <c r="Z1033" s="7"/>
      <c r="AA1033" s="8"/>
    </row>
    <row r="1034" spans="1:27">
      <c r="A1034" s="1" t="s">
        <v>4044</v>
      </c>
      <c r="B1034" s="2">
        <v>2020</v>
      </c>
      <c r="C1034" s="18" t="str">
        <f>LEFT(B1034,3)</f>
        <v>202</v>
      </c>
      <c r="D1034" s="2" t="s">
        <v>15</v>
      </c>
      <c r="E1034" s="2" t="s">
        <v>131</v>
      </c>
      <c r="F1034" s="18" t="str">
        <f>CONCATENATE(D1034,"-",E1034)</f>
        <v>Bangalore-EdTech</v>
      </c>
      <c r="G1034" s="2" t="s">
        <v>4045</v>
      </c>
      <c r="H1034" s="2" t="s">
        <v>4046</v>
      </c>
      <c r="I1034" s="2" t="s">
        <v>4047</v>
      </c>
      <c r="J1034" s="2">
        <v>3000000</v>
      </c>
      <c r="K1034" s="2" t="s">
        <v>26</v>
      </c>
      <c r="L1034" s="2">
        <v>6</v>
      </c>
      <c r="M1034" s="7" t="str">
        <f>IF(AND(J1034&gt;4500000,OR(D1034="Bangalore",D1034="Pune",D1034="Mumbai",D1034="Delhi")),"CAT A",IF(AND(J1034&gt;450000,OR(D1034="Gurugram",D1034="Surat",D1034="Jaipur",D1034="Hyderabad")),"CAT B","CAT C"))</f>
        <v>CAT C</v>
      </c>
      <c r="N1034" s="26" t="str">
        <f>_xlfn.XLOOKUP(D1034,Tier!A:A,Tier!B:B)</f>
        <v>Tier 1</v>
      </c>
      <c r="O1034" s="7"/>
      <c r="P1034" s="7"/>
      <c r="Q1034" s="7"/>
      <c r="R1034" s="7"/>
      <c r="S1034" s="7"/>
      <c r="T1034" s="7"/>
      <c r="U1034" s="7"/>
      <c r="V1034" s="7"/>
      <c r="W1034" s="7"/>
      <c r="X1034" s="7"/>
      <c r="Y1034" s="7"/>
      <c r="Z1034" s="7"/>
      <c r="AA1034" s="8"/>
    </row>
    <row r="1035" spans="1:27">
      <c r="A1035" s="1" t="s">
        <v>4048</v>
      </c>
      <c r="B1035" s="2">
        <v>2020</v>
      </c>
      <c r="C1035" s="18" t="str">
        <f>LEFT(B1035,3)</f>
        <v>202</v>
      </c>
      <c r="D1035" s="2" t="s">
        <v>59</v>
      </c>
      <c r="E1035" s="2" t="s">
        <v>1513</v>
      </c>
      <c r="F1035" s="18" t="str">
        <f>CONCATENATE(D1035,"-",E1035)</f>
        <v>New Delhi-Social commerce</v>
      </c>
      <c r="G1035" s="2" t="s">
        <v>4049</v>
      </c>
      <c r="H1035" s="2" t="s">
        <v>4050</v>
      </c>
      <c r="I1035" s="2" t="s">
        <v>4051</v>
      </c>
      <c r="J1035" s="2">
        <v>2900000</v>
      </c>
      <c r="K1035" s="2" t="s">
        <v>26</v>
      </c>
      <c r="L1035" s="2">
        <v>12</v>
      </c>
      <c r="M1035" s="7" t="str">
        <f>IF(AND(J1035&gt;4500000,OR(D1035="Bangalore",D1035="Pune",D1035="Mumbai",D1035="Delhi")),"CAT A",IF(AND(J1035&gt;450000,OR(D1035="Gurugram",D1035="Surat",D1035="Jaipur",D1035="Hyderabad")),"CAT B","CAT C"))</f>
        <v>CAT C</v>
      </c>
      <c r="N1035" s="26" t="str">
        <f>_xlfn.XLOOKUP(D1035,Tier!A:A,Tier!B:B)</f>
        <v>Tier 1</v>
      </c>
      <c r="O1035" s="7"/>
      <c r="P1035" s="7"/>
      <c r="Q1035" s="7"/>
      <c r="R1035" s="7"/>
      <c r="S1035" s="7"/>
      <c r="T1035" s="7"/>
      <c r="U1035" s="7"/>
      <c r="V1035" s="7"/>
      <c r="W1035" s="7"/>
      <c r="X1035" s="7"/>
      <c r="Y1035" s="7"/>
      <c r="Z1035" s="7"/>
      <c r="AA1035" s="8"/>
    </row>
    <row r="1036" spans="1:27">
      <c r="A1036" s="1" t="s">
        <v>4052</v>
      </c>
      <c r="B1036" s="2">
        <v>2021</v>
      </c>
      <c r="C1036" s="18" t="str">
        <f>LEFT(B1036,3)</f>
        <v>202</v>
      </c>
      <c r="D1036" s="2" t="s">
        <v>15</v>
      </c>
      <c r="E1036" s="2" t="s">
        <v>173</v>
      </c>
      <c r="F1036" s="18" t="str">
        <f>CONCATENATE(D1036,"-",E1036)</f>
        <v>Bangalore-Pet care</v>
      </c>
      <c r="G1036" s="2" t="s">
        <v>4053</v>
      </c>
      <c r="H1036" s="2" t="s">
        <v>4054</v>
      </c>
      <c r="I1036" s="2" t="s">
        <v>4055</v>
      </c>
      <c r="J1036" s="2">
        <v>2600000</v>
      </c>
      <c r="K1036" s="2" t="s">
        <v>286</v>
      </c>
      <c r="L1036" s="2">
        <v>6</v>
      </c>
      <c r="M1036" s="7" t="str">
        <f>IF(AND(J1036&gt;4500000,OR(D1036="Bangalore",D1036="Pune",D1036="Mumbai",D1036="Delhi")),"CAT A",IF(AND(J1036&gt;450000,OR(D1036="Gurugram",D1036="Surat",D1036="Jaipur",D1036="Hyderabad")),"CAT B","CAT C"))</f>
        <v>CAT C</v>
      </c>
      <c r="N1036" s="26" t="str">
        <f>_xlfn.XLOOKUP(D1036,Tier!A:A,Tier!B:B)</f>
        <v>Tier 1</v>
      </c>
      <c r="O1036" s="7"/>
      <c r="P1036" s="7"/>
      <c r="Q1036" s="7"/>
      <c r="R1036" s="7"/>
      <c r="S1036" s="7"/>
      <c r="T1036" s="7"/>
      <c r="U1036" s="7"/>
      <c r="V1036" s="7"/>
      <c r="W1036" s="7"/>
      <c r="X1036" s="7"/>
      <c r="Y1036" s="7"/>
      <c r="Z1036" s="7"/>
      <c r="AA1036" s="8"/>
    </row>
    <row r="1037" spans="1:27">
      <c r="A1037" s="1" t="s">
        <v>4056</v>
      </c>
      <c r="B1037" s="2">
        <v>2021</v>
      </c>
      <c r="C1037" s="18" t="str">
        <f>LEFT(B1037,3)</f>
        <v>202</v>
      </c>
      <c r="D1037" s="2" t="s">
        <v>15</v>
      </c>
      <c r="E1037" s="2" t="s">
        <v>196</v>
      </c>
      <c r="F1037" s="18" t="str">
        <f>CONCATENATE(D1037,"-",E1037)</f>
        <v>Bangalore-Computer Software</v>
      </c>
      <c r="G1037" s="2" t="s">
        <v>4057</v>
      </c>
      <c r="H1037" s="2" t="s">
        <v>4058</v>
      </c>
      <c r="I1037" s="2" t="s">
        <v>4059</v>
      </c>
      <c r="J1037" s="2">
        <v>2500000</v>
      </c>
      <c r="K1037" s="7"/>
      <c r="L1037" s="2">
        <v>11</v>
      </c>
      <c r="M1037" s="7" t="str">
        <f>IF(AND(J1037&gt;4500000,OR(D1037="Bangalore",D1037="Pune",D1037="Mumbai",D1037="Delhi")),"CAT A",IF(AND(J1037&gt;450000,OR(D1037="Gurugram",D1037="Surat",D1037="Jaipur",D1037="Hyderabad")),"CAT B","CAT C"))</f>
        <v>CAT C</v>
      </c>
      <c r="N1037" s="26" t="str">
        <f>_xlfn.XLOOKUP(D1037,Tier!A:A,Tier!B:B)</f>
        <v>Tier 1</v>
      </c>
      <c r="O1037" s="7"/>
      <c r="P1037" s="7"/>
      <c r="Q1037" s="7"/>
      <c r="R1037" s="7"/>
      <c r="S1037" s="7"/>
      <c r="T1037" s="7"/>
      <c r="U1037" s="7"/>
      <c r="V1037" s="7"/>
      <c r="W1037" s="7"/>
      <c r="X1037" s="7"/>
      <c r="Y1037" s="7"/>
      <c r="Z1037" s="7"/>
      <c r="AA1037" s="8"/>
    </row>
    <row r="1038" spans="1:27">
      <c r="A1038" s="1" t="s">
        <v>4060</v>
      </c>
      <c r="B1038" s="2">
        <v>2020</v>
      </c>
      <c r="C1038" s="18" t="str">
        <f>LEFT(B1038,3)</f>
        <v>202</v>
      </c>
      <c r="D1038" s="2" t="s">
        <v>15</v>
      </c>
      <c r="E1038" s="2" t="s">
        <v>41</v>
      </c>
      <c r="F1038" s="18" t="str">
        <f>CONCATENATE(D1038,"-",E1038)</f>
        <v>Bangalore-FinTech</v>
      </c>
      <c r="G1038" s="2" t="s">
        <v>4061</v>
      </c>
      <c r="H1038" s="2" t="s">
        <v>4062</v>
      </c>
      <c r="I1038" s="2" t="s">
        <v>4063</v>
      </c>
      <c r="J1038" s="2">
        <v>2500000</v>
      </c>
      <c r="K1038" s="7"/>
      <c r="L1038" s="2">
        <v>7</v>
      </c>
      <c r="M1038" s="7" t="str">
        <f>IF(AND(J1038&gt;4500000,OR(D1038="Bangalore",D1038="Pune",D1038="Mumbai",D1038="Delhi")),"CAT A",IF(AND(J1038&gt;450000,OR(D1038="Gurugram",D1038="Surat",D1038="Jaipur",D1038="Hyderabad")),"CAT B","CAT C"))</f>
        <v>CAT C</v>
      </c>
      <c r="N1038" s="26" t="str">
        <f>_xlfn.XLOOKUP(D1038,Tier!A:A,Tier!B:B)</f>
        <v>Tier 1</v>
      </c>
      <c r="O1038" s="7"/>
      <c r="P1038" s="7"/>
      <c r="Q1038" s="7"/>
      <c r="R1038" s="7"/>
      <c r="S1038" s="7"/>
      <c r="T1038" s="7"/>
      <c r="U1038" s="7"/>
      <c r="V1038" s="7"/>
      <c r="W1038" s="7"/>
      <c r="X1038" s="7"/>
      <c r="Y1038" s="7"/>
      <c r="Z1038" s="7"/>
      <c r="AA1038" s="8"/>
    </row>
    <row r="1039" spans="1:27">
      <c r="A1039" s="1" t="s">
        <v>3682</v>
      </c>
      <c r="B1039" s="2">
        <v>2020</v>
      </c>
      <c r="C1039" s="18" t="str">
        <f>LEFT(B1039,3)</f>
        <v>202</v>
      </c>
      <c r="D1039" s="2" t="s">
        <v>15</v>
      </c>
      <c r="E1039" s="2" t="s">
        <v>1088</v>
      </c>
      <c r="F1039" s="18" t="str">
        <f>CONCATENATE(D1039,"-",E1039)</f>
        <v>Bangalore-Insuretech</v>
      </c>
      <c r="G1039" s="2" t="s">
        <v>3683</v>
      </c>
      <c r="H1039" s="2" t="s">
        <v>3684</v>
      </c>
      <c r="I1039" s="2" t="s">
        <v>4064</v>
      </c>
      <c r="J1039" s="2">
        <v>2500000</v>
      </c>
      <c r="K1039" s="2" t="s">
        <v>286</v>
      </c>
      <c r="L1039" s="2">
        <v>6</v>
      </c>
      <c r="M1039" s="7" t="str">
        <f>IF(AND(J1039&gt;4500000,OR(D1039="Bangalore",D1039="Pune",D1039="Mumbai",D1039="Delhi")),"CAT A",IF(AND(J1039&gt;450000,OR(D1039="Gurugram",D1039="Surat",D1039="Jaipur",D1039="Hyderabad")),"CAT B","CAT C"))</f>
        <v>CAT C</v>
      </c>
      <c r="N1039" s="26" t="str">
        <f>_xlfn.XLOOKUP(D1039,Tier!A:A,Tier!B:B)</f>
        <v>Tier 1</v>
      </c>
      <c r="O1039" s="7"/>
      <c r="P1039" s="7"/>
      <c r="Q1039" s="7"/>
      <c r="R1039" s="7"/>
      <c r="S1039" s="7"/>
      <c r="T1039" s="7"/>
      <c r="U1039" s="7"/>
      <c r="V1039" s="7"/>
      <c r="W1039" s="7"/>
      <c r="X1039" s="7"/>
      <c r="Y1039" s="7"/>
      <c r="Z1039" s="7"/>
      <c r="AA1039" s="8"/>
    </row>
    <row r="1040" spans="1:27">
      <c r="A1040" s="1" t="s">
        <v>4065</v>
      </c>
      <c r="B1040" s="2">
        <v>2021</v>
      </c>
      <c r="C1040" s="18" t="str">
        <f>LEFT(B1040,3)</f>
        <v>202</v>
      </c>
      <c r="D1040" s="2" t="s">
        <v>15</v>
      </c>
      <c r="E1040" s="2" t="s">
        <v>196</v>
      </c>
      <c r="F1040" s="18" t="str">
        <f>CONCATENATE(D1040,"-",E1040)</f>
        <v>Bangalore-Computer Software</v>
      </c>
      <c r="G1040" s="2" t="s">
        <v>4066</v>
      </c>
      <c r="H1040" s="2" t="s">
        <v>4067</v>
      </c>
      <c r="I1040" s="2" t="s">
        <v>4068</v>
      </c>
      <c r="J1040" s="2">
        <v>2200000</v>
      </c>
      <c r="K1040" s="7"/>
      <c r="L1040" s="2">
        <v>10</v>
      </c>
      <c r="M1040" s="7" t="str">
        <f>IF(AND(J1040&gt;4500000,OR(D1040="Bangalore",D1040="Pune",D1040="Mumbai",D1040="Delhi")),"CAT A",IF(AND(J1040&gt;450000,OR(D1040="Gurugram",D1040="Surat",D1040="Jaipur",D1040="Hyderabad")),"CAT B","CAT C"))</f>
        <v>CAT C</v>
      </c>
      <c r="N1040" s="26" t="str">
        <f>_xlfn.XLOOKUP(D1040,Tier!A:A,Tier!B:B)</f>
        <v>Tier 1</v>
      </c>
      <c r="O1040" s="7"/>
      <c r="P1040" s="7"/>
      <c r="Q1040" s="7"/>
      <c r="R1040" s="7"/>
      <c r="S1040" s="7"/>
      <c r="T1040" s="7"/>
      <c r="U1040" s="7"/>
      <c r="V1040" s="7"/>
      <c r="W1040" s="7"/>
      <c r="X1040" s="7"/>
      <c r="Y1040" s="7"/>
      <c r="Z1040" s="7"/>
      <c r="AA1040" s="8"/>
    </row>
    <row r="1041" spans="1:27">
      <c r="A1041" s="1" t="s">
        <v>4069</v>
      </c>
      <c r="B1041" s="2">
        <v>2020</v>
      </c>
      <c r="C1041" s="18" t="str">
        <f>LEFT(B1041,3)</f>
        <v>202</v>
      </c>
      <c r="D1041" s="2" t="s">
        <v>59</v>
      </c>
      <c r="E1041" s="2" t="s">
        <v>91</v>
      </c>
      <c r="F1041" s="18" t="str">
        <f>CONCATENATE(D1041,"-",E1041)</f>
        <v>New Delhi-Financial Services</v>
      </c>
      <c r="G1041" s="2" t="s">
        <v>4070</v>
      </c>
      <c r="H1041" s="2" t="s">
        <v>4071</v>
      </c>
      <c r="I1041" s="2" t="s">
        <v>4072</v>
      </c>
      <c r="J1041" s="2">
        <v>2000000</v>
      </c>
      <c r="K1041" s="2" t="s">
        <v>286</v>
      </c>
      <c r="L1041" s="2">
        <v>11</v>
      </c>
      <c r="M1041" s="7" t="str">
        <f>IF(AND(J1041&gt;4500000,OR(D1041="Bangalore",D1041="Pune",D1041="Mumbai",D1041="Delhi")),"CAT A",IF(AND(J1041&gt;450000,OR(D1041="Gurugram",D1041="Surat",D1041="Jaipur",D1041="Hyderabad")),"CAT B","CAT C"))</f>
        <v>CAT C</v>
      </c>
      <c r="N1041" s="26" t="str">
        <f>_xlfn.XLOOKUP(D1041,Tier!A:A,Tier!B:B)</f>
        <v>Tier 1</v>
      </c>
      <c r="O1041" s="7"/>
      <c r="P1041" s="7"/>
      <c r="Q1041" s="7"/>
      <c r="R1041" s="7"/>
      <c r="S1041" s="7"/>
      <c r="T1041" s="7"/>
      <c r="U1041" s="7"/>
      <c r="V1041" s="7"/>
      <c r="W1041" s="7"/>
      <c r="X1041" s="7"/>
      <c r="Y1041" s="7"/>
      <c r="Z1041" s="7"/>
      <c r="AA1041" s="8"/>
    </row>
    <row r="1042" spans="1:27">
      <c r="A1042" s="1" t="s">
        <v>4073</v>
      </c>
      <c r="B1042" s="2">
        <v>2020</v>
      </c>
      <c r="C1042" s="18" t="str">
        <f>LEFT(B1042,3)</f>
        <v>202</v>
      </c>
      <c r="D1042" s="2" t="s">
        <v>15</v>
      </c>
      <c r="E1042" s="2" t="s">
        <v>253</v>
      </c>
      <c r="F1042" s="18" t="str">
        <f>CONCATENATE(D1042,"-",E1042)</f>
        <v>Bangalore-Automotive</v>
      </c>
      <c r="G1042" s="2" t="s">
        <v>4074</v>
      </c>
      <c r="H1042" s="2" t="s">
        <v>4075</v>
      </c>
      <c r="I1042" s="2" t="s">
        <v>4076</v>
      </c>
      <c r="J1042" s="2">
        <v>2000000</v>
      </c>
      <c r="K1042" s="2" t="s">
        <v>26</v>
      </c>
      <c r="L1042" s="2">
        <v>10</v>
      </c>
      <c r="M1042" s="7" t="str">
        <f>IF(AND(J1042&gt;4500000,OR(D1042="Bangalore",D1042="Pune",D1042="Mumbai",D1042="Delhi")),"CAT A",IF(AND(J1042&gt;450000,OR(D1042="Gurugram",D1042="Surat",D1042="Jaipur",D1042="Hyderabad")),"CAT B","CAT C"))</f>
        <v>CAT C</v>
      </c>
      <c r="N1042" s="26" t="str">
        <f>_xlfn.XLOOKUP(D1042,Tier!A:A,Tier!B:B)</f>
        <v>Tier 1</v>
      </c>
      <c r="O1042" s="7"/>
      <c r="P1042" s="7"/>
      <c r="Q1042" s="7"/>
      <c r="R1042" s="7"/>
      <c r="S1042" s="7"/>
      <c r="T1042" s="7"/>
      <c r="U1042" s="7"/>
      <c r="V1042" s="7"/>
      <c r="W1042" s="7"/>
      <c r="X1042" s="7"/>
      <c r="Y1042" s="7"/>
      <c r="Z1042" s="7"/>
      <c r="AA1042" s="8"/>
    </row>
    <row r="1043" spans="1:27">
      <c r="A1043" s="1" t="s">
        <v>4077</v>
      </c>
      <c r="B1043" s="2">
        <v>2020</v>
      </c>
      <c r="C1043" s="18" t="str">
        <f>LEFT(B1043,3)</f>
        <v>202</v>
      </c>
      <c r="D1043" s="2" t="s">
        <v>184</v>
      </c>
      <c r="E1043" s="2" t="s">
        <v>196</v>
      </c>
      <c r="F1043" s="18" t="str">
        <f>CONCATENATE(D1043,"-",E1043)</f>
        <v>Hyderabad-Computer Software</v>
      </c>
      <c r="G1043" s="2" t="s">
        <v>4078</v>
      </c>
      <c r="H1043" s="2" t="s">
        <v>4079</v>
      </c>
      <c r="I1043" s="2" t="s">
        <v>1551</v>
      </c>
      <c r="J1043" s="2">
        <v>2000000</v>
      </c>
      <c r="K1043" s="2" t="s">
        <v>26</v>
      </c>
      <c r="L1043" s="2">
        <v>9</v>
      </c>
      <c r="M1043" s="7" t="str">
        <f>IF(AND(J1043&gt;4500000,OR(D1043="Bangalore",D1043="Pune",D1043="Mumbai",D1043="Delhi")),"CAT A",IF(AND(J1043&gt;450000,OR(D1043="Gurugram",D1043="Surat",D1043="Jaipur",D1043="Hyderabad")),"CAT B","CAT C"))</f>
        <v>CAT B</v>
      </c>
      <c r="N1043" s="26" t="str">
        <f>_xlfn.XLOOKUP(D1043,Tier!A:A,Tier!B:B)</f>
        <v>Tier 1</v>
      </c>
      <c r="O1043" s="7"/>
      <c r="P1043" s="7"/>
      <c r="Q1043" s="7"/>
      <c r="R1043" s="7"/>
      <c r="S1043" s="7"/>
      <c r="T1043" s="7"/>
      <c r="U1043" s="7"/>
      <c r="V1043" s="7"/>
      <c r="W1043" s="7"/>
      <c r="X1043" s="7"/>
      <c r="Y1043" s="7"/>
      <c r="Z1043" s="7"/>
      <c r="AA1043" s="8"/>
    </row>
    <row r="1044" spans="1:27">
      <c r="A1044" s="1" t="s">
        <v>4080</v>
      </c>
      <c r="B1044" s="2">
        <v>2020</v>
      </c>
      <c r="C1044" s="18" t="str">
        <f>LEFT(B1044,3)</f>
        <v>202</v>
      </c>
      <c r="D1044" s="2" t="s">
        <v>77</v>
      </c>
      <c r="E1044" s="2" t="s">
        <v>120</v>
      </c>
      <c r="F1044" s="18" t="str">
        <f>CONCATENATE(D1044,"-",E1044)</f>
        <v>Noida-Gaming</v>
      </c>
      <c r="G1044" s="2" t="s">
        <v>4081</v>
      </c>
      <c r="H1044" s="2" t="s">
        <v>4082</v>
      </c>
      <c r="I1044" s="2" t="s">
        <v>4083</v>
      </c>
      <c r="J1044" s="2">
        <v>2000000</v>
      </c>
      <c r="K1044" s="2" t="s">
        <v>26</v>
      </c>
      <c r="L1044" s="2">
        <v>9</v>
      </c>
      <c r="M1044" s="7" t="str">
        <f>IF(AND(J1044&gt;4500000,OR(D1044="Bangalore",D1044="Pune",D1044="Mumbai",D1044="Delhi")),"CAT A",IF(AND(J1044&gt;450000,OR(D1044="Gurugram",D1044="Surat",D1044="Jaipur",D1044="Hyderabad")),"CAT B","CAT C"))</f>
        <v>CAT C</v>
      </c>
      <c r="N1044" s="26" t="str">
        <f>_xlfn.XLOOKUP(D1044,Tier!A:A,Tier!B:B)</f>
        <v>Tier 1</v>
      </c>
      <c r="O1044" s="7"/>
      <c r="P1044" s="7"/>
      <c r="Q1044" s="7"/>
      <c r="R1044" s="7"/>
      <c r="S1044" s="7"/>
      <c r="T1044" s="7"/>
      <c r="U1044" s="7"/>
      <c r="V1044" s="7"/>
      <c r="W1044" s="7"/>
      <c r="X1044" s="7"/>
      <c r="Y1044" s="7"/>
      <c r="Z1044" s="7"/>
      <c r="AA1044" s="8"/>
    </row>
    <row r="1045" spans="1:27">
      <c r="A1045" s="10" t="s">
        <v>4084</v>
      </c>
      <c r="B1045" s="2">
        <v>2020</v>
      </c>
      <c r="C1045" s="18" t="str">
        <f>LEFT(B1045,3)</f>
        <v>202</v>
      </c>
      <c r="D1045" s="2" t="s">
        <v>15</v>
      </c>
      <c r="E1045" s="2" t="s">
        <v>522</v>
      </c>
      <c r="F1045" s="18" t="str">
        <f>CONCATENATE(D1045,"-",E1045)</f>
        <v>Bangalore-SaaS startup</v>
      </c>
      <c r="G1045" s="2" t="s">
        <v>4085</v>
      </c>
      <c r="H1045" s="2" t="s">
        <v>4086</v>
      </c>
      <c r="I1045" s="2" t="s">
        <v>4087</v>
      </c>
      <c r="J1045" s="2">
        <v>2000000</v>
      </c>
      <c r="K1045" s="7"/>
      <c r="L1045" s="2">
        <v>8</v>
      </c>
      <c r="M1045" s="7" t="str">
        <f>IF(AND(J1045&gt;4500000,OR(D1045="Bangalore",D1045="Pune",D1045="Mumbai",D1045="Delhi")),"CAT A",IF(AND(J1045&gt;450000,OR(D1045="Gurugram",D1045="Surat",D1045="Jaipur",D1045="Hyderabad")),"CAT B","CAT C"))</f>
        <v>CAT C</v>
      </c>
      <c r="N1045" s="26" t="str">
        <f>_xlfn.XLOOKUP(D1045,Tier!A:A,Tier!B:B)</f>
        <v>Tier 1</v>
      </c>
      <c r="O1045" s="7"/>
      <c r="P1045" s="7"/>
      <c r="Q1045" s="7"/>
      <c r="R1045" s="7"/>
      <c r="S1045" s="7"/>
      <c r="T1045" s="7"/>
      <c r="U1045" s="7"/>
      <c r="V1045" s="7"/>
      <c r="W1045" s="7"/>
      <c r="X1045" s="7"/>
      <c r="Y1045" s="7"/>
      <c r="Z1045" s="7"/>
      <c r="AA1045" s="8"/>
    </row>
    <row r="1046" spans="1:27">
      <c r="A1046" s="1" t="s">
        <v>4088</v>
      </c>
      <c r="B1046" s="2">
        <v>2020</v>
      </c>
      <c r="C1046" s="18" t="str">
        <f>LEFT(B1046,3)</f>
        <v>202</v>
      </c>
      <c r="D1046" s="2" t="s">
        <v>21</v>
      </c>
      <c r="E1046" s="2" t="s">
        <v>2624</v>
      </c>
      <c r="F1046" s="18" t="str">
        <f>CONCATENATE(D1046,"-",E1046)</f>
        <v>Mumbai-SportsTech</v>
      </c>
      <c r="G1046" s="2" t="s">
        <v>4089</v>
      </c>
      <c r="H1046" s="2" t="s">
        <v>4090</v>
      </c>
      <c r="I1046" s="2" t="s">
        <v>4091</v>
      </c>
      <c r="J1046" s="2">
        <v>2000000</v>
      </c>
      <c r="K1046" s="7"/>
      <c r="L1046" s="2">
        <v>8</v>
      </c>
      <c r="M1046" s="7" t="str">
        <f>IF(AND(J1046&gt;4500000,OR(D1046="Bangalore",D1046="Pune",D1046="Mumbai",D1046="Delhi")),"CAT A",IF(AND(J1046&gt;450000,OR(D1046="Gurugram",D1046="Surat",D1046="Jaipur",D1046="Hyderabad")),"CAT B","CAT C"))</f>
        <v>CAT C</v>
      </c>
      <c r="N1046" s="26" t="str">
        <f>_xlfn.XLOOKUP(D1046,Tier!A:A,Tier!B:B)</f>
        <v>Tier 1</v>
      </c>
      <c r="O1046" s="7"/>
      <c r="P1046" s="7"/>
      <c r="Q1046" s="7"/>
      <c r="R1046" s="7"/>
      <c r="S1046" s="7"/>
      <c r="T1046" s="7"/>
      <c r="U1046" s="7"/>
      <c r="V1046" s="7"/>
      <c r="W1046" s="7"/>
      <c r="X1046" s="7"/>
      <c r="Y1046" s="7"/>
      <c r="Z1046" s="7"/>
      <c r="AA1046" s="8"/>
    </row>
    <row r="1047" spans="1:27">
      <c r="A1047" s="1" t="s">
        <v>4088</v>
      </c>
      <c r="B1047" s="2">
        <v>2020</v>
      </c>
      <c r="C1047" s="18" t="str">
        <f>LEFT(B1047,3)</f>
        <v>202</v>
      </c>
      <c r="D1047" s="2" t="s">
        <v>21</v>
      </c>
      <c r="E1047" s="2" t="s">
        <v>2624</v>
      </c>
      <c r="F1047" s="18" t="str">
        <f>CONCATENATE(D1047,"-",E1047)</f>
        <v>Mumbai-SportsTech</v>
      </c>
      <c r="G1047" s="2" t="s">
        <v>4089</v>
      </c>
      <c r="H1047" s="2" t="s">
        <v>4090</v>
      </c>
      <c r="I1047" s="2" t="s">
        <v>4091</v>
      </c>
      <c r="J1047" s="2">
        <v>2000000</v>
      </c>
      <c r="K1047" s="2" t="s">
        <v>286</v>
      </c>
      <c r="L1047" s="2">
        <v>8</v>
      </c>
      <c r="M1047" s="7" t="str">
        <f>IF(AND(J1047&gt;4500000,OR(D1047="Bangalore",D1047="Pune",D1047="Mumbai",D1047="Delhi")),"CAT A",IF(AND(J1047&gt;450000,OR(D1047="Gurugram",D1047="Surat",D1047="Jaipur",D1047="Hyderabad")),"CAT B","CAT C"))</f>
        <v>CAT C</v>
      </c>
      <c r="N1047" s="26" t="str">
        <f>_xlfn.XLOOKUP(D1047,Tier!A:A,Tier!B:B)</f>
        <v>Tier 1</v>
      </c>
      <c r="O1047" s="7"/>
      <c r="P1047" s="7"/>
      <c r="Q1047" s="7"/>
      <c r="R1047" s="7"/>
      <c r="S1047" s="7"/>
      <c r="T1047" s="7"/>
      <c r="U1047" s="7"/>
      <c r="V1047" s="7"/>
      <c r="W1047" s="7"/>
      <c r="X1047" s="7"/>
      <c r="Y1047" s="7"/>
      <c r="Z1047" s="7"/>
      <c r="AA1047" s="8"/>
    </row>
    <row r="1048" spans="1:27">
      <c r="A1048" s="1" t="s">
        <v>4092</v>
      </c>
      <c r="B1048" s="2">
        <v>2020</v>
      </c>
      <c r="C1048" s="18" t="str">
        <f>LEFT(B1048,3)</f>
        <v>202</v>
      </c>
      <c r="D1048" s="2" t="s">
        <v>15</v>
      </c>
      <c r="E1048" s="2" t="s">
        <v>60</v>
      </c>
      <c r="F1048" s="18" t="str">
        <f>CONCATENATE(D1048,"-",E1048)</f>
        <v>Bangalore-AgriTech</v>
      </c>
      <c r="G1048" s="2" t="s">
        <v>4093</v>
      </c>
      <c r="H1048" s="2" t="s">
        <v>4094</v>
      </c>
      <c r="I1048" s="7"/>
      <c r="J1048" s="2">
        <v>2000000</v>
      </c>
      <c r="K1048" s="2" t="s">
        <v>26</v>
      </c>
      <c r="L1048" s="2">
        <v>8</v>
      </c>
      <c r="M1048" s="7" t="str">
        <f>IF(AND(J1048&gt;4500000,OR(D1048="Bangalore",D1048="Pune",D1048="Mumbai",D1048="Delhi")),"CAT A",IF(AND(J1048&gt;450000,OR(D1048="Gurugram",D1048="Surat",D1048="Jaipur",D1048="Hyderabad")),"CAT B","CAT C"))</f>
        <v>CAT C</v>
      </c>
      <c r="N1048" s="26" t="str">
        <f>_xlfn.XLOOKUP(D1048,Tier!A:A,Tier!B:B)</f>
        <v>Tier 1</v>
      </c>
      <c r="O1048" s="7"/>
      <c r="P1048" s="7"/>
      <c r="Q1048" s="7"/>
      <c r="R1048" s="7"/>
      <c r="S1048" s="7"/>
      <c r="T1048" s="7"/>
      <c r="U1048" s="7"/>
      <c r="V1048" s="7"/>
      <c r="W1048" s="7"/>
      <c r="X1048" s="7"/>
      <c r="Y1048" s="7"/>
      <c r="Z1048" s="7"/>
      <c r="AA1048" s="8"/>
    </row>
    <row r="1049" spans="1:27">
      <c r="A1049" s="1" t="s">
        <v>4095</v>
      </c>
      <c r="B1049" s="2">
        <v>2020</v>
      </c>
      <c r="C1049" s="18" t="str">
        <f>LEFT(B1049,3)</f>
        <v>202</v>
      </c>
      <c r="D1049" s="2" t="s">
        <v>77</v>
      </c>
      <c r="E1049" s="2" t="s">
        <v>131</v>
      </c>
      <c r="F1049" s="18" t="str">
        <f>CONCATENATE(D1049,"-",E1049)</f>
        <v>Noida-EdTech</v>
      </c>
      <c r="G1049" s="2" t="s">
        <v>4096</v>
      </c>
      <c r="H1049" s="2" t="s">
        <v>4097</v>
      </c>
      <c r="I1049" s="2" t="s">
        <v>4098</v>
      </c>
      <c r="J1049" s="2">
        <v>2000000</v>
      </c>
      <c r="K1049" s="2" t="s">
        <v>286</v>
      </c>
      <c r="L1049" s="2">
        <v>7</v>
      </c>
      <c r="M1049" s="7" t="str">
        <f>IF(AND(J1049&gt;4500000,OR(D1049="Bangalore",D1049="Pune",D1049="Mumbai",D1049="Delhi")),"CAT A",IF(AND(J1049&gt;450000,OR(D1049="Gurugram",D1049="Surat",D1049="Jaipur",D1049="Hyderabad")),"CAT B","CAT C"))</f>
        <v>CAT C</v>
      </c>
      <c r="N1049" s="26" t="str">
        <f>_xlfn.XLOOKUP(D1049,Tier!A:A,Tier!B:B)</f>
        <v>Tier 1</v>
      </c>
      <c r="O1049" s="7"/>
      <c r="P1049" s="7"/>
      <c r="Q1049" s="7"/>
      <c r="R1049" s="7"/>
      <c r="S1049" s="7"/>
      <c r="T1049" s="7"/>
      <c r="U1049" s="7"/>
      <c r="V1049" s="7"/>
      <c r="W1049" s="7"/>
      <c r="X1049" s="7"/>
      <c r="Y1049" s="7"/>
      <c r="Z1049" s="7"/>
      <c r="AA1049" s="8"/>
    </row>
    <row r="1050" spans="1:27">
      <c r="A1050" s="1" t="s">
        <v>4099</v>
      </c>
      <c r="B1050" s="2">
        <v>2020</v>
      </c>
      <c r="C1050" s="18" t="str">
        <f>LEFT(B1050,3)</f>
        <v>202</v>
      </c>
      <c r="D1050" s="2" t="s">
        <v>15</v>
      </c>
      <c r="E1050" s="2" t="s">
        <v>3923</v>
      </c>
      <c r="F1050" s="18" t="str">
        <f>CONCATENATE(D1050,"-",E1050)</f>
        <v>Bangalore-Marketing &amp; Advertising</v>
      </c>
      <c r="G1050" s="2" t="s">
        <v>4100</v>
      </c>
      <c r="H1050" s="2" t="s">
        <v>4101</v>
      </c>
      <c r="I1050" s="2" t="s">
        <v>4102</v>
      </c>
      <c r="J1050" s="2">
        <v>2000000</v>
      </c>
      <c r="K1050" s="2" t="s">
        <v>26</v>
      </c>
      <c r="L1050" s="2">
        <v>7</v>
      </c>
      <c r="M1050" s="7" t="str">
        <f>IF(AND(J1050&gt;4500000,OR(D1050="Bangalore",D1050="Pune",D1050="Mumbai",D1050="Delhi")),"CAT A",IF(AND(J1050&gt;450000,OR(D1050="Gurugram",D1050="Surat",D1050="Jaipur",D1050="Hyderabad")),"CAT B","CAT C"))</f>
        <v>CAT C</v>
      </c>
      <c r="N1050" s="26" t="str">
        <f>_xlfn.XLOOKUP(D1050,Tier!A:A,Tier!B:B)</f>
        <v>Tier 1</v>
      </c>
      <c r="O1050" s="7"/>
      <c r="P1050" s="7"/>
      <c r="Q1050" s="7"/>
      <c r="R1050" s="7"/>
      <c r="S1050" s="7"/>
      <c r="T1050" s="7"/>
      <c r="U1050" s="7"/>
      <c r="V1050" s="7"/>
      <c r="W1050" s="7"/>
      <c r="X1050" s="7"/>
      <c r="Y1050" s="7"/>
      <c r="Z1050" s="7"/>
      <c r="AA1050" s="8"/>
    </row>
    <row r="1051" spans="1:27">
      <c r="A1051" s="1" t="s">
        <v>4103</v>
      </c>
      <c r="B1051" s="2">
        <v>2020</v>
      </c>
      <c r="C1051" s="18" t="str">
        <f>LEFT(B1051,3)</f>
        <v>202</v>
      </c>
      <c r="D1051" s="2" t="s">
        <v>184</v>
      </c>
      <c r="E1051" s="2" t="s">
        <v>734</v>
      </c>
      <c r="F1051" s="18" t="str">
        <f>CONCATENATE(D1051,"-",E1051)</f>
        <v>Hyderabad-IT startup</v>
      </c>
      <c r="G1051" s="2" t="s">
        <v>4104</v>
      </c>
      <c r="H1051" s="2" t="s">
        <v>4105</v>
      </c>
      <c r="I1051" s="2" t="s">
        <v>2817</v>
      </c>
      <c r="J1051" s="2">
        <v>2000000</v>
      </c>
      <c r="K1051" s="2" t="s">
        <v>26</v>
      </c>
      <c r="L1051" s="2">
        <v>6</v>
      </c>
      <c r="M1051" s="7" t="str">
        <f>IF(AND(J1051&gt;4500000,OR(D1051="Bangalore",D1051="Pune",D1051="Mumbai",D1051="Delhi")),"CAT A",IF(AND(J1051&gt;450000,OR(D1051="Gurugram",D1051="Surat",D1051="Jaipur",D1051="Hyderabad")),"CAT B","CAT C"))</f>
        <v>CAT B</v>
      </c>
      <c r="N1051" s="26" t="str">
        <f>_xlfn.XLOOKUP(D1051,Tier!A:A,Tier!B:B)</f>
        <v>Tier 1</v>
      </c>
      <c r="O1051" s="7"/>
      <c r="P1051" s="7"/>
      <c r="Q1051" s="7"/>
      <c r="R1051" s="7"/>
      <c r="S1051" s="7"/>
      <c r="T1051" s="7"/>
      <c r="U1051" s="7"/>
      <c r="V1051" s="7"/>
      <c r="W1051" s="7"/>
      <c r="X1051" s="7"/>
      <c r="Y1051" s="7"/>
      <c r="Z1051" s="7"/>
      <c r="AA1051" s="8"/>
    </row>
    <row r="1052" spans="1:27">
      <c r="A1052" s="1" t="s">
        <v>4106</v>
      </c>
      <c r="B1052" s="2">
        <v>2021</v>
      </c>
      <c r="C1052" s="18" t="str">
        <f>LEFT(B1052,3)</f>
        <v>202</v>
      </c>
      <c r="D1052" s="2" t="s">
        <v>15</v>
      </c>
      <c r="E1052" s="2" t="s">
        <v>155</v>
      </c>
      <c r="F1052" s="18" t="str">
        <f>CONCATENATE(D1052,"-",E1052)</f>
        <v>Bangalore-Consulting</v>
      </c>
      <c r="G1052" s="2" t="s">
        <v>4107</v>
      </c>
      <c r="H1052" s="2" t="s">
        <v>4108</v>
      </c>
      <c r="I1052" s="2" t="s">
        <v>4109</v>
      </c>
      <c r="J1052" s="2">
        <v>1800000</v>
      </c>
      <c r="K1052" s="2" t="s">
        <v>26</v>
      </c>
      <c r="L1052" s="2">
        <v>7</v>
      </c>
      <c r="M1052" s="7" t="str">
        <f>IF(AND(J1052&gt;4500000,OR(D1052="Bangalore",D1052="Pune",D1052="Mumbai",D1052="Delhi")),"CAT A",IF(AND(J1052&gt;450000,OR(D1052="Gurugram",D1052="Surat",D1052="Jaipur",D1052="Hyderabad")),"CAT B","CAT C"))</f>
        <v>CAT C</v>
      </c>
      <c r="N1052" s="26" t="str">
        <f>_xlfn.XLOOKUP(D1052,Tier!A:A,Tier!B:B)</f>
        <v>Tier 1</v>
      </c>
      <c r="O1052" s="7"/>
      <c r="P1052" s="7"/>
      <c r="Q1052" s="7"/>
      <c r="R1052" s="7"/>
      <c r="S1052" s="7"/>
      <c r="T1052" s="7"/>
      <c r="U1052" s="7"/>
      <c r="V1052" s="7"/>
      <c r="W1052" s="7"/>
      <c r="X1052" s="7"/>
      <c r="Y1052" s="7"/>
      <c r="Z1052" s="7"/>
      <c r="AA1052" s="8"/>
    </row>
    <row r="1053" spans="1:27">
      <c r="A1053" s="1" t="s">
        <v>4110</v>
      </c>
      <c r="B1053" s="2">
        <v>2020</v>
      </c>
      <c r="C1053" s="18" t="str">
        <f>LEFT(B1053,3)</f>
        <v>202</v>
      </c>
      <c r="D1053" s="2" t="s">
        <v>15</v>
      </c>
      <c r="E1053" s="2" t="s">
        <v>131</v>
      </c>
      <c r="F1053" s="18" t="str">
        <f>CONCATENATE(D1053,"-",E1053)</f>
        <v>Bangalore-EdTech</v>
      </c>
      <c r="G1053" s="2" t="s">
        <v>4111</v>
      </c>
      <c r="H1053" s="2" t="s">
        <v>4112</v>
      </c>
      <c r="I1053" s="2" t="s">
        <v>4113</v>
      </c>
      <c r="J1053" s="2">
        <v>1800000</v>
      </c>
      <c r="K1053" s="7"/>
      <c r="L1053" s="2">
        <v>7</v>
      </c>
      <c r="M1053" s="7" t="str">
        <f>IF(AND(J1053&gt;4500000,OR(D1053="Bangalore",D1053="Pune",D1053="Mumbai",D1053="Delhi")),"CAT A",IF(AND(J1053&gt;450000,OR(D1053="Gurugram",D1053="Surat",D1053="Jaipur",D1053="Hyderabad")),"CAT B","CAT C"))</f>
        <v>CAT C</v>
      </c>
      <c r="N1053" s="26" t="str">
        <f>_xlfn.XLOOKUP(D1053,Tier!A:A,Tier!B:B)</f>
        <v>Tier 1</v>
      </c>
      <c r="O1053" s="7"/>
      <c r="P1053" s="7"/>
      <c r="Q1053" s="7"/>
      <c r="R1053" s="7"/>
      <c r="S1053" s="7"/>
      <c r="T1053" s="7"/>
      <c r="U1053" s="7"/>
      <c r="V1053" s="7"/>
      <c r="W1053" s="7"/>
      <c r="X1053" s="7"/>
      <c r="Y1053" s="7"/>
      <c r="Z1053" s="7"/>
      <c r="AA1053" s="8"/>
    </row>
    <row r="1054" spans="1:27">
      <c r="A1054" s="1" t="s">
        <v>4114</v>
      </c>
      <c r="B1054" s="2">
        <v>2020</v>
      </c>
      <c r="C1054" s="18" t="str">
        <f>LEFT(B1054,3)</f>
        <v>202</v>
      </c>
      <c r="D1054" s="2" t="s">
        <v>15</v>
      </c>
      <c r="E1054" s="2" t="s">
        <v>2886</v>
      </c>
      <c r="F1054" s="18" t="str">
        <f>CONCATENATE(D1054,"-",E1054)</f>
        <v>Bangalore-Software</v>
      </c>
      <c r="G1054" s="2" t="s">
        <v>4115</v>
      </c>
      <c r="H1054" s="2" t="s">
        <v>4116</v>
      </c>
      <c r="I1054" s="2" t="s">
        <v>720</v>
      </c>
      <c r="J1054" s="2">
        <v>1800000</v>
      </c>
      <c r="K1054" s="2" t="s">
        <v>26</v>
      </c>
      <c r="L1054" s="2">
        <v>6</v>
      </c>
      <c r="M1054" s="7" t="str">
        <f>IF(AND(J1054&gt;4500000,OR(D1054="Bangalore",D1054="Pune",D1054="Mumbai",D1054="Delhi")),"CAT A",IF(AND(J1054&gt;450000,OR(D1054="Gurugram",D1054="Surat",D1054="Jaipur",D1054="Hyderabad")),"CAT B","CAT C"))</f>
        <v>CAT C</v>
      </c>
      <c r="N1054" s="26" t="str">
        <f>_xlfn.XLOOKUP(D1054,Tier!A:A,Tier!B:B)</f>
        <v>Tier 1</v>
      </c>
      <c r="O1054" s="7"/>
      <c r="P1054" s="7"/>
      <c r="Q1054" s="7"/>
      <c r="R1054" s="7"/>
      <c r="S1054" s="7"/>
      <c r="T1054" s="7"/>
      <c r="U1054" s="7"/>
      <c r="V1054" s="7"/>
      <c r="W1054" s="7"/>
      <c r="X1054" s="7"/>
      <c r="Y1054" s="7"/>
      <c r="Z1054" s="7"/>
      <c r="AA1054" s="8"/>
    </row>
    <row r="1055" spans="1:27">
      <c r="A1055" s="1" t="s">
        <v>4117</v>
      </c>
      <c r="B1055" s="2">
        <v>2020</v>
      </c>
      <c r="C1055" s="18" t="str">
        <f>LEFT(B1055,3)</f>
        <v>202</v>
      </c>
      <c r="D1055" s="2" t="s">
        <v>15</v>
      </c>
      <c r="E1055" s="2" t="s">
        <v>452</v>
      </c>
      <c r="F1055" s="18" t="str">
        <f>CONCATENATE(D1055,"-",E1055)</f>
        <v>Bangalore-Computer software</v>
      </c>
      <c r="G1055" s="2" t="s">
        <v>4118</v>
      </c>
      <c r="H1055" s="2" t="s">
        <v>4119</v>
      </c>
      <c r="I1055" s="2" t="s">
        <v>4039</v>
      </c>
      <c r="J1055" s="2">
        <v>1700000</v>
      </c>
      <c r="K1055" s="2" t="s">
        <v>177</v>
      </c>
      <c r="L1055" s="2">
        <v>8</v>
      </c>
      <c r="M1055" s="7" t="str">
        <f>IF(AND(J1055&gt;4500000,OR(D1055="Bangalore",D1055="Pune",D1055="Mumbai",D1055="Delhi")),"CAT A",IF(AND(J1055&gt;450000,OR(D1055="Gurugram",D1055="Surat",D1055="Jaipur",D1055="Hyderabad")),"CAT B","CAT C"))</f>
        <v>CAT C</v>
      </c>
      <c r="N1055" s="26" t="str">
        <f>_xlfn.XLOOKUP(D1055,Tier!A:A,Tier!B:B)</f>
        <v>Tier 1</v>
      </c>
      <c r="O1055" s="7"/>
      <c r="P1055" s="7"/>
      <c r="Q1055" s="7"/>
      <c r="R1055" s="7"/>
      <c r="S1055" s="7"/>
      <c r="T1055" s="7"/>
      <c r="U1055" s="7"/>
      <c r="V1055" s="7"/>
      <c r="W1055" s="7"/>
      <c r="X1055" s="7"/>
      <c r="Y1055" s="7"/>
      <c r="Z1055" s="7"/>
      <c r="AA1055" s="8"/>
    </row>
    <row r="1056" spans="1:27">
      <c r="A1056" s="1" t="s">
        <v>4120</v>
      </c>
      <c r="B1056" s="2">
        <v>2021</v>
      </c>
      <c r="C1056" s="18" t="str">
        <f>LEFT(B1056,3)</f>
        <v>202</v>
      </c>
      <c r="D1056" s="2" t="s">
        <v>21</v>
      </c>
      <c r="E1056" s="2" t="s">
        <v>3621</v>
      </c>
      <c r="F1056" s="18" t="str">
        <f>CONCATENATE(D1056,"-",E1056)</f>
        <v>Mumbai-Music</v>
      </c>
      <c r="G1056" s="2" t="s">
        <v>4121</v>
      </c>
      <c r="H1056" s="2" t="s">
        <v>4122</v>
      </c>
      <c r="I1056" s="2" t="s">
        <v>4123</v>
      </c>
      <c r="J1056" s="2">
        <v>1500000</v>
      </c>
      <c r="K1056" s="2" t="s">
        <v>26</v>
      </c>
      <c r="L1056" s="2">
        <v>12</v>
      </c>
      <c r="M1056" s="7" t="str">
        <f>IF(AND(J1056&gt;4500000,OR(D1056="Bangalore",D1056="Pune",D1056="Mumbai",D1056="Delhi")),"CAT A",IF(AND(J1056&gt;450000,OR(D1056="Gurugram",D1056="Surat",D1056="Jaipur",D1056="Hyderabad")),"CAT B","CAT C"))</f>
        <v>CAT C</v>
      </c>
      <c r="N1056" s="26" t="str">
        <f>_xlfn.XLOOKUP(D1056,Tier!A:A,Tier!B:B)</f>
        <v>Tier 1</v>
      </c>
      <c r="O1056" s="7"/>
      <c r="P1056" s="7"/>
      <c r="Q1056" s="7"/>
      <c r="R1056" s="7"/>
      <c r="S1056" s="7"/>
      <c r="T1056" s="7"/>
      <c r="U1056" s="7"/>
      <c r="V1056" s="7"/>
      <c r="W1056" s="7"/>
      <c r="X1056" s="7"/>
      <c r="Y1056" s="7"/>
      <c r="Z1056" s="7"/>
      <c r="AA1056" s="8"/>
    </row>
    <row r="1057" spans="1:27">
      <c r="A1057" s="1" t="s">
        <v>4120</v>
      </c>
      <c r="B1057" s="2">
        <v>2021</v>
      </c>
      <c r="C1057" s="18" t="str">
        <f>LEFT(B1057,3)</f>
        <v>202</v>
      </c>
      <c r="D1057" s="2" t="s">
        <v>21</v>
      </c>
      <c r="E1057" s="2" t="s">
        <v>3621</v>
      </c>
      <c r="F1057" s="18" t="str">
        <f>CONCATENATE(D1057,"-",E1057)</f>
        <v>Mumbai-Music</v>
      </c>
      <c r="G1057" s="2" t="s">
        <v>4121</v>
      </c>
      <c r="H1057" s="2" t="s">
        <v>4122</v>
      </c>
      <c r="I1057" s="2" t="s">
        <v>4123</v>
      </c>
      <c r="J1057" s="2">
        <v>1500000</v>
      </c>
      <c r="K1057" s="2" t="s">
        <v>26</v>
      </c>
      <c r="L1057" s="2">
        <v>12</v>
      </c>
      <c r="M1057" s="7" t="str">
        <f>IF(AND(J1057&gt;4500000,OR(D1057="Bangalore",D1057="Pune",D1057="Mumbai",D1057="Delhi")),"CAT A",IF(AND(J1057&gt;450000,OR(D1057="Gurugram",D1057="Surat",D1057="Jaipur",D1057="Hyderabad")),"CAT B","CAT C"))</f>
        <v>CAT C</v>
      </c>
      <c r="N1057" s="26" t="str">
        <f>_xlfn.XLOOKUP(D1057,Tier!A:A,Tier!B:B)</f>
        <v>Tier 1</v>
      </c>
      <c r="O1057" s="7"/>
      <c r="P1057" s="7"/>
      <c r="Q1057" s="7"/>
      <c r="R1057" s="7"/>
      <c r="S1057" s="7"/>
      <c r="T1057" s="7"/>
      <c r="U1057" s="7"/>
      <c r="V1057" s="7"/>
      <c r="W1057" s="7"/>
      <c r="X1057" s="7"/>
      <c r="Y1057" s="7"/>
      <c r="Z1057" s="7"/>
      <c r="AA1057" s="8"/>
    </row>
    <row r="1058" spans="1:27">
      <c r="A1058" s="1" t="s">
        <v>4124</v>
      </c>
      <c r="B1058" s="2">
        <v>2021</v>
      </c>
      <c r="C1058" s="18" t="str">
        <f>LEFT(B1058,3)</f>
        <v>202</v>
      </c>
      <c r="D1058" s="2" t="s">
        <v>59</v>
      </c>
      <c r="E1058" s="2" t="s">
        <v>301</v>
      </c>
      <c r="F1058" s="18" t="str">
        <f>CONCATENATE(D1058,"-",E1058)</f>
        <v>New Delhi-Retail</v>
      </c>
      <c r="G1058" s="2" t="s">
        <v>4125</v>
      </c>
      <c r="H1058" s="2" t="s">
        <v>4126</v>
      </c>
      <c r="I1058" s="2" t="s">
        <v>4127</v>
      </c>
      <c r="J1058" s="2">
        <v>1500000</v>
      </c>
      <c r="K1058" s="2" t="s">
        <v>286</v>
      </c>
      <c r="L1058" s="2">
        <v>11</v>
      </c>
      <c r="M1058" s="7" t="str">
        <f>IF(AND(J1058&gt;4500000,OR(D1058="Bangalore",D1058="Pune",D1058="Mumbai",D1058="Delhi")),"CAT A",IF(AND(J1058&gt;450000,OR(D1058="Gurugram",D1058="Surat",D1058="Jaipur",D1058="Hyderabad")),"CAT B","CAT C"))</f>
        <v>CAT C</v>
      </c>
      <c r="N1058" s="26" t="str">
        <f>_xlfn.XLOOKUP(D1058,Tier!A:A,Tier!B:B)</f>
        <v>Tier 1</v>
      </c>
      <c r="O1058" s="7"/>
      <c r="P1058" s="7"/>
      <c r="Q1058" s="7"/>
      <c r="R1058" s="7"/>
      <c r="S1058" s="7"/>
      <c r="T1058" s="7"/>
      <c r="U1058" s="7"/>
      <c r="V1058" s="7"/>
      <c r="W1058" s="7"/>
      <c r="X1058" s="7"/>
      <c r="Y1058" s="7"/>
      <c r="Z1058" s="7"/>
      <c r="AA1058" s="8"/>
    </row>
    <row r="1059" spans="1:27">
      <c r="A1059" s="1" t="s">
        <v>4128</v>
      </c>
      <c r="B1059" s="2">
        <v>2021</v>
      </c>
      <c r="C1059" s="18" t="str">
        <f>LEFT(B1059,3)</f>
        <v>202</v>
      </c>
      <c r="D1059" s="2" t="s">
        <v>21</v>
      </c>
      <c r="E1059" s="2" t="s">
        <v>571</v>
      </c>
      <c r="F1059" s="18" t="str">
        <f>CONCATENATE(D1059,"-",E1059)</f>
        <v>Mumbai-Crypto</v>
      </c>
      <c r="G1059" s="2" t="s">
        <v>4129</v>
      </c>
      <c r="H1059" s="2" t="s">
        <v>4130</v>
      </c>
      <c r="I1059" s="2" t="s">
        <v>4131</v>
      </c>
      <c r="J1059" s="2">
        <v>1500000</v>
      </c>
      <c r="K1059" s="2" t="s">
        <v>26</v>
      </c>
      <c r="L1059" s="2">
        <v>10</v>
      </c>
      <c r="M1059" s="7" t="str">
        <f>IF(AND(J1059&gt;4500000,OR(D1059="Bangalore",D1059="Pune",D1059="Mumbai",D1059="Delhi")),"CAT A",IF(AND(J1059&gt;450000,OR(D1059="Gurugram",D1059="Surat",D1059="Jaipur",D1059="Hyderabad")),"CAT B","CAT C"))</f>
        <v>CAT C</v>
      </c>
      <c r="N1059" s="26" t="str">
        <f>_xlfn.XLOOKUP(D1059,Tier!A:A,Tier!B:B)</f>
        <v>Tier 1</v>
      </c>
      <c r="O1059" s="7"/>
      <c r="P1059" s="7"/>
      <c r="Q1059" s="7"/>
      <c r="R1059" s="7"/>
      <c r="S1059" s="7"/>
      <c r="T1059" s="7"/>
      <c r="U1059" s="7"/>
      <c r="V1059" s="7"/>
      <c r="W1059" s="7"/>
      <c r="X1059" s="7"/>
      <c r="Y1059" s="7"/>
      <c r="Z1059" s="7"/>
      <c r="AA1059" s="8"/>
    </row>
    <row r="1060" spans="1:27">
      <c r="A1060" s="1" t="s">
        <v>4132</v>
      </c>
      <c r="B1060" s="2">
        <v>2020</v>
      </c>
      <c r="C1060" s="18" t="str">
        <f>LEFT(B1060,3)</f>
        <v>202</v>
      </c>
      <c r="D1060" s="2" t="s">
        <v>59</v>
      </c>
      <c r="E1060" s="2" t="s">
        <v>91</v>
      </c>
      <c r="F1060" s="18" t="str">
        <f>CONCATENATE(D1060,"-",E1060)</f>
        <v>New Delhi-Financial Services</v>
      </c>
      <c r="G1060" s="2" t="s">
        <v>4133</v>
      </c>
      <c r="H1060" s="2" t="s">
        <v>4134</v>
      </c>
      <c r="I1060" s="2" t="s">
        <v>4135</v>
      </c>
      <c r="J1060" s="2">
        <v>1500000</v>
      </c>
      <c r="K1060" s="2" t="s">
        <v>26</v>
      </c>
      <c r="L1060" s="2">
        <v>9</v>
      </c>
      <c r="M1060" s="7" t="str">
        <f>IF(AND(J1060&gt;4500000,OR(D1060="Bangalore",D1060="Pune",D1060="Mumbai",D1060="Delhi")),"CAT A",IF(AND(J1060&gt;450000,OR(D1060="Gurugram",D1060="Surat",D1060="Jaipur",D1060="Hyderabad")),"CAT B","CAT C"))</f>
        <v>CAT C</v>
      </c>
      <c r="N1060" s="26" t="str">
        <f>_xlfn.XLOOKUP(D1060,Tier!A:A,Tier!B:B)</f>
        <v>Tier 1</v>
      </c>
      <c r="O1060" s="7"/>
      <c r="P1060" s="7"/>
      <c r="Q1060" s="7"/>
      <c r="R1060" s="7"/>
      <c r="S1060" s="7"/>
      <c r="T1060" s="7"/>
      <c r="U1060" s="7"/>
      <c r="V1060" s="7"/>
      <c r="W1060" s="7"/>
      <c r="X1060" s="7"/>
      <c r="Y1060" s="7"/>
      <c r="Z1060" s="7"/>
      <c r="AA1060" s="8"/>
    </row>
    <row r="1061" spans="1:27">
      <c r="A1061" s="1" t="s">
        <v>4136</v>
      </c>
      <c r="B1061" s="2">
        <v>2020</v>
      </c>
      <c r="C1061" s="18" t="str">
        <f>LEFT(B1061,3)</f>
        <v>202</v>
      </c>
      <c r="D1061" s="2" t="s">
        <v>15</v>
      </c>
      <c r="E1061" s="2" t="s">
        <v>83</v>
      </c>
      <c r="F1061" s="18" t="str">
        <f>CONCATENATE(D1061,"-",E1061)</f>
        <v>Bangalore-Healthcare</v>
      </c>
      <c r="G1061" s="2" t="s">
        <v>4137</v>
      </c>
      <c r="H1061" s="2" t="s">
        <v>4138</v>
      </c>
      <c r="I1061" s="2" t="s">
        <v>4139</v>
      </c>
      <c r="J1061" s="2">
        <v>1500000</v>
      </c>
      <c r="K1061" s="7"/>
      <c r="L1061" s="2">
        <v>8</v>
      </c>
      <c r="M1061" s="7" t="str">
        <f>IF(AND(J1061&gt;4500000,OR(D1061="Bangalore",D1061="Pune",D1061="Mumbai",D1061="Delhi")),"CAT A",IF(AND(J1061&gt;450000,OR(D1061="Gurugram",D1061="Surat",D1061="Jaipur",D1061="Hyderabad")),"CAT B","CAT C"))</f>
        <v>CAT C</v>
      </c>
      <c r="N1061" s="26" t="str">
        <f>_xlfn.XLOOKUP(D1061,Tier!A:A,Tier!B:B)</f>
        <v>Tier 1</v>
      </c>
      <c r="O1061" s="7"/>
      <c r="P1061" s="7"/>
      <c r="Q1061" s="7"/>
      <c r="R1061" s="7"/>
      <c r="S1061" s="7"/>
      <c r="T1061" s="7"/>
      <c r="U1061" s="7"/>
      <c r="V1061" s="7"/>
      <c r="W1061" s="7"/>
      <c r="X1061" s="7"/>
      <c r="Y1061" s="7"/>
      <c r="Z1061" s="7"/>
      <c r="AA1061" s="8"/>
    </row>
    <row r="1062" spans="1:27">
      <c r="A1062" s="1" t="s">
        <v>4136</v>
      </c>
      <c r="B1062" s="2">
        <v>2020</v>
      </c>
      <c r="C1062" s="18" t="str">
        <f>LEFT(B1062,3)</f>
        <v>202</v>
      </c>
      <c r="D1062" s="2" t="s">
        <v>15</v>
      </c>
      <c r="E1062" s="2" t="s">
        <v>83</v>
      </c>
      <c r="F1062" s="18" t="str">
        <f>CONCATENATE(D1062,"-",E1062)</f>
        <v>Bangalore-Healthcare</v>
      </c>
      <c r="G1062" s="2" t="s">
        <v>4137</v>
      </c>
      <c r="H1062" s="2" t="s">
        <v>4138</v>
      </c>
      <c r="I1062" s="2" t="s">
        <v>4139</v>
      </c>
      <c r="J1062" s="2">
        <v>1500000</v>
      </c>
      <c r="K1062" s="2" t="s">
        <v>26</v>
      </c>
      <c r="L1062" s="2">
        <v>8</v>
      </c>
      <c r="M1062" s="7" t="str">
        <f>IF(AND(J1062&gt;4500000,OR(D1062="Bangalore",D1062="Pune",D1062="Mumbai",D1062="Delhi")),"CAT A",IF(AND(J1062&gt;450000,OR(D1062="Gurugram",D1062="Surat",D1062="Jaipur",D1062="Hyderabad")),"CAT B","CAT C"))</f>
        <v>CAT C</v>
      </c>
      <c r="N1062" s="26" t="str">
        <f>_xlfn.XLOOKUP(D1062,Tier!A:A,Tier!B:B)</f>
        <v>Tier 1</v>
      </c>
      <c r="O1062" s="7"/>
      <c r="P1062" s="7"/>
      <c r="Q1062" s="7"/>
      <c r="R1062" s="7"/>
      <c r="S1062" s="7"/>
      <c r="T1062" s="7"/>
      <c r="U1062" s="7"/>
      <c r="V1062" s="7"/>
      <c r="W1062" s="7"/>
      <c r="X1062" s="7"/>
      <c r="Y1062" s="7"/>
      <c r="Z1062" s="7"/>
      <c r="AA1062" s="8"/>
    </row>
    <row r="1063" spans="1:27">
      <c r="A1063" s="10" t="s">
        <v>4140</v>
      </c>
      <c r="B1063" s="2">
        <v>2020</v>
      </c>
      <c r="C1063" s="18" t="str">
        <f>LEFT(B1063,3)</f>
        <v>202</v>
      </c>
      <c r="D1063" s="2" t="s">
        <v>15</v>
      </c>
      <c r="E1063" s="2" t="s">
        <v>522</v>
      </c>
      <c r="F1063" s="18" t="str">
        <f>CONCATENATE(D1063,"-",E1063)</f>
        <v>Bangalore-SaaS startup</v>
      </c>
      <c r="G1063" s="2" t="s">
        <v>4141</v>
      </c>
      <c r="H1063" s="2" t="s">
        <v>4142</v>
      </c>
      <c r="I1063" s="2" t="s">
        <v>1497</v>
      </c>
      <c r="J1063" s="2">
        <v>1500000</v>
      </c>
      <c r="K1063" s="2" t="s">
        <v>26</v>
      </c>
      <c r="L1063" s="2">
        <v>7</v>
      </c>
      <c r="M1063" s="7" t="str">
        <f>IF(AND(J1063&gt;4500000,OR(D1063="Bangalore",D1063="Pune",D1063="Mumbai",D1063="Delhi")),"CAT A",IF(AND(J1063&gt;450000,OR(D1063="Gurugram",D1063="Surat",D1063="Jaipur",D1063="Hyderabad")),"CAT B","CAT C"))</f>
        <v>CAT C</v>
      </c>
      <c r="N1063" s="26" t="str">
        <f>_xlfn.XLOOKUP(D1063,Tier!A:A,Tier!B:B)</f>
        <v>Tier 1</v>
      </c>
      <c r="O1063" s="7"/>
      <c r="P1063" s="7"/>
      <c r="Q1063" s="7"/>
      <c r="R1063" s="7"/>
      <c r="S1063" s="7"/>
      <c r="T1063" s="7"/>
      <c r="U1063" s="7"/>
      <c r="V1063" s="7"/>
      <c r="W1063" s="7"/>
      <c r="X1063" s="7"/>
      <c r="Y1063" s="7"/>
      <c r="Z1063" s="7"/>
      <c r="AA1063" s="8"/>
    </row>
    <row r="1064" spans="1:27">
      <c r="A1064" s="1" t="s">
        <v>4143</v>
      </c>
      <c r="B1064" s="2">
        <v>2021</v>
      </c>
      <c r="C1064" s="18" t="str">
        <f>LEFT(B1064,3)</f>
        <v>202</v>
      </c>
      <c r="D1064" s="2" t="s">
        <v>15</v>
      </c>
      <c r="E1064" s="2" t="s">
        <v>78</v>
      </c>
      <c r="F1064" s="18" t="str">
        <f>CONCATENATE(D1064,"-",E1064)</f>
        <v>Bangalore-Information Technology &amp; Services</v>
      </c>
      <c r="G1064" s="2" t="s">
        <v>4144</v>
      </c>
      <c r="H1064" s="2" t="s">
        <v>4145</v>
      </c>
      <c r="I1064" s="2" t="s">
        <v>4146</v>
      </c>
      <c r="J1064" s="2">
        <v>1300000</v>
      </c>
      <c r="K1064" s="7"/>
      <c r="L1064" s="2">
        <v>10</v>
      </c>
      <c r="M1064" s="7" t="str">
        <f>IF(AND(J1064&gt;4500000,OR(D1064="Bangalore",D1064="Pune",D1064="Mumbai",D1064="Delhi")),"CAT A",IF(AND(J1064&gt;450000,OR(D1064="Gurugram",D1064="Surat",D1064="Jaipur",D1064="Hyderabad")),"CAT B","CAT C"))</f>
        <v>CAT C</v>
      </c>
      <c r="N1064" s="26" t="str">
        <f>_xlfn.XLOOKUP(D1064,Tier!A:A,Tier!B:B)</f>
        <v>Tier 1</v>
      </c>
      <c r="O1064" s="7"/>
      <c r="P1064" s="7"/>
      <c r="Q1064" s="7"/>
      <c r="R1064" s="7"/>
      <c r="S1064" s="7"/>
      <c r="T1064" s="7"/>
      <c r="U1064" s="7"/>
      <c r="V1064" s="7"/>
      <c r="W1064" s="7"/>
      <c r="X1064" s="7"/>
      <c r="Y1064" s="7"/>
      <c r="Z1064" s="7"/>
      <c r="AA1064" s="8"/>
    </row>
    <row r="1065" spans="1:27">
      <c r="A1065" s="1" t="s">
        <v>4147</v>
      </c>
      <c r="B1065" s="2">
        <v>2021</v>
      </c>
      <c r="C1065" s="18" t="str">
        <f>LEFT(B1065,3)</f>
        <v>202</v>
      </c>
      <c r="D1065" s="2" t="s">
        <v>15</v>
      </c>
      <c r="E1065" s="2" t="s">
        <v>396</v>
      </c>
      <c r="F1065" s="18" t="str">
        <f>CONCATENATE(D1065,"-",E1065)</f>
        <v>Bangalore-E-learning</v>
      </c>
      <c r="G1065" s="2" t="s">
        <v>4148</v>
      </c>
      <c r="H1065" s="2" t="s">
        <v>4149</v>
      </c>
      <c r="I1065" s="2" t="s">
        <v>4150</v>
      </c>
      <c r="J1065" s="2">
        <v>1300000</v>
      </c>
      <c r="K1065" s="2" t="s">
        <v>26</v>
      </c>
      <c r="L1065" s="2">
        <v>10</v>
      </c>
      <c r="M1065" s="7" t="str">
        <f>IF(AND(J1065&gt;4500000,OR(D1065="Bangalore",D1065="Pune",D1065="Mumbai",D1065="Delhi")),"CAT A",IF(AND(J1065&gt;450000,OR(D1065="Gurugram",D1065="Surat",D1065="Jaipur",D1065="Hyderabad")),"CAT B","CAT C"))</f>
        <v>CAT C</v>
      </c>
      <c r="N1065" s="26" t="str">
        <f>_xlfn.XLOOKUP(D1065,Tier!A:A,Tier!B:B)</f>
        <v>Tier 1</v>
      </c>
      <c r="O1065" s="7"/>
      <c r="P1065" s="7"/>
      <c r="Q1065" s="7"/>
      <c r="R1065" s="7"/>
      <c r="S1065" s="7"/>
      <c r="T1065" s="7"/>
      <c r="U1065" s="7"/>
      <c r="V1065" s="7"/>
      <c r="W1065" s="7"/>
      <c r="X1065" s="7"/>
      <c r="Y1065" s="7"/>
      <c r="Z1065" s="7"/>
      <c r="AA1065" s="8"/>
    </row>
    <row r="1066" spans="1:27">
      <c r="A1066" s="1" t="s">
        <v>4151</v>
      </c>
      <c r="B1066" s="2">
        <v>2020</v>
      </c>
      <c r="C1066" s="18" t="str">
        <f>LEFT(B1066,3)</f>
        <v>202</v>
      </c>
      <c r="D1066" s="2" t="s">
        <v>21</v>
      </c>
      <c r="E1066" s="2" t="s">
        <v>2081</v>
      </c>
      <c r="F1066" s="18" t="str">
        <f>CONCATENATE(D1066,"-",E1066)</f>
        <v>Mumbai-Real Estate</v>
      </c>
      <c r="G1066" s="2" t="s">
        <v>4152</v>
      </c>
      <c r="H1066" s="2" t="s">
        <v>4153</v>
      </c>
      <c r="I1066" s="2" t="s">
        <v>4154</v>
      </c>
      <c r="J1066" s="2">
        <v>1200000</v>
      </c>
      <c r="K1066" s="7"/>
      <c r="L1066" s="2">
        <v>12</v>
      </c>
      <c r="M1066" s="7" t="str">
        <f>IF(AND(J1066&gt;4500000,OR(D1066="Bangalore",D1066="Pune",D1066="Mumbai",D1066="Delhi")),"CAT A",IF(AND(J1066&gt;450000,OR(D1066="Gurugram",D1066="Surat",D1066="Jaipur",D1066="Hyderabad")),"CAT B","CAT C"))</f>
        <v>CAT C</v>
      </c>
      <c r="N1066" s="26" t="str">
        <f>_xlfn.XLOOKUP(D1066,Tier!A:A,Tier!B:B)</f>
        <v>Tier 1</v>
      </c>
      <c r="O1066" s="7"/>
      <c r="P1066" s="7"/>
      <c r="Q1066" s="7"/>
      <c r="R1066" s="7"/>
      <c r="S1066" s="7"/>
      <c r="T1066" s="7"/>
      <c r="U1066" s="7"/>
      <c r="V1066" s="7"/>
      <c r="W1066" s="7"/>
      <c r="X1066" s="7"/>
      <c r="Y1066" s="7"/>
      <c r="Z1066" s="7"/>
      <c r="AA1066" s="8"/>
    </row>
    <row r="1067" spans="1:27">
      <c r="A1067" s="1" t="s">
        <v>4155</v>
      </c>
      <c r="B1067" s="2">
        <v>2021</v>
      </c>
      <c r="C1067" s="18" t="str">
        <f>LEFT(B1067,3)</f>
        <v>202</v>
      </c>
      <c r="D1067" s="2" t="s">
        <v>21</v>
      </c>
      <c r="E1067" s="2" t="s">
        <v>4156</v>
      </c>
      <c r="F1067" s="18" t="str">
        <f>CONCATENATE(D1067,"-",E1067)</f>
        <v>Mumbai-Professional Training &amp; Coaching</v>
      </c>
      <c r="G1067" s="2" t="s">
        <v>4157</v>
      </c>
      <c r="H1067" s="2" t="s">
        <v>4158</v>
      </c>
      <c r="I1067" s="2" t="s">
        <v>4159</v>
      </c>
      <c r="J1067" s="2">
        <v>1200000</v>
      </c>
      <c r="K1067" s="7"/>
      <c r="L1067" s="2">
        <v>9</v>
      </c>
      <c r="M1067" s="7" t="str">
        <f>IF(AND(J1067&gt;4500000,OR(D1067="Bangalore",D1067="Pune",D1067="Mumbai",D1067="Delhi")),"CAT A",IF(AND(J1067&gt;450000,OR(D1067="Gurugram",D1067="Surat",D1067="Jaipur",D1067="Hyderabad")),"CAT B","CAT C"))</f>
        <v>CAT C</v>
      </c>
      <c r="N1067" s="26" t="str">
        <f>_xlfn.XLOOKUP(D1067,Tier!A:A,Tier!B:B)</f>
        <v>Tier 1</v>
      </c>
      <c r="O1067" s="7"/>
      <c r="P1067" s="7"/>
      <c r="Q1067" s="7"/>
      <c r="R1067" s="7"/>
      <c r="S1067" s="7"/>
      <c r="T1067" s="7"/>
      <c r="U1067" s="7"/>
      <c r="V1067" s="7"/>
      <c r="W1067" s="7"/>
      <c r="X1067" s="7"/>
      <c r="Y1067" s="7"/>
      <c r="Z1067" s="7"/>
      <c r="AA1067" s="8"/>
    </row>
    <row r="1068" spans="1:27">
      <c r="A1068" s="1" t="s">
        <v>3644</v>
      </c>
      <c r="B1068" s="2">
        <v>2020</v>
      </c>
      <c r="C1068" s="18" t="str">
        <f>LEFT(B1068,3)</f>
        <v>202</v>
      </c>
      <c r="D1068" s="2" t="s">
        <v>15</v>
      </c>
      <c r="E1068" s="2" t="s">
        <v>131</v>
      </c>
      <c r="F1068" s="18" t="str">
        <f>CONCATENATE(D1068,"-",E1068)</f>
        <v>Bangalore-EdTech</v>
      </c>
      <c r="G1068" s="2" t="s">
        <v>4160</v>
      </c>
      <c r="H1068" s="2" t="s">
        <v>4161</v>
      </c>
      <c r="I1068" s="7"/>
      <c r="J1068" s="2">
        <v>1200000</v>
      </c>
      <c r="K1068" s="2" t="s">
        <v>26</v>
      </c>
      <c r="L1068" s="2">
        <v>9</v>
      </c>
      <c r="M1068" s="7" t="str">
        <f>IF(AND(J1068&gt;4500000,OR(D1068="Bangalore",D1068="Pune",D1068="Mumbai",D1068="Delhi")),"CAT A",IF(AND(J1068&gt;450000,OR(D1068="Gurugram",D1068="Surat",D1068="Jaipur",D1068="Hyderabad")),"CAT B","CAT C"))</f>
        <v>CAT C</v>
      </c>
      <c r="N1068" s="26" t="str">
        <f>_xlfn.XLOOKUP(D1068,Tier!A:A,Tier!B:B)</f>
        <v>Tier 1</v>
      </c>
      <c r="O1068" s="7"/>
      <c r="P1068" s="7"/>
      <c r="Q1068" s="7"/>
      <c r="R1068" s="7"/>
      <c r="S1068" s="7"/>
      <c r="T1068" s="7"/>
      <c r="U1068" s="7"/>
      <c r="V1068" s="7"/>
      <c r="W1068" s="7"/>
      <c r="X1068" s="7"/>
      <c r="Y1068" s="7"/>
      <c r="Z1068" s="7"/>
      <c r="AA1068" s="8"/>
    </row>
    <row r="1069" spans="1:27">
      <c r="A1069" s="1" t="s">
        <v>4162</v>
      </c>
      <c r="B1069" s="2">
        <v>2020</v>
      </c>
      <c r="C1069" s="18" t="str">
        <f>LEFT(B1069,3)</f>
        <v>202</v>
      </c>
      <c r="D1069" s="2" t="s">
        <v>15</v>
      </c>
      <c r="E1069" s="2" t="s">
        <v>87</v>
      </c>
      <c r="F1069" s="18" t="str">
        <f>CONCATENATE(D1069,"-",E1069)</f>
        <v>Bangalore-Information Technology</v>
      </c>
      <c r="G1069" s="2" t="s">
        <v>4163</v>
      </c>
      <c r="H1069" s="2" t="s">
        <v>4164</v>
      </c>
      <c r="I1069" s="2" t="s">
        <v>4165</v>
      </c>
      <c r="J1069" s="2">
        <v>1200000</v>
      </c>
      <c r="K1069" s="2" t="s">
        <v>26</v>
      </c>
      <c r="L1069" s="2">
        <v>7</v>
      </c>
      <c r="M1069" s="7" t="str">
        <f>IF(AND(J1069&gt;4500000,OR(D1069="Bangalore",D1069="Pune",D1069="Mumbai",D1069="Delhi")),"CAT A",IF(AND(J1069&gt;450000,OR(D1069="Gurugram",D1069="Surat",D1069="Jaipur",D1069="Hyderabad")),"CAT B","CAT C"))</f>
        <v>CAT C</v>
      </c>
      <c r="N1069" s="26" t="str">
        <f>_xlfn.XLOOKUP(D1069,Tier!A:A,Tier!B:B)</f>
        <v>Tier 1</v>
      </c>
      <c r="O1069" s="7"/>
      <c r="P1069" s="7"/>
      <c r="Q1069" s="7"/>
      <c r="R1069" s="7"/>
      <c r="S1069" s="7"/>
      <c r="T1069" s="7"/>
      <c r="U1069" s="7"/>
      <c r="V1069" s="7"/>
      <c r="W1069" s="7"/>
      <c r="X1069" s="7"/>
      <c r="Y1069" s="7"/>
      <c r="Z1069" s="7"/>
      <c r="AA1069" s="8"/>
    </row>
    <row r="1070" spans="1:27">
      <c r="A1070" s="1" t="s">
        <v>4166</v>
      </c>
      <c r="B1070" s="2">
        <v>2021</v>
      </c>
      <c r="C1070" s="18" t="str">
        <f>LEFT(B1070,3)</f>
        <v>202</v>
      </c>
      <c r="D1070" s="2" t="s">
        <v>434</v>
      </c>
      <c r="E1070" s="2" t="s">
        <v>91</v>
      </c>
      <c r="F1070" s="18" t="str">
        <f>CONCATENATE(D1070,"-",E1070)</f>
        <v>Pune-Financial Services</v>
      </c>
      <c r="G1070" s="2" t="s">
        <v>4167</v>
      </c>
      <c r="H1070" s="2" t="s">
        <v>4168</v>
      </c>
      <c r="I1070" s="2" t="s">
        <v>4169</v>
      </c>
      <c r="J1070" s="2">
        <v>1100000</v>
      </c>
      <c r="K1070" s="2" t="s">
        <v>487</v>
      </c>
      <c r="L1070" s="2">
        <v>9</v>
      </c>
      <c r="M1070" s="7" t="str">
        <f>IF(AND(J1070&gt;4500000,OR(D1070="Bangalore",D1070="Pune",D1070="Mumbai",D1070="Delhi")),"CAT A",IF(AND(J1070&gt;450000,OR(D1070="Gurugram",D1070="Surat",D1070="Jaipur",D1070="Hyderabad")),"CAT B","CAT C"))</f>
        <v>CAT C</v>
      </c>
      <c r="N1070" s="26" t="str">
        <f>_xlfn.XLOOKUP(D1070,Tier!A:A,Tier!B:B)</f>
        <v>Tier 1</v>
      </c>
      <c r="O1070" s="7"/>
      <c r="P1070" s="7"/>
      <c r="Q1070" s="7"/>
      <c r="R1070" s="7"/>
      <c r="S1070" s="7"/>
      <c r="T1070" s="7"/>
      <c r="U1070" s="7"/>
      <c r="V1070" s="7"/>
      <c r="W1070" s="7"/>
      <c r="X1070" s="7"/>
      <c r="Y1070" s="7"/>
      <c r="Z1070" s="7"/>
      <c r="AA1070" s="8"/>
    </row>
    <row r="1071" spans="1:27">
      <c r="A1071" s="1" t="s">
        <v>918</v>
      </c>
      <c r="B1071" s="2">
        <v>2020</v>
      </c>
      <c r="C1071" s="18" t="str">
        <f>LEFT(B1071,3)</f>
        <v>202</v>
      </c>
      <c r="D1071" s="2" t="s">
        <v>15</v>
      </c>
      <c r="E1071" s="2" t="s">
        <v>91</v>
      </c>
      <c r="F1071" s="18" t="str">
        <f>CONCATENATE(D1071,"-",E1071)</f>
        <v>Bangalore-Financial Services</v>
      </c>
      <c r="G1071" s="2" t="s">
        <v>4170</v>
      </c>
      <c r="H1071" s="2" t="s">
        <v>4171</v>
      </c>
      <c r="I1071" s="2" t="s">
        <v>1425</v>
      </c>
      <c r="J1071" s="2">
        <v>1000000</v>
      </c>
      <c r="K1071" s="2" t="s">
        <v>57</v>
      </c>
      <c r="L1071" s="2">
        <v>10</v>
      </c>
      <c r="M1071" s="7" t="str">
        <f>IF(AND(J1071&gt;4500000,OR(D1071="Bangalore",D1071="Pune",D1071="Mumbai",D1071="Delhi")),"CAT A",IF(AND(J1071&gt;450000,OR(D1071="Gurugram",D1071="Surat",D1071="Jaipur",D1071="Hyderabad")),"CAT B","CAT C"))</f>
        <v>CAT C</v>
      </c>
      <c r="N1071" s="26" t="str">
        <f>_xlfn.XLOOKUP(D1071,Tier!A:A,Tier!B:B)</f>
        <v>Tier 1</v>
      </c>
      <c r="O1071" s="7"/>
      <c r="P1071" s="7"/>
      <c r="Q1071" s="7"/>
      <c r="R1071" s="7"/>
      <c r="S1071" s="7"/>
      <c r="T1071" s="7"/>
      <c r="U1071" s="7"/>
      <c r="V1071" s="7"/>
      <c r="W1071" s="7"/>
      <c r="X1071" s="7"/>
      <c r="Y1071" s="7"/>
      <c r="Z1071" s="7"/>
      <c r="AA1071" s="8"/>
    </row>
    <row r="1072" spans="1:27">
      <c r="A1072" s="1" t="s">
        <v>4172</v>
      </c>
      <c r="B1072" s="2">
        <v>2021</v>
      </c>
      <c r="C1072" s="18" t="str">
        <f>LEFT(B1072,3)</f>
        <v>202</v>
      </c>
      <c r="D1072" s="2" t="s">
        <v>77</v>
      </c>
      <c r="E1072" s="2" t="s">
        <v>185</v>
      </c>
      <c r="F1072" s="18" t="str">
        <f>CONCATENATE(D1072,"-",E1072)</f>
        <v>Noida-Hospital &amp; Health Care</v>
      </c>
      <c r="G1072" s="2" t="s">
        <v>4173</v>
      </c>
      <c r="H1072" s="2" t="s">
        <v>4174</v>
      </c>
      <c r="I1072" s="2" t="s">
        <v>4175</v>
      </c>
      <c r="J1072" s="2">
        <v>1000000</v>
      </c>
      <c r="K1072" s="7"/>
      <c r="L1072" s="2">
        <v>9</v>
      </c>
      <c r="M1072" s="7" t="str">
        <f>IF(AND(J1072&gt;4500000,OR(D1072="Bangalore",D1072="Pune",D1072="Mumbai",D1072="Delhi")),"CAT A",IF(AND(J1072&gt;450000,OR(D1072="Gurugram",D1072="Surat",D1072="Jaipur",D1072="Hyderabad")),"CAT B","CAT C"))</f>
        <v>CAT C</v>
      </c>
      <c r="N1072" s="26" t="str">
        <f>_xlfn.XLOOKUP(D1072,Tier!A:A,Tier!B:B)</f>
        <v>Tier 1</v>
      </c>
      <c r="O1072" s="7"/>
      <c r="P1072" s="7"/>
      <c r="Q1072" s="7"/>
      <c r="R1072" s="7"/>
      <c r="S1072" s="7"/>
      <c r="T1072" s="7"/>
      <c r="U1072" s="7"/>
      <c r="V1072" s="7"/>
      <c r="W1072" s="7"/>
      <c r="X1072" s="7"/>
      <c r="Y1072" s="7"/>
      <c r="Z1072" s="7"/>
      <c r="AA1072" s="8"/>
    </row>
    <row r="1073" spans="1:27">
      <c r="A1073" s="1" t="s">
        <v>4176</v>
      </c>
      <c r="B1073" s="2">
        <v>2020</v>
      </c>
      <c r="C1073" s="18" t="str">
        <f>LEFT(B1073,3)</f>
        <v>202</v>
      </c>
      <c r="D1073" s="2" t="s">
        <v>21</v>
      </c>
      <c r="E1073" s="2" t="s">
        <v>41</v>
      </c>
      <c r="F1073" s="18" t="str">
        <f>CONCATENATE(D1073,"-",E1073)</f>
        <v>Mumbai-FinTech</v>
      </c>
      <c r="G1073" s="2" t="s">
        <v>4177</v>
      </c>
      <c r="H1073" s="2" t="s">
        <v>4178</v>
      </c>
      <c r="I1073" s="2" t="s">
        <v>3747</v>
      </c>
      <c r="J1073" s="2">
        <v>1000000</v>
      </c>
      <c r="K1073" s="7"/>
      <c r="L1073" s="2">
        <v>9</v>
      </c>
      <c r="M1073" s="7" t="str">
        <f>IF(AND(J1073&gt;4500000,OR(D1073="Bangalore",D1073="Pune",D1073="Mumbai",D1073="Delhi")),"CAT A",IF(AND(J1073&gt;450000,OR(D1073="Gurugram",D1073="Surat",D1073="Jaipur",D1073="Hyderabad")),"CAT B","CAT C"))</f>
        <v>CAT C</v>
      </c>
      <c r="N1073" s="26" t="str">
        <f>_xlfn.XLOOKUP(D1073,Tier!A:A,Tier!B:B)</f>
        <v>Tier 1</v>
      </c>
      <c r="O1073" s="7"/>
      <c r="P1073" s="7"/>
      <c r="Q1073" s="7"/>
      <c r="R1073" s="7"/>
      <c r="S1073" s="7"/>
      <c r="T1073" s="7"/>
      <c r="U1073" s="7"/>
      <c r="V1073" s="7"/>
      <c r="W1073" s="7"/>
      <c r="X1073" s="7"/>
      <c r="Y1073" s="7"/>
      <c r="Z1073" s="7"/>
      <c r="AA1073" s="8"/>
    </row>
    <row r="1074" spans="1:27">
      <c r="A1074" s="1" t="s">
        <v>4179</v>
      </c>
      <c r="B1074" s="2">
        <v>2020</v>
      </c>
      <c r="C1074" s="18" t="str">
        <f>LEFT(B1074,3)</f>
        <v>202</v>
      </c>
      <c r="D1074" s="2" t="s">
        <v>15</v>
      </c>
      <c r="E1074" s="2" t="s">
        <v>262</v>
      </c>
      <c r="F1074" s="18" t="str">
        <f>CONCATENATE(D1074,"-",E1074)</f>
        <v>Bangalore-Biotechnology</v>
      </c>
      <c r="G1074" s="2" t="s">
        <v>4180</v>
      </c>
      <c r="H1074" s="2" t="s">
        <v>4181</v>
      </c>
      <c r="I1074" s="2" t="s">
        <v>4182</v>
      </c>
      <c r="J1074" s="2">
        <v>1000000</v>
      </c>
      <c r="K1074" s="2" t="s">
        <v>26</v>
      </c>
      <c r="L1074" s="2">
        <v>9</v>
      </c>
      <c r="M1074" s="7" t="str">
        <f>IF(AND(J1074&gt;4500000,OR(D1074="Bangalore",D1074="Pune",D1074="Mumbai",D1074="Delhi")),"CAT A",IF(AND(J1074&gt;450000,OR(D1074="Gurugram",D1074="Surat",D1074="Jaipur",D1074="Hyderabad")),"CAT B","CAT C"))</f>
        <v>CAT C</v>
      </c>
      <c r="N1074" s="26" t="str">
        <f>_xlfn.XLOOKUP(D1074,Tier!A:A,Tier!B:B)</f>
        <v>Tier 1</v>
      </c>
      <c r="O1074" s="7"/>
      <c r="P1074" s="7"/>
      <c r="Q1074" s="7"/>
      <c r="R1074" s="7"/>
      <c r="S1074" s="7"/>
      <c r="T1074" s="7"/>
      <c r="U1074" s="7"/>
      <c r="V1074" s="7"/>
      <c r="W1074" s="7"/>
      <c r="X1074" s="7"/>
      <c r="Y1074" s="7"/>
      <c r="Z1074" s="7"/>
      <c r="AA1074" s="8"/>
    </row>
    <row r="1075" spans="1:27">
      <c r="A1075" s="1" t="s">
        <v>4183</v>
      </c>
      <c r="B1075" s="2">
        <v>2021</v>
      </c>
      <c r="C1075" s="18" t="str">
        <f>LEFT(B1075,3)</f>
        <v>202</v>
      </c>
      <c r="D1075" s="2" t="s">
        <v>15</v>
      </c>
      <c r="E1075" s="2" t="s">
        <v>1670</v>
      </c>
      <c r="F1075" s="18" t="str">
        <f>CONCATENATE(D1075,"-",E1075)</f>
        <v>Bangalore-Internet</v>
      </c>
      <c r="G1075" s="2" t="s">
        <v>4184</v>
      </c>
      <c r="H1075" s="2" t="s">
        <v>4185</v>
      </c>
      <c r="I1075" s="2" t="s">
        <v>336</v>
      </c>
      <c r="J1075" s="2">
        <v>1000000</v>
      </c>
      <c r="K1075" s="2" t="s">
        <v>26</v>
      </c>
      <c r="L1075" s="2">
        <v>9</v>
      </c>
      <c r="M1075" s="7" t="str">
        <f>IF(AND(J1075&gt;4500000,OR(D1075="Bangalore",D1075="Pune",D1075="Mumbai",D1075="Delhi")),"CAT A",IF(AND(J1075&gt;450000,OR(D1075="Gurugram",D1075="Surat",D1075="Jaipur",D1075="Hyderabad")),"CAT B","CAT C"))</f>
        <v>CAT C</v>
      </c>
      <c r="N1075" s="26" t="str">
        <f>_xlfn.XLOOKUP(D1075,Tier!A:A,Tier!B:B)</f>
        <v>Tier 1</v>
      </c>
      <c r="O1075" s="7"/>
      <c r="P1075" s="7"/>
      <c r="Q1075" s="7"/>
      <c r="R1075" s="7"/>
      <c r="S1075" s="7"/>
      <c r="T1075" s="7"/>
      <c r="U1075" s="7"/>
      <c r="V1075" s="7"/>
      <c r="W1075" s="7"/>
      <c r="X1075" s="7"/>
      <c r="Y1075" s="7"/>
      <c r="Z1075" s="7"/>
      <c r="AA1075" s="8"/>
    </row>
    <row r="1076" spans="1:27">
      <c r="A1076" s="1" t="s">
        <v>3823</v>
      </c>
      <c r="B1076" s="2">
        <v>2020</v>
      </c>
      <c r="C1076" s="18" t="str">
        <f>LEFT(B1076,3)</f>
        <v>202</v>
      </c>
      <c r="D1076" s="2" t="s">
        <v>59</v>
      </c>
      <c r="E1076" s="2" t="s">
        <v>41</v>
      </c>
      <c r="F1076" s="18" t="str">
        <f>CONCATENATE(D1076,"-",E1076)</f>
        <v>New Delhi-FinTech</v>
      </c>
      <c r="G1076" s="2" t="s">
        <v>4070</v>
      </c>
      <c r="H1076" s="2" t="s">
        <v>4071</v>
      </c>
      <c r="I1076" s="2" t="s">
        <v>4186</v>
      </c>
      <c r="J1076" s="2">
        <v>1000000</v>
      </c>
      <c r="K1076" s="7"/>
      <c r="L1076" s="2">
        <v>8</v>
      </c>
      <c r="M1076" s="7" t="str">
        <f>IF(AND(J1076&gt;4500000,OR(D1076="Bangalore",D1076="Pune",D1076="Mumbai",D1076="Delhi")),"CAT A",IF(AND(J1076&gt;450000,OR(D1076="Gurugram",D1076="Surat",D1076="Jaipur",D1076="Hyderabad")),"CAT B","CAT C"))</f>
        <v>CAT C</v>
      </c>
      <c r="N1076" s="26" t="str">
        <f>_xlfn.XLOOKUP(D1076,Tier!A:A,Tier!B:B)</f>
        <v>Tier 1</v>
      </c>
      <c r="O1076" s="7"/>
      <c r="P1076" s="7"/>
      <c r="Q1076" s="7"/>
      <c r="R1076" s="7"/>
      <c r="S1076" s="7"/>
      <c r="T1076" s="7"/>
      <c r="U1076" s="7"/>
      <c r="V1076" s="7"/>
      <c r="W1076" s="7"/>
      <c r="X1076" s="7"/>
      <c r="Y1076" s="7"/>
      <c r="Z1076" s="7"/>
      <c r="AA1076" s="8"/>
    </row>
    <row r="1077" spans="1:27">
      <c r="A1077" s="1" t="s">
        <v>3823</v>
      </c>
      <c r="B1077" s="2">
        <v>2020</v>
      </c>
      <c r="C1077" s="18" t="str">
        <f>LEFT(B1077,3)</f>
        <v>202</v>
      </c>
      <c r="D1077" s="2" t="s">
        <v>59</v>
      </c>
      <c r="E1077" s="2" t="s">
        <v>41</v>
      </c>
      <c r="F1077" s="18" t="str">
        <f>CONCATENATE(D1077,"-",E1077)</f>
        <v>New Delhi-FinTech</v>
      </c>
      <c r="G1077" s="2" t="s">
        <v>4070</v>
      </c>
      <c r="H1077" s="2" t="s">
        <v>4071</v>
      </c>
      <c r="I1077" s="2" t="s">
        <v>4186</v>
      </c>
      <c r="J1077" s="2">
        <v>1000000</v>
      </c>
      <c r="K1077" s="7"/>
      <c r="L1077" s="2">
        <v>8</v>
      </c>
      <c r="M1077" s="7" t="str">
        <f>IF(AND(J1077&gt;4500000,OR(D1077="Bangalore",D1077="Pune",D1077="Mumbai",D1077="Delhi")),"CAT A",IF(AND(J1077&gt;450000,OR(D1077="Gurugram",D1077="Surat",D1077="Jaipur",D1077="Hyderabad")),"CAT B","CAT C"))</f>
        <v>CAT C</v>
      </c>
      <c r="N1077" s="26" t="str">
        <f>_xlfn.XLOOKUP(D1077,Tier!A:A,Tier!B:B)</f>
        <v>Tier 1</v>
      </c>
      <c r="O1077" s="7"/>
      <c r="P1077" s="7"/>
      <c r="Q1077" s="7"/>
      <c r="R1077" s="7"/>
      <c r="S1077" s="7"/>
      <c r="T1077" s="7"/>
      <c r="U1077" s="7"/>
      <c r="V1077" s="7"/>
      <c r="W1077" s="7"/>
      <c r="X1077" s="7"/>
      <c r="Y1077" s="7"/>
      <c r="Z1077" s="7"/>
      <c r="AA1077" s="8"/>
    </row>
    <row r="1078" spans="1:27">
      <c r="A1078" s="1" t="s">
        <v>4187</v>
      </c>
      <c r="B1078" s="2">
        <v>2020</v>
      </c>
      <c r="C1078" s="18" t="str">
        <f>LEFT(B1078,3)</f>
        <v>202</v>
      </c>
      <c r="D1078" s="2" t="s">
        <v>15</v>
      </c>
      <c r="E1078" s="2" t="s">
        <v>753</v>
      </c>
      <c r="F1078" s="18" t="str">
        <f>CONCATENATE(D1078,"-",E1078)</f>
        <v>Bangalore-EV startup</v>
      </c>
      <c r="G1078" s="2" t="s">
        <v>4188</v>
      </c>
      <c r="H1078" s="2" t="s">
        <v>4189</v>
      </c>
      <c r="I1078" s="2" t="s">
        <v>582</v>
      </c>
      <c r="J1078" s="2">
        <v>900000</v>
      </c>
      <c r="K1078" s="2" t="s">
        <v>26</v>
      </c>
      <c r="L1078" s="2">
        <v>6</v>
      </c>
      <c r="M1078" s="7" t="str">
        <f>IF(AND(J1078&gt;4500000,OR(D1078="Bangalore",D1078="Pune",D1078="Mumbai",D1078="Delhi")),"CAT A",IF(AND(J1078&gt;450000,OR(D1078="Gurugram",D1078="Surat",D1078="Jaipur",D1078="Hyderabad")),"CAT B","CAT C"))</f>
        <v>CAT C</v>
      </c>
      <c r="N1078" s="26" t="str">
        <f>_xlfn.XLOOKUP(D1078,Tier!A:A,Tier!B:B)</f>
        <v>Tier 1</v>
      </c>
      <c r="O1078" s="7"/>
      <c r="P1078" s="7"/>
      <c r="Q1078" s="7"/>
      <c r="R1078" s="7"/>
      <c r="S1078" s="7"/>
      <c r="T1078" s="7"/>
      <c r="U1078" s="7"/>
      <c r="V1078" s="7"/>
      <c r="W1078" s="7"/>
      <c r="X1078" s="7"/>
      <c r="Y1078" s="7"/>
      <c r="Z1078" s="7"/>
      <c r="AA1078" s="8"/>
    </row>
    <row r="1079" spans="1:27">
      <c r="A1079" s="10" t="s">
        <v>4190</v>
      </c>
      <c r="B1079" s="2">
        <v>2020</v>
      </c>
      <c r="C1079" s="18" t="str">
        <f>LEFT(B1079,3)</f>
        <v>202</v>
      </c>
      <c r="D1079" s="2" t="s">
        <v>15</v>
      </c>
      <c r="E1079" s="2" t="s">
        <v>1981</v>
      </c>
      <c r="F1079" s="18" t="str">
        <f>CONCATENATE(D1079,"-",E1079)</f>
        <v>Bangalore-Deeptech</v>
      </c>
      <c r="G1079" s="2" t="s">
        <v>4191</v>
      </c>
      <c r="H1079" s="7"/>
      <c r="I1079" s="2" t="s">
        <v>4192</v>
      </c>
      <c r="J1079" s="2">
        <v>800000</v>
      </c>
      <c r="K1079" s="2" t="s">
        <v>26</v>
      </c>
      <c r="L1079" s="2">
        <v>9</v>
      </c>
      <c r="M1079" s="7" t="str">
        <f>IF(AND(J1079&gt;4500000,OR(D1079="Bangalore",D1079="Pune",D1079="Mumbai",D1079="Delhi")),"CAT A",IF(AND(J1079&gt;450000,OR(D1079="Gurugram",D1079="Surat",D1079="Jaipur",D1079="Hyderabad")),"CAT B","CAT C"))</f>
        <v>CAT C</v>
      </c>
      <c r="N1079" s="26" t="str">
        <f>_xlfn.XLOOKUP(D1079,Tier!A:A,Tier!B:B)</f>
        <v>Tier 1</v>
      </c>
      <c r="O1079" s="7"/>
      <c r="P1079" s="7"/>
      <c r="Q1079" s="7"/>
      <c r="R1079" s="7"/>
      <c r="S1079" s="7"/>
      <c r="T1079" s="7"/>
      <c r="U1079" s="7"/>
      <c r="V1079" s="7"/>
      <c r="W1079" s="7"/>
      <c r="X1079" s="7"/>
      <c r="Y1079" s="7"/>
      <c r="Z1079" s="7"/>
      <c r="AA1079" s="8"/>
    </row>
    <row r="1080" spans="1:27">
      <c r="A1080" s="1" t="s">
        <v>4193</v>
      </c>
      <c r="B1080" s="2">
        <v>2020</v>
      </c>
      <c r="C1080" s="18" t="str">
        <f>LEFT(B1080,3)</f>
        <v>202</v>
      </c>
      <c r="D1080" s="2" t="s">
        <v>15</v>
      </c>
      <c r="E1080" s="2" t="s">
        <v>2695</v>
      </c>
      <c r="F1080" s="18" t="str">
        <f>CONCATENATE(D1080,"-",E1080)</f>
        <v>Bangalore-Computer Games</v>
      </c>
      <c r="G1080" s="2" t="s">
        <v>4194</v>
      </c>
      <c r="H1080" s="2" t="s">
        <v>4195</v>
      </c>
      <c r="I1080" s="2" t="s">
        <v>4196</v>
      </c>
      <c r="J1080" s="2">
        <v>800000</v>
      </c>
      <c r="K1080" s="7"/>
      <c r="L1080" s="2">
        <v>8</v>
      </c>
      <c r="M1080" s="7" t="str">
        <f>IF(AND(J1080&gt;4500000,OR(D1080="Bangalore",D1080="Pune",D1080="Mumbai",D1080="Delhi")),"CAT A",IF(AND(J1080&gt;450000,OR(D1080="Gurugram",D1080="Surat",D1080="Jaipur",D1080="Hyderabad")),"CAT B","CAT C"))</f>
        <v>CAT C</v>
      </c>
      <c r="N1080" s="26" t="str">
        <f>_xlfn.XLOOKUP(D1080,Tier!A:A,Tier!B:B)</f>
        <v>Tier 1</v>
      </c>
      <c r="O1080" s="7"/>
      <c r="P1080" s="7"/>
      <c r="Q1080" s="7"/>
      <c r="R1080" s="7"/>
      <c r="S1080" s="7"/>
      <c r="T1080" s="7"/>
      <c r="U1080" s="7"/>
      <c r="V1080" s="7"/>
      <c r="W1080" s="7"/>
      <c r="X1080" s="7"/>
      <c r="Y1080" s="7"/>
      <c r="Z1080" s="7"/>
      <c r="AA1080" s="8"/>
    </row>
    <row r="1081" spans="1:27">
      <c r="A1081" s="1" t="s">
        <v>4197</v>
      </c>
      <c r="B1081" s="2">
        <v>2021</v>
      </c>
      <c r="C1081" s="18" t="str">
        <f>LEFT(B1081,3)</f>
        <v>202</v>
      </c>
      <c r="D1081" s="2" t="s">
        <v>15</v>
      </c>
      <c r="E1081" s="2" t="s">
        <v>3491</v>
      </c>
      <c r="F1081" s="18" t="str">
        <f>CONCATENATE(D1081,"-",E1081)</f>
        <v>Bangalore-Fitness</v>
      </c>
      <c r="G1081" s="2" t="s">
        <v>4198</v>
      </c>
      <c r="H1081" s="2" t="s">
        <v>4199</v>
      </c>
      <c r="I1081" s="2" t="s">
        <v>4182</v>
      </c>
      <c r="J1081" s="2">
        <v>800000</v>
      </c>
      <c r="K1081" s="2" t="s">
        <v>26</v>
      </c>
      <c r="L1081" s="2">
        <v>7</v>
      </c>
      <c r="M1081" s="7" t="str">
        <f>IF(AND(J1081&gt;4500000,OR(D1081="Bangalore",D1081="Pune",D1081="Mumbai",D1081="Delhi")),"CAT A",IF(AND(J1081&gt;450000,OR(D1081="Gurugram",D1081="Surat",D1081="Jaipur",D1081="Hyderabad")),"CAT B","CAT C"))</f>
        <v>CAT C</v>
      </c>
      <c r="N1081" s="26" t="str">
        <f>_xlfn.XLOOKUP(D1081,Tier!A:A,Tier!B:B)</f>
        <v>Tier 1</v>
      </c>
      <c r="O1081" s="7"/>
      <c r="P1081" s="7"/>
      <c r="Q1081" s="7"/>
      <c r="R1081" s="7"/>
      <c r="S1081" s="7"/>
      <c r="T1081" s="7"/>
      <c r="U1081" s="7"/>
      <c r="V1081" s="7"/>
      <c r="W1081" s="7"/>
      <c r="X1081" s="7"/>
      <c r="Y1081" s="7"/>
      <c r="Z1081" s="7"/>
      <c r="AA1081" s="8"/>
    </row>
    <row r="1082" spans="1:27">
      <c r="A1082" s="1" t="s">
        <v>4200</v>
      </c>
      <c r="B1082" s="2">
        <v>2021</v>
      </c>
      <c r="C1082" s="18" t="str">
        <f>LEFT(B1082,3)</f>
        <v>202</v>
      </c>
      <c r="D1082" s="2" t="s">
        <v>21</v>
      </c>
      <c r="E1082" s="2" t="s">
        <v>3621</v>
      </c>
      <c r="F1082" s="18" t="str">
        <f>CONCATENATE(D1082,"-",E1082)</f>
        <v>Mumbai-Music</v>
      </c>
      <c r="G1082" s="2" t="s">
        <v>4201</v>
      </c>
      <c r="H1082" s="2" t="s">
        <v>4202</v>
      </c>
      <c r="I1082" s="2" t="s">
        <v>4203</v>
      </c>
      <c r="J1082" s="2">
        <v>750000</v>
      </c>
      <c r="K1082" s="2" t="s">
        <v>26</v>
      </c>
      <c r="L1082" s="2">
        <v>9</v>
      </c>
      <c r="M1082" s="7" t="str">
        <f>IF(AND(J1082&gt;4500000,OR(D1082="Bangalore",D1082="Pune",D1082="Mumbai",D1082="Delhi")),"CAT A",IF(AND(J1082&gt;450000,OR(D1082="Gurugram",D1082="Surat",D1082="Jaipur",D1082="Hyderabad")),"CAT B","CAT C"))</f>
        <v>CAT C</v>
      </c>
      <c r="N1082" s="26" t="str">
        <f>_xlfn.XLOOKUP(D1082,Tier!A:A,Tier!B:B)</f>
        <v>Tier 1</v>
      </c>
      <c r="O1082" s="7"/>
      <c r="P1082" s="7"/>
      <c r="Q1082" s="7"/>
      <c r="R1082" s="7"/>
      <c r="S1082" s="7"/>
      <c r="T1082" s="7"/>
      <c r="U1082" s="7"/>
      <c r="V1082" s="7"/>
      <c r="W1082" s="7"/>
      <c r="X1082" s="7"/>
      <c r="Y1082" s="7"/>
      <c r="Z1082" s="7"/>
      <c r="AA1082" s="8"/>
    </row>
    <row r="1083" spans="1:27">
      <c r="A1083" s="1" t="s">
        <v>4204</v>
      </c>
      <c r="B1083" s="2">
        <v>2020</v>
      </c>
      <c r="C1083" s="18" t="str">
        <f>LEFT(B1083,3)</f>
        <v>202</v>
      </c>
      <c r="D1083" s="2" t="s">
        <v>15</v>
      </c>
      <c r="E1083" s="2" t="s">
        <v>78</v>
      </c>
      <c r="F1083" s="18" t="str">
        <f>CONCATENATE(D1083,"-",E1083)</f>
        <v>Bangalore-Information Technology &amp; Services</v>
      </c>
      <c r="G1083" s="2" t="s">
        <v>4205</v>
      </c>
      <c r="H1083" s="2" t="s">
        <v>4206</v>
      </c>
      <c r="I1083" s="2" t="s">
        <v>582</v>
      </c>
      <c r="J1083" s="2">
        <v>700000</v>
      </c>
      <c r="K1083" s="2" t="s">
        <v>26</v>
      </c>
      <c r="L1083" s="2">
        <v>12</v>
      </c>
      <c r="M1083" s="7" t="str">
        <f>IF(AND(J1083&gt;4500000,OR(D1083="Bangalore",D1083="Pune",D1083="Mumbai",D1083="Delhi")),"CAT A",IF(AND(J1083&gt;450000,OR(D1083="Gurugram",D1083="Surat",D1083="Jaipur",D1083="Hyderabad")),"CAT B","CAT C"))</f>
        <v>CAT C</v>
      </c>
      <c r="N1083" s="26" t="str">
        <f>_xlfn.XLOOKUP(D1083,Tier!A:A,Tier!B:B)</f>
        <v>Tier 1</v>
      </c>
      <c r="O1083" s="7"/>
      <c r="P1083" s="7"/>
      <c r="Q1083" s="7"/>
      <c r="R1083" s="7"/>
      <c r="S1083" s="7"/>
      <c r="T1083" s="7"/>
      <c r="U1083" s="7"/>
      <c r="V1083" s="7"/>
      <c r="W1083" s="7"/>
      <c r="X1083" s="7"/>
      <c r="Y1083" s="7"/>
      <c r="Z1083" s="7"/>
      <c r="AA1083" s="8"/>
    </row>
    <row r="1084" spans="1:27">
      <c r="A1084" s="1" t="s">
        <v>4204</v>
      </c>
      <c r="B1084" s="2">
        <v>2020</v>
      </c>
      <c r="C1084" s="18" t="str">
        <f>LEFT(B1084,3)</f>
        <v>202</v>
      </c>
      <c r="D1084" s="2" t="s">
        <v>15</v>
      </c>
      <c r="E1084" s="2" t="s">
        <v>78</v>
      </c>
      <c r="F1084" s="18" t="str">
        <f>CONCATENATE(D1084,"-",E1084)</f>
        <v>Bangalore-Information Technology &amp; Services</v>
      </c>
      <c r="G1084" s="2" t="s">
        <v>4205</v>
      </c>
      <c r="H1084" s="2" t="s">
        <v>4206</v>
      </c>
      <c r="I1084" s="2" t="s">
        <v>582</v>
      </c>
      <c r="J1084" s="2">
        <v>700000</v>
      </c>
      <c r="K1084" s="2" t="s">
        <v>26</v>
      </c>
      <c r="L1084" s="2">
        <v>12</v>
      </c>
      <c r="M1084" s="7" t="str">
        <f>IF(AND(J1084&gt;4500000,OR(D1084="Bangalore",D1084="Pune",D1084="Mumbai",D1084="Delhi")),"CAT A",IF(AND(J1084&gt;450000,OR(D1084="Gurugram",D1084="Surat",D1084="Jaipur",D1084="Hyderabad")),"CAT B","CAT C"))</f>
        <v>CAT C</v>
      </c>
      <c r="N1084" s="26" t="str">
        <f>_xlfn.XLOOKUP(D1084,Tier!A:A,Tier!B:B)</f>
        <v>Tier 1</v>
      </c>
      <c r="O1084" s="7"/>
      <c r="P1084" s="7"/>
      <c r="Q1084" s="7"/>
      <c r="R1084" s="7"/>
      <c r="S1084" s="7"/>
      <c r="T1084" s="7"/>
      <c r="U1084" s="7"/>
      <c r="V1084" s="7"/>
      <c r="W1084" s="7"/>
      <c r="X1084" s="7"/>
      <c r="Y1084" s="7"/>
      <c r="Z1084" s="7"/>
      <c r="AA1084" s="8"/>
    </row>
    <row r="1085" spans="1:27">
      <c r="A1085" s="1" t="s">
        <v>4207</v>
      </c>
      <c r="B1085" s="2">
        <v>2020</v>
      </c>
      <c r="C1085" s="18" t="str">
        <f>LEFT(B1085,3)</f>
        <v>202</v>
      </c>
      <c r="D1085" s="2" t="s">
        <v>59</v>
      </c>
      <c r="E1085" s="2" t="s">
        <v>191</v>
      </c>
      <c r="F1085" s="18" t="str">
        <f>CONCATENATE(D1085,"-",E1085)</f>
        <v>New Delhi-Consumer Goods</v>
      </c>
      <c r="G1085" s="2" t="s">
        <v>4208</v>
      </c>
      <c r="H1085" s="2" t="s">
        <v>4209</v>
      </c>
      <c r="I1085" s="2" t="s">
        <v>4210</v>
      </c>
      <c r="J1085" s="2">
        <v>700000</v>
      </c>
      <c r="K1085" s="2" t="s">
        <v>26</v>
      </c>
      <c r="L1085" s="2">
        <v>11</v>
      </c>
      <c r="M1085" s="7" t="str">
        <f>IF(AND(J1085&gt;4500000,OR(D1085="Bangalore",D1085="Pune",D1085="Mumbai",D1085="Delhi")),"CAT A",IF(AND(J1085&gt;450000,OR(D1085="Gurugram",D1085="Surat",D1085="Jaipur",D1085="Hyderabad")),"CAT B","CAT C"))</f>
        <v>CAT C</v>
      </c>
      <c r="N1085" s="26" t="str">
        <f>_xlfn.XLOOKUP(D1085,Tier!A:A,Tier!B:B)</f>
        <v>Tier 1</v>
      </c>
      <c r="O1085" s="7"/>
      <c r="P1085" s="7"/>
      <c r="Q1085" s="7"/>
      <c r="R1085" s="7"/>
      <c r="S1085" s="7"/>
      <c r="T1085" s="7"/>
      <c r="U1085" s="7"/>
      <c r="V1085" s="7"/>
      <c r="W1085" s="7"/>
      <c r="X1085" s="7"/>
      <c r="Y1085" s="7"/>
      <c r="Z1085" s="7"/>
      <c r="AA1085" s="8"/>
    </row>
    <row r="1086" spans="1:27">
      <c r="A1086" s="1" t="s">
        <v>4211</v>
      </c>
      <c r="B1086" s="2">
        <v>2020</v>
      </c>
      <c r="C1086" s="18" t="str">
        <f>LEFT(B1086,3)</f>
        <v>202</v>
      </c>
      <c r="D1086" s="2" t="s">
        <v>15</v>
      </c>
      <c r="E1086" s="2" t="s">
        <v>986</v>
      </c>
      <c r="F1086" s="18" t="str">
        <f>CONCATENATE(D1086,"-",E1086)</f>
        <v>Bangalore-Media</v>
      </c>
      <c r="G1086" s="2" t="s">
        <v>4212</v>
      </c>
      <c r="H1086" s="2" t="s">
        <v>4213</v>
      </c>
      <c r="I1086" s="2" t="s">
        <v>2778</v>
      </c>
      <c r="J1086" s="2">
        <v>700000</v>
      </c>
      <c r="K1086" s="2" t="s">
        <v>26</v>
      </c>
      <c r="L1086" s="2">
        <v>10</v>
      </c>
      <c r="M1086" s="7" t="str">
        <f>IF(AND(J1086&gt;4500000,OR(D1086="Bangalore",D1086="Pune",D1086="Mumbai",D1086="Delhi")),"CAT A",IF(AND(J1086&gt;450000,OR(D1086="Gurugram",D1086="Surat",D1086="Jaipur",D1086="Hyderabad")),"CAT B","CAT C"))</f>
        <v>CAT C</v>
      </c>
      <c r="N1086" s="26" t="str">
        <f>_xlfn.XLOOKUP(D1086,Tier!A:A,Tier!B:B)</f>
        <v>Tier 1</v>
      </c>
      <c r="O1086" s="7"/>
      <c r="P1086" s="7"/>
      <c r="Q1086" s="7"/>
      <c r="R1086" s="7"/>
      <c r="S1086" s="7"/>
      <c r="T1086" s="7"/>
      <c r="U1086" s="7"/>
      <c r="V1086" s="7"/>
      <c r="W1086" s="7"/>
      <c r="X1086" s="7"/>
      <c r="Y1086" s="7"/>
      <c r="Z1086" s="7"/>
      <c r="AA1086" s="8"/>
    </row>
    <row r="1087" spans="1:27">
      <c r="A1087" s="1" t="s">
        <v>4052</v>
      </c>
      <c r="B1087" s="2">
        <v>2021</v>
      </c>
      <c r="C1087" s="18" t="str">
        <f>LEFT(B1087,3)</f>
        <v>202</v>
      </c>
      <c r="D1087" s="2" t="s">
        <v>15</v>
      </c>
      <c r="E1087" s="2" t="s">
        <v>1735</v>
      </c>
      <c r="F1087" s="18" t="str">
        <f>CONCATENATE(D1087,"-",E1087)</f>
        <v>Bangalore-Consumer Services</v>
      </c>
      <c r="G1087" s="2" t="s">
        <v>4053</v>
      </c>
      <c r="H1087" s="2" t="s">
        <v>4054</v>
      </c>
      <c r="I1087" s="2" t="s">
        <v>1425</v>
      </c>
      <c r="J1087" s="2">
        <v>700000</v>
      </c>
      <c r="K1087" s="7"/>
      <c r="L1087" s="2">
        <v>9</v>
      </c>
      <c r="M1087" s="7" t="str">
        <f>IF(AND(J1087&gt;4500000,OR(D1087="Bangalore",D1087="Pune",D1087="Mumbai",D1087="Delhi")),"CAT A",IF(AND(J1087&gt;450000,OR(D1087="Gurugram",D1087="Surat",D1087="Jaipur",D1087="Hyderabad")),"CAT B","CAT C"))</f>
        <v>CAT C</v>
      </c>
      <c r="N1087" s="26" t="str">
        <f>_xlfn.XLOOKUP(D1087,Tier!A:A,Tier!B:B)</f>
        <v>Tier 1</v>
      </c>
      <c r="O1087" s="7"/>
      <c r="P1087" s="7"/>
      <c r="Q1087" s="7"/>
      <c r="R1087" s="7"/>
      <c r="S1087" s="7"/>
      <c r="T1087" s="7"/>
      <c r="U1087" s="7"/>
      <c r="V1087" s="7"/>
      <c r="W1087" s="7"/>
      <c r="X1087" s="7"/>
      <c r="Y1087" s="7"/>
      <c r="Z1087" s="7"/>
      <c r="AA1087" s="8"/>
    </row>
    <row r="1088" spans="1:27">
      <c r="A1088" s="1" t="s">
        <v>4214</v>
      </c>
      <c r="B1088" s="2">
        <v>2020</v>
      </c>
      <c r="C1088" s="18" t="str">
        <f>LEFT(B1088,3)</f>
        <v>202</v>
      </c>
      <c r="D1088" s="2" t="s">
        <v>15</v>
      </c>
      <c r="E1088" s="2" t="s">
        <v>41</v>
      </c>
      <c r="F1088" s="18" t="str">
        <f>CONCATENATE(D1088,"-",E1088)</f>
        <v>Bangalore-FinTech</v>
      </c>
      <c r="G1088" s="2" t="s">
        <v>4215</v>
      </c>
      <c r="H1088" s="2" t="s">
        <v>4216</v>
      </c>
      <c r="I1088" s="2" t="s">
        <v>4217</v>
      </c>
      <c r="J1088" s="2">
        <v>700000</v>
      </c>
      <c r="K1088" s="2" t="s">
        <v>26</v>
      </c>
      <c r="L1088" s="2">
        <v>8</v>
      </c>
      <c r="M1088" s="7" t="str">
        <f>IF(AND(J1088&gt;4500000,OR(D1088="Bangalore",D1088="Pune",D1088="Mumbai",D1088="Delhi")),"CAT A",IF(AND(J1088&gt;450000,OR(D1088="Gurugram",D1088="Surat",D1088="Jaipur",D1088="Hyderabad")),"CAT B","CAT C"))</f>
        <v>CAT C</v>
      </c>
      <c r="N1088" s="26" t="str">
        <f>_xlfn.XLOOKUP(D1088,Tier!A:A,Tier!B:B)</f>
        <v>Tier 1</v>
      </c>
      <c r="O1088" s="7"/>
      <c r="P1088" s="7"/>
      <c r="Q1088" s="7"/>
      <c r="R1088" s="7"/>
      <c r="S1088" s="7"/>
      <c r="T1088" s="7"/>
      <c r="U1088" s="7"/>
      <c r="V1088" s="7"/>
      <c r="W1088" s="7"/>
      <c r="X1088" s="7"/>
      <c r="Y1088" s="7"/>
      <c r="Z1088" s="7"/>
      <c r="AA1088" s="8"/>
    </row>
    <row r="1089" spans="1:27">
      <c r="A1089" s="10" t="s">
        <v>4218</v>
      </c>
      <c r="B1089" s="2">
        <v>2020</v>
      </c>
      <c r="C1089" s="18" t="str">
        <f>LEFT(B1089,3)</f>
        <v>202</v>
      </c>
      <c r="D1089" s="2" t="s">
        <v>59</v>
      </c>
      <c r="E1089" s="2" t="s">
        <v>4219</v>
      </c>
      <c r="F1089" s="18" t="str">
        <f>CONCATENATE(D1089,"-",E1089)</f>
        <v>New Delhi-Networking</v>
      </c>
      <c r="G1089" s="2" t="s">
        <v>4220</v>
      </c>
      <c r="H1089" s="2" t="s">
        <v>4221</v>
      </c>
      <c r="I1089" s="2" t="s">
        <v>4222</v>
      </c>
      <c r="J1089" s="2">
        <v>620000</v>
      </c>
      <c r="K1089" s="2" t="s">
        <v>487</v>
      </c>
      <c r="L1089" s="2">
        <v>6</v>
      </c>
      <c r="M1089" s="7" t="str">
        <f>IF(AND(J1089&gt;4500000,OR(D1089="Bangalore",D1089="Pune",D1089="Mumbai",D1089="Delhi")),"CAT A",IF(AND(J1089&gt;450000,OR(D1089="Gurugram",D1089="Surat",D1089="Jaipur",D1089="Hyderabad")),"CAT B","CAT C"))</f>
        <v>CAT C</v>
      </c>
      <c r="N1089" s="26" t="str">
        <f>_xlfn.XLOOKUP(D1089,Tier!A:A,Tier!B:B)</f>
        <v>Tier 1</v>
      </c>
      <c r="O1089" s="7"/>
      <c r="P1089" s="7"/>
      <c r="Q1089" s="7"/>
      <c r="R1089" s="7"/>
      <c r="S1089" s="7"/>
      <c r="T1089" s="7"/>
      <c r="U1089" s="7"/>
      <c r="V1089" s="7"/>
      <c r="W1089" s="7"/>
      <c r="X1089" s="7"/>
      <c r="Y1089" s="7"/>
      <c r="Z1089" s="7"/>
      <c r="AA1089" s="8"/>
    </row>
    <row r="1090" spans="1:27">
      <c r="A1090" s="1" t="s">
        <v>3602</v>
      </c>
      <c r="B1090" s="2">
        <v>2020</v>
      </c>
      <c r="C1090" s="18" t="str">
        <f>LEFT(B1090,3)</f>
        <v>202</v>
      </c>
      <c r="D1090" s="2" t="s">
        <v>15</v>
      </c>
      <c r="E1090" s="2" t="s">
        <v>48</v>
      </c>
      <c r="F1090" s="18" t="str">
        <f>CONCATENATE(D1090,"-",E1090)</f>
        <v>Bangalore-Health, Wellness &amp; Fitness</v>
      </c>
      <c r="G1090" s="2" t="s">
        <v>4223</v>
      </c>
      <c r="H1090" s="2" t="s">
        <v>4224</v>
      </c>
      <c r="I1090" s="2" t="s">
        <v>1318</v>
      </c>
      <c r="J1090" s="2">
        <v>600000</v>
      </c>
      <c r="K1090" s="2" t="s">
        <v>26</v>
      </c>
      <c r="L1090" s="2">
        <v>11</v>
      </c>
      <c r="M1090" s="7" t="str">
        <f>IF(AND(J1090&gt;4500000,OR(D1090="Bangalore",D1090="Pune",D1090="Mumbai",D1090="Delhi")),"CAT A",IF(AND(J1090&gt;450000,OR(D1090="Gurugram",D1090="Surat",D1090="Jaipur",D1090="Hyderabad")),"CAT B","CAT C"))</f>
        <v>CAT C</v>
      </c>
      <c r="N1090" s="26" t="str">
        <f>_xlfn.XLOOKUP(D1090,Tier!A:A,Tier!B:B)</f>
        <v>Tier 1</v>
      </c>
      <c r="O1090" s="7"/>
      <c r="P1090" s="7"/>
      <c r="Q1090" s="7"/>
      <c r="R1090" s="7"/>
      <c r="S1090" s="7"/>
      <c r="T1090" s="7"/>
      <c r="U1090" s="7"/>
      <c r="V1090" s="7"/>
      <c r="W1090" s="7"/>
      <c r="X1090" s="7"/>
      <c r="Y1090" s="7"/>
      <c r="Z1090" s="7"/>
      <c r="AA1090" s="8"/>
    </row>
    <row r="1091" spans="1:27">
      <c r="A1091" s="1" t="s">
        <v>4225</v>
      </c>
      <c r="B1091" s="2">
        <v>2020</v>
      </c>
      <c r="C1091" s="18" t="str">
        <f>LEFT(B1091,3)</f>
        <v>202</v>
      </c>
      <c r="D1091" s="2" t="s">
        <v>15</v>
      </c>
      <c r="E1091" s="2" t="s">
        <v>41</v>
      </c>
      <c r="F1091" s="18" t="str">
        <f>CONCATENATE(D1091,"-",E1091)</f>
        <v>Bangalore-FinTech</v>
      </c>
      <c r="G1091" s="2" t="s">
        <v>4226</v>
      </c>
      <c r="H1091" s="2" t="s">
        <v>4227</v>
      </c>
      <c r="I1091" s="2" t="s">
        <v>4228</v>
      </c>
      <c r="J1091" s="2">
        <v>600000</v>
      </c>
      <c r="K1091" s="2" t="s">
        <v>487</v>
      </c>
      <c r="L1091" s="2">
        <v>9</v>
      </c>
      <c r="M1091" s="7" t="str">
        <f>IF(AND(J1091&gt;4500000,OR(D1091="Bangalore",D1091="Pune",D1091="Mumbai",D1091="Delhi")),"CAT A",IF(AND(J1091&gt;450000,OR(D1091="Gurugram",D1091="Surat",D1091="Jaipur",D1091="Hyderabad")),"CAT B","CAT C"))</f>
        <v>CAT C</v>
      </c>
      <c r="N1091" s="26" t="str">
        <f>_xlfn.XLOOKUP(D1091,Tier!A:A,Tier!B:B)</f>
        <v>Tier 1</v>
      </c>
      <c r="O1091" s="7"/>
      <c r="P1091" s="7"/>
      <c r="Q1091" s="7"/>
      <c r="R1091" s="7"/>
      <c r="S1091" s="7"/>
      <c r="T1091" s="7"/>
      <c r="U1091" s="7"/>
      <c r="V1091" s="7"/>
      <c r="W1091" s="7"/>
      <c r="X1091" s="7"/>
      <c r="Y1091" s="7"/>
      <c r="Z1091" s="7"/>
      <c r="AA1091" s="8"/>
    </row>
    <row r="1092" spans="1:27">
      <c r="A1092" s="1" t="s">
        <v>3809</v>
      </c>
      <c r="B1092" s="2">
        <v>2020</v>
      </c>
      <c r="C1092" s="18" t="str">
        <f>LEFT(B1092,3)</f>
        <v>202</v>
      </c>
      <c r="D1092" s="2" t="s">
        <v>59</v>
      </c>
      <c r="E1092" s="2" t="s">
        <v>41</v>
      </c>
      <c r="F1092" s="18" t="str">
        <f>CONCATENATE(D1092,"-",E1092)</f>
        <v>New Delhi-FinTech</v>
      </c>
      <c r="G1092" s="2" t="s">
        <v>3810</v>
      </c>
      <c r="H1092" s="2" t="s">
        <v>4229</v>
      </c>
      <c r="I1092" s="2" t="s">
        <v>4230</v>
      </c>
      <c r="J1092" s="2">
        <v>600000</v>
      </c>
      <c r="K1092" s="2" t="s">
        <v>26</v>
      </c>
      <c r="L1092" s="2">
        <v>6</v>
      </c>
      <c r="M1092" s="7" t="str">
        <f>IF(AND(J1092&gt;4500000,OR(D1092="Bangalore",D1092="Pune",D1092="Mumbai",D1092="Delhi")),"CAT A",IF(AND(J1092&gt;450000,OR(D1092="Gurugram",D1092="Surat",D1092="Jaipur",D1092="Hyderabad")),"CAT B","CAT C"))</f>
        <v>CAT C</v>
      </c>
      <c r="N1092" s="26" t="str">
        <f>_xlfn.XLOOKUP(D1092,Tier!A:A,Tier!B:B)</f>
        <v>Tier 1</v>
      </c>
      <c r="O1092" s="7"/>
      <c r="P1092" s="7"/>
      <c r="Q1092" s="7"/>
      <c r="R1092" s="7"/>
      <c r="S1092" s="7"/>
      <c r="T1092" s="7"/>
      <c r="U1092" s="7"/>
      <c r="V1092" s="7"/>
      <c r="W1092" s="7"/>
      <c r="X1092" s="7"/>
      <c r="Y1092" s="7"/>
      <c r="Z1092" s="7"/>
      <c r="AA1092" s="8"/>
    </row>
    <row r="1093" spans="1:27">
      <c r="A1093" s="1" t="s">
        <v>4231</v>
      </c>
      <c r="B1093" s="2">
        <v>2020</v>
      </c>
      <c r="C1093" s="18" t="str">
        <f>LEFT(B1093,3)</f>
        <v>202</v>
      </c>
      <c r="D1093" s="2" t="s">
        <v>21</v>
      </c>
      <c r="E1093" s="2" t="s">
        <v>2311</v>
      </c>
      <c r="F1093" s="18" t="str">
        <f>CONCATENATE(D1093,"-",E1093)</f>
        <v>Mumbai-Textiles</v>
      </c>
      <c r="G1093" s="2" t="s">
        <v>4232</v>
      </c>
      <c r="H1093" s="2" t="s">
        <v>4233</v>
      </c>
      <c r="I1093" s="2" t="s">
        <v>4234</v>
      </c>
      <c r="J1093" s="2">
        <v>570000</v>
      </c>
      <c r="K1093" s="2" t="s">
        <v>26</v>
      </c>
      <c r="L1093" s="2">
        <v>10</v>
      </c>
      <c r="M1093" s="7" t="str">
        <f>IF(AND(J1093&gt;4500000,OR(D1093="Bangalore",D1093="Pune",D1093="Mumbai",D1093="Delhi")),"CAT A",IF(AND(J1093&gt;450000,OR(D1093="Gurugram",D1093="Surat",D1093="Jaipur",D1093="Hyderabad")),"CAT B","CAT C"))</f>
        <v>CAT C</v>
      </c>
      <c r="N1093" s="26" t="str">
        <f>_xlfn.XLOOKUP(D1093,Tier!A:A,Tier!B:B)</f>
        <v>Tier 1</v>
      </c>
      <c r="O1093" s="7"/>
      <c r="P1093" s="7"/>
      <c r="Q1093" s="7"/>
      <c r="R1093" s="7"/>
      <c r="S1093" s="7"/>
      <c r="T1093" s="7"/>
      <c r="U1093" s="7"/>
      <c r="V1093" s="7"/>
      <c r="W1093" s="7"/>
      <c r="X1093" s="7"/>
      <c r="Y1093" s="7"/>
      <c r="Z1093" s="7"/>
      <c r="AA1093" s="8"/>
    </row>
    <row r="1094" spans="1:27">
      <c r="A1094" s="1" t="s">
        <v>4235</v>
      </c>
      <c r="B1094" s="2">
        <v>2020</v>
      </c>
      <c r="C1094" s="18" t="str">
        <f>LEFT(B1094,3)</f>
        <v>202</v>
      </c>
      <c r="D1094" s="2" t="s">
        <v>15</v>
      </c>
      <c r="E1094" s="2" t="s">
        <v>3461</v>
      </c>
      <c r="F1094" s="18" t="str">
        <f>CONCATENATE(D1094,"-",E1094)</f>
        <v>Bangalore-Construction</v>
      </c>
      <c r="G1094" s="2" t="s">
        <v>4236</v>
      </c>
      <c r="H1094" s="2" t="s">
        <v>4237</v>
      </c>
      <c r="I1094" s="2" t="s">
        <v>293</v>
      </c>
      <c r="J1094" s="2">
        <v>550000</v>
      </c>
      <c r="K1094" s="2" t="s">
        <v>487</v>
      </c>
      <c r="L1094" s="2">
        <v>9</v>
      </c>
      <c r="M1094" s="7" t="str">
        <f>IF(AND(J1094&gt;4500000,OR(D1094="Bangalore",D1094="Pune",D1094="Mumbai",D1094="Delhi")),"CAT A",IF(AND(J1094&gt;450000,OR(D1094="Gurugram",D1094="Surat",D1094="Jaipur",D1094="Hyderabad")),"CAT B","CAT C"))</f>
        <v>CAT C</v>
      </c>
      <c r="N1094" s="26" t="str">
        <f>_xlfn.XLOOKUP(D1094,Tier!A:A,Tier!B:B)</f>
        <v>Tier 1</v>
      </c>
      <c r="O1094" s="7"/>
      <c r="P1094" s="7"/>
      <c r="Q1094" s="7"/>
      <c r="R1094" s="7"/>
      <c r="S1094" s="7"/>
      <c r="T1094" s="7"/>
      <c r="U1094" s="7"/>
      <c r="V1094" s="7"/>
      <c r="W1094" s="7"/>
      <c r="X1094" s="7"/>
      <c r="Y1094" s="7"/>
      <c r="Z1094" s="7"/>
      <c r="AA1094" s="8"/>
    </row>
    <row r="1095" spans="1:27">
      <c r="A1095" s="1" t="s">
        <v>4238</v>
      </c>
      <c r="B1095" s="2">
        <v>2020</v>
      </c>
      <c r="C1095" s="18" t="str">
        <f>LEFT(B1095,3)</f>
        <v>202</v>
      </c>
      <c r="D1095" s="2" t="s">
        <v>21</v>
      </c>
      <c r="E1095" s="2" t="s">
        <v>191</v>
      </c>
      <c r="F1095" s="18" t="str">
        <f>CONCATENATE(D1095,"-",E1095)</f>
        <v>Mumbai-Consumer Goods</v>
      </c>
      <c r="G1095" s="2" t="s">
        <v>4239</v>
      </c>
      <c r="H1095" s="2" t="s">
        <v>4240</v>
      </c>
      <c r="I1095" s="7"/>
      <c r="J1095" s="2">
        <v>500000</v>
      </c>
      <c r="K1095" s="7"/>
      <c r="L1095" s="2">
        <v>12</v>
      </c>
      <c r="M1095" s="7" t="str">
        <f>IF(AND(J1095&gt;4500000,OR(D1095="Bangalore",D1095="Pune",D1095="Mumbai",D1095="Delhi")),"CAT A",IF(AND(J1095&gt;450000,OR(D1095="Gurugram",D1095="Surat",D1095="Jaipur",D1095="Hyderabad")),"CAT B","CAT C"))</f>
        <v>CAT C</v>
      </c>
      <c r="N1095" s="26" t="str">
        <f>_xlfn.XLOOKUP(D1095,Tier!A:A,Tier!B:B)</f>
        <v>Tier 1</v>
      </c>
      <c r="O1095" s="7"/>
      <c r="P1095" s="7"/>
      <c r="Q1095" s="7"/>
      <c r="R1095" s="7"/>
      <c r="S1095" s="7"/>
      <c r="T1095" s="7"/>
      <c r="U1095" s="7"/>
      <c r="V1095" s="7"/>
      <c r="W1095" s="7"/>
      <c r="X1095" s="7"/>
      <c r="Y1095" s="7"/>
      <c r="Z1095" s="7"/>
      <c r="AA1095" s="8"/>
    </row>
    <row r="1096" spans="1:27">
      <c r="A1096" s="1" t="s">
        <v>4238</v>
      </c>
      <c r="B1096" s="2">
        <v>2020</v>
      </c>
      <c r="C1096" s="18" t="str">
        <f>LEFT(B1096,3)</f>
        <v>202</v>
      </c>
      <c r="D1096" s="2" t="s">
        <v>21</v>
      </c>
      <c r="E1096" s="2" t="s">
        <v>191</v>
      </c>
      <c r="F1096" s="18" t="str">
        <f>CONCATENATE(D1096,"-",E1096)</f>
        <v>Mumbai-Consumer Goods</v>
      </c>
      <c r="G1096" s="2" t="s">
        <v>4239</v>
      </c>
      <c r="H1096" s="2" t="s">
        <v>4240</v>
      </c>
      <c r="I1096" s="7"/>
      <c r="J1096" s="2">
        <v>500000</v>
      </c>
      <c r="K1096" s="7"/>
      <c r="L1096" s="2">
        <v>12</v>
      </c>
      <c r="M1096" s="7" t="str">
        <f>IF(AND(J1096&gt;4500000,OR(D1096="Bangalore",D1096="Pune",D1096="Mumbai",D1096="Delhi")),"CAT A",IF(AND(J1096&gt;450000,OR(D1096="Gurugram",D1096="Surat",D1096="Jaipur",D1096="Hyderabad")),"CAT B","CAT C"))</f>
        <v>CAT C</v>
      </c>
      <c r="N1096" s="26" t="str">
        <f>_xlfn.XLOOKUP(D1096,Tier!A:A,Tier!B:B)</f>
        <v>Tier 1</v>
      </c>
      <c r="O1096" s="7"/>
      <c r="P1096" s="7"/>
      <c r="Q1096" s="7"/>
      <c r="R1096" s="7"/>
      <c r="S1096" s="7"/>
      <c r="T1096" s="7"/>
      <c r="U1096" s="7"/>
      <c r="V1096" s="7"/>
      <c r="W1096" s="7"/>
      <c r="X1096" s="7"/>
      <c r="Y1096" s="7"/>
      <c r="Z1096" s="7"/>
      <c r="AA1096" s="8"/>
    </row>
    <row r="1097" spans="1:27">
      <c r="A1097" s="1" t="s">
        <v>4241</v>
      </c>
      <c r="B1097" s="2">
        <v>2020</v>
      </c>
      <c r="C1097" s="18" t="str">
        <f>LEFT(B1097,3)</f>
        <v>202</v>
      </c>
      <c r="D1097" s="2" t="s">
        <v>15</v>
      </c>
      <c r="E1097" s="2" t="s">
        <v>2081</v>
      </c>
      <c r="F1097" s="18" t="str">
        <f>CONCATENATE(D1097,"-",E1097)</f>
        <v>Bangalore-Real Estate</v>
      </c>
      <c r="G1097" s="2" t="s">
        <v>4242</v>
      </c>
      <c r="H1097" s="2" t="s">
        <v>4243</v>
      </c>
      <c r="I1097" s="2" t="s">
        <v>4244</v>
      </c>
      <c r="J1097" s="2">
        <v>500000</v>
      </c>
      <c r="K1097" s="2" t="s">
        <v>26</v>
      </c>
      <c r="L1097" s="2">
        <v>11</v>
      </c>
      <c r="M1097" s="7" t="str">
        <f>IF(AND(J1097&gt;4500000,OR(D1097="Bangalore",D1097="Pune",D1097="Mumbai",D1097="Delhi")),"CAT A",IF(AND(J1097&gt;450000,OR(D1097="Gurugram",D1097="Surat",D1097="Jaipur",D1097="Hyderabad")),"CAT B","CAT C"))</f>
        <v>CAT C</v>
      </c>
      <c r="N1097" s="26" t="str">
        <f>_xlfn.XLOOKUP(D1097,Tier!A:A,Tier!B:B)</f>
        <v>Tier 1</v>
      </c>
      <c r="O1097" s="7"/>
      <c r="P1097" s="7"/>
      <c r="Q1097" s="7"/>
      <c r="R1097" s="7"/>
      <c r="S1097" s="7"/>
      <c r="T1097" s="7"/>
      <c r="U1097" s="7"/>
      <c r="V1097" s="7"/>
      <c r="W1097" s="7"/>
      <c r="X1097" s="7"/>
      <c r="Y1097" s="7"/>
      <c r="Z1097" s="7"/>
      <c r="AA1097" s="8"/>
    </row>
    <row r="1098" spans="1:27">
      <c r="A1098" s="1" t="s">
        <v>4245</v>
      </c>
      <c r="B1098" s="2">
        <v>2021</v>
      </c>
      <c r="C1098" s="18" t="str">
        <f>LEFT(B1098,3)</f>
        <v>202</v>
      </c>
      <c r="D1098" s="2" t="s">
        <v>15</v>
      </c>
      <c r="E1098" s="2" t="s">
        <v>396</v>
      </c>
      <c r="F1098" s="18" t="str">
        <f>CONCATENATE(D1098,"-",E1098)</f>
        <v>Bangalore-E-learning</v>
      </c>
      <c r="G1098" s="2" t="s">
        <v>4246</v>
      </c>
      <c r="H1098" s="2" t="s">
        <v>4247</v>
      </c>
      <c r="I1098" s="2" t="s">
        <v>582</v>
      </c>
      <c r="J1098" s="2">
        <v>500000</v>
      </c>
      <c r="K1098" s="2" t="s">
        <v>26</v>
      </c>
      <c r="L1098" s="2">
        <v>10</v>
      </c>
      <c r="M1098" s="7" t="str">
        <f>IF(AND(J1098&gt;4500000,OR(D1098="Bangalore",D1098="Pune",D1098="Mumbai",D1098="Delhi")),"CAT A",IF(AND(J1098&gt;450000,OR(D1098="Gurugram",D1098="Surat",D1098="Jaipur",D1098="Hyderabad")),"CAT B","CAT C"))</f>
        <v>CAT C</v>
      </c>
      <c r="N1098" s="26" t="str">
        <f>_xlfn.XLOOKUP(D1098,Tier!A:A,Tier!B:B)</f>
        <v>Tier 1</v>
      </c>
      <c r="O1098" s="7"/>
      <c r="P1098" s="7"/>
      <c r="Q1098" s="7"/>
      <c r="R1098" s="7"/>
      <c r="S1098" s="7"/>
      <c r="T1098" s="7"/>
      <c r="U1098" s="7"/>
      <c r="V1098" s="7"/>
      <c r="W1098" s="7"/>
      <c r="X1098" s="7"/>
      <c r="Y1098" s="7"/>
      <c r="Z1098" s="7"/>
      <c r="AA1098" s="8"/>
    </row>
    <row r="1099" spans="1:27">
      <c r="A1099" s="1" t="s">
        <v>1190</v>
      </c>
      <c r="B1099" s="2">
        <v>2020</v>
      </c>
      <c r="C1099" s="18" t="str">
        <f>LEFT(B1099,3)</f>
        <v>202</v>
      </c>
      <c r="D1099" s="2" t="s">
        <v>59</v>
      </c>
      <c r="E1099" s="2" t="s">
        <v>91</v>
      </c>
      <c r="F1099" s="18" t="str">
        <f>CONCATENATE(D1099,"-",E1099)</f>
        <v>New Delhi-Financial Services</v>
      </c>
      <c r="G1099" s="2" t="s">
        <v>4248</v>
      </c>
      <c r="H1099" s="2" t="s">
        <v>1192</v>
      </c>
      <c r="I1099" s="2" t="s">
        <v>4249</v>
      </c>
      <c r="J1099" s="2">
        <v>500000</v>
      </c>
      <c r="K1099" s="7"/>
      <c r="L1099" s="2">
        <v>10</v>
      </c>
      <c r="M1099" s="7" t="str">
        <f>IF(AND(J1099&gt;4500000,OR(D1099="Bangalore",D1099="Pune",D1099="Mumbai",D1099="Delhi")),"CAT A",IF(AND(J1099&gt;450000,OR(D1099="Gurugram",D1099="Surat",D1099="Jaipur",D1099="Hyderabad")),"CAT B","CAT C"))</f>
        <v>CAT C</v>
      </c>
      <c r="N1099" s="26" t="str">
        <f>_xlfn.XLOOKUP(D1099,Tier!A:A,Tier!B:B)</f>
        <v>Tier 1</v>
      </c>
      <c r="O1099" s="7"/>
      <c r="P1099" s="7"/>
      <c r="Q1099" s="7"/>
      <c r="R1099" s="7"/>
      <c r="S1099" s="7"/>
      <c r="T1099" s="7"/>
      <c r="U1099" s="7"/>
      <c r="V1099" s="7"/>
      <c r="W1099" s="7"/>
      <c r="X1099" s="7"/>
      <c r="Y1099" s="7"/>
      <c r="Z1099" s="7"/>
      <c r="AA1099" s="8"/>
    </row>
    <row r="1100" spans="1:27">
      <c r="A1100" s="1" t="s">
        <v>4250</v>
      </c>
      <c r="B1100" s="2">
        <v>2020</v>
      </c>
      <c r="C1100" s="18" t="str">
        <f>LEFT(B1100,3)</f>
        <v>202</v>
      </c>
      <c r="D1100" s="2" t="s">
        <v>15</v>
      </c>
      <c r="E1100" s="2" t="s">
        <v>131</v>
      </c>
      <c r="F1100" s="18" t="str">
        <f>CONCATENATE(D1100,"-",E1100)</f>
        <v>Bangalore-EdTech</v>
      </c>
      <c r="G1100" s="2" t="s">
        <v>4251</v>
      </c>
      <c r="H1100" s="2" t="s">
        <v>4252</v>
      </c>
      <c r="I1100" s="2" t="s">
        <v>4253</v>
      </c>
      <c r="J1100" s="2">
        <v>500000</v>
      </c>
      <c r="K1100" s="2" t="s">
        <v>487</v>
      </c>
      <c r="L1100" s="2">
        <v>8</v>
      </c>
      <c r="M1100" s="7" t="str">
        <f>IF(AND(J1100&gt;4500000,OR(D1100="Bangalore",D1100="Pune",D1100="Mumbai",D1100="Delhi")),"CAT A",IF(AND(J1100&gt;450000,OR(D1100="Gurugram",D1100="Surat",D1100="Jaipur",D1100="Hyderabad")),"CAT B","CAT C"))</f>
        <v>CAT C</v>
      </c>
      <c r="N1100" s="26" t="str">
        <f>_xlfn.XLOOKUP(D1100,Tier!A:A,Tier!B:B)</f>
        <v>Tier 1</v>
      </c>
      <c r="O1100" s="7"/>
      <c r="P1100" s="7"/>
      <c r="Q1100" s="7"/>
      <c r="R1100" s="7"/>
      <c r="S1100" s="7"/>
      <c r="T1100" s="7"/>
      <c r="U1100" s="7"/>
      <c r="V1100" s="7"/>
      <c r="W1100" s="7"/>
      <c r="X1100" s="7"/>
      <c r="Y1100" s="7"/>
      <c r="Z1100" s="7"/>
      <c r="AA1100" s="8"/>
    </row>
    <row r="1101" spans="1:27">
      <c r="A1101" s="1" t="s">
        <v>3631</v>
      </c>
      <c r="B1101" s="2">
        <v>2020</v>
      </c>
      <c r="C1101" s="18" t="str">
        <f>LEFT(B1101,3)</f>
        <v>202</v>
      </c>
      <c r="D1101" s="2" t="s">
        <v>21</v>
      </c>
      <c r="E1101" s="2" t="s">
        <v>22</v>
      </c>
      <c r="F1101" s="18" t="str">
        <f>CONCATENATE(D1101,"-",E1101)</f>
        <v>Mumbai-Logistics</v>
      </c>
      <c r="G1101" s="2" t="s">
        <v>4254</v>
      </c>
      <c r="H1101" s="2" t="s">
        <v>4255</v>
      </c>
      <c r="I1101" s="2" t="s">
        <v>4256</v>
      </c>
      <c r="J1101" s="2">
        <v>500000</v>
      </c>
      <c r="K1101" s="7"/>
      <c r="L1101" s="2">
        <v>8</v>
      </c>
      <c r="M1101" s="7" t="str">
        <f>IF(AND(J1101&gt;4500000,OR(D1101="Bangalore",D1101="Pune",D1101="Mumbai",D1101="Delhi")),"CAT A",IF(AND(J1101&gt;450000,OR(D1101="Gurugram",D1101="Surat",D1101="Jaipur",D1101="Hyderabad")),"CAT B","CAT C"))</f>
        <v>CAT C</v>
      </c>
      <c r="N1101" s="26" t="str">
        <f>_xlfn.XLOOKUP(D1101,Tier!A:A,Tier!B:B)</f>
        <v>Tier 1</v>
      </c>
      <c r="O1101" s="7"/>
      <c r="P1101" s="7"/>
      <c r="Q1101" s="7"/>
      <c r="R1101" s="7"/>
      <c r="S1101" s="7"/>
      <c r="T1101" s="7"/>
      <c r="U1101" s="7"/>
      <c r="V1101" s="7"/>
      <c r="W1101" s="7"/>
      <c r="X1101" s="7"/>
      <c r="Y1101" s="7"/>
      <c r="Z1101" s="7"/>
      <c r="AA1101" s="8"/>
    </row>
    <row r="1102" spans="1:27">
      <c r="A1102" s="1" t="s">
        <v>4257</v>
      </c>
      <c r="B1102" s="2">
        <v>2020</v>
      </c>
      <c r="C1102" s="18" t="str">
        <f>LEFT(B1102,3)</f>
        <v>202</v>
      </c>
      <c r="D1102" s="2" t="s">
        <v>21</v>
      </c>
      <c r="E1102" s="2" t="s">
        <v>83</v>
      </c>
      <c r="F1102" s="18" t="str">
        <f>CONCATENATE(D1102,"-",E1102)</f>
        <v>Mumbai-Healthcare</v>
      </c>
      <c r="G1102" s="2" t="s">
        <v>4258</v>
      </c>
      <c r="H1102" s="2" t="s">
        <v>4259</v>
      </c>
      <c r="I1102" s="2" t="s">
        <v>529</v>
      </c>
      <c r="J1102" s="2">
        <v>500000</v>
      </c>
      <c r="K1102" s="2" t="s">
        <v>26</v>
      </c>
      <c r="L1102" s="2">
        <v>7</v>
      </c>
      <c r="M1102" s="7" t="str">
        <f>IF(AND(J1102&gt;4500000,OR(D1102="Bangalore",D1102="Pune",D1102="Mumbai",D1102="Delhi")),"CAT A",IF(AND(J1102&gt;450000,OR(D1102="Gurugram",D1102="Surat",D1102="Jaipur",D1102="Hyderabad")),"CAT B","CAT C"))</f>
        <v>CAT C</v>
      </c>
      <c r="N1102" s="26" t="str">
        <f>_xlfn.XLOOKUP(D1102,Tier!A:A,Tier!B:B)</f>
        <v>Tier 1</v>
      </c>
      <c r="O1102" s="7"/>
      <c r="P1102" s="7"/>
      <c r="Q1102" s="7"/>
      <c r="R1102" s="7"/>
      <c r="S1102" s="7"/>
      <c r="T1102" s="7"/>
      <c r="U1102" s="7"/>
      <c r="V1102" s="7"/>
      <c r="W1102" s="7"/>
      <c r="X1102" s="7"/>
      <c r="Y1102" s="7"/>
      <c r="Z1102" s="7"/>
      <c r="AA1102" s="8"/>
    </row>
    <row r="1103" spans="1:27">
      <c r="A1103" s="1" t="s">
        <v>4260</v>
      </c>
      <c r="B1103" s="2">
        <v>2020</v>
      </c>
      <c r="C1103" s="18" t="str">
        <f>LEFT(B1103,3)</f>
        <v>202</v>
      </c>
      <c r="D1103" s="2" t="s">
        <v>15</v>
      </c>
      <c r="E1103" s="2" t="s">
        <v>131</v>
      </c>
      <c r="F1103" s="18" t="str">
        <f>CONCATENATE(D1103,"-",E1103)</f>
        <v>Bangalore-EdTech</v>
      </c>
      <c r="G1103" s="2" t="s">
        <v>4261</v>
      </c>
      <c r="H1103" s="2" t="s">
        <v>4262</v>
      </c>
      <c r="I1103" s="2" t="s">
        <v>4263</v>
      </c>
      <c r="J1103" s="2">
        <v>500000</v>
      </c>
      <c r="K1103" s="2" t="s">
        <v>26</v>
      </c>
      <c r="L1103" s="2">
        <v>6</v>
      </c>
      <c r="M1103" s="7" t="str">
        <f>IF(AND(J1103&gt;4500000,OR(D1103="Bangalore",D1103="Pune",D1103="Mumbai",D1103="Delhi")),"CAT A",IF(AND(J1103&gt;450000,OR(D1103="Gurugram",D1103="Surat",D1103="Jaipur",D1103="Hyderabad")),"CAT B","CAT C"))</f>
        <v>CAT C</v>
      </c>
      <c r="N1103" s="26" t="str">
        <f>_xlfn.XLOOKUP(D1103,Tier!A:A,Tier!B:B)</f>
        <v>Tier 1</v>
      </c>
      <c r="O1103" s="7"/>
      <c r="P1103" s="7"/>
      <c r="Q1103" s="7"/>
      <c r="R1103" s="7"/>
      <c r="S1103" s="7"/>
      <c r="T1103" s="7"/>
      <c r="U1103" s="7"/>
      <c r="V1103" s="7"/>
      <c r="W1103" s="7"/>
      <c r="X1103" s="7"/>
      <c r="Y1103" s="7"/>
      <c r="Z1103" s="7"/>
      <c r="AA1103" s="8"/>
    </row>
    <row r="1104" spans="1:27">
      <c r="A1104" s="1" t="s">
        <v>4264</v>
      </c>
      <c r="B1104" s="2">
        <v>2020</v>
      </c>
      <c r="C1104" s="18" t="str">
        <f>LEFT(B1104,3)</f>
        <v>202</v>
      </c>
      <c r="D1104" s="2" t="s">
        <v>21</v>
      </c>
      <c r="E1104" s="2" t="s">
        <v>41</v>
      </c>
      <c r="F1104" s="18" t="str">
        <f>CONCATENATE(D1104,"-",E1104)</f>
        <v>Mumbai-FinTech</v>
      </c>
      <c r="G1104" s="2" t="s">
        <v>4265</v>
      </c>
      <c r="H1104" s="2" t="s">
        <v>4266</v>
      </c>
      <c r="I1104" s="2" t="s">
        <v>4267</v>
      </c>
      <c r="J1104" s="2">
        <v>500000</v>
      </c>
      <c r="K1104" s="2" t="s">
        <v>487</v>
      </c>
      <c r="L1104" s="2">
        <v>6</v>
      </c>
      <c r="M1104" s="7" t="str">
        <f>IF(AND(J1104&gt;4500000,OR(D1104="Bangalore",D1104="Pune",D1104="Mumbai",D1104="Delhi")),"CAT A",IF(AND(J1104&gt;450000,OR(D1104="Gurugram",D1104="Surat",D1104="Jaipur",D1104="Hyderabad")),"CAT B","CAT C"))</f>
        <v>CAT C</v>
      </c>
      <c r="N1104" s="26" t="str">
        <f>_xlfn.XLOOKUP(D1104,Tier!A:A,Tier!B:B)</f>
        <v>Tier 1</v>
      </c>
      <c r="O1104" s="7"/>
      <c r="P1104" s="7"/>
      <c r="Q1104" s="7"/>
      <c r="R1104" s="7"/>
      <c r="S1104" s="7"/>
      <c r="T1104" s="7"/>
      <c r="U1104" s="7"/>
      <c r="V1104" s="7"/>
      <c r="W1104" s="7"/>
      <c r="X1104" s="7"/>
      <c r="Y1104" s="7"/>
      <c r="Z1104" s="7"/>
      <c r="AA1104" s="8"/>
    </row>
    <row r="1105" spans="1:27">
      <c r="A1105" s="1" t="s">
        <v>4268</v>
      </c>
      <c r="B1105" s="2">
        <v>2020</v>
      </c>
      <c r="C1105" s="18" t="str">
        <f>LEFT(B1105,3)</f>
        <v>202</v>
      </c>
      <c r="D1105" s="2" t="s">
        <v>184</v>
      </c>
      <c r="E1105" s="2" t="s">
        <v>247</v>
      </c>
      <c r="F1105" s="18" t="str">
        <f>CONCATENATE(D1105,"-",E1105)</f>
        <v>Hyderabad-E-commerce</v>
      </c>
      <c r="G1105" s="2" t="s">
        <v>4269</v>
      </c>
      <c r="H1105" s="2" t="s">
        <v>4270</v>
      </c>
      <c r="I1105" s="2" t="s">
        <v>1091</v>
      </c>
      <c r="J1105" s="2">
        <v>500000</v>
      </c>
      <c r="K1105" s="2" t="s">
        <v>26</v>
      </c>
      <c r="L1105" s="2">
        <v>6</v>
      </c>
      <c r="M1105" s="7" t="str">
        <f>IF(AND(J1105&gt;4500000,OR(D1105="Bangalore",D1105="Pune",D1105="Mumbai",D1105="Delhi")),"CAT A",IF(AND(J1105&gt;450000,OR(D1105="Gurugram",D1105="Surat",D1105="Jaipur",D1105="Hyderabad")),"CAT B","CAT C"))</f>
        <v>CAT B</v>
      </c>
      <c r="N1105" s="26" t="str">
        <f>_xlfn.XLOOKUP(D1105,Tier!A:A,Tier!B:B)</f>
        <v>Tier 1</v>
      </c>
      <c r="O1105" s="7"/>
      <c r="P1105" s="7"/>
      <c r="Q1105" s="7"/>
      <c r="R1105" s="7"/>
      <c r="S1105" s="7"/>
      <c r="T1105" s="7"/>
      <c r="U1105" s="7"/>
      <c r="V1105" s="7"/>
      <c r="W1105" s="7"/>
      <c r="X1105" s="7"/>
      <c r="Y1105" s="7"/>
      <c r="Z1105" s="7"/>
      <c r="AA1105" s="8"/>
    </row>
    <row r="1106" spans="1:27">
      <c r="A1106" s="1" t="s">
        <v>4271</v>
      </c>
      <c r="B1106" s="2">
        <v>2021</v>
      </c>
      <c r="C1106" s="18" t="str">
        <f>LEFT(B1106,3)</f>
        <v>202</v>
      </c>
      <c r="D1106" s="2" t="s">
        <v>15</v>
      </c>
      <c r="E1106" s="2" t="s">
        <v>396</v>
      </c>
      <c r="F1106" s="18" t="str">
        <f>CONCATENATE(D1106,"-",E1106)</f>
        <v>Bangalore-E-learning</v>
      </c>
      <c r="G1106" s="2" t="s">
        <v>4272</v>
      </c>
      <c r="H1106" s="2" t="s">
        <v>4273</v>
      </c>
      <c r="I1106" s="2" t="s">
        <v>3203</v>
      </c>
      <c r="J1106" s="2">
        <v>400000</v>
      </c>
      <c r="K1106" s="7"/>
      <c r="L1106" s="2">
        <v>10</v>
      </c>
      <c r="M1106" s="7" t="str">
        <f>IF(AND(J1106&gt;4500000,OR(D1106="Bangalore",D1106="Pune",D1106="Mumbai",D1106="Delhi")),"CAT A",IF(AND(J1106&gt;450000,OR(D1106="Gurugram",D1106="Surat",D1106="Jaipur",D1106="Hyderabad")),"CAT B","CAT C"))</f>
        <v>CAT C</v>
      </c>
      <c r="N1106" s="26" t="str">
        <f>_xlfn.XLOOKUP(D1106,Tier!A:A,Tier!B:B)</f>
        <v>Tier 1</v>
      </c>
      <c r="O1106" s="7"/>
      <c r="P1106" s="7"/>
      <c r="Q1106" s="7"/>
      <c r="R1106" s="7"/>
      <c r="S1106" s="7"/>
      <c r="T1106" s="7"/>
      <c r="U1106" s="7"/>
      <c r="V1106" s="7"/>
      <c r="W1106" s="7"/>
      <c r="X1106" s="7"/>
      <c r="Y1106" s="7"/>
      <c r="Z1106" s="7"/>
      <c r="AA1106" s="8"/>
    </row>
    <row r="1107" spans="1:27">
      <c r="A1107" s="1" t="s">
        <v>4274</v>
      </c>
      <c r="B1107" s="2">
        <v>2021</v>
      </c>
      <c r="C1107" s="18" t="str">
        <f>LEFT(B1107,3)</f>
        <v>202</v>
      </c>
      <c r="D1107" s="2" t="s">
        <v>21</v>
      </c>
      <c r="E1107" s="2" t="s">
        <v>2785</v>
      </c>
      <c r="F1107" s="18" t="str">
        <f>CONCATENATE(D1107,"-",E1107)</f>
        <v>Mumbai-sports</v>
      </c>
      <c r="G1107" s="2" t="s">
        <v>4275</v>
      </c>
      <c r="H1107" s="2" t="s">
        <v>4276</v>
      </c>
      <c r="I1107" s="2" t="s">
        <v>4277</v>
      </c>
      <c r="J1107" s="2">
        <v>400000</v>
      </c>
      <c r="K1107" s="2" t="s">
        <v>487</v>
      </c>
      <c r="L1107" s="2">
        <v>10</v>
      </c>
      <c r="M1107" s="7" t="str">
        <f>IF(AND(J1107&gt;4500000,OR(D1107="Bangalore",D1107="Pune",D1107="Mumbai",D1107="Delhi")),"CAT A",IF(AND(J1107&gt;450000,OR(D1107="Gurugram",D1107="Surat",D1107="Jaipur",D1107="Hyderabad")),"CAT B","CAT C"))</f>
        <v>CAT C</v>
      </c>
      <c r="N1107" s="26" t="str">
        <f>_xlfn.XLOOKUP(D1107,Tier!A:A,Tier!B:B)</f>
        <v>Tier 1</v>
      </c>
      <c r="O1107" s="7"/>
      <c r="P1107" s="7"/>
      <c r="Q1107" s="7"/>
      <c r="R1107" s="7"/>
      <c r="S1107" s="7"/>
      <c r="T1107" s="7"/>
      <c r="U1107" s="7"/>
      <c r="V1107" s="7"/>
      <c r="W1107" s="7"/>
      <c r="X1107" s="7"/>
      <c r="Y1107" s="7"/>
      <c r="Z1107" s="7"/>
      <c r="AA1107" s="8"/>
    </row>
    <row r="1108" spans="1:27">
      <c r="A1108" s="1" t="s">
        <v>4278</v>
      </c>
      <c r="B1108" s="2">
        <v>2020</v>
      </c>
      <c r="C1108" s="18" t="str">
        <f>LEFT(B1108,3)</f>
        <v>202</v>
      </c>
      <c r="D1108" s="2" t="s">
        <v>21</v>
      </c>
      <c r="E1108" s="2" t="s">
        <v>396</v>
      </c>
      <c r="F1108" s="18" t="str">
        <f>CONCATENATE(D1108,"-",E1108)</f>
        <v>Mumbai-E-learning</v>
      </c>
      <c r="G1108" s="2" t="s">
        <v>4279</v>
      </c>
      <c r="H1108" s="2" t="s">
        <v>4280</v>
      </c>
      <c r="I1108" s="2" t="s">
        <v>582</v>
      </c>
      <c r="J1108" s="2">
        <v>400000</v>
      </c>
      <c r="K1108" s="2" t="s">
        <v>26</v>
      </c>
      <c r="L1108" s="2">
        <v>9</v>
      </c>
      <c r="M1108" s="7" t="str">
        <f>IF(AND(J1108&gt;4500000,OR(D1108="Bangalore",D1108="Pune",D1108="Mumbai",D1108="Delhi")),"CAT A",IF(AND(J1108&gt;450000,OR(D1108="Gurugram",D1108="Surat",D1108="Jaipur",D1108="Hyderabad")),"CAT B","CAT C"))</f>
        <v>CAT C</v>
      </c>
      <c r="N1108" s="26" t="str">
        <f>_xlfn.XLOOKUP(D1108,Tier!A:A,Tier!B:B)</f>
        <v>Tier 1</v>
      </c>
      <c r="O1108" s="7"/>
      <c r="P1108" s="7"/>
      <c r="Q1108" s="7"/>
      <c r="R1108" s="7"/>
      <c r="S1108" s="7"/>
      <c r="T1108" s="7"/>
      <c r="U1108" s="7"/>
      <c r="V1108" s="7"/>
      <c r="W1108" s="7"/>
      <c r="X1108" s="7"/>
      <c r="Y1108" s="7"/>
      <c r="Z1108" s="7"/>
      <c r="AA1108" s="8"/>
    </row>
    <row r="1109" spans="1:27">
      <c r="A1109" s="1" t="s">
        <v>4281</v>
      </c>
      <c r="B1109" s="2">
        <v>2021</v>
      </c>
      <c r="C1109" s="18" t="str">
        <f>LEFT(B1109,3)</f>
        <v>202</v>
      </c>
      <c r="D1109" s="2" t="s">
        <v>184</v>
      </c>
      <c r="E1109" s="2" t="s">
        <v>91</v>
      </c>
      <c r="F1109" s="18" t="str">
        <f>CONCATENATE(D1109,"-",E1109)</f>
        <v>Hyderabad-Financial Services</v>
      </c>
      <c r="G1109" s="2" t="s">
        <v>4282</v>
      </c>
      <c r="H1109" s="2" t="s">
        <v>4283</v>
      </c>
      <c r="I1109" s="2" t="s">
        <v>4284</v>
      </c>
      <c r="J1109" s="2">
        <v>400000</v>
      </c>
      <c r="K1109" s="2" t="s">
        <v>26</v>
      </c>
      <c r="L1109" s="2">
        <v>9</v>
      </c>
      <c r="M1109" s="7" t="str">
        <f>IF(AND(J1109&gt;4500000,OR(D1109="Bangalore",D1109="Pune",D1109="Mumbai",D1109="Delhi")),"CAT A",IF(AND(J1109&gt;450000,OR(D1109="Gurugram",D1109="Surat",D1109="Jaipur",D1109="Hyderabad")),"CAT B","CAT C"))</f>
        <v>CAT C</v>
      </c>
      <c r="N1109" s="26" t="str">
        <f>_xlfn.XLOOKUP(D1109,Tier!A:A,Tier!B:B)</f>
        <v>Tier 1</v>
      </c>
      <c r="O1109" s="7"/>
      <c r="P1109" s="7"/>
      <c r="Q1109" s="7"/>
      <c r="R1109" s="7"/>
      <c r="S1109" s="7"/>
      <c r="T1109" s="7"/>
      <c r="U1109" s="7"/>
      <c r="V1109" s="7"/>
      <c r="W1109" s="7"/>
      <c r="X1109" s="7"/>
      <c r="Y1109" s="7"/>
      <c r="Z1109" s="7"/>
      <c r="AA1109" s="8"/>
    </row>
    <row r="1110" spans="1:27">
      <c r="A1110" s="1" t="s">
        <v>4285</v>
      </c>
      <c r="B1110" s="2">
        <v>2021</v>
      </c>
      <c r="C1110" s="18" t="str">
        <f>LEFT(B1110,3)</f>
        <v>202</v>
      </c>
      <c r="D1110" s="2" t="s">
        <v>21</v>
      </c>
      <c r="E1110" s="2" t="s">
        <v>109</v>
      </c>
      <c r="F1110" s="18" t="str">
        <f>CONCATENATE(D1110,"-",E1110)</f>
        <v>Mumbai-Food &amp; Beverages</v>
      </c>
      <c r="G1110" s="2" t="s">
        <v>4286</v>
      </c>
      <c r="H1110" s="2" t="s">
        <v>4287</v>
      </c>
      <c r="I1110" s="2" t="s">
        <v>4288</v>
      </c>
      <c r="J1110" s="2">
        <v>340000</v>
      </c>
      <c r="K1110" s="2" t="s">
        <v>487</v>
      </c>
      <c r="L1110" s="2">
        <v>9</v>
      </c>
      <c r="M1110" s="7" t="str">
        <f>IF(AND(J1110&gt;4500000,OR(D1110="Bangalore",D1110="Pune",D1110="Mumbai",D1110="Delhi")),"CAT A",IF(AND(J1110&gt;450000,OR(D1110="Gurugram",D1110="Surat",D1110="Jaipur",D1110="Hyderabad")),"CAT B","CAT C"))</f>
        <v>CAT C</v>
      </c>
      <c r="N1110" s="26" t="str">
        <f>_xlfn.XLOOKUP(D1110,Tier!A:A,Tier!B:B)</f>
        <v>Tier 1</v>
      </c>
      <c r="O1110" s="7"/>
      <c r="P1110" s="7"/>
      <c r="Q1110" s="7"/>
      <c r="R1110" s="7"/>
      <c r="S1110" s="7"/>
      <c r="T1110" s="7"/>
      <c r="U1110" s="7"/>
      <c r="V1110" s="7"/>
      <c r="W1110" s="7"/>
      <c r="X1110" s="7"/>
      <c r="Y1110" s="7"/>
      <c r="Z1110" s="7"/>
      <c r="AA1110" s="8"/>
    </row>
    <row r="1111" spans="1:27">
      <c r="A1111" s="1" t="s">
        <v>4289</v>
      </c>
      <c r="B1111" s="2">
        <v>2020</v>
      </c>
      <c r="C1111" s="18" t="str">
        <f>LEFT(B1111,3)</f>
        <v>202</v>
      </c>
      <c r="D1111" s="2" t="s">
        <v>15</v>
      </c>
      <c r="E1111" s="2" t="s">
        <v>83</v>
      </c>
      <c r="F1111" s="18" t="str">
        <f>CONCATENATE(D1111,"-",E1111)</f>
        <v>Bangalore-Healthcare</v>
      </c>
      <c r="G1111" s="2" t="s">
        <v>4290</v>
      </c>
      <c r="H1111" s="2" t="s">
        <v>4291</v>
      </c>
      <c r="I1111" s="2" t="s">
        <v>659</v>
      </c>
      <c r="J1111" s="2">
        <v>330000</v>
      </c>
      <c r="K1111" s="2" t="s">
        <v>487</v>
      </c>
      <c r="L1111" s="2">
        <v>7</v>
      </c>
      <c r="M1111" s="7" t="str">
        <f>IF(AND(J1111&gt;4500000,OR(D1111="Bangalore",D1111="Pune",D1111="Mumbai",D1111="Delhi")),"CAT A",IF(AND(J1111&gt;450000,OR(D1111="Gurugram",D1111="Surat",D1111="Jaipur",D1111="Hyderabad")),"CAT B","CAT C"))</f>
        <v>CAT C</v>
      </c>
      <c r="N1111" s="26" t="str">
        <f>_xlfn.XLOOKUP(D1111,Tier!A:A,Tier!B:B)</f>
        <v>Tier 1</v>
      </c>
      <c r="O1111" s="7"/>
      <c r="P1111" s="7"/>
      <c r="Q1111" s="7"/>
      <c r="R1111" s="7"/>
      <c r="S1111" s="7"/>
      <c r="T1111" s="7"/>
      <c r="U1111" s="7"/>
      <c r="V1111" s="7"/>
      <c r="W1111" s="7"/>
      <c r="X1111" s="7"/>
      <c r="Y1111" s="7"/>
      <c r="Z1111" s="7"/>
      <c r="AA1111" s="8"/>
    </row>
    <row r="1112" spans="1:27">
      <c r="A1112" s="1" t="s">
        <v>4292</v>
      </c>
      <c r="B1112" s="2">
        <v>2020</v>
      </c>
      <c r="C1112" s="18" t="str">
        <f>LEFT(B1112,3)</f>
        <v>202</v>
      </c>
      <c r="D1112" s="2" t="s">
        <v>15</v>
      </c>
      <c r="E1112" s="2" t="s">
        <v>131</v>
      </c>
      <c r="F1112" s="18" t="str">
        <f>CONCATENATE(D1112,"-",E1112)</f>
        <v>Bangalore-EdTech</v>
      </c>
      <c r="G1112" s="2" t="s">
        <v>4293</v>
      </c>
      <c r="H1112" s="2" t="s">
        <v>4294</v>
      </c>
      <c r="I1112" s="2" t="s">
        <v>4295</v>
      </c>
      <c r="J1112" s="2">
        <v>320000</v>
      </c>
      <c r="K1112" s="2" t="s">
        <v>487</v>
      </c>
      <c r="L1112" s="2">
        <v>9</v>
      </c>
      <c r="M1112" s="7" t="str">
        <f>IF(AND(J1112&gt;4500000,OR(D1112="Bangalore",D1112="Pune",D1112="Mumbai",D1112="Delhi")),"CAT A",IF(AND(J1112&gt;450000,OR(D1112="Gurugram",D1112="Surat",D1112="Jaipur",D1112="Hyderabad")),"CAT B","CAT C"))</f>
        <v>CAT C</v>
      </c>
      <c r="N1112" s="26" t="str">
        <f>_xlfn.XLOOKUP(D1112,Tier!A:A,Tier!B:B)</f>
        <v>Tier 1</v>
      </c>
      <c r="O1112" s="7"/>
      <c r="P1112" s="7"/>
      <c r="Q1112" s="7"/>
      <c r="R1112" s="7"/>
      <c r="S1112" s="7"/>
      <c r="T1112" s="7"/>
      <c r="U1112" s="7"/>
      <c r="V1112" s="7"/>
      <c r="W1112" s="7"/>
      <c r="X1112" s="7"/>
      <c r="Y1112" s="7"/>
      <c r="Z1112" s="7"/>
      <c r="AA1112" s="8"/>
    </row>
    <row r="1113" spans="1:27">
      <c r="A1113" s="1" t="s">
        <v>4296</v>
      </c>
      <c r="B1113" s="2">
        <v>2020</v>
      </c>
      <c r="C1113" s="18" t="str">
        <f>LEFT(B1113,3)</f>
        <v>202</v>
      </c>
      <c r="D1113" s="2" t="s">
        <v>21</v>
      </c>
      <c r="E1113" s="2" t="s">
        <v>48</v>
      </c>
      <c r="F1113" s="18" t="str">
        <f>CONCATENATE(D1113,"-",E1113)</f>
        <v>Mumbai-Health, Wellness &amp; Fitness</v>
      </c>
      <c r="G1113" s="2" t="s">
        <v>4297</v>
      </c>
      <c r="H1113" s="2" t="s">
        <v>4298</v>
      </c>
      <c r="I1113" s="2" t="s">
        <v>4299</v>
      </c>
      <c r="J1113" s="2">
        <v>300000</v>
      </c>
      <c r="K1113" s="7"/>
      <c r="L1113" s="2">
        <v>12</v>
      </c>
      <c r="M1113" s="7" t="str">
        <f>IF(AND(J1113&gt;4500000,OR(D1113="Bangalore",D1113="Pune",D1113="Mumbai",D1113="Delhi")),"CAT A",IF(AND(J1113&gt;450000,OR(D1113="Gurugram",D1113="Surat",D1113="Jaipur",D1113="Hyderabad")),"CAT B","CAT C"))</f>
        <v>CAT C</v>
      </c>
      <c r="N1113" s="26" t="str">
        <f>_xlfn.XLOOKUP(D1113,Tier!A:A,Tier!B:B)</f>
        <v>Tier 1</v>
      </c>
      <c r="O1113" s="7"/>
      <c r="P1113" s="7"/>
      <c r="Q1113" s="7"/>
      <c r="R1113" s="7"/>
      <c r="S1113" s="7"/>
      <c r="T1113" s="7"/>
      <c r="U1113" s="7"/>
      <c r="V1113" s="7"/>
      <c r="W1113" s="7"/>
      <c r="X1113" s="7"/>
      <c r="Y1113" s="7"/>
      <c r="Z1113" s="7"/>
      <c r="AA1113" s="8"/>
    </row>
    <row r="1114" spans="1:27">
      <c r="A1114" s="1" t="s">
        <v>4300</v>
      </c>
      <c r="B1114" s="2">
        <v>2020</v>
      </c>
      <c r="C1114" s="18" t="str">
        <f>LEFT(B1114,3)</f>
        <v>202</v>
      </c>
      <c r="D1114" s="2" t="s">
        <v>15</v>
      </c>
      <c r="E1114" s="2" t="s">
        <v>522</v>
      </c>
      <c r="F1114" s="18" t="str">
        <f>CONCATENATE(D1114,"-",E1114)</f>
        <v>Bangalore-SaaS startup</v>
      </c>
      <c r="G1114" s="2" t="s">
        <v>4301</v>
      </c>
      <c r="H1114" s="2" t="s">
        <v>4302</v>
      </c>
      <c r="I1114" s="2" t="s">
        <v>659</v>
      </c>
      <c r="J1114" s="2">
        <v>300000</v>
      </c>
      <c r="K1114" s="2" t="s">
        <v>487</v>
      </c>
      <c r="L1114" s="2">
        <v>11</v>
      </c>
      <c r="M1114" s="7" t="str">
        <f>IF(AND(J1114&gt;4500000,OR(D1114="Bangalore",D1114="Pune",D1114="Mumbai",D1114="Delhi")),"CAT A",IF(AND(J1114&gt;450000,OR(D1114="Gurugram",D1114="Surat",D1114="Jaipur",D1114="Hyderabad")),"CAT B","CAT C"))</f>
        <v>CAT C</v>
      </c>
      <c r="N1114" s="26" t="str">
        <f>_xlfn.XLOOKUP(D1114,Tier!A:A,Tier!B:B)</f>
        <v>Tier 1</v>
      </c>
      <c r="O1114" s="7"/>
      <c r="P1114" s="7"/>
      <c r="Q1114" s="7"/>
      <c r="R1114" s="7"/>
      <c r="S1114" s="7"/>
      <c r="T1114" s="7"/>
      <c r="U1114" s="7"/>
      <c r="V1114" s="7"/>
      <c r="W1114" s="7"/>
      <c r="X1114" s="7"/>
      <c r="Y1114" s="7"/>
      <c r="Z1114" s="7"/>
      <c r="AA1114" s="8"/>
    </row>
    <row r="1115" spans="1:27">
      <c r="A1115" s="1" t="s">
        <v>4303</v>
      </c>
      <c r="B1115" s="2">
        <v>2021</v>
      </c>
      <c r="C1115" s="18" t="str">
        <f>LEFT(B1115,3)</f>
        <v>202</v>
      </c>
      <c r="D1115" s="2" t="s">
        <v>59</v>
      </c>
      <c r="E1115" s="2" t="s">
        <v>4304</v>
      </c>
      <c r="F1115" s="18" t="str">
        <f>CONCATENATE(D1115,"-",E1115)</f>
        <v>New Delhi-Business Supplies &amp; Equipment</v>
      </c>
      <c r="G1115" s="2" t="s">
        <v>4305</v>
      </c>
      <c r="H1115" s="2" t="s">
        <v>4306</v>
      </c>
      <c r="I1115" s="2" t="s">
        <v>4307</v>
      </c>
      <c r="J1115" s="2">
        <v>300000</v>
      </c>
      <c r="K1115" s="2" t="s">
        <v>487</v>
      </c>
      <c r="L1115" s="2">
        <v>11</v>
      </c>
      <c r="M1115" s="7" t="str">
        <f>IF(AND(J1115&gt;4500000,OR(D1115="Bangalore",D1115="Pune",D1115="Mumbai",D1115="Delhi")),"CAT A",IF(AND(J1115&gt;450000,OR(D1115="Gurugram",D1115="Surat",D1115="Jaipur",D1115="Hyderabad")),"CAT B","CAT C"))</f>
        <v>CAT C</v>
      </c>
      <c r="N1115" s="26" t="str">
        <f>_xlfn.XLOOKUP(D1115,Tier!A:A,Tier!B:B)</f>
        <v>Tier 1</v>
      </c>
      <c r="O1115" s="7"/>
      <c r="P1115" s="7"/>
      <c r="Q1115" s="7"/>
      <c r="R1115" s="7"/>
      <c r="S1115" s="7"/>
      <c r="T1115" s="7"/>
      <c r="U1115" s="7"/>
      <c r="V1115" s="7"/>
      <c r="W1115" s="7"/>
      <c r="X1115" s="7"/>
      <c r="Y1115" s="7"/>
      <c r="Z1115" s="7"/>
      <c r="AA1115" s="8"/>
    </row>
    <row r="1116" spans="1:27">
      <c r="A1116" s="1" t="s">
        <v>4308</v>
      </c>
      <c r="B1116" s="2">
        <v>2020</v>
      </c>
      <c r="C1116" s="18" t="str">
        <f>LEFT(B1116,3)</f>
        <v>202</v>
      </c>
      <c r="D1116" s="2" t="s">
        <v>59</v>
      </c>
      <c r="E1116" s="2" t="s">
        <v>131</v>
      </c>
      <c r="F1116" s="18" t="str">
        <f>CONCATENATE(D1116,"-",E1116)</f>
        <v>New Delhi-EdTech</v>
      </c>
      <c r="G1116" s="2" t="s">
        <v>4309</v>
      </c>
      <c r="H1116" s="2" t="s">
        <v>4310</v>
      </c>
      <c r="I1116" s="2" t="s">
        <v>4311</v>
      </c>
      <c r="J1116" s="2">
        <v>300000</v>
      </c>
      <c r="K1116" s="7"/>
      <c r="L1116" s="2">
        <v>8</v>
      </c>
      <c r="M1116" s="7" t="str">
        <f>IF(AND(J1116&gt;4500000,OR(D1116="Bangalore",D1116="Pune",D1116="Mumbai",D1116="Delhi")),"CAT A",IF(AND(J1116&gt;450000,OR(D1116="Gurugram",D1116="Surat",D1116="Jaipur",D1116="Hyderabad")),"CAT B","CAT C"))</f>
        <v>CAT C</v>
      </c>
      <c r="N1116" s="26" t="str">
        <f>_xlfn.XLOOKUP(D1116,Tier!A:A,Tier!B:B)</f>
        <v>Tier 1</v>
      </c>
      <c r="O1116" s="7"/>
      <c r="P1116" s="7"/>
      <c r="Q1116" s="7"/>
      <c r="R1116" s="7"/>
      <c r="S1116" s="7"/>
      <c r="T1116" s="7"/>
      <c r="U1116" s="7"/>
      <c r="V1116" s="7"/>
      <c r="W1116" s="7"/>
      <c r="X1116" s="7"/>
      <c r="Y1116" s="7"/>
      <c r="Z1116" s="7"/>
      <c r="AA1116" s="8"/>
    </row>
    <row r="1117" spans="1:27">
      <c r="A1117" s="1" t="s">
        <v>4312</v>
      </c>
      <c r="B1117" s="2">
        <v>2020</v>
      </c>
      <c r="C1117" s="18" t="str">
        <f>LEFT(B1117,3)</f>
        <v>202</v>
      </c>
      <c r="D1117" s="2" t="s">
        <v>15</v>
      </c>
      <c r="E1117" s="2" t="s">
        <v>247</v>
      </c>
      <c r="F1117" s="18" t="str">
        <f>CONCATENATE(D1117,"-",E1117)</f>
        <v>Bangalore-E-commerce</v>
      </c>
      <c r="G1117" s="2" t="s">
        <v>4313</v>
      </c>
      <c r="H1117" s="2" t="s">
        <v>4314</v>
      </c>
      <c r="I1117" s="2" t="s">
        <v>4315</v>
      </c>
      <c r="J1117" s="2">
        <v>300000</v>
      </c>
      <c r="K1117" s="2" t="s">
        <v>26</v>
      </c>
      <c r="L1117" s="2">
        <v>7</v>
      </c>
      <c r="M1117" s="7" t="str">
        <f>IF(AND(J1117&gt;4500000,OR(D1117="Bangalore",D1117="Pune",D1117="Mumbai",D1117="Delhi")),"CAT A",IF(AND(J1117&gt;450000,OR(D1117="Gurugram",D1117="Surat",D1117="Jaipur",D1117="Hyderabad")),"CAT B","CAT C"))</f>
        <v>CAT C</v>
      </c>
      <c r="N1117" s="26" t="str">
        <f>_xlfn.XLOOKUP(D1117,Tier!A:A,Tier!B:B)</f>
        <v>Tier 1</v>
      </c>
      <c r="O1117" s="7"/>
      <c r="P1117" s="7"/>
      <c r="Q1117" s="7"/>
      <c r="R1117" s="7"/>
      <c r="S1117" s="7"/>
      <c r="T1117" s="7"/>
      <c r="U1117" s="7"/>
      <c r="V1117" s="7"/>
      <c r="W1117" s="7"/>
      <c r="X1117" s="7"/>
      <c r="Y1117" s="7"/>
      <c r="Z1117" s="7"/>
      <c r="AA1117" s="8"/>
    </row>
    <row r="1118" spans="1:27">
      <c r="A1118" s="1" t="s">
        <v>4316</v>
      </c>
      <c r="B1118" s="2">
        <v>2020</v>
      </c>
      <c r="C1118" s="18" t="str">
        <f>LEFT(B1118,3)</f>
        <v>202</v>
      </c>
      <c r="D1118" s="2" t="s">
        <v>21</v>
      </c>
      <c r="E1118" s="2" t="s">
        <v>131</v>
      </c>
      <c r="F1118" s="18" t="str">
        <f>CONCATENATE(D1118,"-",E1118)</f>
        <v>Mumbai-EdTech</v>
      </c>
      <c r="G1118" s="2" t="s">
        <v>4317</v>
      </c>
      <c r="H1118" s="2" t="s">
        <v>4318</v>
      </c>
      <c r="I1118" s="7"/>
      <c r="J1118" s="2">
        <v>300000</v>
      </c>
      <c r="K1118" s="7"/>
      <c r="L1118" s="2">
        <v>7</v>
      </c>
      <c r="M1118" s="7" t="str">
        <f>IF(AND(J1118&gt;4500000,OR(D1118="Bangalore",D1118="Pune",D1118="Mumbai",D1118="Delhi")),"CAT A",IF(AND(J1118&gt;450000,OR(D1118="Gurugram",D1118="Surat",D1118="Jaipur",D1118="Hyderabad")),"CAT B","CAT C"))</f>
        <v>CAT C</v>
      </c>
      <c r="N1118" s="26" t="str">
        <f>_xlfn.XLOOKUP(D1118,Tier!A:A,Tier!B:B)</f>
        <v>Tier 1</v>
      </c>
      <c r="O1118" s="7"/>
      <c r="P1118" s="7"/>
      <c r="Q1118" s="7"/>
      <c r="R1118" s="7"/>
      <c r="S1118" s="7"/>
      <c r="T1118" s="7"/>
      <c r="U1118" s="7"/>
      <c r="V1118" s="7"/>
      <c r="W1118" s="7"/>
      <c r="X1118" s="7"/>
      <c r="Y1118" s="7"/>
      <c r="Z1118" s="7"/>
      <c r="AA1118" s="8"/>
    </row>
    <row r="1119" spans="1:27">
      <c r="A1119" s="1" t="s">
        <v>4319</v>
      </c>
      <c r="B1119" s="2">
        <v>2021</v>
      </c>
      <c r="C1119" s="18" t="str">
        <f>LEFT(B1119,3)</f>
        <v>202</v>
      </c>
      <c r="D1119" s="2" t="s">
        <v>434</v>
      </c>
      <c r="E1119" s="2" t="s">
        <v>396</v>
      </c>
      <c r="F1119" s="18" t="str">
        <f>CONCATENATE(D1119,"-",E1119)</f>
        <v>Pune-E-learning</v>
      </c>
      <c r="G1119" s="2" t="s">
        <v>4320</v>
      </c>
      <c r="H1119" s="2" t="s">
        <v>4321</v>
      </c>
      <c r="I1119" s="2" t="s">
        <v>4322</v>
      </c>
      <c r="J1119" s="2">
        <v>200000</v>
      </c>
      <c r="K1119" s="7"/>
      <c r="L1119" s="2">
        <v>12</v>
      </c>
      <c r="M1119" s="7" t="str">
        <f>IF(AND(J1119&gt;4500000,OR(D1119="Bangalore",D1119="Pune",D1119="Mumbai",D1119="Delhi")),"CAT A",IF(AND(J1119&gt;450000,OR(D1119="Gurugram",D1119="Surat",D1119="Jaipur",D1119="Hyderabad")),"CAT B","CAT C"))</f>
        <v>CAT C</v>
      </c>
      <c r="N1119" s="26" t="str">
        <f>_xlfn.XLOOKUP(D1119,Tier!A:A,Tier!B:B)</f>
        <v>Tier 1</v>
      </c>
      <c r="O1119" s="7"/>
      <c r="P1119" s="7"/>
      <c r="Q1119" s="7"/>
      <c r="R1119" s="7"/>
      <c r="S1119" s="7"/>
      <c r="T1119" s="7"/>
      <c r="U1119" s="7"/>
      <c r="V1119" s="7"/>
      <c r="W1119" s="7"/>
      <c r="X1119" s="7"/>
      <c r="Y1119" s="7"/>
      <c r="Z1119" s="7"/>
      <c r="AA1119" s="8"/>
    </row>
    <row r="1120" spans="1:27">
      <c r="A1120" s="1" t="s">
        <v>4319</v>
      </c>
      <c r="B1120" s="2">
        <v>2021</v>
      </c>
      <c r="C1120" s="18" t="str">
        <f>LEFT(B1120,3)</f>
        <v>202</v>
      </c>
      <c r="D1120" s="2" t="s">
        <v>434</v>
      </c>
      <c r="E1120" s="2" t="s">
        <v>396</v>
      </c>
      <c r="F1120" s="18" t="str">
        <f>CONCATENATE(D1120,"-",E1120)</f>
        <v>Pune-E-learning</v>
      </c>
      <c r="G1120" s="2" t="s">
        <v>4320</v>
      </c>
      <c r="H1120" s="2" t="s">
        <v>4321</v>
      </c>
      <c r="I1120" s="2" t="s">
        <v>4322</v>
      </c>
      <c r="J1120" s="2">
        <v>200000</v>
      </c>
      <c r="K1120" s="7"/>
      <c r="L1120" s="2">
        <v>12</v>
      </c>
      <c r="M1120" s="7" t="str">
        <f>IF(AND(J1120&gt;4500000,OR(D1120="Bangalore",D1120="Pune",D1120="Mumbai",D1120="Delhi")),"CAT A",IF(AND(J1120&gt;450000,OR(D1120="Gurugram",D1120="Surat",D1120="Jaipur",D1120="Hyderabad")),"CAT B","CAT C"))</f>
        <v>CAT C</v>
      </c>
      <c r="N1120" s="26" t="str">
        <f>_xlfn.XLOOKUP(D1120,Tier!A:A,Tier!B:B)</f>
        <v>Tier 1</v>
      </c>
      <c r="O1120" s="7"/>
      <c r="P1120" s="7"/>
      <c r="Q1120" s="7"/>
      <c r="R1120" s="7"/>
      <c r="S1120" s="7"/>
      <c r="T1120" s="7"/>
      <c r="U1120" s="7"/>
      <c r="V1120" s="7"/>
      <c r="W1120" s="7"/>
      <c r="X1120" s="7"/>
      <c r="Y1120" s="7"/>
      <c r="Z1120" s="7"/>
      <c r="AA1120" s="8"/>
    </row>
    <row r="1121" spans="1:27">
      <c r="A1121" s="1" t="s">
        <v>4323</v>
      </c>
      <c r="B1121" s="2">
        <v>2021</v>
      </c>
      <c r="C1121" s="18" t="str">
        <f>LEFT(B1121,3)</f>
        <v>202</v>
      </c>
      <c r="D1121" s="2" t="s">
        <v>77</v>
      </c>
      <c r="E1121" s="2" t="s">
        <v>4324</v>
      </c>
      <c r="F1121" s="18" t="str">
        <f>CONCATENATE(D1121,"-",E1121)</f>
        <v>Noida-Digital platform</v>
      </c>
      <c r="G1121" s="2" t="s">
        <v>4325</v>
      </c>
      <c r="H1121" s="2" t="s">
        <v>4326</v>
      </c>
      <c r="I1121" s="2" t="s">
        <v>4327</v>
      </c>
      <c r="J1121" s="2">
        <v>200000</v>
      </c>
      <c r="K1121" s="7"/>
      <c r="L1121" s="2">
        <v>12</v>
      </c>
      <c r="M1121" s="7" t="str">
        <f>IF(AND(J1121&gt;4500000,OR(D1121="Bangalore",D1121="Pune",D1121="Mumbai",D1121="Delhi")),"CAT A",IF(AND(J1121&gt;450000,OR(D1121="Gurugram",D1121="Surat",D1121="Jaipur",D1121="Hyderabad")),"CAT B","CAT C"))</f>
        <v>CAT C</v>
      </c>
      <c r="N1121" s="26" t="str">
        <f>_xlfn.XLOOKUP(D1121,Tier!A:A,Tier!B:B)</f>
        <v>Tier 1</v>
      </c>
      <c r="O1121" s="7"/>
      <c r="P1121" s="7"/>
      <c r="Q1121" s="7"/>
      <c r="R1121" s="7"/>
      <c r="S1121" s="7"/>
      <c r="T1121" s="7"/>
      <c r="U1121" s="7"/>
      <c r="V1121" s="7"/>
      <c r="W1121" s="7"/>
      <c r="X1121" s="7"/>
      <c r="Y1121" s="7"/>
      <c r="Z1121" s="7"/>
      <c r="AA1121" s="8"/>
    </row>
    <row r="1122" spans="1:27">
      <c r="A1122" s="1" t="s">
        <v>4328</v>
      </c>
      <c r="B1122" s="2">
        <v>2020</v>
      </c>
      <c r="C1122" s="18" t="str">
        <f>LEFT(B1122,3)</f>
        <v>202</v>
      </c>
      <c r="D1122" s="2" t="s">
        <v>15</v>
      </c>
      <c r="E1122" s="2" t="s">
        <v>2048</v>
      </c>
      <c r="F1122" s="18" t="str">
        <f>CONCATENATE(D1122,"-",E1122)</f>
        <v>Bangalore-Online Media</v>
      </c>
      <c r="G1122" s="2" t="s">
        <v>4329</v>
      </c>
      <c r="H1122" s="2" t="s">
        <v>4330</v>
      </c>
      <c r="I1122" s="2" t="s">
        <v>4331</v>
      </c>
      <c r="J1122" s="2">
        <v>200000</v>
      </c>
      <c r="K1122" s="2" t="s">
        <v>487</v>
      </c>
      <c r="L1122" s="2">
        <v>9</v>
      </c>
      <c r="M1122" s="7" t="str">
        <f>IF(AND(J1122&gt;4500000,OR(D1122="Bangalore",D1122="Pune",D1122="Mumbai",D1122="Delhi")),"CAT A",IF(AND(J1122&gt;450000,OR(D1122="Gurugram",D1122="Surat",D1122="Jaipur",D1122="Hyderabad")),"CAT B","CAT C"))</f>
        <v>CAT C</v>
      </c>
      <c r="N1122" s="26" t="str">
        <f>_xlfn.XLOOKUP(D1122,Tier!A:A,Tier!B:B)</f>
        <v>Tier 1</v>
      </c>
      <c r="O1122" s="7"/>
      <c r="P1122" s="7"/>
      <c r="Q1122" s="7"/>
      <c r="R1122" s="7"/>
      <c r="S1122" s="7"/>
      <c r="T1122" s="7"/>
      <c r="U1122" s="7"/>
      <c r="V1122" s="7"/>
      <c r="W1122" s="7"/>
      <c r="X1122" s="7"/>
      <c r="Y1122" s="7"/>
      <c r="Z1122" s="7"/>
      <c r="AA1122" s="8"/>
    </row>
    <row r="1123" spans="1:27">
      <c r="A1123" s="1" t="s">
        <v>4332</v>
      </c>
      <c r="B1123" s="2">
        <v>2020</v>
      </c>
      <c r="C1123" s="18" t="str">
        <f>LEFT(B1123,3)</f>
        <v>202</v>
      </c>
      <c r="D1123" s="2" t="s">
        <v>15</v>
      </c>
      <c r="E1123" s="2" t="s">
        <v>91</v>
      </c>
      <c r="F1123" s="18" t="str">
        <f>CONCATENATE(D1123,"-",E1123)</f>
        <v>Bangalore-Financial Services</v>
      </c>
      <c r="G1123" s="2" t="s">
        <v>4333</v>
      </c>
      <c r="H1123" s="2" t="s">
        <v>4334</v>
      </c>
      <c r="I1123" s="2" t="s">
        <v>4335</v>
      </c>
      <c r="J1123" s="2">
        <v>150000</v>
      </c>
      <c r="K1123" s="7"/>
      <c r="L1123" s="2">
        <v>11</v>
      </c>
      <c r="M1123" s="7" t="str">
        <f>IF(AND(J1123&gt;4500000,OR(D1123="Bangalore",D1123="Pune",D1123="Mumbai",D1123="Delhi")),"CAT A",IF(AND(J1123&gt;450000,OR(D1123="Gurugram",D1123="Surat",D1123="Jaipur",D1123="Hyderabad")),"CAT B","CAT C"))</f>
        <v>CAT C</v>
      </c>
      <c r="N1123" s="26" t="str">
        <f>_xlfn.XLOOKUP(D1123,Tier!A:A,Tier!B:B)</f>
        <v>Tier 1</v>
      </c>
      <c r="O1123" s="7"/>
      <c r="P1123" s="7"/>
      <c r="Q1123" s="7"/>
      <c r="R1123" s="7"/>
      <c r="S1123" s="7"/>
      <c r="T1123" s="7"/>
      <c r="U1123" s="7"/>
      <c r="V1123" s="7"/>
      <c r="W1123" s="7"/>
      <c r="X1123" s="7"/>
      <c r="Y1123" s="7"/>
      <c r="Z1123" s="7"/>
      <c r="AA1123" s="8"/>
    </row>
    <row r="1124" spans="1:27">
      <c r="A1124" s="1" t="s">
        <v>4336</v>
      </c>
      <c r="B1124" s="2">
        <v>2020</v>
      </c>
      <c r="C1124" s="18" t="str">
        <f>LEFT(B1124,3)</f>
        <v>202</v>
      </c>
      <c r="D1124" s="2" t="s">
        <v>59</v>
      </c>
      <c r="E1124" s="2" t="s">
        <v>4337</v>
      </c>
      <c r="F1124" s="18" t="str">
        <f>CONCATENATE(D1124,"-",E1124)</f>
        <v>New Delhi-Job discovery platform</v>
      </c>
      <c r="G1124" s="2" t="s">
        <v>4338</v>
      </c>
      <c r="H1124" s="2" t="s">
        <v>4339</v>
      </c>
      <c r="I1124" s="2" t="s">
        <v>445</v>
      </c>
      <c r="J1124" s="2">
        <v>140000</v>
      </c>
      <c r="K1124" s="2" t="s">
        <v>26</v>
      </c>
      <c r="L1124" s="2">
        <v>6</v>
      </c>
      <c r="M1124" s="7" t="str">
        <f>IF(AND(J1124&gt;4500000,OR(D1124="Bangalore",D1124="Pune",D1124="Mumbai",D1124="Delhi")),"CAT A",IF(AND(J1124&gt;450000,OR(D1124="Gurugram",D1124="Surat",D1124="Jaipur",D1124="Hyderabad")),"CAT B","CAT C"))</f>
        <v>CAT C</v>
      </c>
      <c r="N1124" s="26" t="str">
        <f>_xlfn.XLOOKUP(D1124,Tier!A:A,Tier!B:B)</f>
        <v>Tier 1</v>
      </c>
      <c r="O1124" s="7"/>
      <c r="P1124" s="7"/>
      <c r="Q1124" s="7"/>
      <c r="R1124" s="7"/>
      <c r="S1124" s="7"/>
      <c r="T1124" s="7"/>
      <c r="U1124" s="7"/>
      <c r="V1124" s="7"/>
      <c r="W1124" s="7"/>
      <c r="X1124" s="7"/>
      <c r="Y1124" s="7"/>
      <c r="Z1124" s="7"/>
      <c r="AA1124" s="8"/>
    </row>
    <row r="1125" spans="1:27">
      <c r="A1125" s="1" t="s">
        <v>4340</v>
      </c>
      <c r="B1125" s="2">
        <v>2020</v>
      </c>
      <c r="C1125" s="18" t="str">
        <f>LEFT(B1125,3)</f>
        <v>202</v>
      </c>
      <c r="D1125" s="2" t="s">
        <v>15</v>
      </c>
      <c r="E1125" s="2" t="s">
        <v>522</v>
      </c>
      <c r="F1125" s="18" t="str">
        <f>CONCATENATE(D1125,"-",E1125)</f>
        <v>Bangalore-SaaS startup</v>
      </c>
      <c r="G1125" s="2" t="s">
        <v>4341</v>
      </c>
      <c r="H1125" s="2" t="s">
        <v>4342</v>
      </c>
      <c r="I1125" s="2" t="s">
        <v>4343</v>
      </c>
      <c r="J1125" s="2">
        <v>125000</v>
      </c>
      <c r="K1125" s="7"/>
      <c r="L1125" s="2">
        <v>6</v>
      </c>
      <c r="M1125" s="7" t="str">
        <f>IF(AND(J1125&gt;4500000,OR(D1125="Bangalore",D1125="Pune",D1125="Mumbai",D1125="Delhi")),"CAT A",IF(AND(J1125&gt;450000,OR(D1125="Gurugram",D1125="Surat",D1125="Jaipur",D1125="Hyderabad")),"CAT B","CAT C"))</f>
        <v>CAT C</v>
      </c>
      <c r="N1125" s="26" t="str">
        <f>_xlfn.XLOOKUP(D1125,Tier!A:A,Tier!B:B)</f>
        <v>Tier 1</v>
      </c>
      <c r="O1125" s="7"/>
      <c r="P1125" s="7"/>
      <c r="Q1125" s="7"/>
      <c r="R1125" s="7"/>
      <c r="S1125" s="7"/>
      <c r="T1125" s="7"/>
      <c r="U1125" s="7"/>
      <c r="V1125" s="7"/>
      <c r="W1125" s="7"/>
      <c r="X1125" s="7"/>
      <c r="Y1125" s="7"/>
      <c r="Z1125" s="7"/>
      <c r="AA1125" s="8"/>
    </row>
    <row r="1126" spans="1:27">
      <c r="A1126" s="1" t="s">
        <v>4344</v>
      </c>
      <c r="B1126" s="2">
        <v>2020</v>
      </c>
      <c r="C1126" s="18" t="str">
        <f>LEFT(B1126,3)</f>
        <v>202</v>
      </c>
      <c r="D1126" s="2" t="s">
        <v>21</v>
      </c>
      <c r="E1126" s="2" t="s">
        <v>4345</v>
      </c>
      <c r="F1126" s="18" t="str">
        <f>CONCATENATE(D1126,"-",E1126)</f>
        <v>Mumbai-Commercial Real Estate</v>
      </c>
      <c r="G1126" s="2" t="s">
        <v>4346</v>
      </c>
      <c r="H1126" s="2" t="s">
        <v>4347</v>
      </c>
      <c r="I1126" s="2" t="s">
        <v>4348</v>
      </c>
      <c r="J1126" s="7"/>
      <c r="K1126" s="2">
        <v>6000000</v>
      </c>
      <c r="L1126" s="2">
        <v>6</v>
      </c>
      <c r="M1126" s="7" t="str">
        <f>IF(AND(J1126&gt;4500000,OR(D1126="Bangalore",D1126="Pune",D1126="Mumbai",D1126="Delhi")),"CAT A",IF(AND(J1126&gt;450000,OR(D1126="Gurugram",D1126="Surat",D1126="Jaipur",D1126="Hyderabad")),"CAT B","CAT C"))</f>
        <v>CAT C</v>
      </c>
      <c r="N1126" s="26" t="str">
        <f>_xlfn.XLOOKUP(D1126,Tier!A:A,Tier!B:B)</f>
        <v>Tier 1</v>
      </c>
      <c r="O1126" s="7"/>
      <c r="P1126" s="7"/>
      <c r="Q1126" s="7"/>
      <c r="R1126" s="7"/>
      <c r="S1126" s="7"/>
      <c r="T1126" s="7"/>
      <c r="U1126" s="7"/>
      <c r="V1126" s="7"/>
      <c r="W1126" s="7"/>
      <c r="X1126" s="7"/>
      <c r="Y1126" s="7"/>
      <c r="Z1126" s="7"/>
      <c r="AA1126" s="8"/>
    </row>
    <row r="1127" spans="1:27">
      <c r="A1127" s="1" t="s">
        <v>3883</v>
      </c>
      <c r="B1127" s="2">
        <v>2020</v>
      </c>
      <c r="C1127" s="18" t="str">
        <f>LEFT(B1127,3)</f>
        <v>202</v>
      </c>
      <c r="D1127" s="2" t="s">
        <v>15</v>
      </c>
      <c r="E1127" s="2" t="s">
        <v>333</v>
      </c>
      <c r="F1127" s="18" t="str">
        <f>CONCATENATE(D1127,"-",E1127)</f>
        <v>Bangalore-HealthCare</v>
      </c>
      <c r="G1127" s="2" t="s">
        <v>4349</v>
      </c>
      <c r="H1127" s="2" t="s">
        <v>4350</v>
      </c>
      <c r="I1127" s="2" t="s">
        <v>4351</v>
      </c>
      <c r="J1127" s="7"/>
      <c r="K1127" s="7"/>
      <c r="L1127" s="2">
        <v>4</v>
      </c>
      <c r="M1127" s="7" t="str">
        <f>IF(AND(J1127&gt;4500000,OR(D1127="Bangalore",D1127="Pune",D1127="Mumbai",D1127="Delhi")),"CAT A",IF(AND(J1127&gt;450000,OR(D1127="Gurugram",D1127="Surat",D1127="Jaipur",D1127="Hyderabad")),"CAT B","CAT C"))</f>
        <v>CAT C</v>
      </c>
      <c r="N1127" s="26" t="str">
        <f>_xlfn.XLOOKUP(D1127,Tier!A:A,Tier!B:B)</f>
        <v>Tier 1</v>
      </c>
      <c r="O1127" s="7"/>
      <c r="P1127" s="7"/>
      <c r="Q1127" s="7"/>
      <c r="R1127" s="7"/>
      <c r="S1127" s="7"/>
      <c r="T1127" s="7"/>
      <c r="U1127" s="7"/>
      <c r="V1127" s="7"/>
      <c r="W1127" s="7"/>
      <c r="X1127" s="7"/>
      <c r="Y1127" s="7"/>
      <c r="Z1127" s="7"/>
      <c r="AA1127" s="8"/>
    </row>
    <row r="1128" spans="1:27">
      <c r="A1128" s="1" t="s">
        <v>4352</v>
      </c>
      <c r="B1128" s="2">
        <v>2020</v>
      </c>
      <c r="C1128" s="18" t="str">
        <f>LEFT(B1128,3)</f>
        <v>202</v>
      </c>
      <c r="D1128" s="2" t="s">
        <v>90</v>
      </c>
      <c r="E1128" s="2" t="s">
        <v>396</v>
      </c>
      <c r="F1128" s="18" t="str">
        <f>CONCATENATE(D1128,"-",E1128)</f>
        <v>Jaipur-E-learning</v>
      </c>
      <c r="G1128" s="2" t="s">
        <v>4353</v>
      </c>
      <c r="H1128" s="2" t="s">
        <v>4354</v>
      </c>
      <c r="I1128" s="2" t="s">
        <v>437</v>
      </c>
      <c r="J1128" s="2" t="s">
        <v>446</v>
      </c>
      <c r="K1128" s="2" t="s">
        <v>26</v>
      </c>
      <c r="L1128" s="2">
        <v>7</v>
      </c>
      <c r="M1128" s="7" t="str">
        <f>IF(AND(J1128&gt;4500000,OR(D1128="Bangalore",D1128="Pune",D1128="Mumbai",D1128="Delhi")),"CAT A",IF(AND(J1128&gt;450000,OR(D1128="Gurugram",D1128="Surat",D1128="Jaipur",D1128="Hyderabad")),"CAT B","CAT C"))</f>
        <v>CAT B</v>
      </c>
      <c r="N1128" s="26" t="str">
        <f>_xlfn.XLOOKUP(D1128,Tier!A:A,Tier!B:B)</f>
        <v>Tier 2</v>
      </c>
      <c r="O1128" s="7"/>
      <c r="P1128" s="7"/>
      <c r="Q1128" s="7"/>
      <c r="R1128" s="7"/>
      <c r="S1128" s="7"/>
      <c r="T1128" s="7"/>
      <c r="U1128" s="7"/>
      <c r="V1128" s="7"/>
      <c r="W1128" s="7"/>
      <c r="X1128" s="7"/>
      <c r="Y1128" s="7"/>
      <c r="Z1128" s="7"/>
      <c r="AA1128" s="8"/>
    </row>
    <row r="1129" spans="1:27">
      <c r="A1129" s="1" t="s">
        <v>4355</v>
      </c>
      <c r="B1129" s="2">
        <v>2021</v>
      </c>
      <c r="C1129" s="18" t="str">
        <f>LEFT(B1129,3)</f>
        <v>202</v>
      </c>
      <c r="D1129" s="2" t="s">
        <v>47</v>
      </c>
      <c r="E1129" s="2" t="s">
        <v>4356</v>
      </c>
      <c r="F1129" s="18" t="str">
        <f>CONCATENATE(D1129,"-",E1129)</f>
        <v>Gurugram-NFT Marketplace</v>
      </c>
      <c r="G1129" s="2" t="s">
        <v>4357</v>
      </c>
      <c r="H1129" s="2" t="s">
        <v>4358</v>
      </c>
      <c r="I1129" s="2" t="s">
        <v>4359</v>
      </c>
      <c r="J1129" s="2" t="s">
        <v>113</v>
      </c>
      <c r="K1129" s="2" t="s">
        <v>26</v>
      </c>
      <c r="L1129" s="2">
        <v>7</v>
      </c>
      <c r="M1129" s="7" t="str">
        <f>IF(AND(J1129&gt;4500000,OR(D1129="Bangalore",D1129="Pune",D1129="Mumbai",D1129="Delhi")),"CAT A",IF(AND(J1129&gt;450000,OR(D1129="Gurugram",D1129="Surat",D1129="Jaipur",D1129="Hyderabad")),"CAT B","CAT C"))</f>
        <v>CAT B</v>
      </c>
      <c r="N1129" s="26" t="str">
        <f>_xlfn.XLOOKUP(D1129,Tier!A:A,Tier!B:B)</f>
        <v>Tier 2</v>
      </c>
      <c r="O1129" s="7"/>
      <c r="P1129" s="7"/>
      <c r="Q1129" s="7"/>
      <c r="R1129" s="7"/>
      <c r="S1129" s="7"/>
      <c r="T1129" s="7"/>
      <c r="U1129" s="7"/>
      <c r="V1129" s="7"/>
      <c r="W1129" s="7"/>
      <c r="X1129" s="7"/>
      <c r="Y1129" s="7"/>
      <c r="Z1129" s="7"/>
      <c r="AA1129" s="8"/>
    </row>
    <row r="1130" spans="1:27">
      <c r="A1130" s="1" t="s">
        <v>4360</v>
      </c>
      <c r="B1130" s="2">
        <v>2021</v>
      </c>
      <c r="C1130" s="18" t="str">
        <f>LEFT(B1130,3)</f>
        <v>202</v>
      </c>
      <c r="D1130" s="2" t="s">
        <v>47</v>
      </c>
      <c r="E1130" s="2" t="s">
        <v>191</v>
      </c>
      <c r="F1130" s="18" t="str">
        <f>CONCATENATE(D1130,"-",E1130)</f>
        <v>Gurugram-Consumer Goods</v>
      </c>
      <c r="G1130" s="2" t="s">
        <v>4361</v>
      </c>
      <c r="H1130" s="2" t="s">
        <v>4362</v>
      </c>
      <c r="I1130" s="2" t="s">
        <v>4363</v>
      </c>
      <c r="J1130" s="2" t="s">
        <v>113</v>
      </c>
      <c r="K1130" s="7"/>
      <c r="L1130" s="2">
        <v>7</v>
      </c>
      <c r="M1130" s="7" t="str">
        <f>IF(AND(J1130&gt;4500000,OR(D1130="Bangalore",D1130="Pune",D1130="Mumbai",D1130="Delhi")),"CAT A",IF(AND(J1130&gt;450000,OR(D1130="Gurugram",D1130="Surat",D1130="Jaipur",D1130="Hyderabad")),"CAT B","CAT C"))</f>
        <v>CAT B</v>
      </c>
      <c r="N1130" s="26" t="str">
        <f>_xlfn.XLOOKUP(D1130,Tier!A:A,Tier!B:B)</f>
        <v>Tier 2</v>
      </c>
      <c r="O1130" s="7"/>
      <c r="P1130" s="7"/>
      <c r="Q1130" s="7"/>
      <c r="R1130" s="7"/>
      <c r="S1130" s="7"/>
      <c r="T1130" s="7"/>
      <c r="U1130" s="7"/>
      <c r="V1130" s="7"/>
      <c r="W1130" s="7"/>
      <c r="X1130" s="7"/>
      <c r="Y1130" s="7"/>
      <c r="Z1130" s="7"/>
      <c r="AA1130" s="8"/>
    </row>
    <row r="1131" spans="1:27">
      <c r="A1131" s="1" t="s">
        <v>4364</v>
      </c>
      <c r="B1131" s="2">
        <v>2020</v>
      </c>
      <c r="C1131" s="18" t="str">
        <f>LEFT(B1131,3)</f>
        <v>202</v>
      </c>
      <c r="D1131" s="2" t="s">
        <v>47</v>
      </c>
      <c r="E1131" s="2" t="s">
        <v>933</v>
      </c>
      <c r="F1131" s="18" t="str">
        <f>CONCATENATE(D1131,"-",E1131)</f>
        <v>Gurugram-D2C Fashion</v>
      </c>
      <c r="G1131" s="2" t="s">
        <v>4365</v>
      </c>
      <c r="H1131" s="2" t="s">
        <v>4366</v>
      </c>
      <c r="I1131" s="2" t="s">
        <v>4367</v>
      </c>
      <c r="J1131" s="2" t="s">
        <v>113</v>
      </c>
      <c r="K1131" s="2" t="s">
        <v>26</v>
      </c>
      <c r="L1131" s="2">
        <v>6</v>
      </c>
      <c r="M1131" s="7" t="str">
        <f>IF(AND(J1131&gt;4500000,OR(D1131="Bangalore",D1131="Pune",D1131="Mumbai",D1131="Delhi")),"CAT A",IF(AND(J1131&gt;450000,OR(D1131="Gurugram",D1131="Surat",D1131="Jaipur",D1131="Hyderabad")),"CAT B","CAT C"))</f>
        <v>CAT B</v>
      </c>
      <c r="N1131" s="26" t="str">
        <f>_xlfn.XLOOKUP(D1131,Tier!A:A,Tier!B:B)</f>
        <v>Tier 2</v>
      </c>
      <c r="O1131" s="7"/>
      <c r="P1131" s="7"/>
      <c r="Q1131" s="7"/>
      <c r="R1131" s="7"/>
      <c r="S1131" s="7"/>
      <c r="T1131" s="7"/>
      <c r="U1131" s="7"/>
      <c r="V1131" s="7"/>
      <c r="W1131" s="7"/>
      <c r="X1131" s="7"/>
      <c r="Y1131" s="7"/>
      <c r="Z1131" s="7"/>
      <c r="AA1131" s="8"/>
    </row>
    <row r="1132" spans="1:27">
      <c r="A1132" s="1" t="s">
        <v>4368</v>
      </c>
      <c r="B1132" s="2">
        <v>2020</v>
      </c>
      <c r="C1132" s="18" t="str">
        <f>LEFT(B1132,3)</f>
        <v>202</v>
      </c>
      <c r="D1132" s="2" t="s">
        <v>40</v>
      </c>
      <c r="E1132" s="2" t="s">
        <v>747</v>
      </c>
      <c r="F1132" s="18" t="str">
        <f>CONCATENATE(D1132,"-",E1132)</f>
        <v>Chennai-SpaceTech</v>
      </c>
      <c r="G1132" s="2" t="s">
        <v>4369</v>
      </c>
      <c r="H1132" s="2" t="s">
        <v>4370</v>
      </c>
      <c r="I1132" s="2" t="s">
        <v>1491</v>
      </c>
      <c r="J1132" s="2" t="s">
        <v>113</v>
      </c>
      <c r="K1132" s="2" t="s">
        <v>487</v>
      </c>
      <c r="L1132" s="2">
        <v>6</v>
      </c>
      <c r="M1132" s="7" t="str">
        <f>IF(AND(J1132&gt;4500000,OR(D1132="Bangalore",D1132="Pune",D1132="Mumbai",D1132="Delhi")),"CAT A",IF(AND(J1132&gt;450000,OR(D1132="Gurugram",D1132="Surat",D1132="Jaipur",D1132="Hyderabad")),"CAT B","CAT C"))</f>
        <v>CAT C</v>
      </c>
      <c r="N1132" s="26" t="str">
        <f>_xlfn.XLOOKUP(D1132,Tier!A:A,Tier!B:B)</f>
        <v>Tier 2</v>
      </c>
      <c r="O1132" s="7"/>
      <c r="P1132" s="7"/>
      <c r="Q1132" s="7"/>
      <c r="R1132" s="7"/>
      <c r="S1132" s="7"/>
      <c r="T1132" s="7"/>
      <c r="U1132" s="7"/>
      <c r="V1132" s="7"/>
      <c r="W1132" s="7"/>
      <c r="X1132" s="7"/>
      <c r="Y1132" s="7"/>
      <c r="Z1132" s="7"/>
      <c r="AA1132" s="8"/>
    </row>
    <row r="1133" spans="1:27">
      <c r="A1133" s="1" t="s">
        <v>4371</v>
      </c>
      <c r="B1133" s="2">
        <v>2020</v>
      </c>
      <c r="C1133" s="18" t="str">
        <f>LEFT(B1133,3)</f>
        <v>202</v>
      </c>
      <c r="D1133" s="2" t="s">
        <v>47</v>
      </c>
      <c r="E1133" s="2" t="s">
        <v>109</v>
      </c>
      <c r="F1133" s="18" t="str">
        <f>CONCATENATE(D1133,"-",E1133)</f>
        <v>Gurugram-Food &amp; Beverages</v>
      </c>
      <c r="G1133" s="2" t="s">
        <v>4372</v>
      </c>
      <c r="H1133" s="2" t="s">
        <v>4373</v>
      </c>
      <c r="I1133" s="2" t="s">
        <v>561</v>
      </c>
      <c r="J1133" s="2" t="s">
        <v>113</v>
      </c>
      <c r="K1133" s="2" t="s">
        <v>26</v>
      </c>
      <c r="L1133" s="2">
        <v>6</v>
      </c>
      <c r="M1133" s="7" t="str">
        <f>IF(AND(J1133&gt;4500000,OR(D1133="Bangalore",D1133="Pune",D1133="Mumbai",D1133="Delhi")),"CAT A",IF(AND(J1133&gt;450000,OR(D1133="Gurugram",D1133="Surat",D1133="Jaipur",D1133="Hyderabad")),"CAT B","CAT C"))</f>
        <v>CAT B</v>
      </c>
      <c r="N1133" s="26" t="str">
        <f>_xlfn.XLOOKUP(D1133,Tier!A:A,Tier!B:B)</f>
        <v>Tier 2</v>
      </c>
      <c r="O1133" s="7"/>
      <c r="P1133" s="7"/>
      <c r="Q1133" s="7"/>
      <c r="R1133" s="7"/>
      <c r="S1133" s="7"/>
      <c r="T1133" s="7"/>
      <c r="U1133" s="7"/>
      <c r="V1133" s="7"/>
      <c r="W1133" s="7"/>
      <c r="X1133" s="7"/>
      <c r="Y1133" s="7"/>
      <c r="Z1133" s="7"/>
      <c r="AA1133" s="8"/>
    </row>
    <row r="1134" spans="1:27">
      <c r="A1134" s="1" t="s">
        <v>4374</v>
      </c>
      <c r="B1134" s="2">
        <v>2020</v>
      </c>
      <c r="C1134" s="18" t="str">
        <f>LEFT(B1134,3)</f>
        <v>202</v>
      </c>
      <c r="D1134" s="2" t="s">
        <v>47</v>
      </c>
      <c r="E1134" s="2" t="s">
        <v>4375</v>
      </c>
      <c r="F1134" s="18" t="str">
        <f>CONCATENATE(D1134,"-",E1134)</f>
        <v>Gurugram-Consumer goods</v>
      </c>
      <c r="G1134" s="2" t="s">
        <v>4376</v>
      </c>
      <c r="H1134" s="2" t="s">
        <v>4377</v>
      </c>
      <c r="I1134" s="2" t="s">
        <v>4378</v>
      </c>
      <c r="J1134" s="2" t="s">
        <v>113</v>
      </c>
      <c r="K1134" s="2" t="s">
        <v>26</v>
      </c>
      <c r="L1134" s="2">
        <v>6</v>
      </c>
      <c r="M1134" s="7" t="str">
        <f>IF(AND(J1134&gt;4500000,OR(D1134="Bangalore",D1134="Pune",D1134="Mumbai",D1134="Delhi")),"CAT A",IF(AND(J1134&gt;450000,OR(D1134="Gurugram",D1134="Surat",D1134="Jaipur",D1134="Hyderabad")),"CAT B","CAT C"))</f>
        <v>CAT B</v>
      </c>
      <c r="N1134" s="26" t="str">
        <f>_xlfn.XLOOKUP(D1134,Tier!A:A,Tier!B:B)</f>
        <v>Tier 2</v>
      </c>
      <c r="O1134" s="7"/>
      <c r="P1134" s="7"/>
      <c r="Q1134" s="7"/>
      <c r="R1134" s="7"/>
      <c r="S1134" s="7"/>
      <c r="T1134" s="7"/>
      <c r="U1134" s="7"/>
      <c r="V1134" s="7"/>
      <c r="W1134" s="7"/>
      <c r="X1134" s="7"/>
      <c r="Y1134" s="7"/>
      <c r="Z1134" s="7"/>
      <c r="AA1134" s="8"/>
    </row>
    <row r="1135" spans="1:27">
      <c r="A1135" s="1" t="s">
        <v>4379</v>
      </c>
      <c r="B1135" s="2">
        <v>2020</v>
      </c>
      <c r="C1135" s="18" t="str">
        <f>LEFT(B1135,3)</f>
        <v>202</v>
      </c>
      <c r="D1135" s="2" t="s">
        <v>47</v>
      </c>
      <c r="E1135" s="2" t="s">
        <v>4380</v>
      </c>
      <c r="F1135" s="18" t="str">
        <f>CONCATENATE(D1135,"-",E1135)</f>
        <v>Gurugram-Fantasy sports</v>
      </c>
      <c r="G1135" s="2" t="s">
        <v>4381</v>
      </c>
      <c r="H1135" s="2" t="s">
        <v>4382</v>
      </c>
      <c r="I1135" s="2" t="s">
        <v>4383</v>
      </c>
      <c r="J1135" s="2" t="s">
        <v>826</v>
      </c>
      <c r="K1135" s="7"/>
      <c r="L1135" s="2">
        <v>4</v>
      </c>
      <c r="M1135" s="7" t="str">
        <f>IF(AND(J1135&gt;4500000,OR(D1135="Bangalore",D1135="Pune",D1135="Mumbai",D1135="Delhi")),"CAT A",IF(AND(J1135&gt;450000,OR(D1135="Gurugram",D1135="Surat",D1135="Jaipur",D1135="Hyderabad")),"CAT B","CAT C"))</f>
        <v>CAT B</v>
      </c>
      <c r="N1135" s="26" t="str">
        <f>_xlfn.XLOOKUP(D1135,Tier!A:A,Tier!B:B)</f>
        <v>Tier 2</v>
      </c>
      <c r="O1135" s="7"/>
      <c r="P1135" s="7"/>
      <c r="Q1135" s="7"/>
      <c r="R1135" s="7"/>
      <c r="S1135" s="7"/>
      <c r="T1135" s="7"/>
      <c r="U1135" s="7"/>
      <c r="V1135" s="7"/>
      <c r="W1135" s="7"/>
      <c r="X1135" s="7"/>
      <c r="Y1135" s="7"/>
      <c r="Z1135" s="7"/>
      <c r="AA1135" s="8"/>
    </row>
    <row r="1136" spans="1:27">
      <c r="A1136" s="10" t="s">
        <v>4384</v>
      </c>
      <c r="B1136" s="2">
        <v>2020</v>
      </c>
      <c r="C1136" s="18" t="str">
        <f>LEFT(B1136,3)</f>
        <v>202</v>
      </c>
      <c r="D1136" s="2" t="s">
        <v>40</v>
      </c>
      <c r="E1136" s="2" t="s">
        <v>513</v>
      </c>
      <c r="F1136" s="18" t="str">
        <f>CONCATENATE(D1136,"-",E1136)</f>
        <v>Chennai-AI startup</v>
      </c>
      <c r="G1136" s="2" t="s">
        <v>4385</v>
      </c>
      <c r="H1136" s="2" t="s">
        <v>4386</v>
      </c>
      <c r="I1136" s="2" t="s">
        <v>4387</v>
      </c>
      <c r="J1136" s="2" t="s">
        <v>75</v>
      </c>
      <c r="K1136" s="2" t="s">
        <v>26</v>
      </c>
      <c r="L1136" s="2">
        <v>5</v>
      </c>
      <c r="M1136" s="7" t="str">
        <f>IF(AND(J1136&gt;4500000,OR(D1136="Bangalore",D1136="Pune",D1136="Mumbai",D1136="Delhi")),"CAT A",IF(AND(J1136&gt;450000,OR(D1136="Gurugram",D1136="Surat",D1136="Jaipur",D1136="Hyderabad")),"CAT B","CAT C"))</f>
        <v>CAT C</v>
      </c>
      <c r="N1136" s="26" t="str">
        <f>_xlfn.XLOOKUP(D1136,Tier!A:A,Tier!B:B)</f>
        <v>Tier 2</v>
      </c>
      <c r="O1136" s="7"/>
      <c r="P1136" s="7"/>
      <c r="Q1136" s="7"/>
      <c r="R1136" s="7"/>
      <c r="S1136" s="7"/>
      <c r="T1136" s="7"/>
      <c r="U1136" s="7"/>
      <c r="V1136" s="7"/>
      <c r="W1136" s="7"/>
      <c r="X1136" s="7"/>
      <c r="Y1136" s="7"/>
      <c r="Z1136" s="7"/>
      <c r="AA1136" s="8"/>
    </row>
    <row r="1137" spans="1:27">
      <c r="A1137" s="1" t="s">
        <v>4388</v>
      </c>
      <c r="B1137" s="2">
        <v>2020</v>
      </c>
      <c r="C1137" s="18" t="str">
        <f>LEFT(B1137,3)</f>
        <v>202</v>
      </c>
      <c r="D1137" s="2" t="s">
        <v>4389</v>
      </c>
      <c r="E1137" s="2" t="s">
        <v>126</v>
      </c>
      <c r="F1137" s="18" t="str">
        <f>CONCATENATE(D1137,"-",E1137)</f>
        <v>Nagpur-HealthTech</v>
      </c>
      <c r="G1137" s="2" t="s">
        <v>4390</v>
      </c>
      <c r="H1137" s="2" t="s">
        <v>4391</v>
      </c>
      <c r="I1137" s="2" t="s">
        <v>4392</v>
      </c>
      <c r="J1137" s="2" t="s">
        <v>1068</v>
      </c>
      <c r="K1137" s="2" t="s">
        <v>487</v>
      </c>
      <c r="L1137" s="2">
        <v>2</v>
      </c>
      <c r="M1137" s="7" t="str">
        <f>IF(AND(J1137&gt;4500000,OR(D1137="Bangalore",D1137="Pune",D1137="Mumbai",D1137="Delhi")),"CAT A",IF(AND(J1137&gt;450000,OR(D1137="Gurugram",D1137="Surat",D1137="Jaipur",D1137="Hyderabad")),"CAT B","CAT C"))</f>
        <v>CAT C</v>
      </c>
      <c r="N1137" s="26" t="str">
        <f>_xlfn.XLOOKUP(D1137,Tier!A:A,Tier!B:B)</f>
        <v>Tier 2</v>
      </c>
      <c r="O1137" s="7"/>
      <c r="P1137" s="7"/>
      <c r="Q1137" s="7"/>
      <c r="R1137" s="7"/>
      <c r="S1137" s="7"/>
      <c r="T1137" s="7"/>
      <c r="U1137" s="7"/>
      <c r="V1137" s="7"/>
      <c r="W1137" s="7"/>
      <c r="X1137" s="7"/>
      <c r="Y1137" s="7"/>
      <c r="Z1137" s="7"/>
      <c r="AA1137" s="8"/>
    </row>
    <row r="1138" spans="1:27">
      <c r="A1138" s="1" t="s">
        <v>4393</v>
      </c>
      <c r="B1138" s="2">
        <v>2021</v>
      </c>
      <c r="C1138" s="18" t="str">
        <f>LEFT(B1138,3)</f>
        <v>202</v>
      </c>
      <c r="D1138" s="2" t="s">
        <v>47</v>
      </c>
      <c r="E1138" s="2" t="s">
        <v>41</v>
      </c>
      <c r="F1138" s="18" t="str">
        <f>CONCATENATE(D1138,"-",E1138)</f>
        <v>Gurugram-FinTech</v>
      </c>
      <c r="G1138" s="2" t="s">
        <v>4394</v>
      </c>
      <c r="H1138" s="2" t="s">
        <v>4395</v>
      </c>
      <c r="I1138" s="2" t="s">
        <v>4396</v>
      </c>
      <c r="J1138" s="2" t="s">
        <v>38</v>
      </c>
      <c r="K1138" s="2" t="s">
        <v>26</v>
      </c>
      <c r="L1138" s="2">
        <v>4</v>
      </c>
      <c r="M1138" s="7" t="str">
        <f>IF(AND(J1138&gt;4500000,OR(D1138="Bangalore",D1138="Pune",D1138="Mumbai",D1138="Delhi")),"CAT A",IF(AND(J1138&gt;450000,OR(D1138="Gurugram",D1138="Surat",D1138="Jaipur",D1138="Hyderabad")),"CAT B","CAT C"))</f>
        <v>CAT B</v>
      </c>
      <c r="N1138" s="26" t="str">
        <f>_xlfn.XLOOKUP(D1138,Tier!A:A,Tier!B:B)</f>
        <v>Tier 2</v>
      </c>
      <c r="O1138" s="7"/>
      <c r="P1138" s="7"/>
      <c r="Q1138" s="7"/>
      <c r="R1138" s="7"/>
      <c r="S1138" s="7"/>
      <c r="T1138" s="7"/>
      <c r="U1138" s="7"/>
      <c r="V1138" s="7"/>
      <c r="W1138" s="7"/>
      <c r="X1138" s="7"/>
      <c r="Y1138" s="7"/>
      <c r="Z1138" s="7"/>
      <c r="AA1138" s="8"/>
    </row>
    <row r="1139" spans="1:27">
      <c r="A1139" s="1" t="s">
        <v>4397</v>
      </c>
      <c r="B1139" s="2">
        <v>2020</v>
      </c>
      <c r="C1139" s="18" t="str">
        <f>LEFT(B1139,3)</f>
        <v>202</v>
      </c>
      <c r="D1139" s="2" t="s">
        <v>47</v>
      </c>
      <c r="E1139" s="2" t="s">
        <v>4398</v>
      </c>
      <c r="F1139" s="18" t="str">
        <f>CONCATENATE(D1139,"-",E1139)</f>
        <v>Gurugram-Trading platform</v>
      </c>
      <c r="G1139" s="2" t="s">
        <v>4399</v>
      </c>
      <c r="H1139" s="2" t="s">
        <v>4400</v>
      </c>
      <c r="I1139" s="2" t="s">
        <v>4401</v>
      </c>
      <c r="J1139" s="2" t="s">
        <v>38</v>
      </c>
      <c r="K1139" s="2" t="s">
        <v>26</v>
      </c>
      <c r="L1139" s="2">
        <v>2</v>
      </c>
      <c r="M1139" s="7" t="str">
        <f>IF(AND(J1139&gt;4500000,OR(D1139="Bangalore",D1139="Pune",D1139="Mumbai",D1139="Delhi")),"CAT A",IF(AND(J1139&gt;450000,OR(D1139="Gurugram",D1139="Surat",D1139="Jaipur",D1139="Hyderabad")),"CAT B","CAT C"))</f>
        <v>CAT B</v>
      </c>
      <c r="N1139" s="26" t="str">
        <f>_xlfn.XLOOKUP(D1139,Tier!A:A,Tier!B:B)</f>
        <v>Tier 2</v>
      </c>
      <c r="O1139" s="7"/>
      <c r="P1139" s="7"/>
      <c r="Q1139" s="7"/>
      <c r="R1139" s="7"/>
      <c r="S1139" s="7"/>
      <c r="T1139" s="7"/>
      <c r="U1139" s="7"/>
      <c r="V1139" s="7"/>
      <c r="W1139" s="7"/>
      <c r="X1139" s="7"/>
      <c r="Y1139" s="7"/>
      <c r="Z1139" s="7"/>
      <c r="AA1139" s="8"/>
    </row>
    <row r="1140" spans="1:27">
      <c r="A1140" s="1" t="s">
        <v>4402</v>
      </c>
      <c r="B1140" s="2">
        <v>2020</v>
      </c>
      <c r="C1140" s="18" t="str">
        <f>LEFT(B1140,3)</f>
        <v>202</v>
      </c>
      <c r="D1140" s="2" t="s">
        <v>3127</v>
      </c>
      <c r="E1140" s="2" t="s">
        <v>4403</v>
      </c>
      <c r="F1140" s="18" t="str">
        <f>CONCATENATE(D1140,"-",E1140)</f>
        <v>Indore-Software company</v>
      </c>
      <c r="G1140" s="2" t="s">
        <v>4404</v>
      </c>
      <c r="H1140" s="2" t="s">
        <v>4405</v>
      </c>
      <c r="I1140" s="2" t="s">
        <v>4406</v>
      </c>
      <c r="J1140" s="2" t="s">
        <v>330</v>
      </c>
      <c r="K1140" s="2" t="s">
        <v>26</v>
      </c>
      <c r="L1140" s="2">
        <v>2</v>
      </c>
      <c r="M1140" s="7" t="str">
        <f>IF(AND(J1140&gt;4500000,OR(D1140="Bangalore",D1140="Pune",D1140="Mumbai",D1140="Delhi")),"CAT A",IF(AND(J1140&gt;450000,OR(D1140="Gurugram",D1140="Surat",D1140="Jaipur",D1140="Hyderabad")),"CAT B","CAT C"))</f>
        <v>CAT C</v>
      </c>
      <c r="N1140" s="26" t="str">
        <f>_xlfn.XLOOKUP(D1140,Tier!A:A,Tier!B:B)</f>
        <v>Tier 2</v>
      </c>
      <c r="O1140" s="7"/>
      <c r="P1140" s="7"/>
      <c r="Q1140" s="7"/>
      <c r="R1140" s="7"/>
      <c r="S1140" s="7"/>
      <c r="T1140" s="7"/>
      <c r="U1140" s="7"/>
      <c r="V1140" s="7"/>
      <c r="W1140" s="7"/>
      <c r="X1140" s="7"/>
      <c r="Y1140" s="7"/>
      <c r="Z1140" s="7"/>
      <c r="AA1140" s="8"/>
    </row>
    <row r="1141" spans="1:27">
      <c r="A1141" s="1" t="s">
        <v>4407</v>
      </c>
      <c r="B1141" s="2">
        <v>2020</v>
      </c>
      <c r="C1141" s="18" t="str">
        <f>LEFT(B1141,3)</f>
        <v>202</v>
      </c>
      <c r="D1141" s="2" t="s">
        <v>47</v>
      </c>
      <c r="E1141" s="2" t="s">
        <v>247</v>
      </c>
      <c r="F1141" s="18" t="str">
        <f>CONCATENATE(D1141,"-",E1141)</f>
        <v>Gurugram-E-commerce</v>
      </c>
      <c r="G1141" s="2" t="s">
        <v>4408</v>
      </c>
      <c r="H1141" s="2" t="s">
        <v>4409</v>
      </c>
      <c r="I1141" s="2" t="s">
        <v>1201</v>
      </c>
      <c r="J1141" s="2" t="s">
        <v>330</v>
      </c>
      <c r="K1141" s="7"/>
      <c r="L1141" s="2">
        <v>2</v>
      </c>
      <c r="M1141" s="7" t="str">
        <f>IF(AND(J1141&gt;4500000,OR(D1141="Bangalore",D1141="Pune",D1141="Mumbai",D1141="Delhi")),"CAT A",IF(AND(J1141&gt;450000,OR(D1141="Gurugram",D1141="Surat",D1141="Jaipur",D1141="Hyderabad")),"CAT B","CAT C"))</f>
        <v>CAT B</v>
      </c>
      <c r="N1141" s="26" t="str">
        <f>_xlfn.XLOOKUP(D1141,Tier!A:A,Tier!B:B)</f>
        <v>Tier 2</v>
      </c>
      <c r="O1141" s="7"/>
      <c r="P1141" s="7"/>
      <c r="Q1141" s="7"/>
      <c r="R1141" s="7"/>
      <c r="S1141" s="7"/>
      <c r="T1141" s="7"/>
      <c r="U1141" s="7"/>
      <c r="V1141" s="7"/>
      <c r="W1141" s="7"/>
      <c r="X1141" s="7"/>
      <c r="Y1141" s="7"/>
      <c r="Z1141" s="7"/>
      <c r="AA1141" s="8"/>
    </row>
    <row r="1142" spans="1:27">
      <c r="A1142" s="1" t="s">
        <v>4410</v>
      </c>
      <c r="B1142" s="2">
        <v>2021</v>
      </c>
      <c r="C1142" s="18" t="str">
        <f>LEFT(B1142,3)</f>
        <v>202</v>
      </c>
      <c r="D1142" s="2" t="s">
        <v>47</v>
      </c>
      <c r="E1142" s="2" t="s">
        <v>22</v>
      </c>
      <c r="F1142" s="18" t="str">
        <f>CONCATENATE(D1142,"-",E1142)</f>
        <v>Gurugram-Logistics</v>
      </c>
      <c r="G1142" s="2" t="s">
        <v>4411</v>
      </c>
      <c r="H1142" s="2" t="s">
        <v>4412</v>
      </c>
      <c r="I1142" s="7"/>
      <c r="J1142" s="2" t="s">
        <v>285</v>
      </c>
      <c r="K1142" s="2" t="s">
        <v>26</v>
      </c>
      <c r="L1142" s="2">
        <v>4</v>
      </c>
      <c r="M1142" s="7" t="str">
        <f>IF(AND(J1142&gt;4500000,OR(D1142="Bangalore",D1142="Pune",D1142="Mumbai",D1142="Delhi")),"CAT A",IF(AND(J1142&gt;450000,OR(D1142="Gurugram",D1142="Surat",D1142="Jaipur",D1142="Hyderabad")),"CAT B","CAT C"))</f>
        <v>CAT B</v>
      </c>
      <c r="N1142" s="26" t="str">
        <f>_xlfn.XLOOKUP(D1142,Tier!A:A,Tier!B:B)</f>
        <v>Tier 2</v>
      </c>
      <c r="O1142" s="7"/>
      <c r="P1142" s="7"/>
      <c r="Q1142" s="7"/>
      <c r="R1142" s="7"/>
      <c r="S1142" s="7"/>
      <c r="T1142" s="7"/>
      <c r="U1142" s="7"/>
      <c r="V1142" s="7"/>
      <c r="W1142" s="7"/>
      <c r="X1142" s="7"/>
      <c r="Y1142" s="7"/>
      <c r="Z1142" s="7"/>
      <c r="AA1142" s="8"/>
    </row>
    <row r="1143" spans="1:27">
      <c r="A1143" s="1" t="s">
        <v>4413</v>
      </c>
      <c r="B1143" s="2">
        <v>2020</v>
      </c>
      <c r="C1143" s="18" t="str">
        <f>LEFT(B1143,3)</f>
        <v>202</v>
      </c>
      <c r="D1143" s="2" t="s">
        <v>47</v>
      </c>
      <c r="E1143" s="2" t="s">
        <v>4414</v>
      </c>
      <c r="F1143" s="18" t="str">
        <f>CONCATENATE(D1143,"-",E1143)</f>
        <v>Gurugram-Skill development</v>
      </c>
      <c r="G1143" s="2" t="s">
        <v>4415</v>
      </c>
      <c r="H1143" s="2" t="s">
        <v>4416</v>
      </c>
      <c r="I1143" s="2" t="s">
        <v>4417</v>
      </c>
      <c r="J1143" s="2" t="s">
        <v>285</v>
      </c>
      <c r="K1143" s="2" t="s">
        <v>26</v>
      </c>
      <c r="L1143" s="2">
        <v>4</v>
      </c>
      <c r="M1143" s="7" t="str">
        <f>IF(AND(J1143&gt;4500000,OR(D1143="Bangalore",D1143="Pune",D1143="Mumbai",D1143="Delhi")),"CAT A",IF(AND(J1143&gt;450000,OR(D1143="Gurugram",D1143="Surat",D1143="Jaipur",D1143="Hyderabad")),"CAT B","CAT C"))</f>
        <v>CAT B</v>
      </c>
      <c r="N1143" s="26" t="str">
        <f>_xlfn.XLOOKUP(D1143,Tier!A:A,Tier!B:B)</f>
        <v>Tier 2</v>
      </c>
      <c r="O1143" s="7"/>
      <c r="P1143" s="7"/>
      <c r="Q1143" s="7"/>
      <c r="R1143" s="7"/>
      <c r="S1143" s="7"/>
      <c r="T1143" s="7"/>
      <c r="U1143" s="7"/>
      <c r="V1143" s="7"/>
      <c r="W1143" s="7"/>
      <c r="X1143" s="7"/>
      <c r="Y1143" s="7"/>
      <c r="Z1143" s="7"/>
      <c r="AA1143" s="8"/>
    </row>
    <row r="1144" spans="1:27">
      <c r="A1144" s="1" t="s">
        <v>4418</v>
      </c>
      <c r="B1144" s="2">
        <v>2020</v>
      </c>
      <c r="C1144" s="18" t="str">
        <f>LEFT(B1144,3)</f>
        <v>202</v>
      </c>
      <c r="D1144" s="2" t="s">
        <v>47</v>
      </c>
      <c r="E1144" s="2" t="s">
        <v>131</v>
      </c>
      <c r="F1144" s="18" t="str">
        <f>CONCATENATE(D1144,"-",E1144)</f>
        <v>Gurugram-EdTech</v>
      </c>
      <c r="G1144" s="2" t="s">
        <v>4419</v>
      </c>
      <c r="H1144" s="2" t="s">
        <v>4420</v>
      </c>
      <c r="I1144" s="2" t="s">
        <v>4421</v>
      </c>
      <c r="J1144" s="2" t="s">
        <v>285</v>
      </c>
      <c r="K1144" s="2" t="s">
        <v>26</v>
      </c>
      <c r="L1144" s="2">
        <v>3</v>
      </c>
      <c r="M1144" s="7" t="str">
        <f>IF(AND(J1144&gt;4500000,OR(D1144="Bangalore",D1144="Pune",D1144="Mumbai",D1144="Delhi")),"CAT A",IF(AND(J1144&gt;450000,OR(D1144="Gurugram",D1144="Surat",D1144="Jaipur",D1144="Hyderabad")),"CAT B","CAT C"))</f>
        <v>CAT B</v>
      </c>
      <c r="N1144" s="26" t="str">
        <f>_xlfn.XLOOKUP(D1144,Tier!A:A,Tier!B:B)</f>
        <v>Tier 2</v>
      </c>
      <c r="O1144" s="7"/>
      <c r="P1144" s="7"/>
      <c r="Q1144" s="7"/>
      <c r="R1144" s="7"/>
      <c r="S1144" s="7"/>
      <c r="T1144" s="7"/>
      <c r="U1144" s="7"/>
      <c r="V1144" s="7"/>
      <c r="W1144" s="7"/>
      <c r="X1144" s="7"/>
      <c r="Y1144" s="7"/>
      <c r="Z1144" s="7"/>
      <c r="AA1144" s="8"/>
    </row>
    <row r="1145" spans="1:27">
      <c r="A1145" s="1" t="s">
        <v>4422</v>
      </c>
      <c r="B1145" s="2">
        <v>2020</v>
      </c>
      <c r="C1145" s="18" t="str">
        <f>LEFT(B1145,3)</f>
        <v>202</v>
      </c>
      <c r="D1145" s="2" t="s">
        <v>47</v>
      </c>
      <c r="E1145" s="2" t="s">
        <v>4423</v>
      </c>
      <c r="F1145" s="18" t="str">
        <f>CONCATENATE(D1145,"-",E1145)</f>
        <v>Gurugram-Celebrity Engagement</v>
      </c>
      <c r="G1145" s="2" t="s">
        <v>4424</v>
      </c>
      <c r="H1145" s="2" t="s">
        <v>4425</v>
      </c>
      <c r="I1145" s="2" t="s">
        <v>4426</v>
      </c>
      <c r="J1145" s="2" t="s">
        <v>285</v>
      </c>
      <c r="K1145" s="2" t="s">
        <v>26</v>
      </c>
      <c r="L1145" s="2">
        <v>2</v>
      </c>
      <c r="M1145" s="7" t="str">
        <f>IF(AND(J1145&gt;4500000,OR(D1145="Bangalore",D1145="Pune",D1145="Mumbai",D1145="Delhi")),"CAT A",IF(AND(J1145&gt;450000,OR(D1145="Gurugram",D1145="Surat",D1145="Jaipur",D1145="Hyderabad")),"CAT B","CAT C"))</f>
        <v>CAT B</v>
      </c>
      <c r="N1145" s="26" t="str">
        <f>_xlfn.XLOOKUP(D1145,Tier!A:A,Tier!B:B)</f>
        <v>Tier 2</v>
      </c>
      <c r="O1145" s="7"/>
      <c r="P1145" s="7"/>
      <c r="Q1145" s="7"/>
      <c r="R1145" s="7"/>
      <c r="S1145" s="7"/>
      <c r="T1145" s="7"/>
      <c r="U1145" s="7"/>
      <c r="V1145" s="7"/>
      <c r="W1145" s="7"/>
      <c r="X1145" s="7"/>
      <c r="Y1145" s="7"/>
      <c r="Z1145" s="7"/>
      <c r="AA1145" s="8"/>
    </row>
    <row r="1146" spans="1:27">
      <c r="A1146" s="1" t="s">
        <v>4427</v>
      </c>
      <c r="B1146" s="2">
        <v>2020</v>
      </c>
      <c r="C1146" s="18" t="str">
        <f>LEFT(B1146,3)</f>
        <v>202</v>
      </c>
      <c r="D1146" s="2" t="s">
        <v>3200</v>
      </c>
      <c r="E1146" s="2" t="s">
        <v>972</v>
      </c>
      <c r="F1146" s="18" t="str">
        <f>CONCATENATE(D1146,"-",E1146)</f>
        <v>Ghaziabad-Transportation</v>
      </c>
      <c r="G1146" s="2" t="s">
        <v>4428</v>
      </c>
      <c r="H1146" s="2" t="s">
        <v>4429</v>
      </c>
      <c r="I1146" s="2" t="s">
        <v>4430</v>
      </c>
      <c r="J1146" s="2" t="s">
        <v>1408</v>
      </c>
      <c r="K1146" s="7"/>
      <c r="L1146" s="2">
        <v>2</v>
      </c>
      <c r="M1146" s="7" t="str">
        <f>IF(AND(J1146&gt;4500000,OR(D1146="Bangalore",D1146="Pune",D1146="Mumbai",D1146="Delhi")),"CAT A",IF(AND(J1146&gt;450000,OR(D1146="Gurugram",D1146="Surat",D1146="Jaipur",D1146="Hyderabad")),"CAT B","CAT C"))</f>
        <v>CAT C</v>
      </c>
      <c r="N1146" s="26" t="str">
        <f>_xlfn.XLOOKUP(D1146,Tier!A:A,Tier!B:B)</f>
        <v>Tier 2</v>
      </c>
      <c r="O1146" s="7"/>
      <c r="P1146" s="7"/>
      <c r="Q1146" s="7"/>
      <c r="R1146" s="7"/>
      <c r="S1146" s="7"/>
      <c r="T1146" s="7"/>
      <c r="U1146" s="7"/>
      <c r="V1146" s="7"/>
      <c r="W1146" s="7"/>
      <c r="X1146" s="7"/>
      <c r="Y1146" s="7"/>
      <c r="Z1146" s="7"/>
      <c r="AA1146" s="8"/>
    </row>
    <row r="1147" spans="1:27">
      <c r="A1147" s="1" t="s">
        <v>4431</v>
      </c>
      <c r="B1147" s="2">
        <v>2020</v>
      </c>
      <c r="C1147" s="18" t="str">
        <f>LEFT(B1147,3)</f>
        <v>202</v>
      </c>
      <c r="D1147" s="2" t="s">
        <v>90</v>
      </c>
      <c r="E1147" s="2" t="s">
        <v>513</v>
      </c>
      <c r="F1147" s="18" t="str">
        <f>CONCATENATE(D1147,"-",E1147)</f>
        <v>Jaipur-AI startup</v>
      </c>
      <c r="G1147" s="2" t="s">
        <v>4432</v>
      </c>
      <c r="H1147" s="2" t="s">
        <v>4433</v>
      </c>
      <c r="I1147" s="2" t="s">
        <v>1663</v>
      </c>
      <c r="J1147" s="2" t="s">
        <v>56</v>
      </c>
      <c r="K1147" s="2" t="s">
        <v>26</v>
      </c>
      <c r="L1147" s="2">
        <v>3</v>
      </c>
      <c r="M1147" s="7" t="str">
        <f>IF(AND(J1147&gt;4500000,OR(D1147="Bangalore",D1147="Pune",D1147="Mumbai",D1147="Delhi")),"CAT A",IF(AND(J1147&gt;450000,OR(D1147="Gurugram",D1147="Surat",D1147="Jaipur",D1147="Hyderabad")),"CAT B","CAT C"))</f>
        <v>CAT B</v>
      </c>
      <c r="N1147" s="26" t="str">
        <f>_xlfn.XLOOKUP(D1147,Tier!A:A,Tier!B:B)</f>
        <v>Tier 2</v>
      </c>
      <c r="O1147" s="7"/>
      <c r="P1147" s="7"/>
      <c r="Q1147" s="7"/>
      <c r="R1147" s="7"/>
      <c r="S1147" s="7"/>
      <c r="T1147" s="7"/>
      <c r="U1147" s="7"/>
      <c r="V1147" s="7"/>
      <c r="W1147" s="7"/>
      <c r="X1147" s="7"/>
      <c r="Y1147" s="7"/>
      <c r="Z1147" s="7"/>
      <c r="AA1147" s="8"/>
    </row>
    <row r="1148" spans="1:27">
      <c r="A1148" s="1" t="s">
        <v>4434</v>
      </c>
      <c r="B1148" s="2">
        <v>2020</v>
      </c>
      <c r="C1148" s="18" t="str">
        <f>LEFT(B1148,3)</f>
        <v>202</v>
      </c>
      <c r="D1148" s="2" t="s">
        <v>2868</v>
      </c>
      <c r="E1148" s="2" t="s">
        <v>1771</v>
      </c>
      <c r="F1148" s="18" t="str">
        <f>CONCATENATE(D1148,"-",E1148)</f>
        <v>Ahmedabad-Software Startup</v>
      </c>
      <c r="G1148" s="2" t="s">
        <v>4435</v>
      </c>
      <c r="H1148" s="2" t="s">
        <v>4436</v>
      </c>
      <c r="I1148" s="2" t="s">
        <v>1531</v>
      </c>
      <c r="J1148" s="2">
        <v>125000000</v>
      </c>
      <c r="K1148" s="2" t="s">
        <v>130</v>
      </c>
      <c r="L1148" s="2">
        <v>10</v>
      </c>
      <c r="M1148" s="7" t="str">
        <f>IF(AND(J1148&gt;4500000,OR(D1148="Bangalore",D1148="Pune",D1148="Mumbai",D1148="Delhi")),"CAT A",IF(AND(J1148&gt;450000,OR(D1148="Gurugram",D1148="Surat",D1148="Jaipur",D1148="Hyderabad")),"CAT B","CAT C"))</f>
        <v>CAT C</v>
      </c>
      <c r="N1148" s="26" t="str">
        <f>_xlfn.XLOOKUP(D1148,Tier!A:A,Tier!B:B)</f>
        <v>Tier 2</v>
      </c>
      <c r="O1148" s="7"/>
      <c r="P1148" s="7"/>
      <c r="Q1148" s="7"/>
      <c r="R1148" s="7"/>
      <c r="S1148" s="7"/>
      <c r="T1148" s="7"/>
      <c r="U1148" s="7"/>
      <c r="V1148" s="7"/>
      <c r="W1148" s="7"/>
      <c r="X1148" s="7"/>
      <c r="Y1148" s="7"/>
      <c r="Z1148" s="7"/>
      <c r="AA1148" s="8"/>
    </row>
    <row r="1149" spans="1:27">
      <c r="A1149" s="1" t="s">
        <v>4437</v>
      </c>
      <c r="B1149" s="2">
        <v>2021</v>
      </c>
      <c r="C1149" s="18" t="str">
        <f>LEFT(B1149,3)</f>
        <v>202</v>
      </c>
      <c r="D1149" s="2" t="s">
        <v>47</v>
      </c>
      <c r="E1149" s="2" t="s">
        <v>247</v>
      </c>
      <c r="F1149" s="18" t="str">
        <f>CONCATENATE(D1149,"-",E1149)</f>
        <v>Gurugram-E-commerce</v>
      </c>
      <c r="G1149" s="2" t="s">
        <v>4438</v>
      </c>
      <c r="H1149" s="2" t="s">
        <v>4439</v>
      </c>
      <c r="I1149" s="7"/>
      <c r="J1149" s="2">
        <v>42000000</v>
      </c>
      <c r="K1149" s="7"/>
      <c r="L1149" s="2">
        <v>8</v>
      </c>
      <c r="M1149" s="7" t="str">
        <f>IF(AND(J1149&gt;4500000,OR(D1149="Bangalore",D1149="Pune",D1149="Mumbai",D1149="Delhi")),"CAT A",IF(AND(J1149&gt;450000,OR(D1149="Gurugram",D1149="Surat",D1149="Jaipur",D1149="Hyderabad")),"CAT B","CAT C"))</f>
        <v>CAT B</v>
      </c>
      <c r="N1149" s="26" t="str">
        <f>_xlfn.XLOOKUP(D1149,Tier!A:A,Tier!B:B)</f>
        <v>Tier 2</v>
      </c>
      <c r="O1149" s="7"/>
      <c r="P1149" s="7"/>
      <c r="Q1149" s="7"/>
      <c r="R1149" s="7"/>
      <c r="S1149" s="7"/>
      <c r="T1149" s="7"/>
      <c r="U1149" s="7"/>
      <c r="V1149" s="7"/>
      <c r="W1149" s="7"/>
      <c r="X1149" s="7"/>
      <c r="Y1149" s="7"/>
      <c r="Z1149" s="7"/>
      <c r="AA1149" s="8"/>
    </row>
    <row r="1150" spans="1:27">
      <c r="A1150" s="1" t="s">
        <v>4440</v>
      </c>
      <c r="B1150" s="2">
        <v>2021</v>
      </c>
      <c r="C1150" s="18" t="str">
        <f>LEFT(B1150,3)</f>
        <v>202</v>
      </c>
      <c r="D1150" s="2" t="s">
        <v>47</v>
      </c>
      <c r="E1150" s="2" t="s">
        <v>665</v>
      </c>
      <c r="F1150" s="18" t="str">
        <f>CONCATENATE(D1150,"-",E1150)</f>
        <v>Gurugram-Social network</v>
      </c>
      <c r="G1150" s="2" t="s">
        <v>4441</v>
      </c>
      <c r="H1150" s="2" t="s">
        <v>4442</v>
      </c>
      <c r="I1150" s="2" t="s">
        <v>4443</v>
      </c>
      <c r="J1150" s="2">
        <v>32000000</v>
      </c>
      <c r="K1150" s="2" t="s">
        <v>26</v>
      </c>
      <c r="L1150" s="2">
        <v>12</v>
      </c>
      <c r="M1150" s="7" t="str">
        <f>IF(AND(J1150&gt;4500000,OR(D1150="Bangalore",D1150="Pune",D1150="Mumbai",D1150="Delhi")),"CAT A",IF(AND(J1150&gt;450000,OR(D1150="Gurugram",D1150="Surat",D1150="Jaipur",D1150="Hyderabad")),"CAT B","CAT C"))</f>
        <v>CAT B</v>
      </c>
      <c r="N1150" s="26" t="str">
        <f>_xlfn.XLOOKUP(D1150,Tier!A:A,Tier!B:B)</f>
        <v>Tier 2</v>
      </c>
      <c r="O1150" s="7"/>
      <c r="P1150" s="7"/>
      <c r="Q1150" s="7"/>
      <c r="R1150" s="7"/>
      <c r="S1150" s="7"/>
      <c r="T1150" s="7"/>
      <c r="U1150" s="7"/>
      <c r="V1150" s="7"/>
      <c r="W1150" s="7"/>
      <c r="X1150" s="7"/>
      <c r="Y1150" s="7"/>
      <c r="Z1150" s="7"/>
      <c r="AA1150" s="8"/>
    </row>
    <row r="1151" spans="1:27">
      <c r="A1151" s="1" t="s">
        <v>4440</v>
      </c>
      <c r="B1151" s="2">
        <v>2021</v>
      </c>
      <c r="C1151" s="18" t="str">
        <f>LEFT(B1151,3)</f>
        <v>202</v>
      </c>
      <c r="D1151" s="2" t="s">
        <v>47</v>
      </c>
      <c r="E1151" s="2" t="s">
        <v>665</v>
      </c>
      <c r="F1151" s="18" t="str">
        <f>CONCATENATE(D1151,"-",E1151)</f>
        <v>Gurugram-Social network</v>
      </c>
      <c r="G1151" s="2" t="s">
        <v>4441</v>
      </c>
      <c r="H1151" s="2" t="s">
        <v>4442</v>
      </c>
      <c r="I1151" s="2" t="s">
        <v>4443</v>
      </c>
      <c r="J1151" s="2">
        <v>32000000</v>
      </c>
      <c r="K1151" s="2" t="s">
        <v>26</v>
      </c>
      <c r="L1151" s="2">
        <v>12</v>
      </c>
      <c r="M1151" s="7" t="str">
        <f>IF(AND(J1151&gt;4500000,OR(D1151="Bangalore",D1151="Pune",D1151="Mumbai",D1151="Delhi")),"CAT A",IF(AND(J1151&gt;450000,OR(D1151="Gurugram",D1151="Surat",D1151="Jaipur",D1151="Hyderabad")),"CAT B","CAT C"))</f>
        <v>CAT B</v>
      </c>
      <c r="N1151" s="26" t="str">
        <f>_xlfn.XLOOKUP(D1151,Tier!A:A,Tier!B:B)</f>
        <v>Tier 2</v>
      </c>
      <c r="O1151" s="7"/>
      <c r="P1151" s="7"/>
      <c r="Q1151" s="7"/>
      <c r="R1151" s="7"/>
      <c r="S1151" s="7"/>
      <c r="T1151" s="7"/>
      <c r="U1151" s="7"/>
      <c r="V1151" s="7"/>
      <c r="W1151" s="7"/>
      <c r="X1151" s="7"/>
      <c r="Y1151" s="7"/>
      <c r="Z1151" s="7"/>
      <c r="AA1151" s="8"/>
    </row>
    <row r="1152" spans="1:27">
      <c r="A1152" s="1" t="s">
        <v>3720</v>
      </c>
      <c r="B1152" s="2">
        <v>2020</v>
      </c>
      <c r="C1152" s="18" t="str">
        <f>LEFT(B1152,3)</f>
        <v>202</v>
      </c>
      <c r="D1152" s="2" t="s">
        <v>47</v>
      </c>
      <c r="E1152" s="2" t="s">
        <v>2001</v>
      </c>
      <c r="F1152" s="18" t="str">
        <f>CONCATENATE(D1152,"-",E1152)</f>
        <v>Gurugram-Apparel &amp; Fashion</v>
      </c>
      <c r="G1152" s="2" t="s">
        <v>4444</v>
      </c>
      <c r="H1152" s="2" t="s">
        <v>4445</v>
      </c>
      <c r="I1152" s="2" t="s">
        <v>3120</v>
      </c>
      <c r="J1152" s="2">
        <v>20000000</v>
      </c>
      <c r="K1152" s="2" t="s">
        <v>177</v>
      </c>
      <c r="L1152" s="2">
        <v>8</v>
      </c>
      <c r="M1152" s="7" t="str">
        <f>IF(AND(J1152&gt;4500000,OR(D1152="Bangalore",D1152="Pune",D1152="Mumbai",D1152="Delhi")),"CAT A",IF(AND(J1152&gt;450000,OR(D1152="Gurugram",D1152="Surat",D1152="Jaipur",D1152="Hyderabad")),"CAT B","CAT C"))</f>
        <v>CAT B</v>
      </c>
      <c r="N1152" s="26" t="str">
        <f>_xlfn.XLOOKUP(D1152,Tier!A:A,Tier!B:B)</f>
        <v>Tier 2</v>
      </c>
      <c r="O1152" s="7"/>
      <c r="P1152" s="7"/>
      <c r="Q1152" s="7"/>
      <c r="R1152" s="7"/>
      <c r="S1152" s="7"/>
      <c r="T1152" s="7"/>
      <c r="U1152" s="7"/>
      <c r="V1152" s="7"/>
      <c r="W1152" s="7"/>
      <c r="X1152" s="7"/>
      <c r="Y1152" s="7"/>
      <c r="Z1152" s="7"/>
      <c r="AA1152" s="8"/>
    </row>
    <row r="1153" spans="1:27">
      <c r="A1153" s="1" t="s">
        <v>4446</v>
      </c>
      <c r="B1153" s="2">
        <v>2020</v>
      </c>
      <c r="C1153" s="18" t="str">
        <f>LEFT(B1153,3)</f>
        <v>202</v>
      </c>
      <c r="D1153" s="2" t="s">
        <v>47</v>
      </c>
      <c r="E1153" s="2" t="s">
        <v>109</v>
      </c>
      <c r="F1153" s="18" t="str">
        <f>CONCATENATE(D1153,"-",E1153)</f>
        <v>Gurugram-Food &amp; Beverages</v>
      </c>
      <c r="G1153" s="2" t="s">
        <v>4447</v>
      </c>
      <c r="H1153" s="2" t="s">
        <v>4448</v>
      </c>
      <c r="I1153" s="2" t="s">
        <v>4449</v>
      </c>
      <c r="J1153" s="2">
        <v>10200000</v>
      </c>
      <c r="K1153" s="2" t="s">
        <v>177</v>
      </c>
      <c r="L1153" s="2">
        <v>7</v>
      </c>
      <c r="M1153" s="7" t="str">
        <f>IF(AND(J1153&gt;4500000,OR(D1153="Bangalore",D1153="Pune",D1153="Mumbai",D1153="Delhi")),"CAT A",IF(AND(J1153&gt;450000,OR(D1153="Gurugram",D1153="Surat",D1153="Jaipur",D1153="Hyderabad")),"CAT B","CAT C"))</f>
        <v>CAT B</v>
      </c>
      <c r="N1153" s="26" t="str">
        <f>_xlfn.XLOOKUP(D1153,Tier!A:A,Tier!B:B)</f>
        <v>Tier 2</v>
      </c>
      <c r="O1153" s="7"/>
      <c r="P1153" s="7"/>
      <c r="Q1153" s="7"/>
      <c r="R1153" s="7"/>
      <c r="S1153" s="7"/>
      <c r="T1153" s="7"/>
      <c r="U1153" s="7"/>
      <c r="V1153" s="7"/>
      <c r="W1153" s="7"/>
      <c r="X1153" s="7"/>
      <c r="Y1153" s="7"/>
      <c r="Z1153" s="7"/>
      <c r="AA1153" s="8"/>
    </row>
    <row r="1154" spans="1:27">
      <c r="A1154" s="1" t="s">
        <v>4450</v>
      </c>
      <c r="B1154" s="2">
        <v>2020</v>
      </c>
      <c r="C1154" s="18" t="str">
        <f>LEFT(B1154,3)</f>
        <v>202</v>
      </c>
      <c r="D1154" s="2" t="s">
        <v>90</v>
      </c>
      <c r="E1154" s="2" t="s">
        <v>179</v>
      </c>
      <c r="F1154" s="18" t="str">
        <f>CONCATENATE(D1154,"-",E1154)</f>
        <v>Jaipur-Cosmetics</v>
      </c>
      <c r="G1154" s="2" t="s">
        <v>4451</v>
      </c>
      <c r="H1154" s="2" t="s">
        <v>4452</v>
      </c>
      <c r="I1154" s="2" t="s">
        <v>2088</v>
      </c>
      <c r="J1154" s="2">
        <v>10000000</v>
      </c>
      <c r="K1154" s="2" t="s">
        <v>177</v>
      </c>
      <c r="L1154" s="2">
        <v>7</v>
      </c>
      <c r="M1154" s="7" t="str">
        <f>IF(AND(J1154&gt;4500000,OR(D1154="Bangalore",D1154="Pune",D1154="Mumbai",D1154="Delhi")),"CAT A",IF(AND(J1154&gt;450000,OR(D1154="Gurugram",D1154="Surat",D1154="Jaipur",D1154="Hyderabad")),"CAT B","CAT C"))</f>
        <v>CAT B</v>
      </c>
      <c r="N1154" s="26" t="str">
        <f>_xlfn.XLOOKUP(D1154,Tier!A:A,Tier!B:B)</f>
        <v>Tier 2</v>
      </c>
      <c r="O1154" s="7"/>
      <c r="P1154" s="7"/>
      <c r="Q1154" s="7"/>
      <c r="R1154" s="7"/>
      <c r="S1154" s="7"/>
      <c r="T1154" s="7"/>
      <c r="U1154" s="7"/>
      <c r="V1154" s="7"/>
      <c r="W1154" s="7"/>
      <c r="X1154" s="7"/>
      <c r="Y1154" s="7"/>
      <c r="Z1154" s="7"/>
      <c r="AA1154" s="8"/>
    </row>
    <row r="1155" spans="1:27">
      <c r="A1155" s="1" t="s">
        <v>4453</v>
      </c>
      <c r="B1155" s="2">
        <v>2021</v>
      </c>
      <c r="C1155" s="18" t="str">
        <f>LEFT(B1155,3)</f>
        <v>202</v>
      </c>
      <c r="D1155" s="2" t="s">
        <v>2823</v>
      </c>
      <c r="E1155" s="2" t="s">
        <v>4156</v>
      </c>
      <c r="F1155" s="18" t="str">
        <f>CONCATENATE(D1155,"-",E1155)</f>
        <v>Haryana-Professional Training &amp; Coaching</v>
      </c>
      <c r="G1155" s="2" t="s">
        <v>4454</v>
      </c>
      <c r="H1155" s="2" t="s">
        <v>4455</v>
      </c>
      <c r="I1155" s="2" t="s">
        <v>4456</v>
      </c>
      <c r="J1155" s="2">
        <v>8000000</v>
      </c>
      <c r="K1155" s="2" t="s">
        <v>26</v>
      </c>
      <c r="L1155" s="2">
        <v>11</v>
      </c>
      <c r="M1155" s="7" t="str">
        <f>IF(AND(J1155&gt;4500000,OR(D1155="Bangalore",D1155="Pune",D1155="Mumbai",D1155="Delhi")),"CAT A",IF(AND(J1155&gt;450000,OR(D1155="Gurugram",D1155="Surat",D1155="Jaipur",D1155="Hyderabad")),"CAT B","CAT C"))</f>
        <v>CAT C</v>
      </c>
      <c r="N1155" s="26" t="str">
        <f>_xlfn.XLOOKUP(D1155,Tier!A:A,Tier!B:B)</f>
        <v>Tier 2</v>
      </c>
      <c r="O1155" s="7"/>
      <c r="P1155" s="7"/>
      <c r="Q1155" s="7"/>
      <c r="R1155" s="7"/>
      <c r="S1155" s="7"/>
      <c r="T1155" s="7"/>
      <c r="U1155" s="7"/>
      <c r="V1155" s="7"/>
      <c r="W1155" s="7"/>
      <c r="X1155" s="7"/>
      <c r="Y1155" s="7"/>
      <c r="Z1155" s="7"/>
      <c r="AA1155" s="8"/>
    </row>
    <row r="1156" spans="1:27">
      <c r="A1156" s="1" t="s">
        <v>4418</v>
      </c>
      <c r="B1156" s="2">
        <v>2020</v>
      </c>
      <c r="C1156" s="18" t="str">
        <f>LEFT(B1156,3)</f>
        <v>202</v>
      </c>
      <c r="D1156" s="2" t="s">
        <v>47</v>
      </c>
      <c r="E1156" s="2" t="s">
        <v>131</v>
      </c>
      <c r="F1156" s="18" t="str">
        <f>CONCATENATE(D1156,"-",E1156)</f>
        <v>Gurugram-EdTech</v>
      </c>
      <c r="G1156" s="2" t="s">
        <v>4457</v>
      </c>
      <c r="H1156" s="2" t="s">
        <v>4458</v>
      </c>
      <c r="I1156" s="2" t="s">
        <v>4459</v>
      </c>
      <c r="J1156" s="2">
        <v>6750000</v>
      </c>
      <c r="K1156" s="2" t="s">
        <v>177</v>
      </c>
      <c r="L1156" s="2">
        <v>10</v>
      </c>
      <c r="M1156" s="7" t="str">
        <f>IF(AND(J1156&gt;4500000,OR(D1156="Bangalore",D1156="Pune",D1156="Mumbai",D1156="Delhi")),"CAT A",IF(AND(J1156&gt;450000,OR(D1156="Gurugram",D1156="Surat",D1156="Jaipur",D1156="Hyderabad")),"CAT B","CAT C"))</f>
        <v>CAT B</v>
      </c>
      <c r="N1156" s="26" t="str">
        <f>_xlfn.XLOOKUP(D1156,Tier!A:A,Tier!B:B)</f>
        <v>Tier 2</v>
      </c>
      <c r="O1156" s="7"/>
      <c r="P1156" s="7"/>
      <c r="Q1156" s="7"/>
      <c r="R1156" s="7"/>
      <c r="S1156" s="7"/>
      <c r="T1156" s="7"/>
      <c r="U1156" s="7"/>
      <c r="V1156" s="7"/>
      <c r="W1156" s="7"/>
      <c r="X1156" s="7"/>
      <c r="Y1156" s="7"/>
      <c r="Z1156" s="7"/>
      <c r="AA1156" s="8"/>
    </row>
    <row r="1157" spans="1:27">
      <c r="A1157" s="1" t="s">
        <v>4460</v>
      </c>
      <c r="B1157" s="2">
        <v>2020</v>
      </c>
      <c r="C1157" s="18" t="str">
        <f>LEFT(B1157,3)</f>
        <v>202</v>
      </c>
      <c r="D1157" s="2" t="s">
        <v>47</v>
      </c>
      <c r="E1157" s="2" t="s">
        <v>131</v>
      </c>
      <c r="F1157" s="18" t="str">
        <f>CONCATENATE(D1157,"-",E1157)</f>
        <v>Gurugram-EdTech</v>
      </c>
      <c r="G1157" s="2" t="s">
        <v>4461</v>
      </c>
      <c r="H1157" s="2" t="s">
        <v>4462</v>
      </c>
      <c r="I1157" s="2" t="s">
        <v>1497</v>
      </c>
      <c r="J1157" s="2">
        <v>6000000</v>
      </c>
      <c r="K1157" s="7"/>
      <c r="L1157" s="2">
        <v>8</v>
      </c>
      <c r="M1157" s="7" t="str">
        <f>IF(AND(J1157&gt;4500000,OR(D1157="Bangalore",D1157="Pune",D1157="Mumbai",D1157="Delhi")),"CAT A",IF(AND(J1157&gt;450000,OR(D1157="Gurugram",D1157="Surat",D1157="Jaipur",D1157="Hyderabad")),"CAT B","CAT C"))</f>
        <v>CAT B</v>
      </c>
      <c r="N1157" s="26" t="str">
        <f>_xlfn.XLOOKUP(D1157,Tier!A:A,Tier!B:B)</f>
        <v>Tier 2</v>
      </c>
      <c r="O1157" s="7"/>
      <c r="P1157" s="7"/>
      <c r="Q1157" s="7"/>
      <c r="R1157" s="7"/>
      <c r="S1157" s="7"/>
      <c r="T1157" s="7"/>
      <c r="U1157" s="7"/>
      <c r="V1157" s="7"/>
      <c r="W1157" s="7"/>
      <c r="X1157" s="7"/>
      <c r="Y1157" s="7"/>
      <c r="Z1157" s="7"/>
      <c r="AA1157" s="8"/>
    </row>
    <row r="1158" spans="1:27">
      <c r="A1158" s="1" t="s">
        <v>4463</v>
      </c>
      <c r="B1158" s="2">
        <v>2020</v>
      </c>
      <c r="C1158" s="18" t="str">
        <f>LEFT(B1158,3)</f>
        <v>202</v>
      </c>
      <c r="D1158" s="2" t="s">
        <v>47</v>
      </c>
      <c r="E1158" s="2" t="s">
        <v>396</v>
      </c>
      <c r="F1158" s="18" t="str">
        <f>CONCATENATE(D1158,"-",E1158)</f>
        <v>Gurugram-E-learning</v>
      </c>
      <c r="G1158" s="2" t="s">
        <v>4464</v>
      </c>
      <c r="H1158" s="2" t="s">
        <v>4465</v>
      </c>
      <c r="I1158" s="2" t="s">
        <v>4466</v>
      </c>
      <c r="J1158" s="2">
        <v>4000000</v>
      </c>
      <c r="K1158" s="2" t="s">
        <v>487</v>
      </c>
      <c r="L1158" s="2">
        <v>12</v>
      </c>
      <c r="M1158" s="7" t="str">
        <f>IF(AND(J1158&gt;4500000,OR(D1158="Bangalore",D1158="Pune",D1158="Mumbai",D1158="Delhi")),"CAT A",IF(AND(J1158&gt;450000,OR(D1158="Gurugram",D1158="Surat",D1158="Jaipur",D1158="Hyderabad")),"CAT B","CAT C"))</f>
        <v>CAT B</v>
      </c>
      <c r="N1158" s="26" t="str">
        <f>_xlfn.XLOOKUP(D1158,Tier!A:A,Tier!B:B)</f>
        <v>Tier 2</v>
      </c>
      <c r="O1158" s="7"/>
      <c r="P1158" s="7"/>
      <c r="Q1158" s="7"/>
      <c r="R1158" s="7"/>
      <c r="S1158" s="7"/>
      <c r="T1158" s="7"/>
      <c r="U1158" s="7"/>
      <c r="V1158" s="7"/>
      <c r="W1158" s="7"/>
      <c r="X1158" s="7"/>
      <c r="Y1158" s="7"/>
      <c r="Z1158" s="7"/>
      <c r="AA1158" s="8"/>
    </row>
    <row r="1159" spans="1:27">
      <c r="A1159" s="1" t="s">
        <v>4467</v>
      </c>
      <c r="B1159" s="2">
        <v>2020</v>
      </c>
      <c r="C1159" s="18" t="str">
        <f>LEFT(B1159,3)</f>
        <v>202</v>
      </c>
      <c r="D1159" s="2" t="s">
        <v>47</v>
      </c>
      <c r="E1159" s="2" t="s">
        <v>91</v>
      </c>
      <c r="F1159" s="18" t="str">
        <f>CONCATENATE(D1159,"-",E1159)</f>
        <v>Gurugram-Financial Services</v>
      </c>
      <c r="G1159" s="2" t="s">
        <v>4468</v>
      </c>
      <c r="H1159" s="2" t="s">
        <v>4469</v>
      </c>
      <c r="I1159" s="2" t="s">
        <v>4470</v>
      </c>
      <c r="J1159" s="2">
        <v>4000000</v>
      </c>
      <c r="K1159" s="2" t="s">
        <v>26</v>
      </c>
      <c r="L1159" s="2">
        <v>11</v>
      </c>
      <c r="M1159" s="7" t="str">
        <f>IF(AND(J1159&gt;4500000,OR(D1159="Bangalore",D1159="Pune",D1159="Mumbai",D1159="Delhi")),"CAT A",IF(AND(J1159&gt;450000,OR(D1159="Gurugram",D1159="Surat",D1159="Jaipur",D1159="Hyderabad")),"CAT B","CAT C"))</f>
        <v>CAT B</v>
      </c>
      <c r="N1159" s="26" t="str">
        <f>_xlfn.XLOOKUP(D1159,Tier!A:A,Tier!B:B)</f>
        <v>Tier 2</v>
      </c>
      <c r="O1159" s="7"/>
      <c r="P1159" s="7"/>
      <c r="Q1159" s="7"/>
      <c r="R1159" s="7"/>
      <c r="S1159" s="7"/>
      <c r="T1159" s="7"/>
      <c r="U1159" s="7"/>
      <c r="V1159" s="7"/>
      <c r="W1159" s="7"/>
      <c r="X1159" s="7"/>
      <c r="Y1159" s="7"/>
      <c r="Z1159" s="7"/>
      <c r="AA1159" s="8"/>
    </row>
    <row r="1160" spans="1:27">
      <c r="A1160" s="1" t="s">
        <v>4471</v>
      </c>
      <c r="B1160" s="2">
        <v>2020</v>
      </c>
      <c r="C1160" s="18" t="str">
        <f>LEFT(B1160,3)</f>
        <v>202</v>
      </c>
      <c r="D1160" s="2" t="s">
        <v>47</v>
      </c>
      <c r="E1160" s="2" t="s">
        <v>91</v>
      </c>
      <c r="F1160" s="18" t="str">
        <f>CONCATENATE(D1160,"-",E1160)</f>
        <v>Gurugram-Financial Services</v>
      </c>
      <c r="G1160" s="2" t="s">
        <v>4472</v>
      </c>
      <c r="H1160" s="2" t="s">
        <v>4473</v>
      </c>
      <c r="I1160" s="2" t="s">
        <v>4474</v>
      </c>
      <c r="J1160" s="2">
        <v>3500000</v>
      </c>
      <c r="K1160" s="2" t="s">
        <v>177</v>
      </c>
      <c r="L1160" s="2">
        <v>10</v>
      </c>
      <c r="M1160" s="7" t="str">
        <f>IF(AND(J1160&gt;4500000,OR(D1160="Bangalore",D1160="Pune",D1160="Mumbai",D1160="Delhi")),"CAT A",IF(AND(J1160&gt;450000,OR(D1160="Gurugram",D1160="Surat",D1160="Jaipur",D1160="Hyderabad")),"CAT B","CAT C"))</f>
        <v>CAT B</v>
      </c>
      <c r="N1160" s="26" t="str">
        <f>_xlfn.XLOOKUP(D1160,Tier!A:A,Tier!B:B)</f>
        <v>Tier 2</v>
      </c>
      <c r="O1160" s="7"/>
      <c r="P1160" s="7"/>
      <c r="Q1160" s="7"/>
      <c r="R1160" s="7"/>
      <c r="S1160" s="7"/>
      <c r="T1160" s="7"/>
      <c r="U1160" s="7"/>
      <c r="V1160" s="7"/>
      <c r="W1160" s="7"/>
      <c r="X1160" s="7"/>
      <c r="Y1160" s="7"/>
      <c r="Z1160" s="7"/>
      <c r="AA1160" s="8"/>
    </row>
    <row r="1161" spans="1:27">
      <c r="A1161" s="1" t="s">
        <v>4475</v>
      </c>
      <c r="B1161" s="2">
        <v>2020</v>
      </c>
      <c r="C1161" s="18" t="str">
        <f>LEFT(B1161,3)</f>
        <v>202</v>
      </c>
      <c r="D1161" s="2" t="s">
        <v>40</v>
      </c>
      <c r="E1161" s="2" t="s">
        <v>679</v>
      </c>
      <c r="F1161" s="18" t="str">
        <f>CONCATENATE(D1161,"-",E1161)</f>
        <v>Chennai-Logistics &amp; Supply Chain</v>
      </c>
      <c r="G1161" s="2" t="s">
        <v>4476</v>
      </c>
      <c r="H1161" s="2" t="s">
        <v>4477</v>
      </c>
      <c r="I1161" s="2" t="s">
        <v>336</v>
      </c>
      <c r="J1161" s="2">
        <v>3500000</v>
      </c>
      <c r="K1161" s="2" t="s">
        <v>26</v>
      </c>
      <c r="L1161" s="2">
        <v>8</v>
      </c>
      <c r="M1161" s="7" t="str">
        <f>IF(AND(J1161&gt;4500000,OR(D1161="Bangalore",D1161="Pune",D1161="Mumbai",D1161="Delhi")),"CAT A",IF(AND(J1161&gt;450000,OR(D1161="Gurugram",D1161="Surat",D1161="Jaipur",D1161="Hyderabad")),"CAT B","CAT C"))</f>
        <v>CAT C</v>
      </c>
      <c r="N1161" s="26" t="str">
        <f>_xlfn.XLOOKUP(D1161,Tier!A:A,Tier!B:B)</f>
        <v>Tier 2</v>
      </c>
      <c r="O1161" s="7"/>
      <c r="P1161" s="7"/>
      <c r="Q1161" s="7"/>
      <c r="R1161" s="7"/>
      <c r="S1161" s="7"/>
      <c r="T1161" s="7"/>
      <c r="U1161" s="7"/>
      <c r="V1161" s="7"/>
      <c r="W1161" s="7"/>
      <c r="X1161" s="7"/>
      <c r="Y1161" s="7"/>
      <c r="Z1161" s="7"/>
      <c r="AA1161" s="8"/>
    </row>
    <row r="1162" spans="1:27">
      <c r="A1162" s="1" t="s">
        <v>4478</v>
      </c>
      <c r="B1162" s="2">
        <v>2021</v>
      </c>
      <c r="C1162" s="18" t="str">
        <f>LEFT(B1162,3)</f>
        <v>202</v>
      </c>
      <c r="D1162" s="2" t="s">
        <v>47</v>
      </c>
      <c r="E1162" s="2" t="s">
        <v>78</v>
      </c>
      <c r="F1162" s="18" t="str">
        <f>CONCATENATE(D1162,"-",E1162)</f>
        <v>Gurugram-Information Technology &amp; Services</v>
      </c>
      <c r="G1162" s="2" t="s">
        <v>4479</v>
      </c>
      <c r="H1162" s="2" t="s">
        <v>4480</v>
      </c>
      <c r="I1162" s="2" t="s">
        <v>4481</v>
      </c>
      <c r="J1162" s="2">
        <v>3000000</v>
      </c>
      <c r="K1162" s="2" t="s">
        <v>26</v>
      </c>
      <c r="L1162" s="2">
        <v>10</v>
      </c>
      <c r="M1162" s="7" t="str">
        <f>IF(AND(J1162&gt;4500000,OR(D1162="Bangalore",D1162="Pune",D1162="Mumbai",D1162="Delhi")),"CAT A",IF(AND(J1162&gt;450000,OR(D1162="Gurugram",D1162="Surat",D1162="Jaipur",D1162="Hyderabad")),"CAT B","CAT C"))</f>
        <v>CAT B</v>
      </c>
      <c r="N1162" s="26" t="str">
        <f>_xlfn.XLOOKUP(D1162,Tier!A:A,Tier!B:B)</f>
        <v>Tier 2</v>
      </c>
      <c r="O1162" s="7"/>
      <c r="P1162" s="7"/>
      <c r="Q1162" s="7"/>
      <c r="R1162" s="7"/>
      <c r="S1162" s="7"/>
      <c r="T1162" s="7"/>
      <c r="U1162" s="7"/>
      <c r="V1162" s="7"/>
      <c r="W1162" s="7"/>
      <c r="X1162" s="7"/>
      <c r="Y1162" s="7"/>
      <c r="Z1162" s="7"/>
      <c r="AA1162" s="8"/>
    </row>
    <row r="1163" spans="1:27">
      <c r="A1163" s="1" t="s">
        <v>4482</v>
      </c>
      <c r="B1163" s="2">
        <v>2020</v>
      </c>
      <c r="C1163" s="18" t="str">
        <f>LEFT(B1163,3)</f>
        <v>202</v>
      </c>
      <c r="D1163" s="2" t="s">
        <v>47</v>
      </c>
      <c r="E1163" s="2" t="s">
        <v>91</v>
      </c>
      <c r="F1163" s="18" t="str">
        <f>CONCATENATE(D1163,"-",E1163)</f>
        <v>Gurugram-Financial Services</v>
      </c>
      <c r="G1163" s="2" t="s">
        <v>4483</v>
      </c>
      <c r="H1163" s="2" t="s">
        <v>4484</v>
      </c>
      <c r="I1163" s="2" t="s">
        <v>4485</v>
      </c>
      <c r="J1163" s="2">
        <v>3000000</v>
      </c>
      <c r="K1163" s="2" t="s">
        <v>177</v>
      </c>
      <c r="L1163" s="2">
        <v>8</v>
      </c>
      <c r="M1163" s="7" t="str">
        <f>IF(AND(J1163&gt;4500000,OR(D1163="Bangalore",D1163="Pune",D1163="Mumbai",D1163="Delhi")),"CAT A",IF(AND(J1163&gt;450000,OR(D1163="Gurugram",D1163="Surat",D1163="Jaipur",D1163="Hyderabad")),"CAT B","CAT C"))</f>
        <v>CAT B</v>
      </c>
      <c r="N1163" s="26" t="str">
        <f>_xlfn.XLOOKUP(D1163,Tier!A:A,Tier!B:B)</f>
        <v>Tier 2</v>
      </c>
      <c r="O1163" s="7"/>
      <c r="P1163" s="7"/>
      <c r="Q1163" s="7"/>
      <c r="R1163" s="7"/>
      <c r="S1163" s="7"/>
      <c r="T1163" s="7"/>
      <c r="U1163" s="7"/>
      <c r="V1163" s="7"/>
      <c r="W1163" s="7"/>
      <c r="X1163" s="7"/>
      <c r="Y1163" s="7"/>
      <c r="Z1163" s="7"/>
      <c r="AA1163" s="8"/>
    </row>
    <row r="1164" spans="1:27">
      <c r="A1164" s="1" t="s">
        <v>4486</v>
      </c>
      <c r="B1164" s="2">
        <v>2020</v>
      </c>
      <c r="C1164" s="18" t="str">
        <f>LEFT(B1164,3)</f>
        <v>202</v>
      </c>
      <c r="D1164" s="2" t="s">
        <v>47</v>
      </c>
      <c r="E1164" s="2" t="s">
        <v>41</v>
      </c>
      <c r="F1164" s="18" t="str">
        <f>CONCATENATE(D1164,"-",E1164)</f>
        <v>Gurugram-FinTech</v>
      </c>
      <c r="G1164" s="2" t="s">
        <v>4487</v>
      </c>
      <c r="H1164" s="2" t="s">
        <v>4488</v>
      </c>
      <c r="I1164" s="2" t="s">
        <v>4489</v>
      </c>
      <c r="J1164" s="2">
        <v>2300000</v>
      </c>
      <c r="K1164" s="2" t="s">
        <v>26</v>
      </c>
      <c r="L1164" s="2">
        <v>9</v>
      </c>
      <c r="M1164" s="7" t="str">
        <f>IF(AND(J1164&gt;4500000,OR(D1164="Bangalore",D1164="Pune",D1164="Mumbai",D1164="Delhi")),"CAT A",IF(AND(J1164&gt;450000,OR(D1164="Gurugram",D1164="Surat",D1164="Jaipur",D1164="Hyderabad")),"CAT B","CAT C"))</f>
        <v>CAT B</v>
      </c>
      <c r="N1164" s="26" t="str">
        <f>_xlfn.XLOOKUP(D1164,Tier!A:A,Tier!B:B)</f>
        <v>Tier 2</v>
      </c>
      <c r="O1164" s="7"/>
      <c r="P1164" s="7"/>
      <c r="Q1164" s="7"/>
      <c r="R1164" s="7"/>
      <c r="S1164" s="7"/>
      <c r="T1164" s="7"/>
      <c r="U1164" s="7"/>
      <c r="V1164" s="7"/>
      <c r="W1164" s="7"/>
      <c r="X1164" s="7"/>
      <c r="Y1164" s="7"/>
      <c r="Z1164" s="7"/>
      <c r="AA1164" s="8"/>
    </row>
    <row r="1165" spans="1:27">
      <c r="A1165" s="1" t="s">
        <v>4490</v>
      </c>
      <c r="B1165" s="2">
        <v>2021</v>
      </c>
      <c r="C1165" s="18" t="str">
        <f>LEFT(B1165,3)</f>
        <v>202</v>
      </c>
      <c r="D1165" s="2" t="s">
        <v>47</v>
      </c>
      <c r="E1165" s="2" t="s">
        <v>289</v>
      </c>
      <c r="F1165" s="18" t="str">
        <f>CONCATENATE(D1165,"-",E1165)</f>
        <v>Gurugram-Eyewear</v>
      </c>
      <c r="G1165" s="2" t="s">
        <v>4491</v>
      </c>
      <c r="H1165" s="2" t="s">
        <v>4492</v>
      </c>
      <c r="I1165" s="2">
        <v>2000000</v>
      </c>
      <c r="J1165" s="2">
        <v>2000000</v>
      </c>
      <c r="K1165" s="2" t="s">
        <v>286</v>
      </c>
      <c r="L1165" s="2">
        <v>11</v>
      </c>
      <c r="M1165" s="7" t="str">
        <f>IF(AND(J1165&gt;4500000,OR(D1165="Bangalore",D1165="Pune",D1165="Mumbai",D1165="Delhi")),"CAT A",IF(AND(J1165&gt;450000,OR(D1165="Gurugram",D1165="Surat",D1165="Jaipur",D1165="Hyderabad")),"CAT B","CAT C"))</f>
        <v>CAT B</v>
      </c>
      <c r="N1165" s="26" t="str">
        <f>_xlfn.XLOOKUP(D1165,Tier!A:A,Tier!B:B)</f>
        <v>Tier 2</v>
      </c>
      <c r="O1165" s="7"/>
      <c r="P1165" s="7"/>
      <c r="Q1165" s="7"/>
      <c r="R1165" s="7"/>
      <c r="S1165" s="7"/>
      <c r="T1165" s="7"/>
      <c r="U1165" s="7"/>
      <c r="V1165" s="7"/>
      <c r="W1165" s="7"/>
      <c r="X1165" s="7"/>
      <c r="Y1165" s="7"/>
      <c r="Z1165" s="7"/>
      <c r="AA1165" s="8"/>
    </row>
    <row r="1166" spans="1:27">
      <c r="A1166" s="1" t="s">
        <v>4379</v>
      </c>
      <c r="B1166" s="2">
        <v>2020</v>
      </c>
      <c r="C1166" s="18" t="str">
        <f>LEFT(B1166,3)</f>
        <v>202</v>
      </c>
      <c r="D1166" s="2" t="s">
        <v>47</v>
      </c>
      <c r="E1166" s="2" t="s">
        <v>2785</v>
      </c>
      <c r="F1166" s="18" t="str">
        <f>CONCATENATE(D1166,"-",E1166)</f>
        <v>Gurugram-sports</v>
      </c>
      <c r="G1166" s="2" t="s">
        <v>4493</v>
      </c>
      <c r="H1166" s="2" t="s">
        <v>4494</v>
      </c>
      <c r="I1166" s="2" t="s">
        <v>4495</v>
      </c>
      <c r="J1166" s="2">
        <v>2000000</v>
      </c>
      <c r="K1166" s="2" t="s">
        <v>177</v>
      </c>
      <c r="L1166" s="2">
        <v>9</v>
      </c>
      <c r="M1166" s="7" t="str">
        <f>IF(AND(J1166&gt;4500000,OR(D1166="Bangalore",D1166="Pune",D1166="Mumbai",D1166="Delhi")),"CAT A",IF(AND(J1166&gt;450000,OR(D1166="Gurugram",D1166="Surat",D1166="Jaipur",D1166="Hyderabad")),"CAT B","CAT C"))</f>
        <v>CAT B</v>
      </c>
      <c r="N1166" s="26" t="str">
        <f>_xlfn.XLOOKUP(D1166,Tier!A:A,Tier!B:B)</f>
        <v>Tier 2</v>
      </c>
      <c r="O1166" s="7"/>
      <c r="P1166" s="7"/>
      <c r="Q1166" s="7"/>
      <c r="R1166" s="7"/>
      <c r="S1166" s="7"/>
      <c r="T1166" s="7"/>
      <c r="U1166" s="7"/>
      <c r="V1166" s="7"/>
      <c r="W1166" s="7"/>
      <c r="X1166" s="7"/>
      <c r="Y1166" s="7"/>
      <c r="Z1166" s="7"/>
      <c r="AA1166" s="8"/>
    </row>
    <row r="1167" spans="1:27">
      <c r="A1167" s="1" t="s">
        <v>4496</v>
      </c>
      <c r="B1167" s="2">
        <v>2021</v>
      </c>
      <c r="C1167" s="18" t="str">
        <f>LEFT(B1167,3)</f>
        <v>202</v>
      </c>
      <c r="D1167" s="2" t="s">
        <v>47</v>
      </c>
      <c r="E1167" s="2" t="s">
        <v>3862</v>
      </c>
      <c r="F1167" s="18" t="str">
        <f>CONCATENATE(D1167,"-",E1167)</f>
        <v>Gurugram-B2B</v>
      </c>
      <c r="G1167" s="2" t="s">
        <v>4497</v>
      </c>
      <c r="H1167" s="2" t="s">
        <v>4498</v>
      </c>
      <c r="I1167" s="2" t="s">
        <v>2344</v>
      </c>
      <c r="J1167" s="2">
        <v>2000000</v>
      </c>
      <c r="K1167" s="7"/>
      <c r="L1167" s="2">
        <v>9</v>
      </c>
      <c r="M1167" s="7" t="str">
        <f>IF(AND(J1167&gt;4500000,OR(D1167="Bangalore",D1167="Pune",D1167="Mumbai",D1167="Delhi")),"CAT A",IF(AND(J1167&gt;450000,OR(D1167="Gurugram",D1167="Surat",D1167="Jaipur",D1167="Hyderabad")),"CAT B","CAT C"))</f>
        <v>CAT B</v>
      </c>
      <c r="N1167" s="26" t="str">
        <f>_xlfn.XLOOKUP(D1167,Tier!A:A,Tier!B:B)</f>
        <v>Tier 2</v>
      </c>
      <c r="O1167" s="7"/>
      <c r="P1167" s="7"/>
      <c r="Q1167" s="7"/>
      <c r="R1167" s="7"/>
      <c r="S1167" s="7"/>
      <c r="T1167" s="7"/>
      <c r="U1167" s="7"/>
      <c r="V1167" s="7"/>
      <c r="W1167" s="7"/>
      <c r="X1167" s="7"/>
      <c r="Y1167" s="7"/>
      <c r="Z1167" s="7"/>
      <c r="AA1167" s="8"/>
    </row>
    <row r="1168" spans="1:27">
      <c r="A1168" s="1" t="s">
        <v>4499</v>
      </c>
      <c r="B1168" s="2">
        <v>2020</v>
      </c>
      <c r="C1168" s="18" t="str">
        <f>LEFT(B1168,3)</f>
        <v>202</v>
      </c>
      <c r="D1168" s="2" t="s">
        <v>47</v>
      </c>
      <c r="E1168" s="2" t="s">
        <v>4500</v>
      </c>
      <c r="F1168" s="18" t="str">
        <f>CONCATENATE(D1168,"-",E1168)</f>
        <v>Gurugram-Management Consulting</v>
      </c>
      <c r="G1168" s="2" t="s">
        <v>4501</v>
      </c>
      <c r="H1168" s="7"/>
      <c r="I1168" s="2" t="s">
        <v>4502</v>
      </c>
      <c r="J1168" s="2">
        <v>1500000</v>
      </c>
      <c r="K1168" s="2" t="s">
        <v>487</v>
      </c>
      <c r="L1168" s="2">
        <v>9</v>
      </c>
      <c r="M1168" s="7" t="str">
        <f>IF(AND(J1168&gt;4500000,OR(D1168="Bangalore",D1168="Pune",D1168="Mumbai",D1168="Delhi")),"CAT A",IF(AND(J1168&gt;450000,OR(D1168="Gurugram",D1168="Surat",D1168="Jaipur",D1168="Hyderabad")),"CAT B","CAT C"))</f>
        <v>CAT B</v>
      </c>
      <c r="N1168" s="26" t="str">
        <f>_xlfn.XLOOKUP(D1168,Tier!A:A,Tier!B:B)</f>
        <v>Tier 2</v>
      </c>
      <c r="O1168" s="7"/>
      <c r="P1168" s="7"/>
      <c r="Q1168" s="7"/>
      <c r="R1168" s="7"/>
      <c r="S1168" s="7"/>
      <c r="T1168" s="7"/>
      <c r="U1168" s="7"/>
      <c r="V1168" s="7"/>
      <c r="W1168" s="7"/>
      <c r="X1168" s="7"/>
      <c r="Y1168" s="7"/>
      <c r="Z1168" s="7"/>
      <c r="AA1168" s="8"/>
    </row>
    <row r="1169" spans="1:27">
      <c r="A1169" s="1" t="s">
        <v>4503</v>
      </c>
      <c r="B1169" s="2">
        <v>2020</v>
      </c>
      <c r="C1169" s="18" t="str">
        <f>LEFT(B1169,3)</f>
        <v>202</v>
      </c>
      <c r="D1169" s="2" t="s">
        <v>2823</v>
      </c>
      <c r="E1169" s="2" t="s">
        <v>320</v>
      </c>
      <c r="F1169" s="18" t="str">
        <f>CONCATENATE(D1169,"-",E1169)</f>
        <v>Haryana-Tech Startup</v>
      </c>
      <c r="G1169" s="2" t="s">
        <v>4504</v>
      </c>
      <c r="H1169" s="2" t="s">
        <v>4505</v>
      </c>
      <c r="I1169" s="7"/>
      <c r="J1169" s="2">
        <v>1500000</v>
      </c>
      <c r="K1169" s="2" t="s">
        <v>26</v>
      </c>
      <c r="L1169" s="2">
        <v>6</v>
      </c>
      <c r="M1169" s="7" t="str">
        <f>IF(AND(J1169&gt;4500000,OR(D1169="Bangalore",D1169="Pune",D1169="Mumbai",D1169="Delhi")),"CAT A",IF(AND(J1169&gt;450000,OR(D1169="Gurugram",D1169="Surat",D1169="Jaipur",D1169="Hyderabad")),"CAT B","CAT C"))</f>
        <v>CAT C</v>
      </c>
      <c r="N1169" s="26" t="str">
        <f>_xlfn.XLOOKUP(D1169,Tier!A:A,Tier!B:B)</f>
        <v>Tier 2</v>
      </c>
      <c r="O1169" s="7"/>
      <c r="P1169" s="7"/>
      <c r="Q1169" s="7"/>
      <c r="R1169" s="7"/>
      <c r="S1169" s="7"/>
      <c r="T1169" s="7"/>
      <c r="U1169" s="7"/>
      <c r="V1169" s="7"/>
      <c r="W1169" s="7"/>
      <c r="X1169" s="7"/>
      <c r="Y1169" s="7"/>
      <c r="Z1169" s="7"/>
      <c r="AA1169" s="8"/>
    </row>
    <row r="1170" spans="1:27">
      <c r="A1170" s="1" t="s">
        <v>4506</v>
      </c>
      <c r="B1170" s="2">
        <v>2020</v>
      </c>
      <c r="C1170" s="18" t="str">
        <f>LEFT(B1170,3)</f>
        <v>202</v>
      </c>
      <c r="D1170" s="2" t="s">
        <v>47</v>
      </c>
      <c r="E1170" s="2" t="s">
        <v>179</v>
      </c>
      <c r="F1170" s="18" t="str">
        <f>CONCATENATE(D1170,"-",E1170)</f>
        <v>Gurugram-Cosmetics</v>
      </c>
      <c r="G1170" s="2" t="s">
        <v>4507</v>
      </c>
      <c r="H1170" s="2" t="s">
        <v>4508</v>
      </c>
      <c r="I1170" s="2" t="s">
        <v>2354</v>
      </c>
      <c r="J1170" s="2">
        <v>1200000</v>
      </c>
      <c r="K1170" s="2" t="s">
        <v>26</v>
      </c>
      <c r="L1170" s="2">
        <v>7</v>
      </c>
      <c r="M1170" s="7" t="str">
        <f>IF(AND(J1170&gt;4500000,OR(D1170="Bangalore",D1170="Pune",D1170="Mumbai",D1170="Delhi")),"CAT A",IF(AND(J1170&gt;450000,OR(D1170="Gurugram",D1170="Surat",D1170="Jaipur",D1170="Hyderabad")),"CAT B","CAT C"))</f>
        <v>CAT B</v>
      </c>
      <c r="N1170" s="26" t="str">
        <f>_xlfn.XLOOKUP(D1170,Tier!A:A,Tier!B:B)</f>
        <v>Tier 2</v>
      </c>
      <c r="O1170" s="7"/>
      <c r="P1170" s="7"/>
      <c r="Q1170" s="7"/>
      <c r="R1170" s="7"/>
      <c r="S1170" s="7"/>
      <c r="T1170" s="7"/>
      <c r="U1170" s="7"/>
      <c r="V1170" s="7"/>
      <c r="W1170" s="7"/>
      <c r="X1170" s="7"/>
      <c r="Y1170" s="7"/>
      <c r="Z1170" s="7"/>
      <c r="AA1170" s="8"/>
    </row>
    <row r="1171" spans="1:27">
      <c r="A1171" s="1" t="s">
        <v>4509</v>
      </c>
      <c r="B1171" s="2">
        <v>2020</v>
      </c>
      <c r="C1171" s="18" t="str">
        <f>LEFT(B1171,3)</f>
        <v>202</v>
      </c>
      <c r="D1171" s="2" t="s">
        <v>47</v>
      </c>
      <c r="E1171" s="2" t="s">
        <v>4510</v>
      </c>
      <c r="F1171" s="18" t="str">
        <f>CONCATENATE(D1171,"-",E1171)</f>
        <v>Gurugram-Commerce</v>
      </c>
      <c r="G1171" s="2" t="s">
        <v>4511</v>
      </c>
      <c r="H1171" s="2" t="s">
        <v>4512</v>
      </c>
      <c r="I1171" s="2" t="s">
        <v>4513</v>
      </c>
      <c r="J1171" s="2">
        <v>1000000</v>
      </c>
      <c r="K1171" s="2" t="s">
        <v>286</v>
      </c>
      <c r="L1171" s="2">
        <v>11</v>
      </c>
      <c r="M1171" s="7" t="str">
        <f>IF(AND(J1171&gt;4500000,OR(D1171="Bangalore",D1171="Pune",D1171="Mumbai",D1171="Delhi")),"CAT A",IF(AND(J1171&gt;450000,OR(D1171="Gurugram",D1171="Surat",D1171="Jaipur",D1171="Hyderabad")),"CAT B","CAT C"))</f>
        <v>CAT B</v>
      </c>
      <c r="N1171" s="26" t="str">
        <f>_xlfn.XLOOKUP(D1171,Tier!A:A,Tier!B:B)</f>
        <v>Tier 2</v>
      </c>
      <c r="O1171" s="7"/>
      <c r="P1171" s="7"/>
      <c r="Q1171" s="7"/>
      <c r="R1171" s="7"/>
      <c r="S1171" s="7"/>
      <c r="T1171" s="7"/>
      <c r="U1171" s="7"/>
      <c r="V1171" s="7"/>
      <c r="W1171" s="7"/>
      <c r="X1171" s="7"/>
      <c r="Y1171" s="7"/>
      <c r="Z1171" s="7"/>
      <c r="AA1171" s="8"/>
    </row>
    <row r="1172" spans="1:27">
      <c r="A1172" s="1" t="s">
        <v>4355</v>
      </c>
      <c r="B1172" s="2">
        <v>2021</v>
      </c>
      <c r="C1172" s="18" t="str">
        <f>LEFT(B1172,3)</f>
        <v>202</v>
      </c>
      <c r="D1172" s="2" t="s">
        <v>47</v>
      </c>
      <c r="E1172" s="2" t="s">
        <v>4018</v>
      </c>
      <c r="F1172" s="18" t="str">
        <f>CONCATENATE(D1172,"-",E1172)</f>
        <v>Gurugram-NFT</v>
      </c>
      <c r="G1172" s="2" t="s">
        <v>4514</v>
      </c>
      <c r="H1172" s="2" t="s">
        <v>4358</v>
      </c>
      <c r="I1172" s="2" t="s">
        <v>4515</v>
      </c>
      <c r="J1172" s="2">
        <v>1000000</v>
      </c>
      <c r="K1172" s="2" t="s">
        <v>26</v>
      </c>
      <c r="L1172" s="2">
        <v>10</v>
      </c>
      <c r="M1172" s="7" t="str">
        <f>IF(AND(J1172&gt;4500000,OR(D1172="Bangalore",D1172="Pune",D1172="Mumbai",D1172="Delhi")),"CAT A",IF(AND(J1172&gt;450000,OR(D1172="Gurugram",D1172="Surat",D1172="Jaipur",D1172="Hyderabad")),"CAT B","CAT C"))</f>
        <v>CAT B</v>
      </c>
      <c r="N1172" s="26" t="str">
        <f>_xlfn.XLOOKUP(D1172,Tier!A:A,Tier!B:B)</f>
        <v>Tier 2</v>
      </c>
      <c r="O1172" s="7"/>
      <c r="P1172" s="7"/>
      <c r="Q1172" s="7"/>
      <c r="R1172" s="7"/>
      <c r="S1172" s="7"/>
      <c r="T1172" s="7"/>
      <c r="U1172" s="7"/>
      <c r="V1172" s="7"/>
      <c r="W1172" s="7"/>
      <c r="X1172" s="7"/>
      <c r="Y1172" s="7"/>
      <c r="Z1172" s="7"/>
      <c r="AA1172" s="8"/>
    </row>
    <row r="1173" spans="1:27">
      <c r="A1173" s="1" t="s">
        <v>4516</v>
      </c>
      <c r="B1173" s="2">
        <v>2020</v>
      </c>
      <c r="C1173" s="18" t="str">
        <f>LEFT(B1173,3)</f>
        <v>202</v>
      </c>
      <c r="D1173" s="2" t="s">
        <v>47</v>
      </c>
      <c r="E1173" s="2" t="s">
        <v>109</v>
      </c>
      <c r="F1173" s="18" t="str">
        <f>CONCATENATE(D1173,"-",E1173)</f>
        <v>Gurugram-Food &amp; Beverages</v>
      </c>
      <c r="G1173" s="2" t="s">
        <v>4517</v>
      </c>
      <c r="H1173" s="2" t="s">
        <v>4518</v>
      </c>
      <c r="I1173" s="2" t="s">
        <v>4519</v>
      </c>
      <c r="J1173" s="2">
        <v>1000000</v>
      </c>
      <c r="K1173" s="2" t="s">
        <v>286</v>
      </c>
      <c r="L1173" s="2">
        <v>10</v>
      </c>
      <c r="M1173" s="7" t="str">
        <f>IF(AND(J1173&gt;4500000,OR(D1173="Bangalore",D1173="Pune",D1173="Mumbai",D1173="Delhi")),"CAT A",IF(AND(J1173&gt;450000,OR(D1173="Gurugram",D1173="Surat",D1173="Jaipur",D1173="Hyderabad")),"CAT B","CAT C"))</f>
        <v>CAT B</v>
      </c>
      <c r="N1173" s="26" t="str">
        <f>_xlfn.XLOOKUP(D1173,Tier!A:A,Tier!B:B)</f>
        <v>Tier 2</v>
      </c>
      <c r="O1173" s="7"/>
      <c r="P1173" s="7"/>
      <c r="Q1173" s="7"/>
      <c r="R1173" s="7"/>
      <c r="S1173" s="7"/>
      <c r="T1173" s="7"/>
      <c r="U1173" s="7"/>
      <c r="V1173" s="7"/>
      <c r="W1173" s="7"/>
      <c r="X1173" s="7"/>
      <c r="Y1173" s="7"/>
      <c r="Z1173" s="7"/>
      <c r="AA1173" s="8"/>
    </row>
    <row r="1174" spans="1:27">
      <c r="A1174" s="1" t="s">
        <v>4520</v>
      </c>
      <c r="B1174" s="2">
        <v>2020</v>
      </c>
      <c r="C1174" s="18" t="str">
        <f>LEFT(B1174,3)</f>
        <v>202</v>
      </c>
      <c r="D1174" s="2" t="s">
        <v>47</v>
      </c>
      <c r="E1174" s="2" t="s">
        <v>396</v>
      </c>
      <c r="F1174" s="18" t="str">
        <f>CONCATENATE(D1174,"-",E1174)</f>
        <v>Gurugram-E-learning</v>
      </c>
      <c r="G1174" s="2" t="s">
        <v>4521</v>
      </c>
      <c r="H1174" s="2" t="s">
        <v>4522</v>
      </c>
      <c r="I1174" s="2" t="s">
        <v>4523</v>
      </c>
      <c r="J1174" s="2">
        <v>1000000</v>
      </c>
      <c r="K1174" s="2" t="s">
        <v>26</v>
      </c>
      <c r="L1174" s="2">
        <v>9</v>
      </c>
      <c r="M1174" s="7" t="str">
        <f>IF(AND(J1174&gt;4500000,OR(D1174="Bangalore",D1174="Pune",D1174="Mumbai",D1174="Delhi")),"CAT A",IF(AND(J1174&gt;450000,OR(D1174="Gurugram",D1174="Surat",D1174="Jaipur",D1174="Hyderabad")),"CAT B","CAT C"))</f>
        <v>CAT B</v>
      </c>
      <c r="N1174" s="26" t="str">
        <f>_xlfn.XLOOKUP(D1174,Tier!A:A,Tier!B:B)</f>
        <v>Tier 2</v>
      </c>
      <c r="O1174" s="7"/>
      <c r="P1174" s="7"/>
      <c r="Q1174" s="7"/>
      <c r="R1174" s="7"/>
      <c r="S1174" s="7"/>
      <c r="T1174" s="7"/>
      <c r="U1174" s="7"/>
      <c r="V1174" s="7"/>
      <c r="W1174" s="7"/>
      <c r="X1174" s="7"/>
      <c r="Y1174" s="7"/>
      <c r="Z1174" s="7"/>
      <c r="AA1174" s="8"/>
    </row>
    <row r="1175" spans="1:27">
      <c r="A1175" s="1" t="s">
        <v>4524</v>
      </c>
      <c r="B1175" s="2">
        <v>2020</v>
      </c>
      <c r="C1175" s="18" t="str">
        <f>LEFT(B1175,3)</f>
        <v>202</v>
      </c>
      <c r="D1175" s="2" t="s">
        <v>47</v>
      </c>
      <c r="E1175" s="2" t="s">
        <v>257</v>
      </c>
      <c r="F1175" s="18" t="str">
        <f>CONCATENATE(D1175,"-",E1175)</f>
        <v>Gurugram-IT</v>
      </c>
      <c r="G1175" s="2" t="s">
        <v>4525</v>
      </c>
      <c r="H1175" s="2" t="s">
        <v>4526</v>
      </c>
      <c r="I1175" s="2" t="s">
        <v>459</v>
      </c>
      <c r="J1175" s="2">
        <v>1000000</v>
      </c>
      <c r="K1175" s="7"/>
      <c r="L1175" s="2">
        <v>7</v>
      </c>
      <c r="M1175" s="7" t="str">
        <f>IF(AND(J1175&gt;4500000,OR(D1175="Bangalore",D1175="Pune",D1175="Mumbai",D1175="Delhi")),"CAT A",IF(AND(J1175&gt;450000,OR(D1175="Gurugram",D1175="Surat",D1175="Jaipur",D1175="Hyderabad")),"CAT B","CAT C"))</f>
        <v>CAT B</v>
      </c>
      <c r="N1175" s="26" t="str">
        <f>_xlfn.XLOOKUP(D1175,Tier!A:A,Tier!B:B)</f>
        <v>Tier 2</v>
      </c>
      <c r="O1175" s="7"/>
      <c r="P1175" s="7"/>
      <c r="Q1175" s="7"/>
      <c r="R1175" s="7"/>
      <c r="S1175" s="7"/>
      <c r="T1175" s="7"/>
      <c r="U1175" s="7"/>
      <c r="V1175" s="7"/>
      <c r="W1175" s="7"/>
      <c r="X1175" s="7"/>
      <c r="Y1175" s="7"/>
      <c r="Z1175" s="7"/>
      <c r="AA1175" s="8"/>
    </row>
    <row r="1176" spans="1:27">
      <c r="A1176" s="1" t="s">
        <v>4527</v>
      </c>
      <c r="B1176" s="2">
        <v>2020</v>
      </c>
      <c r="C1176" s="18" t="str">
        <f>LEFT(B1176,3)</f>
        <v>202</v>
      </c>
      <c r="D1176" s="2" t="s">
        <v>40</v>
      </c>
      <c r="E1176" s="2" t="s">
        <v>1964</v>
      </c>
      <c r="F1176" s="18" t="str">
        <f>CONCATENATE(D1176,"-",E1176)</f>
        <v>Chennai-Blockchain</v>
      </c>
      <c r="G1176" s="2" t="s">
        <v>4528</v>
      </c>
      <c r="H1176" s="2" t="s">
        <v>4529</v>
      </c>
      <c r="I1176" s="2" t="s">
        <v>4530</v>
      </c>
      <c r="J1176" s="2">
        <v>700000</v>
      </c>
      <c r="K1176" s="2" t="s">
        <v>26</v>
      </c>
      <c r="L1176" s="2">
        <v>9</v>
      </c>
      <c r="M1176" s="7" t="str">
        <f>IF(AND(J1176&gt;4500000,OR(D1176="Bangalore",D1176="Pune",D1176="Mumbai",D1176="Delhi")),"CAT A",IF(AND(J1176&gt;450000,OR(D1176="Gurugram",D1176="Surat",D1176="Jaipur",D1176="Hyderabad")),"CAT B","CAT C"))</f>
        <v>CAT C</v>
      </c>
      <c r="N1176" s="26" t="str">
        <f>_xlfn.XLOOKUP(D1176,Tier!A:A,Tier!B:B)</f>
        <v>Tier 2</v>
      </c>
      <c r="O1176" s="7"/>
      <c r="P1176" s="7"/>
      <c r="Q1176" s="7"/>
      <c r="R1176" s="7"/>
      <c r="S1176" s="7"/>
      <c r="T1176" s="7"/>
      <c r="U1176" s="7"/>
      <c r="V1176" s="7"/>
      <c r="W1176" s="7"/>
      <c r="X1176" s="7"/>
      <c r="Y1176" s="7"/>
      <c r="Z1176" s="7"/>
      <c r="AA1176" s="8"/>
    </row>
    <row r="1177" spans="1:27">
      <c r="A1177" s="1" t="s">
        <v>4531</v>
      </c>
      <c r="B1177" s="2">
        <v>2020</v>
      </c>
      <c r="C1177" s="18" t="str">
        <f>LEFT(B1177,3)</f>
        <v>202</v>
      </c>
      <c r="D1177" s="2" t="s">
        <v>47</v>
      </c>
      <c r="E1177" s="2" t="s">
        <v>191</v>
      </c>
      <c r="F1177" s="18" t="str">
        <f>CONCATENATE(D1177,"-",E1177)</f>
        <v>Gurugram-Consumer Goods</v>
      </c>
      <c r="G1177" s="2" t="s">
        <v>4532</v>
      </c>
      <c r="H1177" s="2" t="s">
        <v>4533</v>
      </c>
      <c r="I1177" s="2" t="s">
        <v>4534</v>
      </c>
      <c r="J1177" s="2">
        <v>400000</v>
      </c>
      <c r="K1177" s="2" t="s">
        <v>26</v>
      </c>
      <c r="L1177" s="2">
        <v>10</v>
      </c>
      <c r="M1177" s="7" t="str">
        <f>IF(AND(J1177&gt;4500000,OR(D1177="Bangalore",D1177="Pune",D1177="Mumbai",D1177="Delhi")),"CAT A",IF(AND(J1177&gt;450000,OR(D1177="Gurugram",D1177="Surat",D1177="Jaipur",D1177="Hyderabad")),"CAT B","CAT C"))</f>
        <v>CAT C</v>
      </c>
      <c r="N1177" s="26" t="str">
        <f>_xlfn.XLOOKUP(D1177,Tier!A:A,Tier!B:B)</f>
        <v>Tier 2</v>
      </c>
      <c r="O1177" s="7"/>
      <c r="P1177" s="7"/>
      <c r="Q1177" s="7"/>
      <c r="R1177" s="7"/>
      <c r="S1177" s="7"/>
      <c r="T1177" s="7"/>
      <c r="U1177" s="7"/>
      <c r="V1177" s="7"/>
      <c r="W1177" s="7"/>
      <c r="X1177" s="7"/>
      <c r="Y1177" s="7"/>
      <c r="Z1177" s="7"/>
      <c r="AA1177" s="8"/>
    </row>
    <row r="1178" spans="1:27">
      <c r="A1178" s="1" t="s">
        <v>4535</v>
      </c>
      <c r="B1178" s="2">
        <v>2020</v>
      </c>
      <c r="C1178" s="18" t="str">
        <f>LEFT(B1178,3)</f>
        <v>202</v>
      </c>
      <c r="D1178" s="2" t="s">
        <v>47</v>
      </c>
      <c r="E1178" s="2" t="s">
        <v>191</v>
      </c>
      <c r="F1178" s="18" t="str">
        <f>CONCATENATE(D1178,"-",E1178)</f>
        <v>Gurugram-Consumer Goods</v>
      </c>
      <c r="G1178" s="2" t="s">
        <v>4536</v>
      </c>
      <c r="H1178" s="2" t="s">
        <v>4537</v>
      </c>
      <c r="I1178" s="2" t="s">
        <v>4538</v>
      </c>
      <c r="J1178" s="2">
        <v>300000</v>
      </c>
      <c r="K1178" s="2" t="s">
        <v>487</v>
      </c>
      <c r="L1178" s="2">
        <v>8</v>
      </c>
      <c r="M1178" s="7" t="str">
        <f>IF(AND(J1178&gt;4500000,OR(D1178="Bangalore",D1178="Pune",D1178="Mumbai",D1178="Delhi")),"CAT A",IF(AND(J1178&gt;450000,OR(D1178="Gurugram",D1178="Surat",D1178="Jaipur",D1178="Hyderabad")),"CAT B","CAT C"))</f>
        <v>CAT C</v>
      </c>
      <c r="N1178" s="26" t="str">
        <f>_xlfn.XLOOKUP(D1178,Tier!A:A,Tier!B:B)</f>
        <v>Tier 2</v>
      </c>
      <c r="O1178" s="7"/>
      <c r="P1178" s="7"/>
      <c r="Q1178" s="7"/>
      <c r="R1178" s="7"/>
      <c r="S1178" s="7"/>
      <c r="T1178" s="7"/>
      <c r="U1178" s="7"/>
      <c r="V1178" s="7"/>
      <c r="W1178" s="7"/>
      <c r="X1178" s="7"/>
      <c r="Y1178" s="7"/>
      <c r="Z1178" s="7"/>
      <c r="AA1178" s="8"/>
    </row>
    <row r="1179" spans="1:27">
      <c r="A1179" s="1" t="s">
        <v>4539</v>
      </c>
      <c r="B1179" s="2">
        <v>2021</v>
      </c>
      <c r="C1179" s="18" t="str">
        <f>LEFT(B1179,3)</f>
        <v>202</v>
      </c>
      <c r="D1179" s="2" t="s">
        <v>47</v>
      </c>
      <c r="E1179" s="2" t="s">
        <v>191</v>
      </c>
      <c r="F1179" s="18" t="str">
        <f>CONCATENATE(D1179,"-",E1179)</f>
        <v>Gurugram-Consumer Goods</v>
      </c>
      <c r="G1179" s="2" t="s">
        <v>4540</v>
      </c>
      <c r="H1179" s="2" t="s">
        <v>4541</v>
      </c>
      <c r="I1179" s="9" t="s">
        <v>4542</v>
      </c>
      <c r="J1179" s="2">
        <v>260000</v>
      </c>
      <c r="K1179" s="2" t="s">
        <v>487</v>
      </c>
      <c r="L1179" s="2">
        <v>12</v>
      </c>
      <c r="M1179" s="7" t="str">
        <f>IF(AND(J1179&gt;4500000,OR(D1179="Bangalore",D1179="Pune",D1179="Mumbai",D1179="Delhi")),"CAT A",IF(AND(J1179&gt;450000,OR(D1179="Gurugram",D1179="Surat",D1179="Jaipur",D1179="Hyderabad")),"CAT B","CAT C"))</f>
        <v>CAT C</v>
      </c>
      <c r="N1179" s="26" t="str">
        <f>_xlfn.XLOOKUP(D1179,Tier!A:A,Tier!B:B)</f>
        <v>Tier 2</v>
      </c>
      <c r="O1179" s="7"/>
      <c r="P1179" s="7"/>
      <c r="Q1179" s="7"/>
      <c r="R1179" s="7"/>
      <c r="S1179" s="7"/>
      <c r="T1179" s="7"/>
      <c r="U1179" s="7"/>
      <c r="V1179" s="7"/>
      <c r="W1179" s="7"/>
      <c r="X1179" s="7"/>
      <c r="Y1179" s="7"/>
      <c r="Z1179" s="7"/>
      <c r="AA1179" s="8"/>
    </row>
    <row r="1180" spans="1:27">
      <c r="A1180" s="1" t="s">
        <v>4543</v>
      </c>
      <c r="B1180" s="2">
        <v>2020</v>
      </c>
      <c r="C1180" s="18" t="str">
        <f>LEFT(B1180,3)</f>
        <v>202</v>
      </c>
      <c r="D1180" s="2" t="s">
        <v>47</v>
      </c>
      <c r="E1180" s="2" t="s">
        <v>2932</v>
      </c>
      <c r="F1180" s="18" t="str">
        <f>CONCATENATE(D1180,"-",E1180)</f>
        <v>Gurugram-Marketing</v>
      </c>
      <c r="G1180" s="2" t="s">
        <v>4544</v>
      </c>
      <c r="H1180" s="2" t="s">
        <v>4545</v>
      </c>
      <c r="I1180" s="2" t="s">
        <v>4546</v>
      </c>
      <c r="J1180" s="2">
        <v>200000</v>
      </c>
      <c r="K1180" s="2" t="s">
        <v>487</v>
      </c>
      <c r="L1180" s="2">
        <v>10</v>
      </c>
      <c r="M1180" s="7" t="str">
        <f>IF(AND(J1180&gt;4500000,OR(D1180="Bangalore",D1180="Pune",D1180="Mumbai",D1180="Delhi")),"CAT A",IF(AND(J1180&gt;450000,OR(D1180="Gurugram",D1180="Surat",D1180="Jaipur",D1180="Hyderabad")),"CAT B","CAT C"))</f>
        <v>CAT C</v>
      </c>
      <c r="N1180" s="26" t="str">
        <f>_xlfn.XLOOKUP(D1180,Tier!A:A,Tier!B:B)</f>
        <v>Tier 2</v>
      </c>
      <c r="O1180" s="7"/>
      <c r="P1180" s="7"/>
      <c r="Q1180" s="7"/>
      <c r="R1180" s="7"/>
      <c r="S1180" s="7"/>
      <c r="T1180" s="7"/>
      <c r="U1180" s="7"/>
      <c r="V1180" s="7"/>
      <c r="W1180" s="7"/>
      <c r="X1180" s="7"/>
      <c r="Y1180" s="7"/>
      <c r="Z1180" s="7"/>
      <c r="AA1180" s="8"/>
    </row>
    <row r="1181" spans="1:27">
      <c r="A1181" s="1" t="s">
        <v>4547</v>
      </c>
      <c r="B1181" s="2">
        <v>2020</v>
      </c>
      <c r="C1181" s="18" t="str">
        <f>LEFT(B1181,3)</f>
        <v>202</v>
      </c>
      <c r="D1181" s="2" t="s">
        <v>47</v>
      </c>
      <c r="E1181" s="2" t="s">
        <v>131</v>
      </c>
      <c r="F1181" s="18" t="str">
        <f>CONCATENATE(D1181,"-",E1181)</f>
        <v>Gurugram-EdTech</v>
      </c>
      <c r="G1181" s="2" t="s">
        <v>4548</v>
      </c>
      <c r="H1181" s="2" t="s">
        <v>4549</v>
      </c>
      <c r="I1181" s="2" t="s">
        <v>4550</v>
      </c>
      <c r="J1181" s="2">
        <v>200000</v>
      </c>
      <c r="K1181" s="2" t="s">
        <v>487</v>
      </c>
      <c r="L1181" s="2">
        <v>8</v>
      </c>
      <c r="M1181" s="7" t="str">
        <f>IF(AND(J1181&gt;4500000,OR(D1181="Bangalore",D1181="Pune",D1181="Mumbai",D1181="Delhi")),"CAT A",IF(AND(J1181&gt;450000,OR(D1181="Gurugram",D1181="Surat",D1181="Jaipur",D1181="Hyderabad")),"CAT B","CAT C"))</f>
        <v>CAT C</v>
      </c>
      <c r="N1181" s="26" t="str">
        <f>_xlfn.XLOOKUP(D1181,Tier!A:A,Tier!B:B)</f>
        <v>Tier 2</v>
      </c>
      <c r="O1181" s="7"/>
      <c r="P1181" s="7"/>
      <c r="Q1181" s="7"/>
      <c r="R1181" s="7"/>
      <c r="S1181" s="7"/>
      <c r="T1181" s="7"/>
      <c r="U1181" s="7"/>
      <c r="V1181" s="7"/>
      <c r="W1181" s="7"/>
      <c r="X1181" s="7"/>
      <c r="Y1181" s="7"/>
      <c r="Z1181" s="7"/>
      <c r="AA1181" s="8"/>
    </row>
    <row r="1182" spans="1:27">
      <c r="A1182" s="1" t="s">
        <v>4551</v>
      </c>
      <c r="B1182" s="2">
        <v>2021</v>
      </c>
      <c r="C1182" s="18" t="str">
        <f>LEFT(B1182,3)</f>
        <v>202</v>
      </c>
      <c r="D1182" s="2" t="s">
        <v>47</v>
      </c>
      <c r="E1182" s="2" t="s">
        <v>78</v>
      </c>
      <c r="F1182" s="18" t="str">
        <f>CONCATENATE(D1182,"-",E1182)</f>
        <v>Gurugram-Information Technology &amp; Services</v>
      </c>
      <c r="G1182" s="2" t="s">
        <v>4552</v>
      </c>
      <c r="H1182" s="2" t="s">
        <v>4553</v>
      </c>
      <c r="I1182" s="7"/>
      <c r="J1182" s="2">
        <v>150000</v>
      </c>
      <c r="K1182" s="7"/>
      <c r="L1182" s="2">
        <v>9</v>
      </c>
      <c r="M1182" s="7" t="str">
        <f>IF(AND(J1182&gt;4500000,OR(D1182="Bangalore",D1182="Pune",D1182="Mumbai",D1182="Delhi")),"CAT A",IF(AND(J1182&gt;450000,OR(D1182="Gurugram",D1182="Surat",D1182="Jaipur",D1182="Hyderabad")),"CAT B","CAT C"))</f>
        <v>CAT C</v>
      </c>
      <c r="N1182" s="26" t="str">
        <f>_xlfn.XLOOKUP(D1182,Tier!A:A,Tier!B:B)</f>
        <v>Tier 2</v>
      </c>
      <c r="O1182" s="7"/>
      <c r="P1182" s="7"/>
      <c r="Q1182" s="7"/>
      <c r="R1182" s="7"/>
      <c r="S1182" s="7"/>
      <c r="T1182" s="7"/>
      <c r="U1182" s="7"/>
      <c r="V1182" s="7"/>
      <c r="W1182" s="7"/>
      <c r="X1182" s="7"/>
      <c r="Y1182" s="7"/>
      <c r="Z1182" s="7"/>
      <c r="AA1182" s="8"/>
    </row>
    <row r="1183" spans="1:27">
      <c r="A1183" s="1" t="s">
        <v>4554</v>
      </c>
      <c r="B1183" s="2">
        <v>2021</v>
      </c>
      <c r="C1183" s="18" t="str">
        <f>LEFT(B1183,3)</f>
        <v>202</v>
      </c>
      <c r="D1183" s="2" t="s">
        <v>4555</v>
      </c>
      <c r="E1183" s="2" t="s">
        <v>392</v>
      </c>
      <c r="F1183" s="18" t="str">
        <f>CONCATENATE(D1183,"-",E1183)</f>
        <v>Jharkhand-Farming</v>
      </c>
      <c r="G1183" s="2" t="s">
        <v>4556</v>
      </c>
      <c r="H1183" s="2" t="s">
        <v>4557</v>
      </c>
      <c r="I1183" s="2" t="s">
        <v>4558</v>
      </c>
      <c r="J1183" s="2" t="s">
        <v>113</v>
      </c>
      <c r="K1183" s="7"/>
      <c r="L1183" s="2">
        <v>10</v>
      </c>
      <c r="M1183" s="7" t="str">
        <f>IF(AND(J1183&gt;4500000,OR(D1183="Bangalore",D1183="Pune",D1183="Mumbai",D1183="Delhi")),"CAT A",IF(AND(J1183&gt;450000,OR(D1183="Gurugram",D1183="Surat",D1183="Jaipur",D1183="Hyderabad")),"CAT B","CAT C"))</f>
        <v>CAT C</v>
      </c>
      <c r="N1183" s="26" t="str">
        <f>_xlfn.XLOOKUP(D1183,Tier!A:A,Tier!B:B)</f>
        <v>Tier 3</v>
      </c>
      <c r="O1183" s="7"/>
      <c r="P1183" s="7"/>
      <c r="Q1183" s="7"/>
      <c r="R1183" s="7"/>
      <c r="S1183" s="7"/>
      <c r="T1183" s="7"/>
      <c r="U1183" s="7"/>
      <c r="V1183" s="7"/>
      <c r="W1183" s="7"/>
      <c r="X1183" s="7"/>
      <c r="Y1183" s="7"/>
      <c r="Z1183" s="7"/>
      <c r="AA1183" s="8"/>
    </row>
    <row r="1184" spans="1:27">
      <c r="A1184" s="1" t="s">
        <v>4559</v>
      </c>
      <c r="B1184" s="2">
        <v>2020</v>
      </c>
      <c r="C1184" s="18" t="str">
        <f>LEFT(B1184,3)</f>
        <v>202</v>
      </c>
      <c r="D1184" s="2" t="s">
        <v>3473</v>
      </c>
      <c r="E1184" s="2" t="s">
        <v>120</v>
      </c>
      <c r="F1184" s="18" t="str">
        <f>CONCATENATE(D1184,"-",E1184)</f>
        <v>Chandigarh-Gaming</v>
      </c>
      <c r="G1184" s="2" t="s">
        <v>4560</v>
      </c>
      <c r="H1184" s="2" t="s">
        <v>4561</v>
      </c>
      <c r="I1184" s="2" t="s">
        <v>4562</v>
      </c>
      <c r="J1184" s="2" t="s">
        <v>113</v>
      </c>
      <c r="K1184" s="7"/>
      <c r="L1184" s="2">
        <v>1</v>
      </c>
      <c r="M1184" s="7" t="str">
        <f>IF(AND(J1184&gt;4500000,OR(D1184="Bangalore",D1184="Pune",D1184="Mumbai",D1184="Delhi")),"CAT A",IF(AND(J1184&gt;450000,OR(D1184="Gurugram",D1184="Surat",D1184="Jaipur",D1184="Hyderabad")),"CAT B","CAT C"))</f>
        <v>CAT C</v>
      </c>
      <c r="N1184" s="26" t="str">
        <f>_xlfn.XLOOKUP(D1184,Tier!A:A,Tier!B:B)</f>
        <v>Tier 3</v>
      </c>
      <c r="O1184" s="7"/>
      <c r="P1184" s="7"/>
      <c r="Q1184" s="7"/>
      <c r="R1184" s="7"/>
      <c r="S1184" s="7"/>
      <c r="T1184" s="7"/>
      <c r="U1184" s="7"/>
      <c r="V1184" s="7"/>
      <c r="W1184" s="7"/>
      <c r="X1184" s="7"/>
      <c r="Y1184" s="7"/>
      <c r="Z1184" s="7"/>
      <c r="AA1184" s="8"/>
    </row>
    <row r="1185" spans="1:27">
      <c r="A1185" s="1" t="s">
        <v>4563</v>
      </c>
      <c r="B1185" s="2">
        <v>2021</v>
      </c>
      <c r="C1185" s="18" t="str">
        <f>LEFT(B1185,3)</f>
        <v>202</v>
      </c>
      <c r="D1185" s="2" t="s">
        <v>4564</v>
      </c>
      <c r="E1185" s="2" t="s">
        <v>4565</v>
      </c>
      <c r="F1185" s="18" t="str">
        <f>CONCATENATE(D1185,"-",E1185)</f>
        <v>Gurugram -MoEVing is India's only Electric Mobility focused Technology Platform with a vision to accelerate EV adoption in India.</v>
      </c>
      <c r="G1185" s="2" t="s">
        <v>4566</v>
      </c>
      <c r="H1185" s="2" t="s">
        <v>4567</v>
      </c>
      <c r="I1185" s="2">
        <v>5000000</v>
      </c>
      <c r="J1185" s="2" t="s">
        <v>26</v>
      </c>
      <c r="K1185" s="7"/>
      <c r="L1185" s="2">
        <v>12</v>
      </c>
      <c r="M1185" s="7" t="str">
        <f>IF(AND(J1185&gt;4500000,OR(D1185="Bangalore",D1185="Pune",D1185="Mumbai",D1185="Delhi")),"CAT A",IF(AND(J1185&gt;450000,OR(D1185="Gurugram",D1185="Surat",D1185="Jaipur",D1185="Hyderabad")),"CAT B","CAT C"))</f>
        <v>CAT C</v>
      </c>
      <c r="N1185" s="26" t="str">
        <f>_xlfn.XLOOKUP(D1185,Tier!A:A,Tier!B:B)</f>
        <v>Tier 3</v>
      </c>
      <c r="O1185" s="7"/>
      <c r="P1185" s="7"/>
      <c r="Q1185" s="7"/>
      <c r="R1185" s="7"/>
      <c r="S1185" s="7"/>
      <c r="T1185" s="7"/>
      <c r="U1185" s="7"/>
      <c r="V1185" s="7"/>
      <c r="W1185" s="7"/>
      <c r="X1185" s="7"/>
      <c r="Y1185" s="7"/>
      <c r="Z1185" s="7"/>
      <c r="AA1185" s="8"/>
    </row>
    <row r="1186" spans="1:27">
      <c r="A1186" s="1" t="s">
        <v>4568</v>
      </c>
      <c r="B1186" s="2">
        <v>2020</v>
      </c>
      <c r="C1186" s="18" t="str">
        <f>LEFT(B1186,3)</f>
        <v>202</v>
      </c>
      <c r="D1186" s="2" t="s">
        <v>3415</v>
      </c>
      <c r="E1186" s="2" t="s">
        <v>4569</v>
      </c>
      <c r="F1186" s="18" t="str">
        <f>CONCATENATE(D1186,"-",E1186)</f>
        <v>Faridabad, Haryana-AI Chatbot</v>
      </c>
      <c r="G1186" s="2" t="s">
        <v>4570</v>
      </c>
      <c r="H1186" s="2" t="s">
        <v>4571</v>
      </c>
      <c r="I1186" s="2" t="s">
        <v>4572</v>
      </c>
      <c r="J1186" s="2" t="s">
        <v>4573</v>
      </c>
      <c r="K1186" s="2" t="s">
        <v>26</v>
      </c>
      <c r="L1186" s="2">
        <v>4</v>
      </c>
      <c r="M1186" s="7" t="str">
        <f>IF(AND(J1186&gt;4500000,OR(D1186="Bangalore",D1186="Pune",D1186="Mumbai",D1186="Delhi")),"CAT A",IF(AND(J1186&gt;450000,OR(D1186="Gurugram",D1186="Surat",D1186="Jaipur",D1186="Hyderabad")),"CAT B","CAT C"))</f>
        <v>CAT C</v>
      </c>
      <c r="N1186" s="26" t="str">
        <f>_xlfn.XLOOKUP(D1186,Tier!A:A,Tier!B:B)</f>
        <v>Tier 3</v>
      </c>
      <c r="O1186" s="7"/>
      <c r="P1186" s="7"/>
      <c r="Q1186" s="7"/>
      <c r="R1186" s="7"/>
      <c r="S1186" s="7"/>
      <c r="T1186" s="7"/>
      <c r="U1186" s="7"/>
      <c r="V1186" s="7"/>
      <c r="W1186" s="7"/>
      <c r="X1186" s="7"/>
      <c r="Y1186" s="7"/>
      <c r="Z1186" s="7"/>
      <c r="AA1186" s="8"/>
    </row>
    <row r="1187" spans="1:27">
      <c r="A1187" s="1" t="s">
        <v>4574</v>
      </c>
      <c r="B1187" s="2">
        <v>2020</v>
      </c>
      <c r="C1187" s="18" t="str">
        <f>LEFT(B1187,3)</f>
        <v>202</v>
      </c>
      <c r="D1187" s="2" t="s">
        <v>3473</v>
      </c>
      <c r="E1187" s="2" t="s">
        <v>126</v>
      </c>
      <c r="F1187" s="18" t="str">
        <f>CONCATENATE(D1187,"-",E1187)</f>
        <v>Chandigarh-HealthTech</v>
      </c>
      <c r="G1187" s="2" t="s">
        <v>4575</v>
      </c>
      <c r="H1187" s="2" t="s">
        <v>4576</v>
      </c>
      <c r="I1187" s="2" t="s">
        <v>2354</v>
      </c>
      <c r="J1187" s="2" t="s">
        <v>980</v>
      </c>
      <c r="K1187" s="7"/>
      <c r="L1187" s="2">
        <v>2</v>
      </c>
      <c r="M1187" s="7" t="str">
        <f>IF(AND(J1187&gt;4500000,OR(D1187="Bangalore",D1187="Pune",D1187="Mumbai",D1187="Delhi")),"CAT A",IF(AND(J1187&gt;450000,OR(D1187="Gurugram",D1187="Surat",D1187="Jaipur",D1187="Hyderabad")),"CAT B","CAT C"))</f>
        <v>CAT C</v>
      </c>
      <c r="N1187" s="26" t="str">
        <f>_xlfn.XLOOKUP(D1187,Tier!A:A,Tier!B:B)</f>
        <v>Tier 3</v>
      </c>
      <c r="O1187" s="7"/>
      <c r="P1187" s="7"/>
      <c r="Q1187" s="7"/>
      <c r="R1187" s="7"/>
      <c r="S1187" s="7"/>
      <c r="T1187" s="7"/>
      <c r="U1187" s="7"/>
      <c r="V1187" s="7"/>
      <c r="W1187" s="7"/>
      <c r="X1187" s="7"/>
      <c r="Y1187" s="7"/>
      <c r="Z1187" s="7"/>
      <c r="AA1187" s="8"/>
    </row>
    <row r="1188" spans="1:27">
      <c r="A1188" s="1" t="s">
        <v>4577</v>
      </c>
      <c r="B1188" s="2">
        <v>2021</v>
      </c>
      <c r="C1188" s="18" t="str">
        <f>LEFT(B1188,3)</f>
        <v>202</v>
      </c>
      <c r="D1188" s="2" t="s">
        <v>3411</v>
      </c>
      <c r="E1188" s="2" t="s">
        <v>155</v>
      </c>
      <c r="F1188" s="18" t="str">
        <f>CONCATENATE(D1188,"-",E1188)</f>
        <v>Ahmadabad-Consulting</v>
      </c>
      <c r="G1188" s="2" t="s">
        <v>4578</v>
      </c>
      <c r="H1188" s="2" t="s">
        <v>4579</v>
      </c>
      <c r="I1188" s="2" t="s">
        <v>4580</v>
      </c>
      <c r="J1188" s="2" t="s">
        <v>330</v>
      </c>
      <c r="K1188" s="7"/>
      <c r="L1188" s="2">
        <v>5</v>
      </c>
      <c r="M1188" s="7" t="str">
        <f>IF(AND(J1188&gt;4500000,OR(D1188="Bangalore",D1188="Pune",D1188="Mumbai",D1188="Delhi")),"CAT A",IF(AND(J1188&gt;450000,OR(D1188="Gurugram",D1188="Surat",D1188="Jaipur",D1188="Hyderabad")),"CAT B","CAT C"))</f>
        <v>CAT C</v>
      </c>
      <c r="N1188" s="26" t="str">
        <f>_xlfn.XLOOKUP(D1188,Tier!A:A,Tier!B:B)</f>
        <v>Tier 3</v>
      </c>
      <c r="O1188" s="7"/>
      <c r="P1188" s="7"/>
      <c r="Q1188" s="7"/>
      <c r="R1188" s="7"/>
      <c r="S1188" s="7"/>
      <c r="T1188" s="7"/>
      <c r="U1188" s="7"/>
      <c r="V1188" s="7"/>
      <c r="W1188" s="7"/>
      <c r="X1188" s="7"/>
      <c r="Y1188" s="7"/>
      <c r="Z1188" s="7"/>
      <c r="AA1188" s="8"/>
    </row>
    <row r="1189" spans="1:27">
      <c r="A1189" s="10" t="s">
        <v>4581</v>
      </c>
      <c r="B1189" s="2">
        <v>2020</v>
      </c>
      <c r="C1189" s="18" t="str">
        <f>LEFT(B1189,3)</f>
        <v>202</v>
      </c>
      <c r="D1189" s="2" t="s">
        <v>3473</v>
      </c>
      <c r="E1189" s="2" t="s">
        <v>513</v>
      </c>
      <c r="F1189" s="18" t="str">
        <f>CONCATENATE(D1189,"-",E1189)</f>
        <v>Chandigarh-AI startup</v>
      </c>
      <c r="G1189" s="2" t="s">
        <v>4582</v>
      </c>
      <c r="H1189" s="2" t="s">
        <v>4583</v>
      </c>
      <c r="I1189" s="2" t="s">
        <v>4584</v>
      </c>
      <c r="J1189" s="2" t="s">
        <v>330</v>
      </c>
      <c r="K1189" s="7"/>
      <c r="L1189" s="2">
        <v>5</v>
      </c>
      <c r="M1189" s="7" t="str">
        <f>IF(AND(J1189&gt;4500000,OR(D1189="Bangalore",D1189="Pune",D1189="Mumbai",D1189="Delhi")),"CAT A",IF(AND(J1189&gt;450000,OR(D1189="Gurugram",D1189="Surat",D1189="Jaipur",D1189="Hyderabad")),"CAT B","CAT C"))</f>
        <v>CAT C</v>
      </c>
      <c r="N1189" s="26" t="str">
        <f>_xlfn.XLOOKUP(D1189,Tier!A:A,Tier!B:B)</f>
        <v>Tier 3</v>
      </c>
      <c r="O1189" s="7"/>
      <c r="P1189" s="7"/>
      <c r="Q1189" s="7"/>
      <c r="R1189" s="7"/>
      <c r="S1189" s="7"/>
      <c r="T1189" s="7"/>
      <c r="U1189" s="7"/>
      <c r="V1189" s="7"/>
      <c r="W1189" s="7"/>
      <c r="X1189" s="7"/>
      <c r="Y1189" s="7"/>
      <c r="Z1189" s="7"/>
      <c r="AA1189" s="8"/>
    </row>
    <row r="1190" spans="1:27">
      <c r="A1190" s="1" t="s">
        <v>4585</v>
      </c>
      <c r="B1190" s="2">
        <v>2020</v>
      </c>
      <c r="C1190" s="18" t="str">
        <f>LEFT(B1190,3)</f>
        <v>202</v>
      </c>
      <c r="D1190" s="2" t="s">
        <v>4586</v>
      </c>
      <c r="E1190" s="2" t="s">
        <v>333</v>
      </c>
      <c r="F1190" s="18" t="str">
        <f>CONCATENATE(D1190,"-",E1190)</f>
        <v>Jodhpur-HealthCare</v>
      </c>
      <c r="G1190" s="2" t="s">
        <v>4587</v>
      </c>
      <c r="H1190" s="2" t="s">
        <v>4588</v>
      </c>
      <c r="I1190" s="7"/>
      <c r="J1190" s="2" t="s">
        <v>1477</v>
      </c>
      <c r="K1190" s="2" t="s">
        <v>26</v>
      </c>
      <c r="L1190" s="2">
        <v>5</v>
      </c>
      <c r="M1190" s="7" t="str">
        <f>IF(AND(J1190&gt;4500000,OR(D1190="Bangalore",D1190="Pune",D1190="Mumbai",D1190="Delhi")),"CAT A",IF(AND(J1190&gt;450000,OR(D1190="Gurugram",D1190="Surat",D1190="Jaipur",D1190="Hyderabad")),"CAT B","CAT C"))</f>
        <v>CAT C</v>
      </c>
      <c r="N1190" s="26" t="str">
        <f>_xlfn.XLOOKUP(D1190,Tier!A:A,Tier!B:B)</f>
        <v>Tier 3</v>
      </c>
      <c r="O1190" s="7"/>
      <c r="P1190" s="7"/>
      <c r="Q1190" s="7"/>
      <c r="R1190" s="7"/>
      <c r="S1190" s="7"/>
      <c r="T1190" s="7"/>
      <c r="U1190" s="7"/>
      <c r="V1190" s="7"/>
      <c r="W1190" s="7"/>
      <c r="X1190" s="7"/>
      <c r="Y1190" s="7"/>
      <c r="Z1190" s="7"/>
      <c r="AA1190" s="8"/>
    </row>
    <row r="1191" spans="1:27">
      <c r="A1191" s="1" t="s">
        <v>4589</v>
      </c>
      <c r="B1191" s="2">
        <v>2021</v>
      </c>
      <c r="C1191" s="18" t="str">
        <f>LEFT(B1191,3)</f>
        <v>202</v>
      </c>
      <c r="D1191" s="2" t="s">
        <v>3473</v>
      </c>
      <c r="E1191" s="2" t="s">
        <v>1964</v>
      </c>
      <c r="F1191" s="18" t="str">
        <f>CONCATENATE(D1191,"-",E1191)</f>
        <v>Chandigarh-Blockchain</v>
      </c>
      <c r="G1191" s="2" t="s">
        <v>4590</v>
      </c>
      <c r="H1191" s="2" t="s">
        <v>4591</v>
      </c>
      <c r="I1191" s="2" t="s">
        <v>4592</v>
      </c>
      <c r="J1191" s="2">
        <v>2500000</v>
      </c>
      <c r="K1191" s="2" t="s">
        <v>26</v>
      </c>
      <c r="L1191" s="2">
        <v>9</v>
      </c>
      <c r="M1191" s="7" t="str">
        <f>IF(AND(J1191&gt;4500000,OR(D1191="Bangalore",D1191="Pune",D1191="Mumbai",D1191="Delhi")),"CAT A",IF(AND(J1191&gt;450000,OR(D1191="Gurugram",D1191="Surat",D1191="Jaipur",D1191="Hyderabad")),"CAT B","CAT C"))</f>
        <v>CAT C</v>
      </c>
      <c r="N1191" s="26" t="str">
        <f>_xlfn.XLOOKUP(D1191,Tier!A:A,Tier!B:B)</f>
        <v>Tier 3</v>
      </c>
      <c r="O1191" s="7"/>
      <c r="P1191" s="7"/>
      <c r="Q1191" s="7"/>
      <c r="R1191" s="7"/>
      <c r="S1191" s="7"/>
      <c r="T1191" s="7"/>
      <c r="U1191" s="7"/>
      <c r="V1191" s="7"/>
      <c r="W1191" s="7"/>
      <c r="X1191" s="7"/>
      <c r="Y1191" s="7"/>
      <c r="Z1191" s="7"/>
      <c r="AA1191" s="8"/>
    </row>
    <row r="1192" spans="1:27">
      <c r="A1192" s="1" t="s">
        <v>4593</v>
      </c>
      <c r="B1192" s="2">
        <v>2020</v>
      </c>
      <c r="C1192" s="18" t="str">
        <f>LEFT(B1192,3)</f>
        <v>202</v>
      </c>
      <c r="D1192" s="2" t="s">
        <v>3436</v>
      </c>
      <c r="E1192" s="2" t="s">
        <v>131</v>
      </c>
      <c r="F1192" s="18" t="str">
        <f>CONCATENATE(D1192,"-",E1192)</f>
        <v>Goa-EdTech</v>
      </c>
      <c r="G1192" s="2" t="s">
        <v>4594</v>
      </c>
      <c r="H1192" s="2" t="s">
        <v>4595</v>
      </c>
      <c r="I1192" s="2" t="s">
        <v>4596</v>
      </c>
      <c r="J1192" s="2">
        <v>400000</v>
      </c>
      <c r="K1192" s="2" t="s">
        <v>487</v>
      </c>
      <c r="L1192" s="2">
        <v>8</v>
      </c>
      <c r="M1192" s="7" t="str">
        <f>IF(AND(J1192&gt;4500000,OR(D1192="Bangalore",D1192="Pune",D1192="Mumbai",D1192="Delhi")),"CAT A",IF(AND(J1192&gt;450000,OR(D1192="Gurugram",D1192="Surat",D1192="Jaipur",D1192="Hyderabad")),"CAT B","CAT C"))</f>
        <v>CAT C</v>
      </c>
      <c r="N1192" s="26" t="str">
        <f>_xlfn.XLOOKUP(D1192,Tier!A:A,Tier!B:B)</f>
        <v>Tier 3</v>
      </c>
      <c r="O1192" s="7"/>
      <c r="P1192" s="7"/>
      <c r="Q1192" s="7"/>
      <c r="R1192" s="7"/>
      <c r="S1192" s="7"/>
      <c r="T1192" s="7"/>
      <c r="U1192" s="7"/>
      <c r="V1192" s="7"/>
      <c r="W1192" s="7"/>
      <c r="X1192" s="7"/>
      <c r="Y1192" s="7"/>
      <c r="Z1192" s="7"/>
      <c r="AA1192" s="8"/>
    </row>
    <row r="1193" spans="1:27">
      <c r="A1193" s="1" t="s">
        <v>4597</v>
      </c>
      <c r="B1193" s="2">
        <v>2021</v>
      </c>
      <c r="C1193" s="18" t="str">
        <f>LEFT(B1193,3)</f>
        <v>202</v>
      </c>
      <c r="D1193" s="2" t="s">
        <v>4598</v>
      </c>
      <c r="E1193" s="2" t="s">
        <v>396</v>
      </c>
      <c r="F1193" s="18" t="str">
        <f>CONCATENATE(D1193,"-",E1193)</f>
        <v>Trivandrum-E-learning</v>
      </c>
      <c r="G1193" s="2" t="s">
        <v>4599</v>
      </c>
      <c r="H1193" s="2" t="s">
        <v>4600</v>
      </c>
      <c r="I1193" s="2" t="s">
        <v>4601</v>
      </c>
      <c r="J1193" s="2">
        <v>300000</v>
      </c>
      <c r="K1193" s="2" t="s">
        <v>26</v>
      </c>
      <c r="L1193" s="2">
        <v>11</v>
      </c>
      <c r="M1193" s="7" t="str">
        <f>IF(AND(J1193&gt;4500000,OR(D1193="Bangalore",D1193="Pune",D1193="Mumbai",D1193="Delhi")),"CAT A",IF(AND(J1193&gt;450000,OR(D1193="Gurugram",D1193="Surat",D1193="Jaipur",D1193="Hyderabad")),"CAT B","CAT C"))</f>
        <v>CAT C</v>
      </c>
      <c r="N1193" s="26" t="str">
        <f>_xlfn.XLOOKUP(D1193,Tier!A:A,Tier!B:B)</f>
        <v>Tier 3</v>
      </c>
      <c r="O1193" s="7"/>
      <c r="P1193" s="7"/>
      <c r="Q1193" s="7"/>
      <c r="R1193" s="7"/>
      <c r="S1193" s="7"/>
      <c r="T1193" s="7"/>
      <c r="U1193" s="7"/>
      <c r="V1193" s="7"/>
      <c r="W1193" s="7"/>
      <c r="X1193" s="7"/>
      <c r="Y1193" s="7"/>
      <c r="Z1193" s="7"/>
      <c r="AA1193" s="8"/>
    </row>
    <row r="1194" spans="1:27">
      <c r="A1194" s="1" t="s">
        <v>4602</v>
      </c>
      <c r="B1194" s="2">
        <v>2020</v>
      </c>
      <c r="C1194" s="18" t="str">
        <f>LEFT(B1194,3)</f>
        <v>202</v>
      </c>
      <c r="D1194" s="2" t="s">
        <v>3401</v>
      </c>
      <c r="E1194" s="2" t="s">
        <v>4603</v>
      </c>
      <c r="F1194" s="18" t="str">
        <f>CONCATENATE(D1194,"-",E1194)</f>
        <v>Coimbatore-Oil &amp; Energy</v>
      </c>
      <c r="G1194" s="2" t="s">
        <v>4604</v>
      </c>
      <c r="H1194" s="2" t="s">
        <v>4605</v>
      </c>
      <c r="I1194" s="2" t="s">
        <v>582</v>
      </c>
      <c r="J1194" s="2">
        <v>100000</v>
      </c>
      <c r="K1194" s="2" t="s">
        <v>26</v>
      </c>
      <c r="L1194" s="2">
        <v>11</v>
      </c>
      <c r="M1194" s="7" t="str">
        <f>IF(AND(J1194&gt;4500000,OR(D1194="Bangalore",D1194="Pune",D1194="Mumbai",D1194="Delhi")),"CAT A",IF(AND(J1194&gt;450000,OR(D1194="Gurugram",D1194="Surat",D1194="Jaipur",D1194="Hyderabad")),"CAT B","CAT C"))</f>
        <v>CAT C</v>
      </c>
      <c r="N1194" s="26" t="str">
        <f>_xlfn.XLOOKUP(D1194,Tier!A:A,Tier!B:B)</f>
        <v>Tier 3</v>
      </c>
      <c r="O1194" s="7"/>
      <c r="P1194" s="7"/>
      <c r="Q1194" s="7"/>
      <c r="R1194" s="7"/>
      <c r="S1194" s="7"/>
      <c r="T1194" s="7"/>
      <c r="U1194" s="7"/>
      <c r="V1194" s="7"/>
      <c r="W1194" s="7"/>
      <c r="X1194" s="7"/>
      <c r="Y1194" s="7"/>
      <c r="Z1194" s="7"/>
      <c r="AA1194" s="8"/>
    </row>
    <row r="1195" spans="1:27">
      <c r="A1195" s="3" t="s">
        <v>4606</v>
      </c>
      <c r="B1195" s="4">
        <v>2020</v>
      </c>
      <c r="C1195" s="18" t="str">
        <f>LEFT(B1195,3)</f>
        <v>202</v>
      </c>
      <c r="D1195" s="4" t="s">
        <v>3485</v>
      </c>
      <c r="E1195" s="4" t="s">
        <v>396</v>
      </c>
      <c r="F1195" s="18" t="str">
        <f>CONCATENATE(D1195,"-",E1195)</f>
        <v>Surat-E-learning</v>
      </c>
      <c r="G1195" s="4" t="s">
        <v>4607</v>
      </c>
      <c r="H1195" s="4" t="s">
        <v>4608</v>
      </c>
      <c r="I1195" s="4" t="s">
        <v>4609</v>
      </c>
      <c r="J1195" s="4">
        <v>100000</v>
      </c>
      <c r="K1195" s="4" t="s">
        <v>487</v>
      </c>
      <c r="L1195" s="4">
        <v>11</v>
      </c>
      <c r="M1195" s="7" t="str">
        <f>IF(AND(J1195&gt;4500000,OR(D1195="Bangalore",D1195="Pune",D1195="Mumbai",D1195="Delhi")),"CAT A",IF(AND(J1195&gt;450000,OR(D1195="Gurugram",D1195="Surat",D1195="Jaipur",D1195="Hyderabad")),"CAT B","CAT C"))</f>
        <v>CAT C</v>
      </c>
      <c r="N1195" s="26" t="str">
        <f>_xlfn.XLOOKUP(D1195,Tier!A:A,Tier!B:B)</f>
        <v>Tier 3</v>
      </c>
      <c r="O1195" s="11"/>
      <c r="P1195" s="11"/>
      <c r="Q1195" s="11"/>
      <c r="R1195" s="11"/>
      <c r="S1195" s="11"/>
      <c r="T1195" s="11"/>
      <c r="U1195" s="11"/>
      <c r="V1195" s="11"/>
      <c r="W1195" s="11"/>
      <c r="X1195" s="11"/>
      <c r="Y1195" s="11"/>
      <c r="Z1195" s="11"/>
      <c r="AA1195" s="12"/>
    </row>
    <row r="1198" spans="1:27">
      <c r="N1198" s="7"/>
    </row>
  </sheetData>
  <sortState xmlns:xlrd2="http://schemas.microsoft.com/office/spreadsheetml/2017/richdata2" ref="A2:N1195">
    <sortCondition ref="C2:C1195"/>
    <sortCondition ref="N2:N1195"/>
    <sortCondition descending="1" ref="J2:J1195"/>
  </sortState>
  <conditionalFormatting sqref="A1:A1048576">
    <cfRule type="duplicateValues" dxfId="5" priority="2"/>
  </conditionalFormatting>
  <conditionalFormatting sqref="K1:K1048576">
    <cfRule type="containsText" dxfId="4" priority="1" operator="containsText" text="Series D">
      <formula>NOT(ISERROR(SEARCH("Series D",K1)))</formula>
    </cfRule>
  </conditionalFormatting>
  <hyperlinks>
    <hyperlink ref="I106" r:id="rId1" xr:uid="{78462B3B-B27B-4E50-9429-F92225214B7F}"/>
    <hyperlink ref="A107" r:id="rId2" xr:uid="{1D7E539B-D0EB-4F20-9E5D-1EF99BFFC6C5}"/>
    <hyperlink ref="A109" r:id="rId3" xr:uid="{A6C438A4-13CA-453E-8AC4-6B0E3CD99AD3}"/>
    <hyperlink ref="A120" r:id="rId4" xr:uid="{17C081AA-BA06-4838-81F4-1AC4F37DE287}"/>
    <hyperlink ref="A222" r:id="rId5" xr:uid="{DDEC37B8-BA97-4434-AEDE-1674E32A571C}"/>
    <hyperlink ref="A226" r:id="rId6" xr:uid="{2FB19516-6596-4BF0-8F61-5A2375DB8218}"/>
    <hyperlink ref="I245" r:id="rId7" xr:uid="{F1E9A772-115B-4C91-9A93-80AF737A6325}"/>
    <hyperlink ref="I268" r:id="rId8" xr:uid="{3BC422A1-4097-489A-84D4-A683E0100377}"/>
    <hyperlink ref="A283" r:id="rId9" xr:uid="{0C0C9EA0-D93D-4B14-8053-66E6A3DB413D}"/>
    <hyperlink ref="A325" r:id="rId10" xr:uid="{C42F0B34-7168-4D80-AD7D-C20F608018B4}"/>
    <hyperlink ref="A452" r:id="rId11" xr:uid="{942AFF89-6A1F-4356-97BA-1F4AC6ED65C7}"/>
    <hyperlink ref="A507" r:id="rId12" xr:uid="{B28C66CE-C90D-4969-9DC8-719FCD50EB6F}"/>
    <hyperlink ref="A561" r:id="rId13" xr:uid="{7B61CB55-E6A3-4BD3-9C3B-9823CC820937}"/>
    <hyperlink ref="A620" r:id="rId14" xr:uid="{B45E7183-8F99-4F56-A8CA-E0645BD2B3E9}"/>
    <hyperlink ref="I685" r:id="rId15" xr:uid="{C9A53EDE-C0BD-4148-867A-ADAE0020C4BD}"/>
    <hyperlink ref="A690" r:id="rId16" xr:uid="{1E837640-1396-4D32-AE5B-34B48562C5E2}"/>
    <hyperlink ref="A713" r:id="rId17" xr:uid="{D1588FA8-4821-40E6-892C-DCC550FE0AB2}"/>
    <hyperlink ref="A829" r:id="rId18" xr:uid="{1139B47A-DC9B-4B6E-AD0F-482FBB5E6170}"/>
    <hyperlink ref="I879" r:id="rId19" xr:uid="{098C42F7-E4C4-4BF8-B7B8-7FC89B654391}"/>
    <hyperlink ref="I70" r:id="rId20" xr:uid="{0B258BA8-DD1B-473D-92F8-7F303210F1D5}"/>
    <hyperlink ref="A912" r:id="rId21" xr:uid="{060D2F1D-B692-4418-9B18-7D130EBAA38D}"/>
    <hyperlink ref="A920" r:id="rId22" xr:uid="{7BCDE1E4-7919-4E3E-8FE2-7F40D775D00D}"/>
    <hyperlink ref="A1045" r:id="rId23" xr:uid="{17CE2005-E143-40E4-B2E2-715088172578}"/>
    <hyperlink ref="A1063" r:id="rId24" xr:uid="{47E03C14-9011-4120-9FC3-D468657D699B}"/>
    <hyperlink ref="A1079" r:id="rId25" xr:uid="{1DD2ED3A-4D1A-4DF7-A223-8ED5501B053A}"/>
    <hyperlink ref="A1089" r:id="rId26" xr:uid="{5CD76EF4-75DB-43A5-9C1C-05B41E2D209C}"/>
    <hyperlink ref="A1136" r:id="rId27" xr:uid="{95B3B086-7D8A-4967-B43B-1CE8078E8E7F}"/>
    <hyperlink ref="I1179" r:id="rId28" xr:uid="{FB6D4553-4A6A-4EDC-9CFF-00E32C8AC31A}"/>
    <hyperlink ref="A1189" r:id="rId29" xr:uid="{E963E0EE-5644-4BFE-AABE-17EE2F1473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C6DF2-46E1-445B-AB68-D55C2FEE076D}">
  <dimension ref="A1:Z1000"/>
  <sheetViews>
    <sheetView workbookViewId="0">
      <selection activeCell="A2" sqref="A2"/>
    </sheetView>
  </sheetViews>
  <sheetFormatPr defaultRowHeight="15"/>
  <sheetData>
    <row r="1" spans="1:26">
      <c r="A1" s="15" t="s">
        <v>4610</v>
      </c>
      <c r="B1" s="16" t="s">
        <v>4611</v>
      </c>
      <c r="C1" s="5"/>
      <c r="D1" s="5"/>
      <c r="E1" s="5"/>
      <c r="F1" s="5"/>
      <c r="G1" s="5"/>
      <c r="H1" s="5"/>
      <c r="I1" s="5"/>
      <c r="J1" s="5"/>
      <c r="K1" s="5"/>
      <c r="L1" s="5"/>
      <c r="M1" s="5"/>
      <c r="N1" s="5"/>
      <c r="O1" s="5"/>
      <c r="P1" s="5"/>
      <c r="Q1" s="5"/>
      <c r="R1" s="5"/>
      <c r="S1" s="5"/>
      <c r="T1" s="5"/>
      <c r="U1" s="5"/>
      <c r="V1" s="5"/>
      <c r="W1" s="5"/>
      <c r="X1" s="5"/>
      <c r="Y1" s="5"/>
      <c r="Z1" s="6"/>
    </row>
    <row r="2" spans="1:26">
      <c r="A2" s="1" t="s">
        <v>21</v>
      </c>
      <c r="B2" s="17">
        <v>4540000</v>
      </c>
      <c r="C2" s="7" t="s">
        <v>4612</v>
      </c>
      <c r="D2" s="7"/>
      <c r="E2" s="7"/>
      <c r="F2" s="7"/>
      <c r="G2" s="7"/>
      <c r="H2" s="7"/>
      <c r="I2" s="7"/>
      <c r="J2" s="7"/>
      <c r="K2" s="7"/>
      <c r="L2" s="7"/>
      <c r="M2" s="7"/>
      <c r="N2" s="7"/>
      <c r="O2" s="7"/>
      <c r="P2" s="7"/>
      <c r="Q2" s="7"/>
      <c r="R2" s="7"/>
      <c r="S2" s="7"/>
      <c r="T2" s="7"/>
      <c r="U2" s="7"/>
      <c r="V2" s="7"/>
      <c r="W2" s="7"/>
      <c r="X2" s="7"/>
      <c r="Y2" s="7"/>
      <c r="Z2" s="8"/>
    </row>
    <row r="3" spans="1:26">
      <c r="A3" s="13"/>
      <c r="B3" s="7"/>
      <c r="C3" s="7"/>
      <c r="D3" s="7"/>
      <c r="E3" s="7"/>
      <c r="F3" s="7"/>
      <c r="G3" s="7"/>
      <c r="H3" s="7"/>
      <c r="I3" s="7"/>
      <c r="J3" s="7"/>
      <c r="K3" s="7"/>
      <c r="L3" s="7"/>
      <c r="M3" s="7"/>
      <c r="N3" s="7"/>
      <c r="O3" s="7"/>
      <c r="P3" s="7"/>
      <c r="Q3" s="7"/>
      <c r="R3" s="7"/>
      <c r="S3" s="7"/>
      <c r="T3" s="7"/>
      <c r="U3" s="7"/>
      <c r="V3" s="7"/>
      <c r="W3" s="7"/>
      <c r="X3" s="7"/>
      <c r="Y3" s="7"/>
      <c r="Z3" s="8"/>
    </row>
    <row r="4" spans="1:26">
      <c r="A4" s="13"/>
      <c r="B4" s="7"/>
      <c r="C4" s="7"/>
      <c r="D4" s="7"/>
      <c r="E4" s="7"/>
      <c r="F4" s="7"/>
      <c r="G4" s="7"/>
      <c r="H4" s="7"/>
      <c r="I4" s="7"/>
      <c r="J4" s="7"/>
      <c r="K4" s="7"/>
      <c r="L4" s="7"/>
      <c r="M4" s="7"/>
      <c r="N4" s="7"/>
      <c r="O4" s="7"/>
      <c r="P4" s="7"/>
      <c r="Q4" s="7"/>
      <c r="R4" s="7"/>
      <c r="S4" s="7"/>
      <c r="T4" s="7"/>
      <c r="U4" s="7"/>
      <c r="V4" s="7"/>
      <c r="W4" s="7"/>
      <c r="X4" s="7"/>
      <c r="Y4" s="7"/>
      <c r="Z4" s="8"/>
    </row>
    <row r="5" spans="1:26">
      <c r="A5" s="13"/>
      <c r="B5" s="7"/>
      <c r="C5" s="7"/>
      <c r="D5" s="7"/>
      <c r="E5" s="7"/>
      <c r="F5" s="7"/>
      <c r="G5" s="7"/>
      <c r="H5" s="7"/>
      <c r="I5" s="7"/>
      <c r="J5" s="7"/>
      <c r="K5" s="7"/>
      <c r="L5" s="7"/>
      <c r="M5" s="7"/>
      <c r="N5" s="7"/>
      <c r="O5" s="7"/>
      <c r="P5" s="7"/>
      <c r="Q5" s="7"/>
      <c r="R5" s="7"/>
      <c r="S5" s="7"/>
      <c r="T5" s="7"/>
      <c r="U5" s="7"/>
      <c r="V5" s="7"/>
      <c r="W5" s="7"/>
      <c r="X5" s="7"/>
      <c r="Y5" s="7"/>
      <c r="Z5" s="8"/>
    </row>
    <row r="6" spans="1:26">
      <c r="A6" s="13"/>
      <c r="B6" s="7"/>
      <c r="C6" s="7"/>
      <c r="D6" s="7"/>
      <c r="E6" s="7"/>
      <c r="F6" s="7"/>
      <c r="G6" s="7"/>
      <c r="H6" s="7"/>
      <c r="I6" s="7"/>
      <c r="J6" s="7"/>
      <c r="K6" s="7"/>
      <c r="L6" s="7"/>
      <c r="M6" s="7"/>
      <c r="N6" s="7"/>
      <c r="O6" s="7"/>
      <c r="P6" s="7"/>
      <c r="Q6" s="7"/>
      <c r="R6" s="7"/>
      <c r="S6" s="7"/>
      <c r="T6" s="7"/>
      <c r="U6" s="7"/>
      <c r="V6" s="7"/>
      <c r="W6" s="7"/>
      <c r="X6" s="7"/>
      <c r="Y6" s="7"/>
      <c r="Z6" s="8"/>
    </row>
    <row r="7" spans="1:26">
      <c r="A7" s="13"/>
      <c r="B7" s="7"/>
      <c r="C7" s="7"/>
      <c r="D7" s="7"/>
      <c r="E7" s="7"/>
      <c r="F7" s="7"/>
      <c r="G7" s="7"/>
      <c r="H7" s="7"/>
      <c r="I7" s="7"/>
      <c r="J7" s="7"/>
      <c r="K7" s="7"/>
      <c r="L7" s="7"/>
      <c r="M7" s="7"/>
      <c r="N7" s="7"/>
      <c r="O7" s="7"/>
      <c r="P7" s="7"/>
      <c r="Q7" s="7"/>
      <c r="R7" s="7"/>
      <c r="S7" s="7"/>
      <c r="T7" s="7"/>
      <c r="U7" s="7"/>
      <c r="V7" s="7"/>
      <c r="W7" s="7"/>
      <c r="X7" s="7"/>
      <c r="Y7" s="7"/>
      <c r="Z7" s="8"/>
    </row>
    <row r="8" spans="1:26">
      <c r="A8" s="13"/>
      <c r="B8" s="7"/>
      <c r="C8" s="7"/>
      <c r="D8" s="7"/>
      <c r="E8" s="7"/>
      <c r="F8" s="7"/>
      <c r="G8" s="7"/>
      <c r="H8" s="7"/>
      <c r="I8" s="7"/>
      <c r="J8" s="7"/>
      <c r="K8" s="7"/>
      <c r="L8" s="7"/>
      <c r="M8" s="7"/>
      <c r="N8" s="7"/>
      <c r="O8" s="7"/>
      <c r="P8" s="7"/>
      <c r="Q8" s="7"/>
      <c r="R8" s="7"/>
      <c r="S8" s="7"/>
      <c r="T8" s="7"/>
      <c r="U8" s="7"/>
      <c r="V8" s="7"/>
      <c r="W8" s="7"/>
      <c r="X8" s="7"/>
      <c r="Y8" s="7"/>
      <c r="Z8" s="8"/>
    </row>
    <row r="9" spans="1:26">
      <c r="A9" s="13"/>
      <c r="B9" s="7"/>
      <c r="C9" s="7"/>
      <c r="D9" s="7"/>
      <c r="E9" s="7"/>
      <c r="F9" s="7"/>
      <c r="G9" s="7"/>
      <c r="H9" s="7"/>
      <c r="I9" s="7"/>
      <c r="J9" s="7"/>
      <c r="K9" s="7"/>
      <c r="L9" s="7"/>
      <c r="M9" s="7"/>
      <c r="N9" s="7"/>
      <c r="O9" s="7"/>
      <c r="P9" s="7"/>
      <c r="Q9" s="7"/>
      <c r="R9" s="7"/>
      <c r="S9" s="7"/>
      <c r="T9" s="7"/>
      <c r="U9" s="7"/>
      <c r="V9" s="7"/>
      <c r="W9" s="7"/>
      <c r="X9" s="7"/>
      <c r="Y9" s="7"/>
      <c r="Z9" s="8"/>
    </row>
    <row r="10" spans="1:26">
      <c r="A10" s="13"/>
      <c r="B10" s="7"/>
      <c r="C10" s="7"/>
      <c r="D10" s="7"/>
      <c r="E10" s="7"/>
      <c r="F10" s="7"/>
      <c r="G10" s="7"/>
      <c r="H10" s="7"/>
      <c r="I10" s="7"/>
      <c r="J10" s="7"/>
      <c r="K10" s="7"/>
      <c r="L10" s="7"/>
      <c r="M10" s="7"/>
      <c r="N10" s="7"/>
      <c r="O10" s="7"/>
      <c r="P10" s="7"/>
      <c r="Q10" s="7"/>
      <c r="R10" s="7"/>
      <c r="S10" s="7"/>
      <c r="T10" s="7"/>
      <c r="U10" s="7"/>
      <c r="V10" s="7"/>
      <c r="W10" s="7"/>
      <c r="X10" s="7"/>
      <c r="Y10" s="7"/>
      <c r="Z10" s="8"/>
    </row>
    <row r="11" spans="1:26">
      <c r="A11" s="13"/>
      <c r="B11" s="7"/>
      <c r="C11" s="7"/>
      <c r="D11" s="7"/>
      <c r="E11" s="7"/>
      <c r="F11" s="7"/>
      <c r="G11" s="7"/>
      <c r="H11" s="7"/>
      <c r="I11" s="7"/>
      <c r="J11" s="7"/>
      <c r="K11" s="7"/>
      <c r="L11" s="7"/>
      <c r="M11" s="7"/>
      <c r="N11" s="7"/>
      <c r="O11" s="7"/>
      <c r="P11" s="7"/>
      <c r="Q11" s="7"/>
      <c r="R11" s="7"/>
      <c r="S11" s="7"/>
      <c r="T11" s="7"/>
      <c r="U11" s="7"/>
      <c r="V11" s="7"/>
      <c r="W11" s="7"/>
      <c r="X11" s="7"/>
      <c r="Y11" s="7"/>
      <c r="Z11" s="8"/>
    </row>
    <row r="12" spans="1:26">
      <c r="A12" s="13"/>
      <c r="B12" s="7"/>
      <c r="C12" s="7"/>
      <c r="D12" s="7"/>
      <c r="E12" s="7"/>
      <c r="F12" s="7"/>
      <c r="G12" s="7"/>
      <c r="H12" s="7"/>
      <c r="I12" s="7"/>
      <c r="J12" s="7"/>
      <c r="K12" s="7"/>
      <c r="L12" s="7"/>
      <c r="M12" s="7"/>
      <c r="N12" s="7"/>
      <c r="O12" s="7"/>
      <c r="P12" s="7"/>
      <c r="Q12" s="7"/>
      <c r="R12" s="7"/>
      <c r="S12" s="7"/>
      <c r="T12" s="7"/>
      <c r="U12" s="7"/>
      <c r="V12" s="7"/>
      <c r="W12" s="7"/>
      <c r="X12" s="7"/>
      <c r="Y12" s="7"/>
      <c r="Z12" s="8"/>
    </row>
    <row r="13" spans="1:26">
      <c r="A13" s="13"/>
      <c r="B13" s="7"/>
      <c r="C13" s="7"/>
      <c r="D13" s="7"/>
      <c r="E13" s="7"/>
      <c r="F13" s="7"/>
      <c r="G13" s="7"/>
      <c r="H13" s="7"/>
      <c r="I13" s="7"/>
      <c r="J13" s="7"/>
      <c r="K13" s="7"/>
      <c r="L13" s="7"/>
      <c r="M13" s="7"/>
      <c r="N13" s="7"/>
      <c r="O13" s="7"/>
      <c r="P13" s="7"/>
      <c r="Q13" s="7"/>
      <c r="R13" s="7"/>
      <c r="S13" s="7"/>
      <c r="T13" s="7"/>
      <c r="U13" s="7"/>
      <c r="V13" s="7"/>
      <c r="W13" s="7"/>
      <c r="X13" s="7"/>
      <c r="Y13" s="7"/>
      <c r="Z13" s="8"/>
    </row>
    <row r="14" spans="1:26">
      <c r="A14" s="13"/>
      <c r="B14" s="7"/>
      <c r="C14" s="7"/>
      <c r="D14" s="7"/>
      <c r="E14" s="7"/>
      <c r="F14" s="7"/>
      <c r="G14" s="7"/>
      <c r="H14" s="7"/>
      <c r="I14" s="7"/>
      <c r="J14" s="7"/>
      <c r="K14" s="7"/>
      <c r="L14" s="7"/>
      <c r="M14" s="7"/>
      <c r="N14" s="7"/>
      <c r="O14" s="7"/>
      <c r="P14" s="7"/>
      <c r="Q14" s="7"/>
      <c r="R14" s="7"/>
      <c r="S14" s="7"/>
      <c r="T14" s="7"/>
      <c r="U14" s="7"/>
      <c r="V14" s="7"/>
      <c r="W14" s="7"/>
      <c r="X14" s="7"/>
      <c r="Y14" s="7"/>
      <c r="Z14" s="8"/>
    </row>
    <row r="15" spans="1:26">
      <c r="A15" s="13"/>
      <c r="B15" s="7"/>
      <c r="C15" s="7"/>
      <c r="D15" s="7"/>
      <c r="E15" s="7"/>
      <c r="F15" s="7"/>
      <c r="G15" s="7"/>
      <c r="H15" s="7"/>
      <c r="I15" s="7"/>
      <c r="J15" s="7"/>
      <c r="K15" s="7"/>
      <c r="L15" s="7"/>
      <c r="M15" s="7"/>
      <c r="N15" s="7"/>
      <c r="O15" s="7"/>
      <c r="P15" s="7"/>
      <c r="Q15" s="7"/>
      <c r="R15" s="7"/>
      <c r="S15" s="7"/>
      <c r="T15" s="7"/>
      <c r="U15" s="7"/>
      <c r="V15" s="7"/>
      <c r="W15" s="7"/>
      <c r="X15" s="7"/>
      <c r="Y15" s="7"/>
      <c r="Z15" s="8"/>
    </row>
    <row r="16" spans="1:26">
      <c r="A16" s="13"/>
      <c r="B16" s="7"/>
      <c r="C16" s="7"/>
      <c r="D16" s="7"/>
      <c r="E16" s="7"/>
      <c r="F16" s="7"/>
      <c r="G16" s="7"/>
      <c r="H16" s="7"/>
      <c r="I16" s="7"/>
      <c r="J16" s="7"/>
      <c r="K16" s="7"/>
      <c r="L16" s="7"/>
      <c r="M16" s="7"/>
      <c r="N16" s="7"/>
      <c r="O16" s="7"/>
      <c r="P16" s="7"/>
      <c r="Q16" s="7"/>
      <c r="R16" s="7"/>
      <c r="S16" s="7"/>
      <c r="T16" s="7"/>
      <c r="U16" s="7"/>
      <c r="V16" s="7"/>
      <c r="W16" s="7"/>
      <c r="X16" s="7"/>
      <c r="Y16" s="7"/>
      <c r="Z16" s="8"/>
    </row>
    <row r="17" spans="1:26">
      <c r="A17" s="13"/>
      <c r="B17" s="7"/>
      <c r="C17" s="7"/>
      <c r="D17" s="7"/>
      <c r="E17" s="7"/>
      <c r="F17" s="7"/>
      <c r="G17" s="7"/>
      <c r="H17" s="7"/>
      <c r="I17" s="7"/>
      <c r="J17" s="7"/>
      <c r="K17" s="7"/>
      <c r="L17" s="7"/>
      <c r="M17" s="7"/>
      <c r="N17" s="7"/>
      <c r="O17" s="7"/>
      <c r="P17" s="7"/>
      <c r="Q17" s="7"/>
      <c r="R17" s="7"/>
      <c r="S17" s="7"/>
      <c r="T17" s="7"/>
      <c r="U17" s="7"/>
      <c r="V17" s="7"/>
      <c r="W17" s="7"/>
      <c r="X17" s="7"/>
      <c r="Y17" s="7"/>
      <c r="Z17" s="8"/>
    </row>
    <row r="18" spans="1:26">
      <c r="A18" s="13"/>
      <c r="B18" s="7"/>
      <c r="C18" s="7"/>
      <c r="D18" s="7"/>
      <c r="E18" s="7"/>
      <c r="F18" s="7"/>
      <c r="G18" s="7"/>
      <c r="H18" s="7"/>
      <c r="I18" s="7"/>
      <c r="J18" s="7"/>
      <c r="K18" s="7"/>
      <c r="L18" s="7"/>
      <c r="M18" s="7"/>
      <c r="N18" s="7"/>
      <c r="O18" s="7"/>
      <c r="P18" s="7"/>
      <c r="Q18" s="7"/>
      <c r="R18" s="7"/>
      <c r="S18" s="7"/>
      <c r="T18" s="7"/>
      <c r="U18" s="7"/>
      <c r="V18" s="7"/>
      <c r="W18" s="7"/>
      <c r="X18" s="7"/>
      <c r="Y18" s="7"/>
      <c r="Z18" s="8"/>
    </row>
    <row r="19" spans="1:26">
      <c r="A19" s="13"/>
      <c r="B19" s="7"/>
      <c r="C19" s="7"/>
      <c r="D19" s="7"/>
      <c r="E19" s="7"/>
      <c r="F19" s="7"/>
      <c r="G19" s="7"/>
      <c r="H19" s="7"/>
      <c r="I19" s="7"/>
      <c r="J19" s="7"/>
      <c r="K19" s="7"/>
      <c r="L19" s="7"/>
      <c r="M19" s="7"/>
      <c r="N19" s="7"/>
      <c r="O19" s="7"/>
      <c r="P19" s="7"/>
      <c r="Q19" s="7"/>
      <c r="R19" s="7"/>
      <c r="S19" s="7"/>
      <c r="T19" s="7"/>
      <c r="U19" s="7"/>
      <c r="V19" s="7"/>
      <c r="W19" s="7"/>
      <c r="X19" s="7"/>
      <c r="Y19" s="7"/>
      <c r="Z19" s="8"/>
    </row>
    <row r="20" spans="1:26">
      <c r="A20" s="13"/>
      <c r="B20" s="7"/>
      <c r="C20" s="7"/>
      <c r="D20" s="7"/>
      <c r="E20" s="7"/>
      <c r="F20" s="7"/>
      <c r="G20" s="7"/>
      <c r="H20" s="7"/>
      <c r="I20" s="7"/>
      <c r="J20" s="7"/>
      <c r="K20" s="7"/>
      <c r="L20" s="7"/>
      <c r="M20" s="7"/>
      <c r="N20" s="7"/>
      <c r="O20" s="7"/>
      <c r="P20" s="7"/>
      <c r="Q20" s="7"/>
      <c r="R20" s="7"/>
      <c r="S20" s="7"/>
      <c r="T20" s="7"/>
      <c r="U20" s="7"/>
      <c r="V20" s="7"/>
      <c r="W20" s="7"/>
      <c r="X20" s="7"/>
      <c r="Y20" s="7"/>
      <c r="Z20" s="8"/>
    </row>
    <row r="21" spans="1:26">
      <c r="A21" s="13"/>
      <c r="B21" s="7"/>
      <c r="C21" s="7"/>
      <c r="D21" s="7"/>
      <c r="E21" s="7"/>
      <c r="F21" s="7"/>
      <c r="G21" s="7"/>
      <c r="H21" s="7"/>
      <c r="I21" s="7"/>
      <c r="J21" s="7"/>
      <c r="K21" s="7"/>
      <c r="L21" s="7"/>
      <c r="M21" s="7"/>
      <c r="N21" s="7"/>
      <c r="O21" s="7"/>
      <c r="P21" s="7"/>
      <c r="Q21" s="7"/>
      <c r="R21" s="7"/>
      <c r="S21" s="7"/>
      <c r="T21" s="7"/>
      <c r="U21" s="7"/>
      <c r="V21" s="7"/>
      <c r="W21" s="7"/>
      <c r="X21" s="7"/>
      <c r="Y21" s="7"/>
      <c r="Z21" s="8"/>
    </row>
    <row r="22" spans="1:26">
      <c r="A22" s="13"/>
      <c r="B22" s="7"/>
      <c r="C22" s="7"/>
      <c r="D22" s="7"/>
      <c r="E22" s="7"/>
      <c r="F22" s="7"/>
      <c r="G22" s="7"/>
      <c r="H22" s="7"/>
      <c r="I22" s="7"/>
      <c r="J22" s="7"/>
      <c r="K22" s="7"/>
      <c r="L22" s="7"/>
      <c r="M22" s="7"/>
      <c r="N22" s="7"/>
      <c r="O22" s="7"/>
      <c r="P22" s="7"/>
      <c r="Q22" s="7"/>
      <c r="R22" s="7"/>
      <c r="S22" s="7"/>
      <c r="T22" s="7"/>
      <c r="U22" s="7"/>
      <c r="V22" s="7"/>
      <c r="W22" s="7"/>
      <c r="X22" s="7"/>
      <c r="Y22" s="7"/>
      <c r="Z22" s="8"/>
    </row>
    <row r="23" spans="1:26">
      <c r="A23" s="13"/>
      <c r="B23" s="7"/>
      <c r="C23" s="7"/>
      <c r="D23" s="7"/>
      <c r="E23" s="7"/>
      <c r="F23" s="7"/>
      <c r="G23" s="7"/>
      <c r="H23" s="7"/>
      <c r="I23" s="7"/>
      <c r="J23" s="7"/>
      <c r="K23" s="7"/>
      <c r="L23" s="7"/>
      <c r="M23" s="7"/>
      <c r="N23" s="7"/>
      <c r="O23" s="7"/>
      <c r="P23" s="7"/>
      <c r="Q23" s="7"/>
      <c r="R23" s="7"/>
      <c r="S23" s="7"/>
      <c r="T23" s="7"/>
      <c r="U23" s="7"/>
      <c r="V23" s="7"/>
      <c r="W23" s="7"/>
      <c r="X23" s="7"/>
      <c r="Y23" s="7"/>
      <c r="Z23" s="8"/>
    </row>
    <row r="24" spans="1:26">
      <c r="A24" s="13"/>
      <c r="B24" s="7"/>
      <c r="C24" s="7"/>
      <c r="D24" s="7"/>
      <c r="E24" s="7"/>
      <c r="F24" s="7"/>
      <c r="G24" s="7"/>
      <c r="H24" s="7"/>
      <c r="I24" s="7"/>
      <c r="J24" s="7"/>
      <c r="K24" s="7"/>
      <c r="L24" s="7"/>
      <c r="M24" s="7"/>
      <c r="N24" s="7"/>
      <c r="O24" s="7"/>
      <c r="P24" s="7"/>
      <c r="Q24" s="7"/>
      <c r="R24" s="7"/>
      <c r="S24" s="7"/>
      <c r="T24" s="7"/>
      <c r="U24" s="7"/>
      <c r="V24" s="7"/>
      <c r="W24" s="7"/>
      <c r="X24" s="7"/>
      <c r="Y24" s="7"/>
      <c r="Z24" s="8"/>
    </row>
    <row r="25" spans="1:26">
      <c r="A25" s="13"/>
      <c r="B25" s="7"/>
      <c r="C25" s="7"/>
      <c r="D25" s="7"/>
      <c r="E25" s="7"/>
      <c r="F25" s="7"/>
      <c r="G25" s="7"/>
      <c r="H25" s="7"/>
      <c r="I25" s="7"/>
      <c r="J25" s="7"/>
      <c r="K25" s="7"/>
      <c r="L25" s="7"/>
      <c r="M25" s="7"/>
      <c r="N25" s="7"/>
      <c r="O25" s="7"/>
      <c r="P25" s="7"/>
      <c r="Q25" s="7"/>
      <c r="R25" s="7"/>
      <c r="S25" s="7"/>
      <c r="T25" s="7"/>
      <c r="U25" s="7"/>
      <c r="V25" s="7"/>
      <c r="W25" s="7"/>
      <c r="X25" s="7"/>
      <c r="Y25" s="7"/>
      <c r="Z25" s="8"/>
    </row>
    <row r="26" spans="1:26">
      <c r="A26" s="13"/>
      <c r="B26" s="7"/>
      <c r="C26" s="7"/>
      <c r="D26" s="7"/>
      <c r="E26" s="7"/>
      <c r="F26" s="7"/>
      <c r="G26" s="7"/>
      <c r="H26" s="7"/>
      <c r="I26" s="7"/>
      <c r="J26" s="7"/>
      <c r="K26" s="7"/>
      <c r="L26" s="7"/>
      <c r="M26" s="7"/>
      <c r="N26" s="7"/>
      <c r="O26" s="7"/>
      <c r="P26" s="7"/>
      <c r="Q26" s="7"/>
      <c r="R26" s="7"/>
      <c r="S26" s="7"/>
      <c r="T26" s="7"/>
      <c r="U26" s="7"/>
      <c r="V26" s="7"/>
      <c r="W26" s="7"/>
      <c r="X26" s="7"/>
      <c r="Y26" s="7"/>
      <c r="Z26" s="8"/>
    </row>
    <row r="27" spans="1:26">
      <c r="A27" s="13"/>
      <c r="B27" s="7"/>
      <c r="C27" s="7"/>
      <c r="D27" s="7"/>
      <c r="E27" s="7"/>
      <c r="F27" s="7"/>
      <c r="G27" s="7"/>
      <c r="H27" s="7"/>
      <c r="I27" s="7"/>
      <c r="J27" s="7"/>
      <c r="K27" s="7"/>
      <c r="L27" s="7"/>
      <c r="M27" s="7"/>
      <c r="N27" s="7"/>
      <c r="O27" s="7"/>
      <c r="P27" s="7"/>
      <c r="Q27" s="7"/>
      <c r="R27" s="7"/>
      <c r="S27" s="7"/>
      <c r="T27" s="7"/>
      <c r="U27" s="7"/>
      <c r="V27" s="7"/>
      <c r="W27" s="7"/>
      <c r="X27" s="7"/>
      <c r="Y27" s="7"/>
      <c r="Z27" s="8"/>
    </row>
    <row r="28" spans="1:26">
      <c r="A28" s="13"/>
      <c r="B28" s="7"/>
      <c r="C28" s="7"/>
      <c r="D28" s="7"/>
      <c r="E28" s="7"/>
      <c r="F28" s="7"/>
      <c r="G28" s="7"/>
      <c r="H28" s="7"/>
      <c r="I28" s="7"/>
      <c r="J28" s="7"/>
      <c r="K28" s="7"/>
      <c r="L28" s="7"/>
      <c r="M28" s="7"/>
      <c r="N28" s="7"/>
      <c r="O28" s="7"/>
      <c r="P28" s="7"/>
      <c r="Q28" s="7"/>
      <c r="R28" s="7"/>
      <c r="S28" s="7"/>
      <c r="T28" s="7"/>
      <c r="U28" s="7"/>
      <c r="V28" s="7"/>
      <c r="W28" s="7"/>
      <c r="X28" s="7"/>
      <c r="Y28" s="7"/>
      <c r="Z28" s="8"/>
    </row>
    <row r="29" spans="1:26">
      <c r="A29" s="13"/>
      <c r="B29" s="7"/>
      <c r="C29" s="7"/>
      <c r="D29" s="7"/>
      <c r="E29" s="7"/>
      <c r="F29" s="7"/>
      <c r="G29" s="7"/>
      <c r="H29" s="7"/>
      <c r="I29" s="7"/>
      <c r="J29" s="7"/>
      <c r="K29" s="7"/>
      <c r="L29" s="7"/>
      <c r="M29" s="7"/>
      <c r="N29" s="7"/>
      <c r="O29" s="7"/>
      <c r="P29" s="7"/>
      <c r="Q29" s="7"/>
      <c r="R29" s="7"/>
      <c r="S29" s="7"/>
      <c r="T29" s="7"/>
      <c r="U29" s="7"/>
      <c r="V29" s="7"/>
      <c r="W29" s="7"/>
      <c r="X29" s="7"/>
      <c r="Y29" s="7"/>
      <c r="Z29" s="8"/>
    </row>
    <row r="30" spans="1:26">
      <c r="A30" s="13"/>
      <c r="B30" s="7"/>
      <c r="C30" s="7"/>
      <c r="D30" s="7"/>
      <c r="E30" s="7"/>
      <c r="F30" s="7"/>
      <c r="G30" s="7"/>
      <c r="H30" s="7"/>
      <c r="I30" s="7"/>
      <c r="J30" s="7"/>
      <c r="K30" s="7"/>
      <c r="L30" s="7"/>
      <c r="M30" s="7"/>
      <c r="N30" s="7"/>
      <c r="O30" s="7"/>
      <c r="P30" s="7"/>
      <c r="Q30" s="7"/>
      <c r="R30" s="7"/>
      <c r="S30" s="7"/>
      <c r="T30" s="7"/>
      <c r="U30" s="7"/>
      <c r="V30" s="7"/>
      <c r="W30" s="7"/>
      <c r="X30" s="7"/>
      <c r="Y30" s="7"/>
      <c r="Z30" s="8"/>
    </row>
    <row r="31" spans="1:26">
      <c r="A31" s="13"/>
      <c r="B31" s="7"/>
      <c r="C31" s="7"/>
      <c r="D31" s="7"/>
      <c r="E31" s="7"/>
      <c r="F31" s="7"/>
      <c r="G31" s="7"/>
      <c r="H31" s="7"/>
      <c r="I31" s="7"/>
      <c r="J31" s="7"/>
      <c r="K31" s="7"/>
      <c r="L31" s="7"/>
      <c r="M31" s="7"/>
      <c r="N31" s="7"/>
      <c r="O31" s="7"/>
      <c r="P31" s="7"/>
      <c r="Q31" s="7"/>
      <c r="R31" s="7"/>
      <c r="S31" s="7"/>
      <c r="T31" s="7"/>
      <c r="U31" s="7"/>
      <c r="V31" s="7"/>
      <c r="W31" s="7"/>
      <c r="X31" s="7"/>
      <c r="Y31" s="7"/>
      <c r="Z31" s="8"/>
    </row>
    <row r="32" spans="1:26">
      <c r="A32" s="13"/>
      <c r="B32" s="7"/>
      <c r="C32" s="7"/>
      <c r="D32" s="7"/>
      <c r="E32" s="7"/>
      <c r="F32" s="7"/>
      <c r="G32" s="7"/>
      <c r="H32" s="7"/>
      <c r="I32" s="7"/>
      <c r="J32" s="7"/>
      <c r="K32" s="7"/>
      <c r="L32" s="7"/>
      <c r="M32" s="7"/>
      <c r="N32" s="7"/>
      <c r="O32" s="7"/>
      <c r="P32" s="7"/>
      <c r="Q32" s="7"/>
      <c r="R32" s="7"/>
      <c r="S32" s="7"/>
      <c r="T32" s="7"/>
      <c r="U32" s="7"/>
      <c r="V32" s="7"/>
      <c r="W32" s="7"/>
      <c r="X32" s="7"/>
      <c r="Y32" s="7"/>
      <c r="Z32" s="8"/>
    </row>
    <row r="33" spans="1:26">
      <c r="A33" s="13"/>
      <c r="B33" s="7"/>
      <c r="C33" s="7"/>
      <c r="D33" s="7"/>
      <c r="E33" s="7"/>
      <c r="F33" s="7"/>
      <c r="G33" s="7"/>
      <c r="H33" s="7"/>
      <c r="I33" s="7"/>
      <c r="J33" s="7"/>
      <c r="K33" s="7"/>
      <c r="L33" s="7"/>
      <c r="M33" s="7"/>
      <c r="N33" s="7"/>
      <c r="O33" s="7"/>
      <c r="P33" s="7"/>
      <c r="Q33" s="7"/>
      <c r="R33" s="7"/>
      <c r="S33" s="7"/>
      <c r="T33" s="7"/>
      <c r="U33" s="7"/>
      <c r="V33" s="7"/>
      <c r="W33" s="7"/>
      <c r="X33" s="7"/>
      <c r="Y33" s="7"/>
      <c r="Z33" s="8"/>
    </row>
    <row r="34" spans="1:26">
      <c r="A34" s="13"/>
      <c r="B34" s="7"/>
      <c r="C34" s="7"/>
      <c r="D34" s="7"/>
      <c r="E34" s="7"/>
      <c r="F34" s="7"/>
      <c r="G34" s="7"/>
      <c r="H34" s="7"/>
      <c r="I34" s="7"/>
      <c r="J34" s="7"/>
      <c r="K34" s="7"/>
      <c r="L34" s="7"/>
      <c r="M34" s="7"/>
      <c r="N34" s="7"/>
      <c r="O34" s="7"/>
      <c r="P34" s="7"/>
      <c r="Q34" s="7"/>
      <c r="R34" s="7"/>
      <c r="S34" s="7"/>
      <c r="T34" s="7"/>
      <c r="U34" s="7"/>
      <c r="V34" s="7"/>
      <c r="W34" s="7"/>
      <c r="X34" s="7"/>
      <c r="Y34" s="7"/>
      <c r="Z34" s="8"/>
    </row>
    <row r="35" spans="1:26">
      <c r="A35" s="13"/>
      <c r="B35" s="7"/>
      <c r="C35" s="7"/>
      <c r="D35" s="7"/>
      <c r="E35" s="7"/>
      <c r="F35" s="7"/>
      <c r="G35" s="7"/>
      <c r="H35" s="7"/>
      <c r="I35" s="7"/>
      <c r="J35" s="7"/>
      <c r="K35" s="7"/>
      <c r="L35" s="7"/>
      <c r="M35" s="7"/>
      <c r="N35" s="7"/>
      <c r="O35" s="7"/>
      <c r="P35" s="7"/>
      <c r="Q35" s="7"/>
      <c r="R35" s="7"/>
      <c r="S35" s="7"/>
      <c r="T35" s="7"/>
      <c r="U35" s="7"/>
      <c r="V35" s="7"/>
      <c r="W35" s="7"/>
      <c r="X35" s="7"/>
      <c r="Y35" s="7"/>
      <c r="Z35" s="8"/>
    </row>
    <row r="36" spans="1:26">
      <c r="A36" s="13"/>
      <c r="B36" s="7"/>
      <c r="C36" s="7"/>
      <c r="D36" s="7"/>
      <c r="E36" s="7"/>
      <c r="F36" s="7"/>
      <c r="G36" s="7"/>
      <c r="H36" s="7"/>
      <c r="I36" s="7"/>
      <c r="J36" s="7"/>
      <c r="K36" s="7"/>
      <c r="L36" s="7"/>
      <c r="M36" s="7"/>
      <c r="N36" s="7"/>
      <c r="O36" s="7"/>
      <c r="P36" s="7"/>
      <c r="Q36" s="7"/>
      <c r="R36" s="7"/>
      <c r="S36" s="7"/>
      <c r="T36" s="7"/>
      <c r="U36" s="7"/>
      <c r="V36" s="7"/>
      <c r="W36" s="7"/>
      <c r="X36" s="7"/>
      <c r="Y36" s="7"/>
      <c r="Z36" s="8"/>
    </row>
    <row r="37" spans="1:26">
      <c r="A37" s="13"/>
      <c r="B37" s="7"/>
      <c r="C37" s="7"/>
      <c r="D37" s="7"/>
      <c r="E37" s="7"/>
      <c r="F37" s="7"/>
      <c r="G37" s="7"/>
      <c r="H37" s="7"/>
      <c r="I37" s="7"/>
      <c r="J37" s="7"/>
      <c r="K37" s="7"/>
      <c r="L37" s="7"/>
      <c r="M37" s="7"/>
      <c r="N37" s="7"/>
      <c r="O37" s="7"/>
      <c r="P37" s="7"/>
      <c r="Q37" s="7"/>
      <c r="R37" s="7"/>
      <c r="S37" s="7"/>
      <c r="T37" s="7"/>
      <c r="U37" s="7"/>
      <c r="V37" s="7"/>
      <c r="W37" s="7"/>
      <c r="X37" s="7"/>
      <c r="Y37" s="7"/>
      <c r="Z37" s="8"/>
    </row>
    <row r="38" spans="1:26">
      <c r="A38" s="13"/>
      <c r="B38" s="7"/>
      <c r="C38" s="7"/>
      <c r="D38" s="7"/>
      <c r="E38" s="7"/>
      <c r="F38" s="7"/>
      <c r="G38" s="7"/>
      <c r="H38" s="7"/>
      <c r="I38" s="7"/>
      <c r="J38" s="7"/>
      <c r="K38" s="7"/>
      <c r="L38" s="7"/>
      <c r="M38" s="7"/>
      <c r="N38" s="7"/>
      <c r="O38" s="7"/>
      <c r="P38" s="7"/>
      <c r="Q38" s="7"/>
      <c r="R38" s="7"/>
      <c r="S38" s="7"/>
      <c r="T38" s="7"/>
      <c r="U38" s="7"/>
      <c r="V38" s="7"/>
      <c r="W38" s="7"/>
      <c r="X38" s="7"/>
      <c r="Y38" s="7"/>
      <c r="Z38" s="8"/>
    </row>
    <row r="39" spans="1:26">
      <c r="A39" s="13"/>
      <c r="B39" s="7"/>
      <c r="C39" s="7"/>
      <c r="D39" s="7"/>
      <c r="E39" s="7"/>
      <c r="F39" s="7"/>
      <c r="G39" s="7"/>
      <c r="H39" s="7"/>
      <c r="I39" s="7"/>
      <c r="J39" s="7"/>
      <c r="K39" s="7"/>
      <c r="L39" s="7"/>
      <c r="M39" s="7"/>
      <c r="N39" s="7"/>
      <c r="O39" s="7"/>
      <c r="P39" s="7"/>
      <c r="Q39" s="7"/>
      <c r="R39" s="7"/>
      <c r="S39" s="7"/>
      <c r="T39" s="7"/>
      <c r="U39" s="7"/>
      <c r="V39" s="7"/>
      <c r="W39" s="7"/>
      <c r="X39" s="7"/>
      <c r="Y39" s="7"/>
      <c r="Z39" s="8"/>
    </row>
    <row r="40" spans="1:26">
      <c r="A40" s="13"/>
      <c r="B40" s="7"/>
      <c r="C40" s="7"/>
      <c r="D40" s="7"/>
      <c r="E40" s="7"/>
      <c r="F40" s="7"/>
      <c r="G40" s="7"/>
      <c r="H40" s="7"/>
      <c r="I40" s="7"/>
      <c r="J40" s="7"/>
      <c r="K40" s="7"/>
      <c r="L40" s="7"/>
      <c r="M40" s="7"/>
      <c r="N40" s="7"/>
      <c r="O40" s="7"/>
      <c r="P40" s="7"/>
      <c r="Q40" s="7"/>
      <c r="R40" s="7"/>
      <c r="S40" s="7"/>
      <c r="T40" s="7"/>
      <c r="U40" s="7"/>
      <c r="V40" s="7"/>
      <c r="W40" s="7"/>
      <c r="X40" s="7"/>
      <c r="Y40" s="7"/>
      <c r="Z40" s="8"/>
    </row>
    <row r="41" spans="1:26">
      <c r="A41" s="13"/>
      <c r="B41" s="7"/>
      <c r="C41" s="7"/>
      <c r="D41" s="7"/>
      <c r="E41" s="7"/>
      <c r="F41" s="7"/>
      <c r="G41" s="7"/>
      <c r="H41" s="7"/>
      <c r="I41" s="7"/>
      <c r="J41" s="7"/>
      <c r="K41" s="7"/>
      <c r="L41" s="7"/>
      <c r="M41" s="7"/>
      <c r="N41" s="7"/>
      <c r="O41" s="7"/>
      <c r="P41" s="7"/>
      <c r="Q41" s="7"/>
      <c r="R41" s="7"/>
      <c r="S41" s="7"/>
      <c r="T41" s="7"/>
      <c r="U41" s="7"/>
      <c r="V41" s="7"/>
      <c r="W41" s="7"/>
      <c r="X41" s="7"/>
      <c r="Y41" s="7"/>
      <c r="Z41" s="8"/>
    </row>
    <row r="42" spans="1:26">
      <c r="A42" s="13"/>
      <c r="B42" s="7"/>
      <c r="C42" s="7"/>
      <c r="D42" s="7"/>
      <c r="E42" s="7"/>
      <c r="F42" s="7"/>
      <c r="G42" s="7"/>
      <c r="H42" s="7"/>
      <c r="I42" s="7"/>
      <c r="J42" s="7"/>
      <c r="K42" s="7"/>
      <c r="L42" s="7"/>
      <c r="M42" s="7"/>
      <c r="N42" s="7"/>
      <c r="O42" s="7"/>
      <c r="P42" s="7"/>
      <c r="Q42" s="7"/>
      <c r="R42" s="7"/>
      <c r="S42" s="7"/>
      <c r="T42" s="7"/>
      <c r="U42" s="7"/>
      <c r="V42" s="7"/>
      <c r="W42" s="7"/>
      <c r="X42" s="7"/>
      <c r="Y42" s="7"/>
      <c r="Z42" s="8"/>
    </row>
    <row r="43" spans="1:26">
      <c r="A43" s="13"/>
      <c r="B43" s="7"/>
      <c r="C43" s="7"/>
      <c r="D43" s="7"/>
      <c r="E43" s="7"/>
      <c r="F43" s="7"/>
      <c r="G43" s="7"/>
      <c r="H43" s="7"/>
      <c r="I43" s="7"/>
      <c r="J43" s="7"/>
      <c r="K43" s="7"/>
      <c r="L43" s="7"/>
      <c r="M43" s="7"/>
      <c r="N43" s="7"/>
      <c r="O43" s="7"/>
      <c r="P43" s="7"/>
      <c r="Q43" s="7"/>
      <c r="R43" s="7"/>
      <c r="S43" s="7"/>
      <c r="T43" s="7"/>
      <c r="U43" s="7"/>
      <c r="V43" s="7"/>
      <c r="W43" s="7"/>
      <c r="X43" s="7"/>
      <c r="Y43" s="7"/>
      <c r="Z43" s="8"/>
    </row>
    <row r="44" spans="1:26">
      <c r="A44" s="13"/>
      <c r="B44" s="7"/>
      <c r="C44" s="7"/>
      <c r="D44" s="7"/>
      <c r="E44" s="7"/>
      <c r="F44" s="7"/>
      <c r="G44" s="7"/>
      <c r="H44" s="7"/>
      <c r="I44" s="7"/>
      <c r="J44" s="7"/>
      <c r="K44" s="7"/>
      <c r="L44" s="7"/>
      <c r="M44" s="7"/>
      <c r="N44" s="7"/>
      <c r="O44" s="7"/>
      <c r="P44" s="7"/>
      <c r="Q44" s="7"/>
      <c r="R44" s="7"/>
      <c r="S44" s="7"/>
      <c r="T44" s="7"/>
      <c r="U44" s="7"/>
      <c r="V44" s="7"/>
      <c r="W44" s="7"/>
      <c r="X44" s="7"/>
      <c r="Y44" s="7"/>
      <c r="Z44" s="8"/>
    </row>
    <row r="45" spans="1:26">
      <c r="A45" s="13"/>
      <c r="B45" s="7"/>
      <c r="C45" s="7"/>
      <c r="D45" s="7"/>
      <c r="E45" s="7"/>
      <c r="F45" s="7"/>
      <c r="G45" s="7"/>
      <c r="H45" s="7"/>
      <c r="I45" s="7"/>
      <c r="J45" s="7"/>
      <c r="K45" s="7"/>
      <c r="L45" s="7"/>
      <c r="M45" s="7"/>
      <c r="N45" s="7"/>
      <c r="O45" s="7"/>
      <c r="P45" s="7"/>
      <c r="Q45" s="7"/>
      <c r="R45" s="7"/>
      <c r="S45" s="7"/>
      <c r="T45" s="7"/>
      <c r="U45" s="7"/>
      <c r="V45" s="7"/>
      <c r="W45" s="7"/>
      <c r="X45" s="7"/>
      <c r="Y45" s="7"/>
      <c r="Z45" s="8"/>
    </row>
    <row r="46" spans="1:26">
      <c r="A46" s="13"/>
      <c r="B46" s="7"/>
      <c r="C46" s="7"/>
      <c r="D46" s="7"/>
      <c r="E46" s="7"/>
      <c r="F46" s="7"/>
      <c r="G46" s="7"/>
      <c r="H46" s="7"/>
      <c r="I46" s="7"/>
      <c r="J46" s="7"/>
      <c r="K46" s="7"/>
      <c r="L46" s="7"/>
      <c r="M46" s="7"/>
      <c r="N46" s="7"/>
      <c r="O46" s="7"/>
      <c r="P46" s="7"/>
      <c r="Q46" s="7"/>
      <c r="R46" s="7"/>
      <c r="S46" s="7"/>
      <c r="T46" s="7"/>
      <c r="U46" s="7"/>
      <c r="V46" s="7"/>
      <c r="W46" s="7"/>
      <c r="X46" s="7"/>
      <c r="Y46" s="7"/>
      <c r="Z46" s="8"/>
    </row>
    <row r="47" spans="1:26">
      <c r="A47" s="13"/>
      <c r="B47" s="7"/>
      <c r="C47" s="7"/>
      <c r="D47" s="7"/>
      <c r="E47" s="7"/>
      <c r="F47" s="7"/>
      <c r="G47" s="7"/>
      <c r="H47" s="7"/>
      <c r="I47" s="7"/>
      <c r="J47" s="7"/>
      <c r="K47" s="7"/>
      <c r="L47" s="7"/>
      <c r="M47" s="7"/>
      <c r="N47" s="7"/>
      <c r="O47" s="7"/>
      <c r="P47" s="7"/>
      <c r="Q47" s="7"/>
      <c r="R47" s="7"/>
      <c r="S47" s="7"/>
      <c r="T47" s="7"/>
      <c r="U47" s="7"/>
      <c r="V47" s="7"/>
      <c r="W47" s="7"/>
      <c r="X47" s="7"/>
      <c r="Y47" s="7"/>
      <c r="Z47" s="8"/>
    </row>
    <row r="48" spans="1:26">
      <c r="A48" s="13"/>
      <c r="B48" s="7"/>
      <c r="C48" s="7"/>
      <c r="D48" s="7"/>
      <c r="E48" s="7"/>
      <c r="F48" s="7"/>
      <c r="G48" s="7"/>
      <c r="H48" s="7"/>
      <c r="I48" s="7"/>
      <c r="J48" s="7"/>
      <c r="K48" s="7"/>
      <c r="L48" s="7"/>
      <c r="M48" s="7"/>
      <c r="N48" s="7"/>
      <c r="O48" s="7"/>
      <c r="P48" s="7"/>
      <c r="Q48" s="7"/>
      <c r="R48" s="7"/>
      <c r="S48" s="7"/>
      <c r="T48" s="7"/>
      <c r="U48" s="7"/>
      <c r="V48" s="7"/>
      <c r="W48" s="7"/>
      <c r="X48" s="7"/>
      <c r="Y48" s="7"/>
      <c r="Z48" s="8"/>
    </row>
    <row r="49" spans="1:26">
      <c r="A49" s="13"/>
      <c r="B49" s="7"/>
      <c r="C49" s="7"/>
      <c r="D49" s="7"/>
      <c r="E49" s="7"/>
      <c r="F49" s="7"/>
      <c r="G49" s="7"/>
      <c r="H49" s="7"/>
      <c r="I49" s="7"/>
      <c r="J49" s="7"/>
      <c r="K49" s="7"/>
      <c r="L49" s="7"/>
      <c r="M49" s="7"/>
      <c r="N49" s="7"/>
      <c r="O49" s="7"/>
      <c r="P49" s="7"/>
      <c r="Q49" s="7"/>
      <c r="R49" s="7"/>
      <c r="S49" s="7"/>
      <c r="T49" s="7"/>
      <c r="U49" s="7"/>
      <c r="V49" s="7"/>
      <c r="W49" s="7"/>
      <c r="X49" s="7"/>
      <c r="Y49" s="7"/>
      <c r="Z49" s="8"/>
    </row>
    <row r="50" spans="1:26">
      <c r="A50" s="13"/>
      <c r="B50" s="7"/>
      <c r="C50" s="7"/>
      <c r="D50" s="7"/>
      <c r="E50" s="7"/>
      <c r="F50" s="7"/>
      <c r="G50" s="7"/>
      <c r="H50" s="7"/>
      <c r="I50" s="7"/>
      <c r="J50" s="7"/>
      <c r="K50" s="7"/>
      <c r="L50" s="7"/>
      <c r="M50" s="7"/>
      <c r="N50" s="7"/>
      <c r="O50" s="7"/>
      <c r="P50" s="7"/>
      <c r="Q50" s="7"/>
      <c r="R50" s="7"/>
      <c r="S50" s="7"/>
      <c r="T50" s="7"/>
      <c r="U50" s="7"/>
      <c r="V50" s="7"/>
      <c r="W50" s="7"/>
      <c r="X50" s="7"/>
      <c r="Y50" s="7"/>
      <c r="Z50" s="8"/>
    </row>
    <row r="51" spans="1:26">
      <c r="A51" s="13"/>
      <c r="B51" s="7"/>
      <c r="C51" s="7"/>
      <c r="D51" s="7"/>
      <c r="E51" s="7"/>
      <c r="F51" s="7"/>
      <c r="G51" s="7"/>
      <c r="H51" s="7"/>
      <c r="I51" s="7"/>
      <c r="J51" s="7"/>
      <c r="K51" s="7"/>
      <c r="L51" s="7"/>
      <c r="M51" s="7"/>
      <c r="N51" s="7"/>
      <c r="O51" s="7"/>
      <c r="P51" s="7"/>
      <c r="Q51" s="7"/>
      <c r="R51" s="7"/>
      <c r="S51" s="7"/>
      <c r="T51" s="7"/>
      <c r="U51" s="7"/>
      <c r="V51" s="7"/>
      <c r="W51" s="7"/>
      <c r="X51" s="7"/>
      <c r="Y51" s="7"/>
      <c r="Z51" s="8"/>
    </row>
    <row r="52" spans="1:26">
      <c r="A52" s="13"/>
      <c r="B52" s="7"/>
      <c r="C52" s="7"/>
      <c r="D52" s="7"/>
      <c r="E52" s="7"/>
      <c r="F52" s="7"/>
      <c r="G52" s="7"/>
      <c r="H52" s="7"/>
      <c r="I52" s="7"/>
      <c r="J52" s="7"/>
      <c r="K52" s="7"/>
      <c r="L52" s="7"/>
      <c r="M52" s="7"/>
      <c r="N52" s="7"/>
      <c r="O52" s="7"/>
      <c r="P52" s="7"/>
      <c r="Q52" s="7"/>
      <c r="R52" s="7"/>
      <c r="S52" s="7"/>
      <c r="T52" s="7"/>
      <c r="U52" s="7"/>
      <c r="V52" s="7"/>
      <c r="W52" s="7"/>
      <c r="X52" s="7"/>
      <c r="Y52" s="7"/>
      <c r="Z52" s="8"/>
    </row>
    <row r="53" spans="1:26">
      <c r="A53" s="13"/>
      <c r="B53" s="7"/>
      <c r="C53" s="7"/>
      <c r="D53" s="7"/>
      <c r="E53" s="7"/>
      <c r="F53" s="7"/>
      <c r="G53" s="7"/>
      <c r="H53" s="7"/>
      <c r="I53" s="7"/>
      <c r="J53" s="7"/>
      <c r="K53" s="7"/>
      <c r="L53" s="7"/>
      <c r="M53" s="7"/>
      <c r="N53" s="7"/>
      <c r="O53" s="7"/>
      <c r="P53" s="7"/>
      <c r="Q53" s="7"/>
      <c r="R53" s="7"/>
      <c r="S53" s="7"/>
      <c r="T53" s="7"/>
      <c r="U53" s="7"/>
      <c r="V53" s="7"/>
      <c r="W53" s="7"/>
      <c r="X53" s="7"/>
      <c r="Y53" s="7"/>
      <c r="Z53" s="8"/>
    </row>
    <row r="54" spans="1:26">
      <c r="A54" s="13"/>
      <c r="B54" s="7"/>
      <c r="C54" s="7"/>
      <c r="D54" s="7"/>
      <c r="E54" s="7"/>
      <c r="F54" s="7"/>
      <c r="G54" s="7"/>
      <c r="H54" s="7"/>
      <c r="I54" s="7"/>
      <c r="J54" s="7"/>
      <c r="K54" s="7"/>
      <c r="L54" s="7"/>
      <c r="M54" s="7"/>
      <c r="N54" s="7"/>
      <c r="O54" s="7"/>
      <c r="P54" s="7"/>
      <c r="Q54" s="7"/>
      <c r="R54" s="7"/>
      <c r="S54" s="7"/>
      <c r="T54" s="7"/>
      <c r="U54" s="7"/>
      <c r="V54" s="7"/>
      <c r="W54" s="7"/>
      <c r="X54" s="7"/>
      <c r="Y54" s="7"/>
      <c r="Z54" s="8"/>
    </row>
    <row r="55" spans="1:26">
      <c r="A55" s="13"/>
      <c r="B55" s="7"/>
      <c r="C55" s="7"/>
      <c r="D55" s="7"/>
      <c r="E55" s="7"/>
      <c r="F55" s="7"/>
      <c r="G55" s="7"/>
      <c r="H55" s="7"/>
      <c r="I55" s="7"/>
      <c r="J55" s="7"/>
      <c r="K55" s="7"/>
      <c r="L55" s="7"/>
      <c r="M55" s="7"/>
      <c r="N55" s="7"/>
      <c r="O55" s="7"/>
      <c r="P55" s="7"/>
      <c r="Q55" s="7"/>
      <c r="R55" s="7"/>
      <c r="S55" s="7"/>
      <c r="T55" s="7"/>
      <c r="U55" s="7"/>
      <c r="V55" s="7"/>
      <c r="W55" s="7"/>
      <c r="X55" s="7"/>
      <c r="Y55" s="7"/>
      <c r="Z55" s="8"/>
    </row>
    <row r="56" spans="1:26">
      <c r="A56" s="13"/>
      <c r="B56" s="7"/>
      <c r="C56" s="7"/>
      <c r="D56" s="7"/>
      <c r="E56" s="7"/>
      <c r="F56" s="7"/>
      <c r="G56" s="7"/>
      <c r="H56" s="7"/>
      <c r="I56" s="7"/>
      <c r="J56" s="7"/>
      <c r="K56" s="7"/>
      <c r="L56" s="7"/>
      <c r="M56" s="7"/>
      <c r="N56" s="7"/>
      <c r="O56" s="7"/>
      <c r="P56" s="7"/>
      <c r="Q56" s="7"/>
      <c r="R56" s="7"/>
      <c r="S56" s="7"/>
      <c r="T56" s="7"/>
      <c r="U56" s="7"/>
      <c r="V56" s="7"/>
      <c r="W56" s="7"/>
      <c r="X56" s="7"/>
      <c r="Y56" s="7"/>
      <c r="Z56" s="8"/>
    </row>
    <row r="57" spans="1:26">
      <c r="A57" s="13"/>
      <c r="B57" s="7"/>
      <c r="C57" s="7"/>
      <c r="D57" s="7"/>
      <c r="E57" s="7"/>
      <c r="F57" s="7"/>
      <c r="G57" s="7"/>
      <c r="H57" s="7"/>
      <c r="I57" s="7"/>
      <c r="J57" s="7"/>
      <c r="K57" s="7"/>
      <c r="L57" s="7"/>
      <c r="M57" s="7"/>
      <c r="N57" s="7"/>
      <c r="O57" s="7"/>
      <c r="P57" s="7"/>
      <c r="Q57" s="7"/>
      <c r="R57" s="7"/>
      <c r="S57" s="7"/>
      <c r="T57" s="7"/>
      <c r="U57" s="7"/>
      <c r="V57" s="7"/>
      <c r="W57" s="7"/>
      <c r="X57" s="7"/>
      <c r="Y57" s="7"/>
      <c r="Z57" s="8"/>
    </row>
    <row r="58" spans="1:26">
      <c r="A58" s="13"/>
      <c r="B58" s="7"/>
      <c r="C58" s="7"/>
      <c r="D58" s="7"/>
      <c r="E58" s="7"/>
      <c r="F58" s="7"/>
      <c r="G58" s="7"/>
      <c r="H58" s="7"/>
      <c r="I58" s="7"/>
      <c r="J58" s="7"/>
      <c r="K58" s="7"/>
      <c r="L58" s="7"/>
      <c r="M58" s="7"/>
      <c r="N58" s="7"/>
      <c r="O58" s="7"/>
      <c r="P58" s="7"/>
      <c r="Q58" s="7"/>
      <c r="R58" s="7"/>
      <c r="S58" s="7"/>
      <c r="T58" s="7"/>
      <c r="U58" s="7"/>
      <c r="V58" s="7"/>
      <c r="W58" s="7"/>
      <c r="X58" s="7"/>
      <c r="Y58" s="7"/>
      <c r="Z58" s="8"/>
    </row>
    <row r="59" spans="1:26">
      <c r="A59" s="13"/>
      <c r="B59" s="7"/>
      <c r="C59" s="7"/>
      <c r="D59" s="7"/>
      <c r="E59" s="7"/>
      <c r="F59" s="7"/>
      <c r="G59" s="7"/>
      <c r="H59" s="7"/>
      <c r="I59" s="7"/>
      <c r="J59" s="7"/>
      <c r="K59" s="7"/>
      <c r="L59" s="7"/>
      <c r="M59" s="7"/>
      <c r="N59" s="7"/>
      <c r="O59" s="7"/>
      <c r="P59" s="7"/>
      <c r="Q59" s="7"/>
      <c r="R59" s="7"/>
      <c r="S59" s="7"/>
      <c r="T59" s="7"/>
      <c r="U59" s="7"/>
      <c r="V59" s="7"/>
      <c r="W59" s="7"/>
      <c r="X59" s="7"/>
      <c r="Y59" s="7"/>
      <c r="Z59" s="8"/>
    </row>
    <row r="60" spans="1:26">
      <c r="A60" s="13"/>
      <c r="B60" s="7"/>
      <c r="C60" s="7"/>
      <c r="D60" s="7"/>
      <c r="E60" s="7"/>
      <c r="F60" s="7"/>
      <c r="G60" s="7"/>
      <c r="H60" s="7"/>
      <c r="I60" s="7"/>
      <c r="J60" s="7"/>
      <c r="K60" s="7"/>
      <c r="L60" s="7"/>
      <c r="M60" s="7"/>
      <c r="N60" s="7"/>
      <c r="O60" s="7"/>
      <c r="P60" s="7"/>
      <c r="Q60" s="7"/>
      <c r="R60" s="7"/>
      <c r="S60" s="7"/>
      <c r="T60" s="7"/>
      <c r="U60" s="7"/>
      <c r="V60" s="7"/>
      <c r="W60" s="7"/>
      <c r="X60" s="7"/>
      <c r="Y60" s="7"/>
      <c r="Z60" s="8"/>
    </row>
    <row r="61" spans="1:26">
      <c r="A61" s="13"/>
      <c r="B61" s="7"/>
      <c r="C61" s="7"/>
      <c r="D61" s="7"/>
      <c r="E61" s="7"/>
      <c r="F61" s="7"/>
      <c r="G61" s="7"/>
      <c r="H61" s="7"/>
      <c r="I61" s="7"/>
      <c r="J61" s="7"/>
      <c r="K61" s="7"/>
      <c r="L61" s="7"/>
      <c r="M61" s="7"/>
      <c r="N61" s="7"/>
      <c r="O61" s="7"/>
      <c r="P61" s="7"/>
      <c r="Q61" s="7"/>
      <c r="R61" s="7"/>
      <c r="S61" s="7"/>
      <c r="T61" s="7"/>
      <c r="U61" s="7"/>
      <c r="V61" s="7"/>
      <c r="W61" s="7"/>
      <c r="X61" s="7"/>
      <c r="Y61" s="7"/>
      <c r="Z61" s="8"/>
    </row>
    <row r="62" spans="1:26">
      <c r="A62" s="13"/>
      <c r="B62" s="7"/>
      <c r="C62" s="7"/>
      <c r="D62" s="7"/>
      <c r="E62" s="7"/>
      <c r="F62" s="7"/>
      <c r="G62" s="7"/>
      <c r="H62" s="7"/>
      <c r="I62" s="7"/>
      <c r="J62" s="7"/>
      <c r="K62" s="7"/>
      <c r="L62" s="7"/>
      <c r="M62" s="7"/>
      <c r="N62" s="7"/>
      <c r="O62" s="7"/>
      <c r="P62" s="7"/>
      <c r="Q62" s="7"/>
      <c r="R62" s="7"/>
      <c r="S62" s="7"/>
      <c r="T62" s="7"/>
      <c r="U62" s="7"/>
      <c r="V62" s="7"/>
      <c r="W62" s="7"/>
      <c r="X62" s="7"/>
      <c r="Y62" s="7"/>
      <c r="Z62" s="8"/>
    </row>
    <row r="63" spans="1:26">
      <c r="A63" s="13"/>
      <c r="B63" s="7"/>
      <c r="C63" s="7"/>
      <c r="D63" s="7"/>
      <c r="E63" s="7"/>
      <c r="F63" s="7"/>
      <c r="G63" s="7"/>
      <c r="H63" s="7"/>
      <c r="I63" s="7"/>
      <c r="J63" s="7"/>
      <c r="K63" s="7"/>
      <c r="L63" s="7"/>
      <c r="M63" s="7"/>
      <c r="N63" s="7"/>
      <c r="O63" s="7"/>
      <c r="P63" s="7"/>
      <c r="Q63" s="7"/>
      <c r="R63" s="7"/>
      <c r="S63" s="7"/>
      <c r="T63" s="7"/>
      <c r="U63" s="7"/>
      <c r="V63" s="7"/>
      <c r="W63" s="7"/>
      <c r="X63" s="7"/>
      <c r="Y63" s="7"/>
      <c r="Z63" s="8"/>
    </row>
    <row r="64" spans="1:26">
      <c r="A64" s="13"/>
      <c r="B64" s="7"/>
      <c r="C64" s="7"/>
      <c r="D64" s="7"/>
      <c r="E64" s="7"/>
      <c r="F64" s="7"/>
      <c r="G64" s="7"/>
      <c r="H64" s="7"/>
      <c r="I64" s="7"/>
      <c r="J64" s="7"/>
      <c r="K64" s="7"/>
      <c r="L64" s="7"/>
      <c r="M64" s="7"/>
      <c r="N64" s="7"/>
      <c r="O64" s="7"/>
      <c r="P64" s="7"/>
      <c r="Q64" s="7"/>
      <c r="R64" s="7"/>
      <c r="S64" s="7"/>
      <c r="T64" s="7"/>
      <c r="U64" s="7"/>
      <c r="V64" s="7"/>
      <c r="W64" s="7"/>
      <c r="X64" s="7"/>
      <c r="Y64" s="7"/>
      <c r="Z64" s="8"/>
    </row>
    <row r="65" spans="1:26">
      <c r="A65" s="13"/>
      <c r="B65" s="7"/>
      <c r="C65" s="7"/>
      <c r="D65" s="7"/>
      <c r="E65" s="7"/>
      <c r="F65" s="7"/>
      <c r="G65" s="7"/>
      <c r="H65" s="7"/>
      <c r="I65" s="7"/>
      <c r="J65" s="7"/>
      <c r="K65" s="7"/>
      <c r="L65" s="7"/>
      <c r="M65" s="7"/>
      <c r="N65" s="7"/>
      <c r="O65" s="7"/>
      <c r="P65" s="7"/>
      <c r="Q65" s="7"/>
      <c r="R65" s="7"/>
      <c r="S65" s="7"/>
      <c r="T65" s="7"/>
      <c r="U65" s="7"/>
      <c r="V65" s="7"/>
      <c r="W65" s="7"/>
      <c r="X65" s="7"/>
      <c r="Y65" s="7"/>
      <c r="Z65" s="8"/>
    </row>
    <row r="66" spans="1:26">
      <c r="A66" s="13"/>
      <c r="B66" s="7"/>
      <c r="C66" s="7"/>
      <c r="D66" s="7"/>
      <c r="E66" s="7"/>
      <c r="F66" s="7"/>
      <c r="G66" s="7"/>
      <c r="H66" s="7"/>
      <c r="I66" s="7"/>
      <c r="J66" s="7"/>
      <c r="K66" s="7"/>
      <c r="L66" s="7"/>
      <c r="M66" s="7"/>
      <c r="N66" s="7"/>
      <c r="O66" s="7"/>
      <c r="P66" s="7"/>
      <c r="Q66" s="7"/>
      <c r="R66" s="7"/>
      <c r="S66" s="7"/>
      <c r="T66" s="7"/>
      <c r="U66" s="7"/>
      <c r="V66" s="7"/>
      <c r="W66" s="7"/>
      <c r="X66" s="7"/>
      <c r="Y66" s="7"/>
      <c r="Z66" s="8"/>
    </row>
    <row r="67" spans="1:26">
      <c r="A67" s="13"/>
      <c r="B67" s="7"/>
      <c r="C67" s="7"/>
      <c r="D67" s="7"/>
      <c r="E67" s="7"/>
      <c r="F67" s="7"/>
      <c r="G67" s="7"/>
      <c r="H67" s="7"/>
      <c r="I67" s="7"/>
      <c r="J67" s="7"/>
      <c r="K67" s="7"/>
      <c r="L67" s="7"/>
      <c r="M67" s="7"/>
      <c r="N67" s="7"/>
      <c r="O67" s="7"/>
      <c r="P67" s="7"/>
      <c r="Q67" s="7"/>
      <c r="R67" s="7"/>
      <c r="S67" s="7"/>
      <c r="T67" s="7"/>
      <c r="U67" s="7"/>
      <c r="V67" s="7"/>
      <c r="W67" s="7"/>
      <c r="X67" s="7"/>
      <c r="Y67" s="7"/>
      <c r="Z67" s="8"/>
    </row>
    <row r="68" spans="1:26">
      <c r="A68" s="13"/>
      <c r="B68" s="7"/>
      <c r="C68" s="7"/>
      <c r="D68" s="7"/>
      <c r="E68" s="7"/>
      <c r="F68" s="7"/>
      <c r="G68" s="7"/>
      <c r="H68" s="7"/>
      <c r="I68" s="7"/>
      <c r="J68" s="7"/>
      <c r="K68" s="7"/>
      <c r="L68" s="7"/>
      <c r="M68" s="7"/>
      <c r="N68" s="7"/>
      <c r="O68" s="7"/>
      <c r="P68" s="7"/>
      <c r="Q68" s="7"/>
      <c r="R68" s="7"/>
      <c r="S68" s="7"/>
      <c r="T68" s="7"/>
      <c r="U68" s="7"/>
      <c r="V68" s="7"/>
      <c r="W68" s="7"/>
      <c r="X68" s="7"/>
      <c r="Y68" s="7"/>
      <c r="Z68" s="8"/>
    </row>
    <row r="69" spans="1:26">
      <c r="A69" s="13"/>
      <c r="B69" s="7"/>
      <c r="C69" s="7"/>
      <c r="D69" s="7"/>
      <c r="E69" s="7"/>
      <c r="F69" s="7"/>
      <c r="G69" s="7"/>
      <c r="H69" s="7"/>
      <c r="I69" s="7"/>
      <c r="J69" s="7"/>
      <c r="K69" s="7"/>
      <c r="L69" s="7"/>
      <c r="M69" s="7"/>
      <c r="N69" s="7"/>
      <c r="O69" s="7"/>
      <c r="P69" s="7"/>
      <c r="Q69" s="7"/>
      <c r="R69" s="7"/>
      <c r="S69" s="7"/>
      <c r="T69" s="7"/>
      <c r="U69" s="7"/>
      <c r="V69" s="7"/>
      <c r="W69" s="7"/>
      <c r="X69" s="7"/>
      <c r="Y69" s="7"/>
      <c r="Z69" s="8"/>
    </row>
    <row r="70" spans="1:26">
      <c r="A70" s="13"/>
      <c r="B70" s="7"/>
      <c r="C70" s="7"/>
      <c r="D70" s="7"/>
      <c r="E70" s="7"/>
      <c r="F70" s="7"/>
      <c r="G70" s="7"/>
      <c r="H70" s="7"/>
      <c r="I70" s="7"/>
      <c r="J70" s="7"/>
      <c r="K70" s="7"/>
      <c r="L70" s="7"/>
      <c r="M70" s="7"/>
      <c r="N70" s="7"/>
      <c r="O70" s="7"/>
      <c r="P70" s="7"/>
      <c r="Q70" s="7"/>
      <c r="R70" s="7"/>
      <c r="S70" s="7"/>
      <c r="T70" s="7"/>
      <c r="U70" s="7"/>
      <c r="V70" s="7"/>
      <c r="W70" s="7"/>
      <c r="X70" s="7"/>
      <c r="Y70" s="7"/>
      <c r="Z70" s="8"/>
    </row>
    <row r="71" spans="1:26">
      <c r="A71" s="13"/>
      <c r="B71" s="7"/>
      <c r="C71" s="7"/>
      <c r="D71" s="7"/>
      <c r="E71" s="7"/>
      <c r="F71" s="7"/>
      <c r="G71" s="7"/>
      <c r="H71" s="7"/>
      <c r="I71" s="7"/>
      <c r="J71" s="7"/>
      <c r="K71" s="7"/>
      <c r="L71" s="7"/>
      <c r="M71" s="7"/>
      <c r="N71" s="7"/>
      <c r="O71" s="7"/>
      <c r="P71" s="7"/>
      <c r="Q71" s="7"/>
      <c r="R71" s="7"/>
      <c r="S71" s="7"/>
      <c r="T71" s="7"/>
      <c r="U71" s="7"/>
      <c r="V71" s="7"/>
      <c r="W71" s="7"/>
      <c r="X71" s="7"/>
      <c r="Y71" s="7"/>
      <c r="Z71" s="8"/>
    </row>
    <row r="72" spans="1:26">
      <c r="A72" s="13"/>
      <c r="B72" s="7"/>
      <c r="C72" s="7"/>
      <c r="D72" s="7"/>
      <c r="E72" s="7"/>
      <c r="F72" s="7"/>
      <c r="G72" s="7"/>
      <c r="H72" s="7"/>
      <c r="I72" s="7"/>
      <c r="J72" s="7"/>
      <c r="K72" s="7"/>
      <c r="L72" s="7"/>
      <c r="M72" s="7"/>
      <c r="N72" s="7"/>
      <c r="O72" s="7"/>
      <c r="P72" s="7"/>
      <c r="Q72" s="7"/>
      <c r="R72" s="7"/>
      <c r="S72" s="7"/>
      <c r="T72" s="7"/>
      <c r="U72" s="7"/>
      <c r="V72" s="7"/>
      <c r="W72" s="7"/>
      <c r="X72" s="7"/>
      <c r="Y72" s="7"/>
      <c r="Z72" s="8"/>
    </row>
    <row r="73" spans="1:26">
      <c r="A73" s="13"/>
      <c r="B73" s="7"/>
      <c r="C73" s="7"/>
      <c r="D73" s="7"/>
      <c r="E73" s="7"/>
      <c r="F73" s="7"/>
      <c r="G73" s="7"/>
      <c r="H73" s="7"/>
      <c r="I73" s="7"/>
      <c r="J73" s="7"/>
      <c r="K73" s="7"/>
      <c r="L73" s="7"/>
      <c r="M73" s="7"/>
      <c r="N73" s="7"/>
      <c r="O73" s="7"/>
      <c r="P73" s="7"/>
      <c r="Q73" s="7"/>
      <c r="R73" s="7"/>
      <c r="S73" s="7"/>
      <c r="T73" s="7"/>
      <c r="U73" s="7"/>
      <c r="V73" s="7"/>
      <c r="W73" s="7"/>
      <c r="X73" s="7"/>
      <c r="Y73" s="7"/>
      <c r="Z73" s="8"/>
    </row>
    <row r="74" spans="1:26">
      <c r="A74" s="13"/>
      <c r="B74" s="7"/>
      <c r="C74" s="7"/>
      <c r="D74" s="7"/>
      <c r="E74" s="7"/>
      <c r="F74" s="7"/>
      <c r="G74" s="7"/>
      <c r="H74" s="7"/>
      <c r="I74" s="7"/>
      <c r="J74" s="7"/>
      <c r="K74" s="7"/>
      <c r="L74" s="7"/>
      <c r="M74" s="7"/>
      <c r="N74" s="7"/>
      <c r="O74" s="7"/>
      <c r="P74" s="7"/>
      <c r="Q74" s="7"/>
      <c r="R74" s="7"/>
      <c r="S74" s="7"/>
      <c r="T74" s="7"/>
      <c r="U74" s="7"/>
      <c r="V74" s="7"/>
      <c r="W74" s="7"/>
      <c r="X74" s="7"/>
      <c r="Y74" s="7"/>
      <c r="Z74" s="8"/>
    </row>
    <row r="75" spans="1:26">
      <c r="A75" s="13"/>
      <c r="B75" s="7"/>
      <c r="C75" s="7"/>
      <c r="D75" s="7"/>
      <c r="E75" s="7"/>
      <c r="F75" s="7"/>
      <c r="G75" s="7"/>
      <c r="H75" s="7"/>
      <c r="I75" s="7"/>
      <c r="J75" s="7"/>
      <c r="K75" s="7"/>
      <c r="L75" s="7"/>
      <c r="M75" s="7"/>
      <c r="N75" s="7"/>
      <c r="O75" s="7"/>
      <c r="P75" s="7"/>
      <c r="Q75" s="7"/>
      <c r="R75" s="7"/>
      <c r="S75" s="7"/>
      <c r="T75" s="7"/>
      <c r="U75" s="7"/>
      <c r="V75" s="7"/>
      <c r="W75" s="7"/>
      <c r="X75" s="7"/>
      <c r="Y75" s="7"/>
      <c r="Z75" s="8"/>
    </row>
    <row r="76" spans="1:26">
      <c r="A76" s="13"/>
      <c r="B76" s="7"/>
      <c r="C76" s="7"/>
      <c r="D76" s="7"/>
      <c r="E76" s="7"/>
      <c r="F76" s="7"/>
      <c r="G76" s="7"/>
      <c r="H76" s="7"/>
      <c r="I76" s="7"/>
      <c r="J76" s="7"/>
      <c r="K76" s="7"/>
      <c r="L76" s="7"/>
      <c r="M76" s="7"/>
      <c r="N76" s="7"/>
      <c r="O76" s="7"/>
      <c r="P76" s="7"/>
      <c r="Q76" s="7"/>
      <c r="R76" s="7"/>
      <c r="S76" s="7"/>
      <c r="T76" s="7"/>
      <c r="U76" s="7"/>
      <c r="V76" s="7"/>
      <c r="W76" s="7"/>
      <c r="X76" s="7"/>
      <c r="Y76" s="7"/>
      <c r="Z76" s="8"/>
    </row>
    <row r="77" spans="1:26">
      <c r="A77" s="13"/>
      <c r="B77" s="7"/>
      <c r="C77" s="7"/>
      <c r="D77" s="7"/>
      <c r="E77" s="7"/>
      <c r="F77" s="7"/>
      <c r="G77" s="7"/>
      <c r="H77" s="7"/>
      <c r="I77" s="7"/>
      <c r="J77" s="7"/>
      <c r="K77" s="7"/>
      <c r="L77" s="7"/>
      <c r="M77" s="7"/>
      <c r="N77" s="7"/>
      <c r="O77" s="7"/>
      <c r="P77" s="7"/>
      <c r="Q77" s="7"/>
      <c r="R77" s="7"/>
      <c r="S77" s="7"/>
      <c r="T77" s="7"/>
      <c r="U77" s="7"/>
      <c r="V77" s="7"/>
      <c r="W77" s="7"/>
      <c r="X77" s="7"/>
      <c r="Y77" s="7"/>
      <c r="Z77" s="8"/>
    </row>
    <row r="78" spans="1:26">
      <c r="A78" s="13"/>
      <c r="B78" s="7"/>
      <c r="C78" s="7"/>
      <c r="D78" s="7"/>
      <c r="E78" s="7"/>
      <c r="F78" s="7"/>
      <c r="G78" s="7"/>
      <c r="H78" s="7"/>
      <c r="I78" s="7"/>
      <c r="J78" s="7"/>
      <c r="K78" s="7"/>
      <c r="L78" s="7"/>
      <c r="M78" s="7"/>
      <c r="N78" s="7"/>
      <c r="O78" s="7"/>
      <c r="P78" s="7"/>
      <c r="Q78" s="7"/>
      <c r="R78" s="7"/>
      <c r="S78" s="7"/>
      <c r="T78" s="7"/>
      <c r="U78" s="7"/>
      <c r="V78" s="7"/>
      <c r="W78" s="7"/>
      <c r="X78" s="7"/>
      <c r="Y78" s="7"/>
      <c r="Z78" s="8"/>
    </row>
    <row r="79" spans="1:26">
      <c r="A79" s="13"/>
      <c r="B79" s="7"/>
      <c r="C79" s="7"/>
      <c r="D79" s="7"/>
      <c r="E79" s="7"/>
      <c r="F79" s="7"/>
      <c r="G79" s="7"/>
      <c r="H79" s="7"/>
      <c r="I79" s="7"/>
      <c r="J79" s="7"/>
      <c r="K79" s="7"/>
      <c r="L79" s="7"/>
      <c r="M79" s="7"/>
      <c r="N79" s="7"/>
      <c r="O79" s="7"/>
      <c r="P79" s="7"/>
      <c r="Q79" s="7"/>
      <c r="R79" s="7"/>
      <c r="S79" s="7"/>
      <c r="T79" s="7"/>
      <c r="U79" s="7"/>
      <c r="V79" s="7"/>
      <c r="W79" s="7"/>
      <c r="X79" s="7"/>
      <c r="Y79" s="7"/>
      <c r="Z79" s="8"/>
    </row>
    <row r="80" spans="1:26">
      <c r="A80" s="13"/>
      <c r="B80" s="7"/>
      <c r="C80" s="7"/>
      <c r="D80" s="7"/>
      <c r="E80" s="7"/>
      <c r="F80" s="7"/>
      <c r="G80" s="7"/>
      <c r="H80" s="7"/>
      <c r="I80" s="7"/>
      <c r="J80" s="7"/>
      <c r="K80" s="7"/>
      <c r="L80" s="7"/>
      <c r="M80" s="7"/>
      <c r="N80" s="7"/>
      <c r="O80" s="7"/>
      <c r="P80" s="7"/>
      <c r="Q80" s="7"/>
      <c r="R80" s="7"/>
      <c r="S80" s="7"/>
      <c r="T80" s="7"/>
      <c r="U80" s="7"/>
      <c r="V80" s="7"/>
      <c r="W80" s="7"/>
      <c r="X80" s="7"/>
      <c r="Y80" s="7"/>
      <c r="Z80" s="8"/>
    </row>
    <row r="81" spans="1:26">
      <c r="A81" s="13"/>
      <c r="B81" s="7"/>
      <c r="C81" s="7"/>
      <c r="D81" s="7"/>
      <c r="E81" s="7"/>
      <c r="F81" s="7"/>
      <c r="G81" s="7"/>
      <c r="H81" s="7"/>
      <c r="I81" s="7"/>
      <c r="J81" s="7"/>
      <c r="K81" s="7"/>
      <c r="L81" s="7"/>
      <c r="M81" s="7"/>
      <c r="N81" s="7"/>
      <c r="O81" s="7"/>
      <c r="P81" s="7"/>
      <c r="Q81" s="7"/>
      <c r="R81" s="7"/>
      <c r="S81" s="7"/>
      <c r="T81" s="7"/>
      <c r="U81" s="7"/>
      <c r="V81" s="7"/>
      <c r="W81" s="7"/>
      <c r="X81" s="7"/>
      <c r="Y81" s="7"/>
      <c r="Z81" s="8"/>
    </row>
    <row r="82" spans="1:26">
      <c r="A82" s="13"/>
      <c r="B82" s="7"/>
      <c r="C82" s="7"/>
      <c r="D82" s="7"/>
      <c r="E82" s="7"/>
      <c r="F82" s="7"/>
      <c r="G82" s="7"/>
      <c r="H82" s="7"/>
      <c r="I82" s="7"/>
      <c r="J82" s="7"/>
      <c r="K82" s="7"/>
      <c r="L82" s="7"/>
      <c r="M82" s="7"/>
      <c r="N82" s="7"/>
      <c r="O82" s="7"/>
      <c r="P82" s="7"/>
      <c r="Q82" s="7"/>
      <c r="R82" s="7"/>
      <c r="S82" s="7"/>
      <c r="T82" s="7"/>
      <c r="U82" s="7"/>
      <c r="V82" s="7"/>
      <c r="W82" s="7"/>
      <c r="X82" s="7"/>
      <c r="Y82" s="7"/>
      <c r="Z82" s="8"/>
    </row>
    <row r="83" spans="1:26">
      <c r="A83" s="13"/>
      <c r="B83" s="7"/>
      <c r="C83" s="7"/>
      <c r="D83" s="7"/>
      <c r="E83" s="7"/>
      <c r="F83" s="7"/>
      <c r="G83" s="7"/>
      <c r="H83" s="7"/>
      <c r="I83" s="7"/>
      <c r="J83" s="7"/>
      <c r="K83" s="7"/>
      <c r="L83" s="7"/>
      <c r="M83" s="7"/>
      <c r="N83" s="7"/>
      <c r="O83" s="7"/>
      <c r="P83" s="7"/>
      <c r="Q83" s="7"/>
      <c r="R83" s="7"/>
      <c r="S83" s="7"/>
      <c r="T83" s="7"/>
      <c r="U83" s="7"/>
      <c r="V83" s="7"/>
      <c r="W83" s="7"/>
      <c r="X83" s="7"/>
      <c r="Y83" s="7"/>
      <c r="Z83" s="8"/>
    </row>
    <row r="84" spans="1:26">
      <c r="A84" s="13"/>
      <c r="B84" s="7"/>
      <c r="C84" s="7"/>
      <c r="D84" s="7"/>
      <c r="E84" s="7"/>
      <c r="F84" s="7"/>
      <c r="G84" s="7"/>
      <c r="H84" s="7"/>
      <c r="I84" s="7"/>
      <c r="J84" s="7"/>
      <c r="K84" s="7"/>
      <c r="L84" s="7"/>
      <c r="M84" s="7"/>
      <c r="N84" s="7"/>
      <c r="O84" s="7"/>
      <c r="P84" s="7"/>
      <c r="Q84" s="7"/>
      <c r="R84" s="7"/>
      <c r="S84" s="7"/>
      <c r="T84" s="7"/>
      <c r="U84" s="7"/>
      <c r="V84" s="7"/>
      <c r="W84" s="7"/>
      <c r="X84" s="7"/>
      <c r="Y84" s="7"/>
      <c r="Z84" s="8"/>
    </row>
    <row r="85" spans="1:26">
      <c r="A85" s="13"/>
      <c r="B85" s="7"/>
      <c r="C85" s="7"/>
      <c r="D85" s="7"/>
      <c r="E85" s="7"/>
      <c r="F85" s="7"/>
      <c r="G85" s="7"/>
      <c r="H85" s="7"/>
      <c r="I85" s="7"/>
      <c r="J85" s="7"/>
      <c r="K85" s="7"/>
      <c r="L85" s="7"/>
      <c r="M85" s="7"/>
      <c r="N85" s="7"/>
      <c r="O85" s="7"/>
      <c r="P85" s="7"/>
      <c r="Q85" s="7"/>
      <c r="R85" s="7"/>
      <c r="S85" s="7"/>
      <c r="T85" s="7"/>
      <c r="U85" s="7"/>
      <c r="V85" s="7"/>
      <c r="W85" s="7"/>
      <c r="X85" s="7"/>
      <c r="Y85" s="7"/>
      <c r="Z85" s="8"/>
    </row>
    <row r="86" spans="1:26">
      <c r="A86" s="13"/>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13"/>
      <c r="B87" s="7"/>
      <c r="C87" s="7"/>
      <c r="D87" s="7"/>
      <c r="E87" s="7"/>
      <c r="F87" s="7"/>
      <c r="G87" s="7"/>
      <c r="H87" s="7"/>
      <c r="I87" s="7"/>
      <c r="J87" s="7"/>
      <c r="K87" s="7"/>
      <c r="L87" s="7"/>
      <c r="M87" s="7"/>
      <c r="N87" s="7"/>
      <c r="O87" s="7"/>
      <c r="P87" s="7"/>
      <c r="Q87" s="7"/>
      <c r="R87" s="7"/>
      <c r="S87" s="7"/>
      <c r="T87" s="7"/>
      <c r="U87" s="7"/>
      <c r="V87" s="7"/>
      <c r="W87" s="7"/>
      <c r="X87" s="7"/>
      <c r="Y87" s="7"/>
      <c r="Z87" s="8"/>
    </row>
    <row r="88" spans="1:26">
      <c r="A88" s="13"/>
      <c r="B88" s="7"/>
      <c r="C88" s="7"/>
      <c r="D88" s="7"/>
      <c r="E88" s="7"/>
      <c r="F88" s="7"/>
      <c r="G88" s="7"/>
      <c r="H88" s="7"/>
      <c r="I88" s="7"/>
      <c r="J88" s="7"/>
      <c r="K88" s="7"/>
      <c r="L88" s="7"/>
      <c r="M88" s="7"/>
      <c r="N88" s="7"/>
      <c r="O88" s="7"/>
      <c r="P88" s="7"/>
      <c r="Q88" s="7"/>
      <c r="R88" s="7"/>
      <c r="S88" s="7"/>
      <c r="T88" s="7"/>
      <c r="U88" s="7"/>
      <c r="V88" s="7"/>
      <c r="W88" s="7"/>
      <c r="X88" s="7"/>
      <c r="Y88" s="7"/>
      <c r="Z88" s="8"/>
    </row>
    <row r="89" spans="1:26">
      <c r="A89" s="13"/>
      <c r="B89" s="7"/>
      <c r="C89" s="7"/>
      <c r="D89" s="7"/>
      <c r="E89" s="7"/>
      <c r="F89" s="7"/>
      <c r="G89" s="7"/>
      <c r="H89" s="7"/>
      <c r="I89" s="7"/>
      <c r="J89" s="7"/>
      <c r="K89" s="7"/>
      <c r="L89" s="7"/>
      <c r="M89" s="7"/>
      <c r="N89" s="7"/>
      <c r="O89" s="7"/>
      <c r="P89" s="7"/>
      <c r="Q89" s="7"/>
      <c r="R89" s="7"/>
      <c r="S89" s="7"/>
      <c r="T89" s="7"/>
      <c r="U89" s="7"/>
      <c r="V89" s="7"/>
      <c r="W89" s="7"/>
      <c r="X89" s="7"/>
      <c r="Y89" s="7"/>
      <c r="Z89" s="8"/>
    </row>
    <row r="90" spans="1:26">
      <c r="A90" s="13"/>
      <c r="B90" s="7"/>
      <c r="C90" s="7"/>
      <c r="D90" s="7"/>
      <c r="E90" s="7"/>
      <c r="F90" s="7"/>
      <c r="G90" s="7"/>
      <c r="H90" s="7"/>
      <c r="I90" s="7"/>
      <c r="J90" s="7"/>
      <c r="K90" s="7"/>
      <c r="L90" s="7"/>
      <c r="M90" s="7"/>
      <c r="N90" s="7"/>
      <c r="O90" s="7"/>
      <c r="P90" s="7"/>
      <c r="Q90" s="7"/>
      <c r="R90" s="7"/>
      <c r="S90" s="7"/>
      <c r="T90" s="7"/>
      <c r="U90" s="7"/>
      <c r="V90" s="7"/>
      <c r="W90" s="7"/>
      <c r="X90" s="7"/>
      <c r="Y90" s="7"/>
      <c r="Z90" s="8"/>
    </row>
    <row r="91" spans="1:26">
      <c r="A91" s="13"/>
      <c r="B91" s="7"/>
      <c r="C91" s="7"/>
      <c r="D91" s="7"/>
      <c r="E91" s="7"/>
      <c r="F91" s="7"/>
      <c r="G91" s="7"/>
      <c r="H91" s="7"/>
      <c r="I91" s="7"/>
      <c r="J91" s="7"/>
      <c r="K91" s="7"/>
      <c r="L91" s="7"/>
      <c r="M91" s="7"/>
      <c r="N91" s="7"/>
      <c r="O91" s="7"/>
      <c r="P91" s="7"/>
      <c r="Q91" s="7"/>
      <c r="R91" s="7"/>
      <c r="S91" s="7"/>
      <c r="T91" s="7"/>
      <c r="U91" s="7"/>
      <c r="V91" s="7"/>
      <c r="W91" s="7"/>
      <c r="X91" s="7"/>
      <c r="Y91" s="7"/>
      <c r="Z91" s="8"/>
    </row>
    <row r="92" spans="1:26">
      <c r="A92" s="13"/>
      <c r="B92" s="7"/>
      <c r="C92" s="7"/>
      <c r="D92" s="7"/>
      <c r="E92" s="7"/>
      <c r="F92" s="7"/>
      <c r="G92" s="7"/>
      <c r="H92" s="7"/>
      <c r="I92" s="7"/>
      <c r="J92" s="7"/>
      <c r="K92" s="7"/>
      <c r="L92" s="7"/>
      <c r="M92" s="7"/>
      <c r="N92" s="7"/>
      <c r="O92" s="7"/>
      <c r="P92" s="7"/>
      <c r="Q92" s="7"/>
      <c r="R92" s="7"/>
      <c r="S92" s="7"/>
      <c r="T92" s="7"/>
      <c r="U92" s="7"/>
      <c r="V92" s="7"/>
      <c r="W92" s="7"/>
      <c r="X92" s="7"/>
      <c r="Y92" s="7"/>
      <c r="Z92" s="8"/>
    </row>
    <row r="93" spans="1:26">
      <c r="A93" s="13"/>
      <c r="B93" s="7"/>
      <c r="C93" s="7"/>
      <c r="D93" s="7"/>
      <c r="E93" s="7"/>
      <c r="F93" s="7"/>
      <c r="G93" s="7"/>
      <c r="H93" s="7"/>
      <c r="I93" s="7"/>
      <c r="J93" s="7"/>
      <c r="K93" s="7"/>
      <c r="L93" s="7"/>
      <c r="M93" s="7"/>
      <c r="N93" s="7"/>
      <c r="O93" s="7"/>
      <c r="P93" s="7"/>
      <c r="Q93" s="7"/>
      <c r="R93" s="7"/>
      <c r="S93" s="7"/>
      <c r="T93" s="7"/>
      <c r="U93" s="7"/>
      <c r="V93" s="7"/>
      <c r="W93" s="7"/>
      <c r="X93" s="7"/>
      <c r="Y93" s="7"/>
      <c r="Z93" s="8"/>
    </row>
    <row r="94" spans="1:26">
      <c r="A94" s="13"/>
      <c r="B94" s="7"/>
      <c r="C94" s="7"/>
      <c r="D94" s="7"/>
      <c r="E94" s="7"/>
      <c r="F94" s="7"/>
      <c r="G94" s="7"/>
      <c r="H94" s="7"/>
      <c r="I94" s="7"/>
      <c r="J94" s="7"/>
      <c r="K94" s="7"/>
      <c r="L94" s="7"/>
      <c r="M94" s="7"/>
      <c r="N94" s="7"/>
      <c r="O94" s="7"/>
      <c r="P94" s="7"/>
      <c r="Q94" s="7"/>
      <c r="R94" s="7"/>
      <c r="S94" s="7"/>
      <c r="T94" s="7"/>
      <c r="U94" s="7"/>
      <c r="V94" s="7"/>
      <c r="W94" s="7"/>
      <c r="X94" s="7"/>
      <c r="Y94" s="7"/>
      <c r="Z94" s="8"/>
    </row>
    <row r="95" spans="1:26">
      <c r="A95" s="13"/>
      <c r="B95" s="7"/>
      <c r="C95" s="7"/>
      <c r="D95" s="7"/>
      <c r="E95" s="7"/>
      <c r="F95" s="7"/>
      <c r="G95" s="7"/>
      <c r="H95" s="7"/>
      <c r="I95" s="7"/>
      <c r="J95" s="7"/>
      <c r="K95" s="7"/>
      <c r="L95" s="7"/>
      <c r="M95" s="7"/>
      <c r="N95" s="7"/>
      <c r="O95" s="7"/>
      <c r="P95" s="7"/>
      <c r="Q95" s="7"/>
      <c r="R95" s="7"/>
      <c r="S95" s="7"/>
      <c r="T95" s="7"/>
      <c r="U95" s="7"/>
      <c r="V95" s="7"/>
      <c r="W95" s="7"/>
      <c r="X95" s="7"/>
      <c r="Y95" s="7"/>
      <c r="Z95" s="8"/>
    </row>
    <row r="96" spans="1:26">
      <c r="A96" s="13"/>
      <c r="B96" s="7"/>
      <c r="C96" s="7"/>
      <c r="D96" s="7"/>
      <c r="E96" s="7"/>
      <c r="F96" s="7"/>
      <c r="G96" s="7"/>
      <c r="H96" s="7"/>
      <c r="I96" s="7"/>
      <c r="J96" s="7"/>
      <c r="K96" s="7"/>
      <c r="L96" s="7"/>
      <c r="M96" s="7"/>
      <c r="N96" s="7"/>
      <c r="O96" s="7"/>
      <c r="P96" s="7"/>
      <c r="Q96" s="7"/>
      <c r="R96" s="7"/>
      <c r="S96" s="7"/>
      <c r="T96" s="7"/>
      <c r="U96" s="7"/>
      <c r="V96" s="7"/>
      <c r="W96" s="7"/>
      <c r="X96" s="7"/>
      <c r="Y96" s="7"/>
      <c r="Z96" s="8"/>
    </row>
    <row r="97" spans="1:26">
      <c r="A97" s="13"/>
      <c r="B97" s="7"/>
      <c r="C97" s="7"/>
      <c r="D97" s="7"/>
      <c r="E97" s="7"/>
      <c r="F97" s="7"/>
      <c r="G97" s="7"/>
      <c r="H97" s="7"/>
      <c r="I97" s="7"/>
      <c r="J97" s="7"/>
      <c r="K97" s="7"/>
      <c r="L97" s="7"/>
      <c r="M97" s="7"/>
      <c r="N97" s="7"/>
      <c r="O97" s="7"/>
      <c r="P97" s="7"/>
      <c r="Q97" s="7"/>
      <c r="R97" s="7"/>
      <c r="S97" s="7"/>
      <c r="T97" s="7"/>
      <c r="U97" s="7"/>
      <c r="V97" s="7"/>
      <c r="W97" s="7"/>
      <c r="X97" s="7"/>
      <c r="Y97" s="7"/>
      <c r="Z97" s="8"/>
    </row>
    <row r="98" spans="1:26">
      <c r="A98" s="13"/>
      <c r="B98" s="7"/>
      <c r="C98" s="7"/>
      <c r="D98" s="7"/>
      <c r="E98" s="7"/>
      <c r="F98" s="7"/>
      <c r="G98" s="7"/>
      <c r="H98" s="7"/>
      <c r="I98" s="7"/>
      <c r="J98" s="7"/>
      <c r="K98" s="7"/>
      <c r="L98" s="7"/>
      <c r="M98" s="7"/>
      <c r="N98" s="7"/>
      <c r="O98" s="7"/>
      <c r="P98" s="7"/>
      <c r="Q98" s="7"/>
      <c r="R98" s="7"/>
      <c r="S98" s="7"/>
      <c r="T98" s="7"/>
      <c r="U98" s="7"/>
      <c r="V98" s="7"/>
      <c r="W98" s="7"/>
      <c r="X98" s="7"/>
      <c r="Y98" s="7"/>
      <c r="Z98" s="8"/>
    </row>
    <row r="99" spans="1:26">
      <c r="A99" s="13"/>
      <c r="B99" s="7"/>
      <c r="C99" s="7"/>
      <c r="D99" s="7"/>
      <c r="E99" s="7"/>
      <c r="F99" s="7"/>
      <c r="G99" s="7"/>
      <c r="H99" s="7"/>
      <c r="I99" s="7"/>
      <c r="J99" s="7"/>
      <c r="K99" s="7"/>
      <c r="L99" s="7"/>
      <c r="M99" s="7"/>
      <c r="N99" s="7"/>
      <c r="O99" s="7"/>
      <c r="P99" s="7"/>
      <c r="Q99" s="7"/>
      <c r="R99" s="7"/>
      <c r="S99" s="7"/>
      <c r="T99" s="7"/>
      <c r="U99" s="7"/>
      <c r="V99" s="7"/>
      <c r="W99" s="7"/>
      <c r="X99" s="7"/>
      <c r="Y99" s="7"/>
      <c r="Z99" s="8"/>
    </row>
    <row r="100" spans="1:26">
      <c r="A100" s="13"/>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spans="1:26">
      <c r="A101" s="13"/>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spans="1:26">
      <c r="A102" s="13"/>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spans="1:26">
      <c r="A103" s="13"/>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spans="1:26">
      <c r="A104" s="13"/>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spans="1:26">
      <c r="A105" s="13"/>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spans="1:26">
      <c r="A106" s="13"/>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spans="1:26">
      <c r="A107" s="13"/>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spans="1:26">
      <c r="A108" s="13"/>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spans="1:26">
      <c r="A109" s="13"/>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spans="1:26">
      <c r="A110" s="13"/>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spans="1:26">
      <c r="A111" s="13"/>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spans="1:26">
      <c r="A112" s="13"/>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spans="1:26">
      <c r="A113" s="13"/>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spans="1:26">
      <c r="A114" s="13"/>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spans="1:26">
      <c r="A115" s="13"/>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spans="1:26">
      <c r="A116" s="13"/>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spans="1:26">
      <c r="A117" s="13"/>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spans="1:26">
      <c r="A118" s="13"/>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spans="1:26">
      <c r="A119" s="13"/>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spans="1:26">
      <c r="A120" s="13"/>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spans="1:26">
      <c r="A121" s="13"/>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spans="1:26">
      <c r="A122" s="13"/>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spans="1:26">
      <c r="A123" s="13"/>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spans="1:26">
      <c r="A124" s="13"/>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spans="1:26">
      <c r="A125" s="13"/>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spans="1:26">
      <c r="A126" s="13"/>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spans="1:26">
      <c r="A127" s="13"/>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spans="1:26">
      <c r="A128" s="13"/>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spans="1:26">
      <c r="A129" s="13"/>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spans="1:26">
      <c r="A130" s="13"/>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spans="1:26">
      <c r="A131" s="13"/>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spans="1:26">
      <c r="A132" s="13"/>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spans="1:26">
      <c r="A133" s="13"/>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spans="1:26">
      <c r="A134" s="13"/>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spans="1:26">
      <c r="A135" s="13"/>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spans="1:26">
      <c r="A136" s="13"/>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spans="1:26">
      <c r="A137" s="13"/>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spans="1:26">
      <c r="A138" s="13"/>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spans="1:26">
      <c r="A139" s="13"/>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spans="1:26">
      <c r="A140" s="13"/>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spans="1:26">
      <c r="A141" s="13"/>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spans="1:26">
      <c r="A142" s="13"/>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spans="1:26">
      <c r="A143" s="13"/>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spans="1:26">
      <c r="A144" s="13"/>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spans="1:26">
      <c r="A145" s="13"/>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spans="1:26">
      <c r="A146" s="13"/>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3"/>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3"/>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3"/>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3"/>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3"/>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3"/>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3"/>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3"/>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3"/>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3"/>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3"/>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3"/>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3"/>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3"/>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3"/>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3"/>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3"/>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3"/>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3"/>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3"/>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3"/>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3"/>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3"/>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3"/>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3"/>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3"/>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3"/>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3"/>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3"/>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3"/>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3"/>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3"/>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3"/>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3"/>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3"/>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3"/>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3"/>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3"/>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3"/>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3"/>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3"/>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3"/>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3"/>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3"/>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3"/>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3"/>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3"/>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3"/>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3"/>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3"/>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3"/>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3"/>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3"/>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3"/>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3"/>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3"/>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3"/>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3"/>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3"/>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3"/>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3"/>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3"/>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3"/>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3"/>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3"/>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3"/>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3"/>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3"/>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3"/>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3"/>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3"/>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3"/>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3"/>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3"/>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3"/>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3"/>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3"/>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3"/>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3"/>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3"/>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3"/>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3"/>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3"/>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3"/>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3"/>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3"/>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3"/>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3"/>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3"/>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3"/>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3"/>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3"/>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3"/>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3"/>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3"/>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3"/>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3"/>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3"/>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3"/>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3"/>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3"/>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3"/>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3"/>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3"/>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3"/>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3"/>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3"/>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3"/>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3"/>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3"/>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3"/>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3"/>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3"/>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3"/>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3"/>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3"/>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3"/>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3"/>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3"/>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3"/>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3"/>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3"/>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3"/>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3"/>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3"/>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3"/>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3"/>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3"/>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3"/>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3"/>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3"/>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3"/>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3"/>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3"/>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3"/>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3"/>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3"/>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3"/>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3"/>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3"/>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3"/>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3"/>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3"/>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3"/>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3"/>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3"/>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3"/>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3"/>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3"/>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3"/>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3"/>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3"/>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3"/>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3"/>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3"/>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3"/>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3"/>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3"/>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3"/>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3"/>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3"/>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3"/>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3"/>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3"/>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3"/>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3"/>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3"/>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3"/>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3"/>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3"/>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3"/>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3"/>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3"/>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3"/>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3"/>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3"/>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3"/>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3"/>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3"/>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3"/>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3"/>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3"/>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3"/>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3"/>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3"/>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3"/>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3"/>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3"/>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3"/>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3"/>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3"/>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3"/>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3"/>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3"/>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3"/>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3"/>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3"/>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3"/>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3"/>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3"/>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3"/>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3"/>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3"/>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3"/>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3"/>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3"/>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3"/>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3"/>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3"/>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3"/>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3"/>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3"/>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3"/>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3"/>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3"/>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3"/>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3"/>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3"/>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3"/>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3"/>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3"/>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3"/>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3"/>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3"/>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3"/>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3"/>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3"/>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3"/>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3"/>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3"/>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3"/>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3"/>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3"/>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3"/>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3"/>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3"/>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3"/>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3"/>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3"/>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3"/>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3"/>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3"/>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3"/>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3"/>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3"/>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3"/>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3"/>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3"/>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3"/>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3"/>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3"/>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3"/>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3"/>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3"/>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3"/>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3"/>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3"/>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3"/>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3"/>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3"/>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3"/>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3"/>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3"/>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3"/>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3"/>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3"/>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3"/>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3"/>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3"/>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3"/>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3"/>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3"/>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3"/>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3"/>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3"/>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3"/>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3"/>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3"/>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3"/>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3"/>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3"/>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3"/>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3"/>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3"/>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3"/>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3"/>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3"/>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3"/>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3"/>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3"/>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3"/>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3"/>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3"/>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3"/>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3"/>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3"/>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3"/>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3"/>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3"/>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3"/>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3"/>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3"/>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3"/>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3"/>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3"/>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3"/>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3"/>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3"/>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3"/>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3"/>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3"/>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3"/>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3"/>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3"/>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3"/>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3"/>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3"/>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3"/>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3"/>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3"/>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3"/>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3"/>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3"/>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3"/>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3"/>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3"/>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3"/>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3"/>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3"/>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3"/>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3"/>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3"/>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3"/>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3"/>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3"/>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3"/>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3"/>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3"/>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3"/>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3"/>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3"/>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3"/>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3"/>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3"/>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3"/>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3"/>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3"/>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3"/>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3"/>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3"/>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3"/>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3"/>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3"/>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3"/>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3"/>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3"/>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3"/>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3"/>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3"/>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3"/>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3"/>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3"/>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3"/>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3"/>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3"/>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3"/>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3"/>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3"/>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3"/>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3"/>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3"/>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3"/>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3"/>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3"/>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3"/>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3"/>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3"/>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3"/>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3"/>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3"/>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3"/>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3"/>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3"/>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3"/>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3"/>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3"/>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3"/>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3"/>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3"/>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3"/>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3"/>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3"/>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3"/>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3"/>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3"/>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3"/>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3"/>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3"/>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3"/>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3"/>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3"/>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3"/>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3"/>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3"/>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3"/>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3"/>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3"/>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3"/>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3"/>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3"/>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3"/>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3"/>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3"/>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3"/>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3"/>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3"/>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3"/>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3"/>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3"/>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3"/>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3"/>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3"/>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3"/>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3"/>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3"/>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3"/>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3"/>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3"/>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3"/>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3"/>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3"/>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3"/>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3"/>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3"/>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3"/>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3"/>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3"/>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3"/>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3"/>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3"/>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3"/>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3"/>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3"/>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3"/>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3"/>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3"/>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3"/>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3"/>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3"/>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3"/>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3"/>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3"/>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3"/>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3"/>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3"/>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3"/>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3"/>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3"/>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3"/>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3"/>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3"/>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3"/>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3"/>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3"/>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3"/>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3"/>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3"/>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3"/>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3"/>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3"/>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3"/>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3"/>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3"/>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3"/>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3"/>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3"/>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3"/>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3"/>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3"/>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3"/>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3"/>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3"/>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3"/>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3"/>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3"/>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3"/>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3"/>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3"/>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3"/>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3"/>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3"/>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3"/>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3"/>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3"/>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3"/>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3"/>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3"/>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3"/>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3"/>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3"/>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3"/>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3"/>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3"/>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3"/>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3"/>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3"/>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3"/>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3"/>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3"/>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3"/>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3"/>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3"/>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3"/>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3"/>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3"/>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3"/>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3"/>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3"/>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3"/>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3"/>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3"/>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3"/>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3"/>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3"/>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3"/>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3"/>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3"/>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3"/>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3"/>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3"/>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3"/>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3"/>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3"/>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3"/>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3"/>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3"/>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3"/>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3"/>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3"/>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3"/>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3"/>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3"/>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3"/>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3"/>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3"/>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3"/>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3"/>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3"/>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3"/>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3"/>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3"/>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3"/>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3"/>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3"/>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3"/>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3"/>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3"/>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3"/>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3"/>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3"/>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3"/>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3"/>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3"/>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3"/>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3"/>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3"/>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3"/>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3"/>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3"/>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3"/>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3"/>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3"/>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3"/>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3"/>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3"/>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3"/>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3"/>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3"/>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3"/>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3"/>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3"/>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3"/>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3"/>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3"/>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3"/>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3"/>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3"/>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3"/>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3"/>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3"/>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3"/>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3"/>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3"/>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3"/>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3"/>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3"/>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3"/>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3"/>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3"/>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3"/>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3"/>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3"/>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3"/>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3"/>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3"/>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3"/>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3"/>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3"/>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3"/>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3"/>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3"/>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3"/>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3"/>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3"/>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3"/>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3"/>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3"/>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3"/>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3"/>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3"/>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3"/>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3"/>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3"/>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3"/>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3"/>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3"/>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3"/>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3"/>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3"/>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3"/>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3"/>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3"/>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3"/>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3"/>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3"/>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3"/>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3"/>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3"/>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3"/>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3"/>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3"/>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3"/>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3"/>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3"/>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3"/>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3"/>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3"/>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3"/>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3"/>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3"/>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3"/>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3"/>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3"/>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3"/>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3"/>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3"/>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3"/>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3"/>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3"/>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3"/>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3"/>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3"/>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3"/>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3"/>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3"/>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3"/>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3"/>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3"/>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3"/>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3"/>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3"/>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3"/>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3"/>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3"/>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3"/>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3"/>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3"/>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3"/>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3"/>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3"/>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3"/>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3"/>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3"/>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3"/>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3"/>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3"/>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3"/>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3"/>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3"/>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3"/>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3"/>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3"/>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3"/>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3"/>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3"/>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3"/>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3"/>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3"/>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3"/>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3"/>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3"/>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3"/>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3"/>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3"/>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3"/>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3"/>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3"/>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3"/>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3"/>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3"/>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3"/>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3"/>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3"/>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3"/>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3"/>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3"/>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3"/>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3"/>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3"/>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3"/>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3"/>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3"/>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3"/>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3"/>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3"/>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3"/>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3"/>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3"/>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3"/>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3"/>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3"/>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3"/>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3"/>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3"/>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3"/>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3"/>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3"/>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3"/>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3"/>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3"/>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3"/>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3"/>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3"/>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3"/>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3"/>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3"/>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3"/>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3"/>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3"/>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3"/>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3"/>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3"/>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3"/>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3"/>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3"/>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3"/>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3"/>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3"/>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3"/>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3"/>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3"/>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3"/>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3"/>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3"/>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3"/>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3"/>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3"/>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3"/>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3"/>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3"/>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3"/>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3"/>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3"/>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3"/>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3"/>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3"/>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3"/>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3"/>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3"/>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3"/>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3"/>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3"/>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3"/>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3"/>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3"/>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3"/>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3"/>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3"/>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3"/>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3"/>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3"/>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3"/>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3"/>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3"/>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3"/>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3"/>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3"/>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3"/>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3"/>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3"/>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3"/>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3"/>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3"/>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3"/>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3"/>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3"/>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3"/>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3"/>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3"/>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3"/>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3"/>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3"/>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3"/>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3"/>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3"/>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3"/>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3"/>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3"/>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3"/>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3"/>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3"/>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3"/>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3"/>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3"/>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3"/>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3"/>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3"/>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3"/>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3"/>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3"/>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3"/>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3"/>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3"/>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3"/>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3"/>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3"/>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3"/>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3"/>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3"/>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3"/>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3"/>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3"/>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3"/>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3"/>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3"/>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3"/>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3"/>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3"/>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3"/>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3"/>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3"/>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c r="A998" s="13"/>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c r="A999" s="13"/>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c r="A1000" s="1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B932F-7866-4FF4-BF22-B80F15521208}">
  <dimension ref="A1:Z1000"/>
  <sheetViews>
    <sheetView workbookViewId="0">
      <selection activeCell="M8" sqref="M8"/>
    </sheetView>
  </sheetViews>
  <sheetFormatPr defaultRowHeight="15"/>
  <cols>
    <col min="1" max="1" width="23" customWidth="1"/>
  </cols>
  <sheetData>
    <row r="1" spans="1:26">
      <c r="A1" s="15" t="s">
        <v>3</v>
      </c>
      <c r="B1" s="16" t="s">
        <v>13</v>
      </c>
      <c r="C1" s="5"/>
      <c r="D1" s="1"/>
      <c r="E1" s="5"/>
      <c r="F1" s="5"/>
      <c r="G1" s="5"/>
      <c r="H1" s="5"/>
      <c r="I1" s="5"/>
      <c r="J1" s="5"/>
      <c r="K1" s="5"/>
      <c r="L1" s="5"/>
      <c r="M1" s="5"/>
      <c r="N1" s="5"/>
      <c r="O1" s="5"/>
      <c r="P1" s="5"/>
      <c r="Q1" s="5"/>
      <c r="R1" s="5"/>
      <c r="S1" s="5"/>
      <c r="T1" s="5"/>
      <c r="U1" s="5"/>
      <c r="V1" s="5"/>
      <c r="W1" s="5"/>
      <c r="X1" s="5"/>
      <c r="Y1" s="5"/>
      <c r="Z1" s="6"/>
    </row>
    <row r="2" spans="1:26">
      <c r="A2" s="1" t="s">
        <v>763</v>
      </c>
      <c r="B2" s="2" t="s">
        <v>4613</v>
      </c>
      <c r="C2" s="7"/>
      <c r="D2" s="1"/>
      <c r="E2" s="7"/>
      <c r="F2" s="7"/>
      <c r="G2" s="7"/>
      <c r="H2" s="7"/>
      <c r="I2" s="7"/>
      <c r="J2" s="7"/>
      <c r="K2" s="7"/>
      <c r="L2" s="7"/>
      <c r="M2" s="7"/>
      <c r="N2" s="7"/>
      <c r="O2" s="7"/>
      <c r="P2" s="7"/>
      <c r="Q2" s="7"/>
      <c r="R2" s="7"/>
      <c r="S2" s="7"/>
      <c r="T2" s="7"/>
      <c r="U2" s="7"/>
      <c r="V2" s="7"/>
      <c r="W2" s="7"/>
      <c r="X2" s="7"/>
      <c r="Y2" s="7"/>
      <c r="Z2" s="8"/>
    </row>
    <row r="3" spans="1:26">
      <c r="A3" s="1" t="s">
        <v>21</v>
      </c>
      <c r="B3" s="2" t="s">
        <v>4613</v>
      </c>
      <c r="C3" s="7"/>
      <c r="D3" s="1"/>
      <c r="E3" s="7"/>
      <c r="F3" s="7"/>
      <c r="G3" s="7"/>
      <c r="H3" s="7"/>
      <c r="I3" s="7"/>
      <c r="J3" s="7"/>
      <c r="K3" s="7"/>
      <c r="L3" s="7"/>
      <c r="M3" s="7"/>
      <c r="N3" s="7"/>
      <c r="O3" s="7"/>
      <c r="P3" s="7"/>
      <c r="Q3" s="7"/>
      <c r="R3" s="7"/>
      <c r="S3" s="7"/>
      <c r="T3" s="7"/>
      <c r="U3" s="7"/>
      <c r="V3" s="7"/>
      <c r="W3" s="7"/>
      <c r="X3" s="7"/>
      <c r="Y3" s="7"/>
      <c r="Z3" s="8"/>
    </row>
    <row r="4" spans="1:26">
      <c r="A4" s="1" t="s">
        <v>15</v>
      </c>
      <c r="B4" s="2" t="s">
        <v>4613</v>
      </c>
      <c r="C4" s="7"/>
      <c r="D4" s="7"/>
      <c r="E4" s="7"/>
      <c r="F4" s="7"/>
      <c r="G4" s="7"/>
      <c r="H4" s="7"/>
      <c r="I4" s="7"/>
      <c r="J4" s="7"/>
      <c r="K4" s="7"/>
      <c r="L4" s="7"/>
      <c r="M4" s="7"/>
      <c r="N4" s="7"/>
      <c r="O4" s="7"/>
      <c r="P4" s="7"/>
      <c r="Q4" s="7"/>
      <c r="R4" s="7"/>
      <c r="S4" s="7"/>
      <c r="T4" s="7"/>
      <c r="U4" s="7"/>
      <c r="V4" s="7"/>
      <c r="W4" s="7"/>
      <c r="X4" s="7"/>
      <c r="Y4" s="7"/>
      <c r="Z4" s="8"/>
    </row>
    <row r="5" spans="1:26">
      <c r="A5" s="1" t="s">
        <v>3122</v>
      </c>
      <c r="B5" s="2" t="s">
        <v>4614</v>
      </c>
      <c r="C5" s="7"/>
      <c r="D5" s="7"/>
      <c r="E5" s="7"/>
      <c r="F5" s="7"/>
      <c r="G5" s="7"/>
      <c r="H5" s="7"/>
      <c r="I5" s="7"/>
      <c r="J5" s="7"/>
      <c r="K5" s="7"/>
      <c r="L5" s="7"/>
      <c r="M5" s="7"/>
      <c r="N5" s="7"/>
      <c r="O5" s="7"/>
      <c r="P5" s="7"/>
      <c r="Q5" s="7"/>
      <c r="R5" s="7"/>
      <c r="S5" s="7"/>
      <c r="T5" s="7"/>
      <c r="U5" s="7"/>
      <c r="V5" s="7"/>
      <c r="W5" s="7"/>
      <c r="X5" s="7"/>
      <c r="Y5" s="7"/>
      <c r="Z5" s="8"/>
    </row>
    <row r="6" spans="1:26">
      <c r="A6" s="1" t="s">
        <v>47</v>
      </c>
      <c r="B6" s="2" t="s">
        <v>4614</v>
      </c>
      <c r="C6" s="7"/>
      <c r="D6" s="7"/>
      <c r="E6" s="7"/>
      <c r="F6" s="7"/>
      <c r="G6" s="7"/>
      <c r="H6" s="7"/>
      <c r="I6" s="7"/>
      <c r="J6" s="7"/>
      <c r="K6" s="7"/>
      <c r="L6" s="7"/>
      <c r="M6" s="7"/>
      <c r="N6" s="7"/>
      <c r="O6" s="7"/>
      <c r="P6" s="7"/>
      <c r="Q6" s="7"/>
      <c r="R6" s="7"/>
      <c r="S6" s="7"/>
      <c r="T6" s="7"/>
      <c r="U6" s="7"/>
      <c r="V6" s="7"/>
      <c r="W6" s="7"/>
      <c r="X6" s="7"/>
      <c r="Y6" s="7"/>
      <c r="Z6" s="8"/>
    </row>
    <row r="7" spans="1:26">
      <c r="A7" s="1" t="s">
        <v>434</v>
      </c>
      <c r="B7" s="2" t="s">
        <v>4613</v>
      </c>
      <c r="C7" s="7"/>
      <c r="D7" s="7"/>
      <c r="E7" s="7"/>
      <c r="F7" s="7"/>
      <c r="G7" s="7"/>
      <c r="H7" s="7"/>
      <c r="I7" s="7"/>
      <c r="J7" s="7"/>
      <c r="K7" s="7"/>
      <c r="L7" s="7"/>
      <c r="M7" s="7"/>
      <c r="N7" s="7"/>
      <c r="O7" s="7"/>
      <c r="P7" s="7"/>
      <c r="Q7" s="7"/>
      <c r="R7" s="7"/>
      <c r="S7" s="7"/>
      <c r="T7" s="7"/>
      <c r="U7" s="7"/>
      <c r="V7" s="7"/>
      <c r="W7" s="7"/>
      <c r="X7" s="7"/>
      <c r="Y7" s="7"/>
      <c r="Z7" s="8"/>
    </row>
    <row r="8" spans="1:26">
      <c r="A8" s="1" t="s">
        <v>184</v>
      </c>
      <c r="B8" s="2" t="s">
        <v>4613</v>
      </c>
      <c r="C8" s="7"/>
      <c r="D8" s="7"/>
      <c r="E8" s="7"/>
      <c r="F8" s="7"/>
      <c r="G8" s="7"/>
      <c r="H8" s="7"/>
      <c r="I8" s="7"/>
      <c r="J8" s="7"/>
      <c r="K8" s="7"/>
      <c r="L8" s="7"/>
      <c r="M8" s="7"/>
      <c r="N8" s="7"/>
      <c r="O8" s="7"/>
      <c r="P8" s="7"/>
      <c r="Q8" s="7"/>
      <c r="R8" s="7"/>
      <c r="S8" s="7"/>
      <c r="T8" s="7"/>
      <c r="U8" s="7"/>
      <c r="V8" s="7"/>
      <c r="W8" s="7"/>
      <c r="X8" s="7"/>
      <c r="Y8" s="7"/>
      <c r="Z8" s="8"/>
    </row>
    <row r="9" spans="1:26">
      <c r="A9" s="1" t="s">
        <v>59</v>
      </c>
      <c r="B9" s="2" t="s">
        <v>4613</v>
      </c>
      <c r="C9" s="7"/>
      <c r="D9" s="7"/>
      <c r="E9" s="7"/>
      <c r="F9" s="7"/>
      <c r="G9" s="7"/>
      <c r="H9" s="7"/>
      <c r="I9" s="7"/>
      <c r="J9" s="7"/>
      <c r="K9" s="7"/>
      <c r="L9" s="7"/>
      <c r="M9" s="7"/>
      <c r="N9" s="7"/>
      <c r="O9" s="7"/>
      <c r="P9" s="7"/>
      <c r="Q9" s="7"/>
      <c r="R9" s="7"/>
      <c r="S9" s="7"/>
      <c r="T9" s="7"/>
      <c r="U9" s="7"/>
      <c r="V9" s="7"/>
      <c r="W9" s="7"/>
      <c r="X9" s="7"/>
      <c r="Y9" s="7"/>
      <c r="Z9" s="8"/>
    </row>
    <row r="10" spans="1:26">
      <c r="A10" s="31" t="s">
        <v>109</v>
      </c>
      <c r="B10" s="32"/>
      <c r="C10" s="7"/>
      <c r="D10" s="7"/>
      <c r="E10" s="7"/>
      <c r="F10" s="7"/>
      <c r="G10" s="7"/>
      <c r="H10" s="7"/>
      <c r="I10" s="7"/>
      <c r="J10" s="7"/>
      <c r="K10" s="7"/>
      <c r="L10" s="7"/>
      <c r="M10" s="7"/>
      <c r="N10" s="7"/>
      <c r="O10" s="7"/>
      <c r="P10" s="7"/>
      <c r="Q10" s="7"/>
      <c r="R10" s="7"/>
      <c r="S10" s="7"/>
      <c r="T10" s="7"/>
      <c r="U10" s="7"/>
      <c r="V10" s="7"/>
      <c r="W10" s="7"/>
      <c r="X10" s="7"/>
      <c r="Y10" s="7"/>
      <c r="Z10" s="8"/>
    </row>
    <row r="11" spans="1:26">
      <c r="A11" s="31" t="s">
        <v>97</v>
      </c>
      <c r="B11" s="32"/>
      <c r="C11" s="7"/>
      <c r="D11" s="7"/>
      <c r="E11" s="7"/>
      <c r="F11" s="7"/>
      <c r="G11" s="7"/>
      <c r="H11" s="7"/>
      <c r="I11" s="7"/>
      <c r="J11" s="7"/>
      <c r="K11" s="7"/>
      <c r="L11" s="7"/>
      <c r="M11" s="7"/>
      <c r="N11" s="7"/>
      <c r="O11" s="7"/>
      <c r="P11" s="7"/>
      <c r="Q11" s="7"/>
      <c r="R11" s="7"/>
      <c r="S11" s="7"/>
      <c r="T11" s="7"/>
      <c r="U11" s="7"/>
      <c r="V11" s="7"/>
      <c r="W11" s="7"/>
      <c r="X11" s="7"/>
      <c r="Y11" s="7"/>
      <c r="Z11" s="8"/>
    </row>
    <row r="12" spans="1:26">
      <c r="A12" s="1" t="s">
        <v>4564</v>
      </c>
      <c r="B12" s="2" t="s">
        <v>4615</v>
      </c>
      <c r="E12" s="7"/>
      <c r="F12" s="7"/>
      <c r="G12" s="7"/>
      <c r="H12" s="7"/>
      <c r="I12" s="7"/>
      <c r="J12" s="7"/>
      <c r="K12" s="7"/>
      <c r="L12" s="7"/>
      <c r="M12" s="7"/>
      <c r="N12" s="7"/>
      <c r="O12" s="7"/>
      <c r="P12" s="7"/>
      <c r="Q12" s="7"/>
      <c r="R12" s="7"/>
      <c r="S12" s="7"/>
      <c r="T12" s="7"/>
      <c r="U12" s="7"/>
      <c r="V12" s="7"/>
      <c r="W12" s="7"/>
      <c r="X12" s="7"/>
      <c r="Y12" s="7"/>
      <c r="Z12" s="8"/>
    </row>
    <row r="13" spans="1:26">
      <c r="A13" s="1" t="s">
        <v>267</v>
      </c>
      <c r="B13" s="2" t="s">
        <v>4614</v>
      </c>
      <c r="C13" s="7"/>
      <c r="D13" s="7"/>
      <c r="E13" s="7"/>
      <c r="F13" s="7"/>
      <c r="G13" s="7"/>
      <c r="H13" s="7"/>
      <c r="I13" s="7"/>
      <c r="J13" s="7"/>
      <c r="K13" s="7"/>
      <c r="L13" s="7"/>
      <c r="M13" s="7"/>
      <c r="N13" s="7"/>
      <c r="O13" s="7"/>
      <c r="P13" s="7"/>
      <c r="Q13" s="7"/>
      <c r="R13" s="7"/>
      <c r="S13" s="7"/>
      <c r="T13" s="7"/>
      <c r="U13" s="7"/>
      <c r="V13" s="7"/>
      <c r="W13" s="7"/>
      <c r="X13" s="7"/>
      <c r="Y13" s="7"/>
      <c r="Z13" s="8"/>
    </row>
    <row r="14" spans="1:26">
      <c r="A14" s="1" t="s">
        <v>77</v>
      </c>
      <c r="B14" s="2" t="s">
        <v>4613</v>
      </c>
      <c r="C14" s="7"/>
      <c r="D14" s="7"/>
      <c r="E14" s="7"/>
      <c r="F14" s="7"/>
      <c r="G14" s="7"/>
      <c r="H14" s="7"/>
      <c r="I14" s="7"/>
      <c r="J14" s="7"/>
      <c r="K14" s="7"/>
      <c r="L14" s="7"/>
      <c r="M14" s="7"/>
      <c r="N14" s="7"/>
      <c r="O14" s="7"/>
      <c r="P14" s="7"/>
      <c r="Q14" s="7"/>
      <c r="R14" s="7"/>
      <c r="S14" s="7"/>
      <c r="T14" s="7"/>
      <c r="U14" s="7"/>
      <c r="V14" s="7"/>
      <c r="W14" s="7"/>
      <c r="X14" s="7"/>
      <c r="Y14" s="7"/>
      <c r="Z14" s="8"/>
    </row>
    <row r="15" spans="1:26">
      <c r="A15" s="1" t="s">
        <v>3387</v>
      </c>
      <c r="B15" s="2" t="s">
        <v>4615</v>
      </c>
      <c r="C15" s="7"/>
      <c r="D15" s="7"/>
      <c r="E15" s="7"/>
      <c r="F15" s="7"/>
      <c r="G15" s="7"/>
      <c r="H15" s="7"/>
      <c r="I15" s="7"/>
      <c r="J15" s="7"/>
      <c r="K15" s="7"/>
      <c r="L15" s="7"/>
      <c r="M15" s="7"/>
      <c r="N15" s="7"/>
      <c r="O15" s="7"/>
      <c r="P15" s="7"/>
      <c r="Q15" s="7"/>
      <c r="R15" s="7"/>
      <c r="S15" s="7"/>
      <c r="T15" s="7"/>
      <c r="U15" s="7"/>
      <c r="V15" s="7"/>
      <c r="W15" s="7"/>
      <c r="X15" s="7"/>
      <c r="Y15" s="7"/>
      <c r="Z15" s="8"/>
    </row>
    <row r="16" spans="1:26">
      <c r="A16" s="1" t="s">
        <v>2868</v>
      </c>
      <c r="B16" s="2" t="s">
        <v>4614</v>
      </c>
      <c r="C16" s="7"/>
      <c r="D16" s="7"/>
      <c r="E16" s="7"/>
      <c r="F16" s="7"/>
      <c r="G16" s="7"/>
      <c r="H16" s="7"/>
      <c r="I16" s="7"/>
      <c r="J16" s="7"/>
      <c r="K16" s="7"/>
      <c r="L16" s="7"/>
      <c r="M16" s="7"/>
      <c r="N16" s="7"/>
      <c r="O16" s="7"/>
      <c r="P16" s="7"/>
      <c r="Q16" s="7"/>
      <c r="R16" s="7"/>
      <c r="S16" s="7"/>
      <c r="T16" s="7"/>
      <c r="U16" s="7"/>
      <c r="V16" s="7"/>
      <c r="W16" s="7"/>
      <c r="X16" s="7"/>
      <c r="Y16" s="7"/>
      <c r="Z16" s="8"/>
    </row>
    <row r="17" spans="1:26">
      <c r="A17" s="1" t="s">
        <v>90</v>
      </c>
      <c r="B17" s="2" t="s">
        <v>4614</v>
      </c>
      <c r="C17" s="7"/>
      <c r="D17" s="7"/>
      <c r="E17" s="7"/>
      <c r="F17" s="7"/>
      <c r="G17" s="7"/>
      <c r="H17" s="7"/>
      <c r="I17" s="7"/>
      <c r="J17" s="7"/>
      <c r="K17" s="7"/>
      <c r="L17" s="7"/>
      <c r="M17" s="7"/>
      <c r="N17" s="7"/>
      <c r="O17" s="7"/>
      <c r="P17" s="7"/>
      <c r="Q17" s="7"/>
      <c r="R17" s="7"/>
      <c r="S17" s="7"/>
      <c r="T17" s="7"/>
      <c r="U17" s="7"/>
      <c r="V17" s="7"/>
      <c r="W17" s="7"/>
      <c r="X17" s="7"/>
      <c r="Y17" s="7"/>
      <c r="Z17" s="8"/>
    </row>
    <row r="18" spans="1:26">
      <c r="A18" s="1" t="s">
        <v>3401</v>
      </c>
      <c r="B18" s="2" t="s">
        <v>4615</v>
      </c>
      <c r="C18" s="7"/>
      <c r="D18" s="7"/>
      <c r="E18" s="7"/>
      <c r="F18" s="7"/>
      <c r="G18" s="7"/>
      <c r="H18" s="7"/>
      <c r="I18" s="7"/>
      <c r="J18" s="7"/>
      <c r="K18" s="7"/>
      <c r="L18" s="7"/>
      <c r="M18" s="7"/>
      <c r="N18" s="7"/>
      <c r="O18" s="7"/>
      <c r="P18" s="7"/>
      <c r="Q18" s="7"/>
      <c r="R18" s="7"/>
      <c r="S18" s="7"/>
      <c r="T18" s="7"/>
      <c r="U18" s="7"/>
      <c r="V18" s="7"/>
      <c r="W18" s="7"/>
      <c r="X18" s="7"/>
      <c r="Y18" s="7"/>
      <c r="Z18" s="8"/>
    </row>
    <row r="19" spans="1:26">
      <c r="A19" s="1" t="s">
        <v>3485</v>
      </c>
      <c r="B19" s="2" t="s">
        <v>4615</v>
      </c>
      <c r="C19" s="7"/>
      <c r="D19" s="7"/>
      <c r="E19" s="7"/>
      <c r="F19" s="7"/>
      <c r="G19" s="7"/>
      <c r="H19" s="7"/>
      <c r="I19" s="7"/>
      <c r="J19" s="7"/>
      <c r="K19" s="7"/>
      <c r="L19" s="7"/>
      <c r="M19" s="7"/>
      <c r="N19" s="7"/>
      <c r="O19" s="7"/>
      <c r="P19" s="7"/>
      <c r="Q19" s="7"/>
      <c r="R19" s="7"/>
      <c r="S19" s="7"/>
      <c r="T19" s="7"/>
      <c r="U19" s="7"/>
      <c r="V19" s="7"/>
      <c r="W19" s="7"/>
      <c r="X19" s="7"/>
      <c r="Y19" s="7"/>
      <c r="Z19" s="8"/>
    </row>
    <row r="20" spans="1:26">
      <c r="A20" s="1" t="s">
        <v>2802</v>
      </c>
      <c r="B20" s="2" t="s">
        <v>4614</v>
      </c>
      <c r="C20" s="7"/>
      <c r="D20" s="7"/>
      <c r="E20" s="7"/>
      <c r="F20" s="7"/>
      <c r="G20" s="7"/>
      <c r="H20" s="7"/>
      <c r="I20" s="7"/>
      <c r="J20" s="7"/>
      <c r="K20" s="7"/>
      <c r="L20" s="7"/>
      <c r="M20" s="7"/>
      <c r="N20" s="7"/>
      <c r="O20" s="7"/>
      <c r="P20" s="7"/>
      <c r="Q20" s="7"/>
      <c r="R20" s="7"/>
      <c r="S20" s="7"/>
      <c r="T20" s="7"/>
      <c r="U20" s="7"/>
      <c r="V20" s="7"/>
      <c r="W20" s="7"/>
      <c r="X20" s="7"/>
      <c r="Y20" s="7"/>
      <c r="Z20" s="8"/>
    </row>
    <row r="21" spans="1:26">
      <c r="A21" s="31" t="s">
        <v>3542</v>
      </c>
      <c r="B21" s="32"/>
      <c r="C21" s="7"/>
      <c r="D21" s="7"/>
      <c r="E21" s="7"/>
      <c r="F21" s="7"/>
      <c r="G21" s="7"/>
      <c r="H21" s="7"/>
      <c r="I21" s="7"/>
      <c r="J21" s="7"/>
      <c r="K21" s="7"/>
      <c r="L21" s="7"/>
      <c r="M21" s="7"/>
      <c r="N21" s="7"/>
      <c r="O21" s="7"/>
      <c r="P21" s="7"/>
      <c r="Q21" s="7"/>
      <c r="R21" s="7"/>
      <c r="S21" s="7"/>
      <c r="T21" s="7"/>
      <c r="U21" s="7"/>
      <c r="V21" s="7"/>
      <c r="W21" s="7"/>
      <c r="X21" s="7"/>
      <c r="Y21" s="7"/>
      <c r="Z21" s="8"/>
    </row>
    <row r="22" spans="1:26">
      <c r="A22" s="1" t="s">
        <v>40</v>
      </c>
      <c r="B22" s="2" t="s">
        <v>4614</v>
      </c>
      <c r="C22" s="7"/>
      <c r="D22" s="7"/>
      <c r="E22" s="7"/>
      <c r="F22" s="7"/>
      <c r="G22" s="7"/>
      <c r="H22" s="7"/>
      <c r="I22" s="7"/>
      <c r="J22" s="7"/>
      <c r="K22" s="7"/>
      <c r="L22" s="7"/>
      <c r="M22" s="7"/>
      <c r="N22" s="7"/>
      <c r="O22" s="7"/>
      <c r="P22" s="7"/>
      <c r="Q22" s="7"/>
      <c r="R22" s="7"/>
      <c r="S22" s="7"/>
      <c r="T22" s="7"/>
      <c r="U22" s="7"/>
      <c r="V22" s="7"/>
      <c r="W22" s="7"/>
      <c r="X22" s="7"/>
      <c r="Y22" s="7"/>
      <c r="Z22" s="8"/>
    </row>
    <row r="23" spans="1:26">
      <c r="A23" s="1" t="s">
        <v>2823</v>
      </c>
      <c r="B23" s="2" t="s">
        <v>4614</v>
      </c>
      <c r="C23" s="7"/>
      <c r="D23" s="7"/>
      <c r="E23" s="7"/>
      <c r="F23" s="7"/>
      <c r="G23" s="7"/>
      <c r="H23" s="7"/>
      <c r="I23" s="7"/>
      <c r="J23" s="7"/>
      <c r="K23" s="7"/>
      <c r="L23" s="7"/>
      <c r="M23" s="7"/>
      <c r="N23" s="7"/>
      <c r="O23" s="7"/>
      <c r="P23" s="7"/>
      <c r="Q23" s="7"/>
      <c r="R23" s="7"/>
      <c r="S23" s="7"/>
      <c r="T23" s="7"/>
      <c r="U23" s="7"/>
      <c r="V23" s="7"/>
      <c r="W23" s="7"/>
      <c r="X23" s="7"/>
      <c r="Y23" s="7"/>
      <c r="Z23" s="8"/>
    </row>
    <row r="24" spans="1:26">
      <c r="A24" s="1" t="s">
        <v>294</v>
      </c>
      <c r="B24" s="2" t="s">
        <v>4615</v>
      </c>
      <c r="C24" s="7"/>
      <c r="D24" s="7"/>
      <c r="E24" s="7"/>
      <c r="F24" s="7"/>
      <c r="G24" s="7"/>
      <c r="H24" s="7"/>
      <c r="I24" s="7"/>
      <c r="J24" s="7"/>
      <c r="K24" s="7"/>
      <c r="L24" s="7"/>
      <c r="M24" s="7"/>
      <c r="N24" s="7"/>
      <c r="O24" s="7"/>
      <c r="P24" s="7"/>
      <c r="Q24" s="7"/>
      <c r="R24" s="7"/>
      <c r="S24" s="7"/>
      <c r="T24" s="7"/>
      <c r="U24" s="7"/>
      <c r="V24" s="7"/>
      <c r="W24" s="7"/>
      <c r="X24" s="7"/>
      <c r="Y24" s="7"/>
      <c r="Z24" s="8"/>
    </row>
    <row r="25" spans="1:26">
      <c r="A25" s="31" t="s">
        <v>3534</v>
      </c>
      <c r="B25" s="32"/>
      <c r="C25" s="7"/>
      <c r="D25" s="7"/>
      <c r="E25" s="7"/>
      <c r="F25" s="7"/>
      <c r="G25" s="7"/>
      <c r="H25" s="7"/>
      <c r="I25" s="7"/>
      <c r="J25" s="7"/>
      <c r="K25" s="7"/>
      <c r="L25" s="7"/>
      <c r="M25" s="7"/>
      <c r="N25" s="7"/>
      <c r="O25" s="7"/>
      <c r="P25" s="7"/>
      <c r="Q25" s="7"/>
      <c r="R25" s="7"/>
      <c r="S25" s="7"/>
      <c r="T25" s="7"/>
      <c r="U25" s="7"/>
      <c r="V25" s="7"/>
      <c r="W25" s="7"/>
      <c r="X25" s="7"/>
      <c r="Y25" s="7"/>
      <c r="Z25" s="8"/>
    </row>
    <row r="26" spans="1:26">
      <c r="A26" s="1" t="s">
        <v>4598</v>
      </c>
      <c r="B26" s="2" t="s">
        <v>4615</v>
      </c>
      <c r="C26" s="7"/>
      <c r="D26" s="7"/>
      <c r="E26" s="7"/>
      <c r="F26" s="7"/>
      <c r="G26" s="7"/>
      <c r="H26" s="7"/>
      <c r="I26" s="7"/>
      <c r="J26" s="7"/>
      <c r="K26" s="7"/>
      <c r="L26" s="7"/>
      <c r="M26" s="7"/>
      <c r="N26" s="7"/>
      <c r="O26" s="7"/>
      <c r="P26" s="7"/>
      <c r="Q26" s="7"/>
      <c r="R26" s="7"/>
      <c r="S26" s="7"/>
      <c r="T26" s="7"/>
      <c r="U26" s="7"/>
      <c r="V26" s="7"/>
      <c r="W26" s="7"/>
      <c r="X26" s="7"/>
      <c r="Y26" s="7"/>
      <c r="Z26" s="8"/>
    </row>
    <row r="27" spans="1:26">
      <c r="A27" s="1" t="s">
        <v>4555</v>
      </c>
      <c r="B27" s="2" t="s">
        <v>4615</v>
      </c>
      <c r="C27" s="7"/>
      <c r="D27" s="7"/>
      <c r="E27" s="7"/>
      <c r="F27" s="7"/>
      <c r="G27" s="7"/>
      <c r="H27" s="7"/>
      <c r="I27" s="7"/>
      <c r="J27" s="7"/>
      <c r="K27" s="7"/>
      <c r="L27" s="7"/>
      <c r="M27" s="7"/>
      <c r="N27" s="7"/>
      <c r="O27" s="7"/>
      <c r="P27" s="7"/>
      <c r="Q27" s="7"/>
      <c r="R27" s="7"/>
      <c r="S27" s="7"/>
      <c r="T27" s="7"/>
      <c r="U27" s="7"/>
      <c r="V27" s="7"/>
      <c r="W27" s="7"/>
      <c r="X27" s="7"/>
      <c r="Y27" s="7"/>
      <c r="Z27" s="8"/>
    </row>
    <row r="28" spans="1:26">
      <c r="A28" s="1" t="s">
        <v>2771</v>
      </c>
      <c r="B28" s="2" t="s">
        <v>4614</v>
      </c>
      <c r="C28" s="7"/>
      <c r="D28" s="7"/>
      <c r="E28" s="7"/>
      <c r="F28" s="7"/>
      <c r="G28" s="7"/>
      <c r="H28" s="7"/>
      <c r="I28" s="7"/>
      <c r="J28" s="7"/>
      <c r="K28" s="7"/>
      <c r="L28" s="7"/>
      <c r="M28" s="7"/>
      <c r="N28" s="7"/>
      <c r="O28" s="7"/>
      <c r="P28" s="7"/>
      <c r="Q28" s="7"/>
      <c r="R28" s="7"/>
      <c r="S28" s="7"/>
      <c r="T28" s="7"/>
      <c r="U28" s="7"/>
      <c r="V28" s="7"/>
      <c r="W28" s="7"/>
      <c r="X28" s="7"/>
      <c r="Y28" s="7"/>
      <c r="Z28" s="8"/>
    </row>
    <row r="29" spans="1:26">
      <c r="A29" s="1" t="s">
        <v>3477</v>
      </c>
      <c r="B29" s="2" t="s">
        <v>4615</v>
      </c>
      <c r="C29" s="7"/>
      <c r="D29" s="7"/>
      <c r="E29" s="7"/>
      <c r="F29" s="7"/>
      <c r="G29" s="7"/>
      <c r="H29" s="7"/>
      <c r="I29" s="7"/>
      <c r="J29" s="7"/>
      <c r="K29" s="7"/>
      <c r="L29" s="7"/>
      <c r="M29" s="7"/>
      <c r="N29" s="7"/>
      <c r="O29" s="7"/>
      <c r="P29" s="7"/>
      <c r="Q29" s="7"/>
      <c r="R29" s="7"/>
      <c r="S29" s="7"/>
      <c r="T29" s="7"/>
      <c r="U29" s="7"/>
      <c r="V29" s="7"/>
      <c r="W29" s="7"/>
      <c r="X29" s="7"/>
      <c r="Y29" s="7"/>
      <c r="Z29" s="8"/>
    </row>
    <row r="30" spans="1:26">
      <c r="A30" s="1" t="s">
        <v>3200</v>
      </c>
      <c r="B30" s="2" t="s">
        <v>4614</v>
      </c>
      <c r="C30" s="7"/>
      <c r="D30" s="7"/>
      <c r="E30" s="7"/>
      <c r="F30" s="7"/>
      <c r="G30" s="7"/>
      <c r="H30" s="7"/>
      <c r="I30" s="7"/>
      <c r="J30" s="7"/>
      <c r="K30" s="7"/>
      <c r="L30" s="7"/>
      <c r="M30" s="7"/>
      <c r="N30" s="7"/>
      <c r="O30" s="7"/>
      <c r="P30" s="7"/>
      <c r="Q30" s="7"/>
      <c r="R30" s="7"/>
      <c r="S30" s="7"/>
      <c r="T30" s="7"/>
      <c r="U30" s="7"/>
      <c r="V30" s="7"/>
      <c r="W30" s="7"/>
      <c r="X30" s="7"/>
      <c r="Y30" s="7"/>
      <c r="Z30" s="8"/>
    </row>
    <row r="31" spans="1:26">
      <c r="A31" s="1" t="s">
        <v>3127</v>
      </c>
      <c r="B31" s="2" t="s">
        <v>4614</v>
      </c>
      <c r="C31" s="7"/>
      <c r="D31" s="7"/>
      <c r="E31" s="7"/>
      <c r="F31" s="7"/>
      <c r="G31" s="7"/>
      <c r="H31" s="7"/>
      <c r="I31" s="7"/>
      <c r="J31" s="7"/>
      <c r="K31" s="7"/>
      <c r="L31" s="7"/>
      <c r="M31" s="7"/>
      <c r="N31" s="7"/>
      <c r="O31" s="7"/>
      <c r="P31" s="7"/>
      <c r="Q31" s="7"/>
      <c r="R31" s="7"/>
      <c r="S31" s="7"/>
      <c r="T31" s="7"/>
      <c r="U31" s="7"/>
      <c r="V31" s="7"/>
      <c r="W31" s="7"/>
      <c r="X31" s="7"/>
      <c r="Y31" s="7"/>
      <c r="Z31" s="8"/>
    </row>
    <row r="32" spans="1:26">
      <c r="A32" s="1" t="s">
        <v>3473</v>
      </c>
      <c r="B32" s="2" t="s">
        <v>4615</v>
      </c>
      <c r="C32" s="7"/>
      <c r="D32" s="7"/>
      <c r="E32" s="7"/>
      <c r="F32" s="7"/>
      <c r="G32" s="7"/>
      <c r="H32" s="7"/>
      <c r="I32" s="7"/>
      <c r="J32" s="7"/>
      <c r="K32" s="7"/>
      <c r="L32" s="7"/>
      <c r="M32" s="7"/>
      <c r="N32" s="7"/>
      <c r="O32" s="7"/>
      <c r="P32" s="7"/>
      <c r="Q32" s="7"/>
      <c r="R32" s="7"/>
      <c r="S32" s="7"/>
      <c r="T32" s="7"/>
      <c r="U32" s="7"/>
      <c r="V32" s="7"/>
      <c r="W32" s="7"/>
      <c r="X32" s="7"/>
      <c r="Y32" s="7"/>
      <c r="Z32" s="8"/>
    </row>
    <row r="33" spans="1:26">
      <c r="A33" s="1" t="s">
        <v>2780</v>
      </c>
      <c r="B33" s="2" t="s">
        <v>4614</v>
      </c>
      <c r="C33" s="7"/>
      <c r="D33" s="7"/>
      <c r="E33" s="7"/>
      <c r="F33" s="7"/>
      <c r="G33" s="7"/>
      <c r="H33" s="7"/>
      <c r="I33" s="7"/>
      <c r="J33" s="7"/>
      <c r="K33" s="7"/>
      <c r="L33" s="7"/>
      <c r="M33" s="7"/>
      <c r="N33" s="7"/>
      <c r="O33" s="7"/>
      <c r="P33" s="7"/>
      <c r="Q33" s="7"/>
      <c r="R33" s="7"/>
      <c r="S33" s="7"/>
      <c r="T33" s="7"/>
      <c r="U33" s="7"/>
      <c r="V33" s="7"/>
      <c r="W33" s="7"/>
      <c r="X33" s="7"/>
      <c r="Y33" s="7"/>
      <c r="Z33" s="8"/>
    </row>
    <row r="34" spans="1:26">
      <c r="A34" s="31" t="s">
        <v>3553</v>
      </c>
      <c r="B34" s="32"/>
      <c r="C34" s="7"/>
      <c r="D34" s="7"/>
      <c r="E34" s="7"/>
      <c r="F34" s="7"/>
      <c r="G34" s="7"/>
      <c r="H34" s="7"/>
      <c r="I34" s="7"/>
      <c r="J34" s="7"/>
      <c r="K34" s="7"/>
      <c r="L34" s="7"/>
      <c r="M34" s="7"/>
      <c r="N34" s="7"/>
      <c r="O34" s="7"/>
      <c r="P34" s="7"/>
      <c r="Q34" s="7"/>
      <c r="R34" s="7"/>
      <c r="S34" s="7"/>
      <c r="T34" s="7"/>
      <c r="U34" s="7"/>
      <c r="V34" s="7"/>
      <c r="W34" s="7"/>
      <c r="X34" s="7"/>
      <c r="Y34" s="7"/>
      <c r="Z34" s="8"/>
    </row>
    <row r="35" spans="1:26">
      <c r="A35" s="1" t="s">
        <v>3312</v>
      </c>
      <c r="B35" s="2" t="s">
        <v>4614</v>
      </c>
      <c r="C35" s="7"/>
      <c r="D35" s="7"/>
      <c r="E35" s="7"/>
      <c r="F35" s="7"/>
      <c r="G35" s="7"/>
      <c r="H35" s="7"/>
      <c r="I35" s="7"/>
      <c r="J35" s="7"/>
      <c r="K35" s="7"/>
      <c r="L35" s="7"/>
      <c r="M35" s="7"/>
      <c r="N35" s="7"/>
      <c r="O35" s="7"/>
      <c r="P35" s="7"/>
      <c r="Q35" s="7"/>
      <c r="R35" s="7"/>
      <c r="S35" s="7"/>
      <c r="T35" s="7"/>
      <c r="U35" s="7"/>
      <c r="V35" s="7"/>
      <c r="W35" s="7"/>
      <c r="X35" s="7"/>
      <c r="Y35" s="7"/>
      <c r="Z35" s="8"/>
    </row>
    <row r="36" spans="1:26">
      <c r="A36" s="1" t="s">
        <v>353</v>
      </c>
      <c r="B36" s="7"/>
      <c r="C36" s="7"/>
      <c r="D36" s="7"/>
      <c r="E36" s="7"/>
      <c r="F36" s="7"/>
      <c r="G36" s="7"/>
      <c r="H36" s="7"/>
      <c r="I36" s="7"/>
      <c r="J36" s="7"/>
      <c r="K36" s="7"/>
      <c r="L36" s="7"/>
      <c r="M36" s="7"/>
      <c r="N36" s="7"/>
      <c r="O36" s="7"/>
      <c r="P36" s="7"/>
      <c r="Q36" s="7"/>
      <c r="R36" s="7"/>
      <c r="S36" s="7"/>
      <c r="T36" s="7"/>
      <c r="U36" s="7"/>
      <c r="V36" s="7"/>
      <c r="W36" s="7"/>
      <c r="X36" s="7"/>
      <c r="Y36" s="7"/>
      <c r="Z36" s="8"/>
    </row>
    <row r="37" spans="1:26">
      <c r="A37" s="31" t="s">
        <v>78</v>
      </c>
      <c r="B37" s="32"/>
      <c r="C37" s="7"/>
      <c r="D37" s="7"/>
      <c r="E37" s="7"/>
      <c r="F37" s="7"/>
      <c r="G37" s="7"/>
      <c r="H37" s="7"/>
      <c r="I37" s="7"/>
      <c r="J37" s="7"/>
      <c r="K37" s="7"/>
      <c r="L37" s="7"/>
      <c r="M37" s="7"/>
      <c r="N37" s="7"/>
      <c r="O37" s="7"/>
      <c r="P37" s="7"/>
      <c r="Q37" s="7"/>
      <c r="R37" s="7"/>
      <c r="S37" s="7"/>
      <c r="T37" s="7"/>
      <c r="U37" s="7"/>
      <c r="V37" s="7"/>
      <c r="W37" s="7"/>
      <c r="X37" s="7"/>
      <c r="Y37" s="7"/>
      <c r="Z37" s="8"/>
    </row>
    <row r="38" spans="1:26">
      <c r="A38" s="1" t="s">
        <v>3513</v>
      </c>
      <c r="B38" s="2" t="s">
        <v>4615</v>
      </c>
      <c r="C38" s="7"/>
      <c r="D38" s="7"/>
      <c r="E38" s="7"/>
      <c r="F38" s="7"/>
      <c r="G38" s="7"/>
      <c r="H38" s="7"/>
      <c r="I38" s="7"/>
      <c r="J38" s="7"/>
      <c r="K38" s="7"/>
      <c r="L38" s="7"/>
      <c r="M38" s="7"/>
      <c r="N38" s="7"/>
      <c r="O38" s="7"/>
      <c r="P38" s="7"/>
      <c r="Q38" s="7"/>
      <c r="R38" s="7"/>
      <c r="S38" s="7"/>
      <c r="T38" s="7"/>
      <c r="U38" s="7"/>
      <c r="V38" s="7"/>
      <c r="W38" s="7"/>
      <c r="X38" s="7"/>
      <c r="Y38" s="7"/>
      <c r="Z38" s="8"/>
    </row>
    <row r="39" spans="1:26">
      <c r="A39" s="1" t="s">
        <v>3518</v>
      </c>
      <c r="B39" s="2" t="s">
        <v>4615</v>
      </c>
      <c r="C39" s="7"/>
      <c r="D39" s="7"/>
      <c r="E39" s="7"/>
      <c r="F39" s="7"/>
      <c r="G39" s="7"/>
      <c r="H39" s="7"/>
      <c r="I39" s="7"/>
      <c r="J39" s="7"/>
      <c r="K39" s="7"/>
      <c r="L39" s="7"/>
      <c r="M39" s="7"/>
      <c r="N39" s="7"/>
      <c r="O39" s="7"/>
      <c r="P39" s="7"/>
      <c r="Q39" s="7"/>
      <c r="R39" s="7"/>
      <c r="S39" s="7"/>
      <c r="T39" s="7"/>
      <c r="U39" s="7"/>
      <c r="V39" s="7"/>
      <c r="W39" s="7"/>
      <c r="X39" s="7"/>
      <c r="Y39" s="7"/>
      <c r="Z39" s="8"/>
    </row>
    <row r="40" spans="1:26">
      <c r="A40" s="31" t="s">
        <v>2695</v>
      </c>
      <c r="B40" s="32"/>
      <c r="C40" s="7"/>
      <c r="D40" s="7"/>
      <c r="E40" s="7"/>
      <c r="F40" s="7"/>
      <c r="G40" s="7"/>
      <c r="H40" s="7"/>
      <c r="I40" s="7"/>
      <c r="J40" s="7"/>
      <c r="K40" s="7"/>
      <c r="L40" s="7"/>
      <c r="M40" s="7"/>
      <c r="N40" s="7"/>
      <c r="O40" s="7"/>
      <c r="P40" s="7"/>
      <c r="Q40" s="7"/>
      <c r="R40" s="7"/>
      <c r="S40" s="7"/>
      <c r="T40" s="7"/>
      <c r="U40" s="7"/>
      <c r="V40" s="7"/>
      <c r="W40" s="7"/>
      <c r="X40" s="7"/>
      <c r="Y40" s="7"/>
      <c r="Z40" s="8"/>
    </row>
    <row r="41" spans="1:26">
      <c r="A41" s="1" t="s">
        <v>3368</v>
      </c>
      <c r="B41" s="2" t="s">
        <v>4614</v>
      </c>
      <c r="C41" s="7"/>
      <c r="D41" s="7"/>
      <c r="E41" s="7"/>
      <c r="F41" s="7"/>
      <c r="G41" s="7"/>
      <c r="H41" s="7"/>
      <c r="I41" s="7"/>
      <c r="J41" s="7"/>
      <c r="K41" s="7"/>
      <c r="L41" s="7"/>
      <c r="M41" s="7"/>
      <c r="N41" s="7"/>
      <c r="O41" s="7"/>
      <c r="P41" s="7"/>
      <c r="Q41" s="7"/>
      <c r="R41" s="7"/>
      <c r="S41" s="7"/>
      <c r="T41" s="7"/>
      <c r="U41" s="7"/>
      <c r="V41" s="7"/>
      <c r="W41" s="7"/>
      <c r="X41" s="7"/>
      <c r="Y41" s="7"/>
      <c r="Z41" s="8"/>
    </row>
    <row r="42" spans="1:26">
      <c r="A42" s="1" t="s">
        <v>3436</v>
      </c>
      <c r="B42" s="2" t="s">
        <v>4615</v>
      </c>
      <c r="C42" s="7"/>
      <c r="D42" s="7"/>
      <c r="E42" s="7"/>
      <c r="F42" s="7"/>
      <c r="G42" s="7"/>
      <c r="H42" s="7"/>
      <c r="I42" s="7"/>
      <c r="J42" s="7"/>
      <c r="K42" s="7"/>
      <c r="L42" s="7"/>
      <c r="M42" s="7"/>
      <c r="N42" s="7"/>
      <c r="O42" s="7"/>
      <c r="P42" s="7"/>
      <c r="Q42" s="7"/>
      <c r="R42" s="7"/>
      <c r="S42" s="7"/>
      <c r="T42" s="7"/>
      <c r="U42" s="7"/>
      <c r="V42" s="7"/>
      <c r="W42" s="7"/>
      <c r="X42" s="7"/>
      <c r="Y42" s="7"/>
      <c r="Z42" s="8"/>
    </row>
    <row r="43" spans="1:26">
      <c r="A43" s="1" t="s">
        <v>3490</v>
      </c>
      <c r="B43" s="2" t="s">
        <v>4615</v>
      </c>
      <c r="C43" s="7"/>
      <c r="D43" s="7"/>
      <c r="E43" s="7"/>
      <c r="F43" s="7"/>
      <c r="G43" s="7"/>
      <c r="H43" s="7"/>
      <c r="I43" s="7"/>
      <c r="J43" s="7"/>
      <c r="K43" s="7"/>
      <c r="L43" s="7"/>
      <c r="M43" s="7"/>
      <c r="N43" s="7"/>
      <c r="O43" s="7"/>
      <c r="P43" s="7"/>
      <c r="Q43" s="7"/>
      <c r="R43" s="7"/>
      <c r="S43" s="7"/>
      <c r="T43" s="7"/>
      <c r="U43" s="7"/>
      <c r="V43" s="7"/>
      <c r="W43" s="7"/>
      <c r="X43" s="7"/>
      <c r="Y43" s="7"/>
      <c r="Z43" s="8"/>
    </row>
    <row r="44" spans="1:26">
      <c r="A44" s="1" t="s">
        <v>3392</v>
      </c>
      <c r="B44" s="2" t="s">
        <v>4615</v>
      </c>
      <c r="C44" s="7"/>
      <c r="D44" s="7"/>
      <c r="E44" s="7"/>
      <c r="F44" s="7"/>
      <c r="G44" s="7"/>
      <c r="H44" s="7"/>
      <c r="I44" s="7"/>
      <c r="J44" s="7"/>
      <c r="K44" s="7"/>
      <c r="L44" s="7"/>
      <c r="M44" s="7"/>
      <c r="N44" s="7"/>
      <c r="O44" s="7"/>
      <c r="P44" s="7"/>
      <c r="Q44" s="7"/>
      <c r="R44" s="7"/>
      <c r="S44" s="7"/>
      <c r="T44" s="7"/>
      <c r="U44" s="7"/>
      <c r="V44" s="7"/>
      <c r="W44" s="7"/>
      <c r="X44" s="7"/>
      <c r="Y44" s="7"/>
      <c r="Z44" s="8"/>
    </row>
    <row r="45" spans="1:26">
      <c r="A45" s="1" t="s">
        <v>288</v>
      </c>
      <c r="B45" s="2" t="s">
        <v>4615</v>
      </c>
      <c r="C45" s="7"/>
      <c r="D45" s="7"/>
      <c r="E45" s="7"/>
      <c r="F45" s="7"/>
      <c r="G45" s="7"/>
      <c r="H45" s="7"/>
      <c r="I45" s="7"/>
      <c r="J45" s="7"/>
      <c r="K45" s="7"/>
      <c r="L45" s="7"/>
      <c r="M45" s="7"/>
      <c r="N45" s="7"/>
      <c r="O45" s="7"/>
      <c r="P45" s="7"/>
      <c r="Q45" s="7"/>
      <c r="R45" s="7"/>
      <c r="S45" s="7"/>
      <c r="T45" s="7"/>
      <c r="U45" s="7"/>
      <c r="V45" s="7"/>
      <c r="W45" s="7"/>
      <c r="X45" s="7"/>
      <c r="Y45" s="7"/>
      <c r="Z45" s="8"/>
    </row>
    <row r="46" spans="1:26">
      <c r="A46" s="1" t="s">
        <v>3397</v>
      </c>
      <c r="B46" s="2" t="s">
        <v>4615</v>
      </c>
      <c r="C46" s="7"/>
      <c r="D46" s="7"/>
      <c r="E46" s="7"/>
      <c r="F46" s="7"/>
      <c r="G46" s="7"/>
      <c r="H46" s="7"/>
      <c r="I46" s="7"/>
      <c r="J46" s="7"/>
      <c r="K46" s="7"/>
      <c r="L46" s="7"/>
      <c r="M46" s="7"/>
      <c r="N46" s="7"/>
      <c r="O46" s="7"/>
      <c r="P46" s="7"/>
      <c r="Q46" s="7"/>
      <c r="R46" s="7"/>
      <c r="S46" s="7"/>
      <c r="T46" s="7"/>
      <c r="U46" s="7"/>
      <c r="V46" s="7"/>
      <c r="W46" s="7"/>
      <c r="X46" s="7"/>
      <c r="Y46" s="7"/>
      <c r="Z46" s="8"/>
    </row>
    <row r="47" spans="1:26">
      <c r="A47" s="31" t="s">
        <v>357</v>
      </c>
      <c r="B47" s="32"/>
      <c r="C47" s="7"/>
      <c r="D47" s="7"/>
      <c r="E47" s="7"/>
      <c r="F47" s="7"/>
      <c r="G47" s="7"/>
      <c r="H47" s="7"/>
      <c r="I47" s="7"/>
      <c r="J47" s="7"/>
      <c r="K47" s="7"/>
      <c r="L47" s="7"/>
      <c r="M47" s="7"/>
      <c r="N47" s="7"/>
      <c r="O47" s="7"/>
      <c r="P47" s="7"/>
      <c r="Q47" s="7"/>
      <c r="R47" s="7"/>
      <c r="S47" s="7"/>
      <c r="T47" s="7"/>
      <c r="U47" s="7"/>
      <c r="V47" s="7"/>
      <c r="W47" s="7"/>
      <c r="X47" s="7"/>
      <c r="Y47" s="7"/>
      <c r="Z47" s="8"/>
    </row>
    <row r="48" spans="1:26">
      <c r="A48" s="1" t="s">
        <v>3411</v>
      </c>
      <c r="B48" s="2" t="s">
        <v>4615</v>
      </c>
      <c r="C48" s="7"/>
      <c r="D48" s="7"/>
      <c r="E48" s="7"/>
      <c r="F48" s="7"/>
      <c r="G48" s="7"/>
      <c r="H48" s="7"/>
      <c r="I48" s="7"/>
      <c r="J48" s="7"/>
      <c r="K48" s="7"/>
      <c r="L48" s="7"/>
      <c r="M48" s="7"/>
      <c r="N48" s="7"/>
      <c r="O48" s="7"/>
      <c r="P48" s="7"/>
      <c r="Q48" s="7"/>
      <c r="R48" s="7"/>
      <c r="S48" s="7"/>
      <c r="T48" s="7"/>
      <c r="U48" s="7"/>
      <c r="V48" s="7"/>
      <c r="W48" s="7"/>
      <c r="X48" s="7"/>
      <c r="Y48" s="7"/>
      <c r="Z48" s="8"/>
    </row>
    <row r="49" spans="1:26">
      <c r="A49" s="1" t="s">
        <v>3522</v>
      </c>
      <c r="B49" s="2" t="s">
        <v>4615</v>
      </c>
      <c r="C49" s="7"/>
      <c r="D49" s="7"/>
      <c r="E49" s="7"/>
      <c r="F49" s="7"/>
      <c r="G49" s="7"/>
      <c r="H49" s="7"/>
      <c r="I49" s="7"/>
      <c r="J49" s="7"/>
      <c r="K49" s="7"/>
      <c r="L49" s="7"/>
      <c r="M49" s="7"/>
      <c r="N49" s="7"/>
      <c r="O49" s="7"/>
      <c r="P49" s="7"/>
      <c r="Q49" s="7"/>
      <c r="R49" s="7"/>
      <c r="S49" s="7"/>
      <c r="T49" s="7"/>
      <c r="U49" s="7"/>
      <c r="V49" s="7"/>
      <c r="W49" s="7"/>
      <c r="X49" s="7"/>
      <c r="Y49" s="7"/>
      <c r="Z49" s="8"/>
    </row>
    <row r="50" spans="1:26">
      <c r="A50" s="1" t="s">
        <v>3499</v>
      </c>
      <c r="B50" s="2" t="s">
        <v>4615</v>
      </c>
      <c r="C50" s="7"/>
      <c r="D50" s="7"/>
      <c r="E50" s="7"/>
      <c r="F50" s="7"/>
      <c r="G50" s="7"/>
      <c r="H50" s="7"/>
      <c r="I50" s="7"/>
      <c r="J50" s="7"/>
      <c r="K50" s="7"/>
      <c r="L50" s="7"/>
      <c r="M50" s="7"/>
      <c r="N50" s="7"/>
      <c r="O50" s="7"/>
      <c r="P50" s="7"/>
      <c r="Q50" s="7"/>
      <c r="R50" s="7"/>
      <c r="S50" s="7"/>
      <c r="T50" s="7"/>
      <c r="U50" s="7"/>
      <c r="V50" s="7"/>
      <c r="W50" s="7"/>
      <c r="X50" s="7"/>
      <c r="Y50" s="7"/>
      <c r="Z50" s="8"/>
    </row>
    <row r="51" spans="1:26">
      <c r="A51" s="1" t="s">
        <v>3406</v>
      </c>
      <c r="B51" s="2" t="s">
        <v>4615</v>
      </c>
      <c r="C51" s="7"/>
      <c r="D51" s="7"/>
      <c r="E51" s="7"/>
      <c r="F51" s="7"/>
      <c r="G51" s="7"/>
      <c r="H51" s="7"/>
      <c r="I51" s="7"/>
      <c r="J51" s="7"/>
      <c r="K51" s="7"/>
      <c r="L51" s="7"/>
      <c r="M51" s="7"/>
      <c r="N51" s="7"/>
      <c r="O51" s="7"/>
      <c r="P51" s="7"/>
      <c r="Q51" s="7"/>
      <c r="R51" s="7"/>
      <c r="S51" s="7"/>
      <c r="T51" s="7"/>
      <c r="U51" s="7"/>
      <c r="V51" s="7"/>
      <c r="W51" s="7"/>
      <c r="X51" s="7"/>
      <c r="Y51" s="7"/>
      <c r="Z51" s="8"/>
    </row>
    <row r="52" spans="1:26">
      <c r="A52" s="1" t="s">
        <v>3415</v>
      </c>
      <c r="B52" s="2" t="s">
        <v>4615</v>
      </c>
      <c r="C52" s="7"/>
      <c r="D52" s="7"/>
      <c r="E52" s="7"/>
      <c r="F52" s="7"/>
      <c r="G52" s="7"/>
      <c r="H52" s="7"/>
      <c r="I52" s="7"/>
      <c r="J52" s="7"/>
      <c r="K52" s="7"/>
      <c r="L52" s="7"/>
      <c r="M52" s="7"/>
      <c r="N52" s="7"/>
      <c r="O52" s="7"/>
      <c r="P52" s="7"/>
      <c r="Q52" s="7"/>
      <c r="R52" s="7"/>
      <c r="S52" s="7"/>
      <c r="T52" s="7"/>
      <c r="U52" s="7"/>
      <c r="V52" s="7"/>
      <c r="W52" s="7"/>
      <c r="X52" s="7"/>
      <c r="Y52" s="7"/>
      <c r="Z52" s="8"/>
    </row>
    <row r="53" spans="1:26">
      <c r="A53" s="1" t="s">
        <v>3465</v>
      </c>
      <c r="B53" s="2" t="s">
        <v>4615</v>
      </c>
      <c r="C53" s="7"/>
      <c r="D53" s="7"/>
      <c r="E53" s="7"/>
      <c r="F53" s="7"/>
      <c r="G53" s="7"/>
      <c r="H53" s="7"/>
      <c r="I53" s="7"/>
      <c r="J53" s="7"/>
      <c r="K53" s="7"/>
      <c r="L53" s="7"/>
      <c r="M53" s="7"/>
      <c r="N53" s="7"/>
      <c r="O53" s="7"/>
      <c r="P53" s="7"/>
      <c r="Q53" s="7"/>
      <c r="R53" s="7"/>
      <c r="S53" s="7"/>
      <c r="T53" s="7"/>
      <c r="U53" s="7"/>
      <c r="V53" s="7"/>
      <c r="W53" s="7"/>
      <c r="X53" s="7"/>
      <c r="Y53" s="7"/>
      <c r="Z53" s="8"/>
    </row>
    <row r="54" spans="1:26">
      <c r="A54" s="1" t="s">
        <v>3432</v>
      </c>
      <c r="B54" s="2" t="s">
        <v>4615</v>
      </c>
      <c r="C54" s="7"/>
      <c r="D54" s="7"/>
      <c r="E54" s="7"/>
      <c r="F54" s="7"/>
      <c r="G54" s="7"/>
      <c r="H54" s="7"/>
      <c r="I54" s="7"/>
      <c r="J54" s="7"/>
      <c r="K54" s="7"/>
      <c r="L54" s="7"/>
      <c r="M54" s="7"/>
      <c r="N54" s="7"/>
      <c r="O54" s="7"/>
      <c r="P54" s="7"/>
      <c r="Q54" s="7"/>
      <c r="R54" s="7"/>
      <c r="S54" s="7"/>
      <c r="T54" s="7"/>
      <c r="U54" s="7"/>
      <c r="V54" s="7"/>
      <c r="W54" s="7"/>
      <c r="X54" s="7"/>
      <c r="Y54" s="7"/>
      <c r="Z54" s="8"/>
    </row>
    <row r="55" spans="1:26">
      <c r="A55" s="1" t="s">
        <v>4586</v>
      </c>
      <c r="B55" s="2" t="s">
        <v>4615</v>
      </c>
      <c r="C55" s="7"/>
      <c r="D55" s="7"/>
      <c r="E55" s="7"/>
      <c r="F55" s="7"/>
      <c r="G55" s="7"/>
      <c r="H55" s="7"/>
      <c r="I55" s="7"/>
      <c r="J55" s="7"/>
      <c r="K55" s="7"/>
      <c r="L55" s="7"/>
      <c r="M55" s="7"/>
      <c r="N55" s="7"/>
      <c r="O55" s="7"/>
      <c r="P55" s="7"/>
      <c r="Q55" s="7"/>
      <c r="R55" s="7"/>
      <c r="S55" s="7"/>
      <c r="T55" s="7"/>
      <c r="U55" s="7"/>
      <c r="V55" s="7"/>
      <c r="W55" s="7"/>
      <c r="X55" s="7"/>
      <c r="Y55" s="7"/>
      <c r="Z55" s="8"/>
    </row>
    <row r="56" spans="1:26">
      <c r="A56" s="13"/>
      <c r="B56" s="7"/>
      <c r="C56" s="7"/>
      <c r="D56" s="7"/>
      <c r="E56" s="7"/>
      <c r="F56" s="7"/>
      <c r="G56" s="7"/>
      <c r="H56" s="7"/>
      <c r="I56" s="7"/>
      <c r="J56" s="7"/>
      <c r="K56" s="7"/>
      <c r="L56" s="7"/>
      <c r="M56" s="7"/>
      <c r="N56" s="7"/>
      <c r="O56" s="7"/>
      <c r="P56" s="7"/>
      <c r="Q56" s="7"/>
      <c r="R56" s="7"/>
      <c r="S56" s="7"/>
      <c r="T56" s="7"/>
      <c r="U56" s="7"/>
      <c r="V56" s="7"/>
      <c r="W56" s="7"/>
      <c r="X56" s="7"/>
      <c r="Y56" s="7"/>
      <c r="Z56" s="8"/>
    </row>
    <row r="57" spans="1:26">
      <c r="A57" s="31" t="s">
        <v>300</v>
      </c>
      <c r="B57" s="32"/>
      <c r="C57" s="7"/>
      <c r="D57" s="7"/>
      <c r="E57" s="7"/>
      <c r="F57" s="7"/>
      <c r="G57" s="7"/>
      <c r="H57" s="7"/>
      <c r="I57" s="7"/>
      <c r="J57" s="7"/>
      <c r="K57" s="7"/>
      <c r="L57" s="7"/>
      <c r="M57" s="7"/>
      <c r="N57" s="7"/>
      <c r="O57" s="7"/>
      <c r="P57" s="7"/>
      <c r="Q57" s="7"/>
      <c r="R57" s="7"/>
      <c r="S57" s="7"/>
      <c r="T57" s="7"/>
      <c r="U57" s="7"/>
      <c r="V57" s="7"/>
      <c r="W57" s="7"/>
      <c r="X57" s="7"/>
      <c r="Y57" s="7"/>
      <c r="Z57" s="8"/>
    </row>
    <row r="58" spans="1:26">
      <c r="A58" s="31" t="s">
        <v>326</v>
      </c>
      <c r="B58" s="32"/>
      <c r="C58" s="7"/>
      <c r="D58" s="7"/>
      <c r="E58" s="7"/>
      <c r="F58" s="7"/>
      <c r="G58" s="7"/>
      <c r="H58" s="7"/>
      <c r="I58" s="7"/>
      <c r="J58" s="7"/>
      <c r="K58" s="7"/>
      <c r="L58" s="7"/>
      <c r="M58" s="7"/>
      <c r="N58" s="7"/>
      <c r="O58" s="7"/>
      <c r="P58" s="7"/>
      <c r="Q58" s="7"/>
      <c r="R58" s="7"/>
      <c r="S58" s="7"/>
      <c r="T58" s="7"/>
      <c r="U58" s="7"/>
      <c r="V58" s="7"/>
      <c r="W58" s="7"/>
      <c r="X58" s="7"/>
      <c r="Y58" s="7"/>
      <c r="Z58" s="8"/>
    </row>
    <row r="59" spans="1:26">
      <c r="A59" s="1" t="s">
        <v>2976</v>
      </c>
      <c r="B59" s="2" t="s">
        <v>4614</v>
      </c>
      <c r="C59" s="7"/>
      <c r="D59" s="7"/>
      <c r="E59" s="7"/>
      <c r="F59" s="7"/>
      <c r="G59" s="7"/>
      <c r="H59" s="7"/>
      <c r="I59" s="7"/>
      <c r="J59" s="7"/>
      <c r="K59" s="7"/>
      <c r="L59" s="7"/>
      <c r="M59" s="7"/>
      <c r="N59" s="7"/>
      <c r="O59" s="7"/>
      <c r="P59" s="7"/>
      <c r="Q59" s="7"/>
      <c r="R59" s="7"/>
      <c r="S59" s="7"/>
      <c r="T59" s="7"/>
      <c r="U59" s="7"/>
      <c r="V59" s="7"/>
      <c r="W59" s="7"/>
      <c r="X59" s="7"/>
      <c r="Y59" s="7"/>
      <c r="Z59" s="8"/>
    </row>
    <row r="60" spans="1:26">
      <c r="A60" s="1" t="s">
        <v>52</v>
      </c>
      <c r="B60" s="7"/>
      <c r="C60" s="7"/>
      <c r="D60" s="7"/>
      <c r="E60" s="7"/>
      <c r="F60" s="7"/>
      <c r="G60" s="7"/>
      <c r="H60" s="7"/>
      <c r="I60" s="7"/>
      <c r="J60" s="7"/>
      <c r="K60" s="7"/>
      <c r="L60" s="7"/>
      <c r="M60" s="7"/>
      <c r="N60" s="7"/>
      <c r="O60" s="7"/>
      <c r="P60" s="7"/>
      <c r="Q60" s="7"/>
      <c r="R60" s="7"/>
      <c r="S60" s="7"/>
      <c r="T60" s="7"/>
      <c r="U60" s="7"/>
      <c r="V60" s="7"/>
      <c r="W60" s="7"/>
      <c r="X60" s="7"/>
      <c r="Y60" s="7"/>
      <c r="Z60" s="8"/>
    </row>
    <row r="61" spans="1:26">
      <c r="A61" s="31" t="s">
        <v>332</v>
      </c>
      <c r="B61" s="32"/>
      <c r="C61" s="7"/>
      <c r="D61" s="7"/>
      <c r="E61" s="7"/>
      <c r="F61" s="7"/>
      <c r="G61" s="7"/>
      <c r="H61" s="7"/>
      <c r="I61" s="7"/>
      <c r="J61" s="7"/>
      <c r="K61" s="7"/>
      <c r="L61" s="7"/>
      <c r="M61" s="7"/>
      <c r="N61" s="7"/>
      <c r="O61" s="7"/>
      <c r="P61" s="7"/>
      <c r="Q61" s="7"/>
      <c r="R61" s="7"/>
      <c r="S61" s="7"/>
      <c r="T61" s="7"/>
      <c r="U61" s="7"/>
      <c r="V61" s="7"/>
      <c r="W61" s="7"/>
      <c r="X61" s="7"/>
      <c r="Y61" s="7"/>
      <c r="Z61" s="8"/>
    </row>
    <row r="62" spans="1:26">
      <c r="A62" s="31" t="s">
        <v>103</v>
      </c>
      <c r="B62" s="32"/>
      <c r="C62" s="7"/>
      <c r="D62" s="7"/>
      <c r="E62" s="7"/>
      <c r="F62" s="7"/>
      <c r="G62" s="7"/>
      <c r="H62" s="7"/>
      <c r="I62" s="7"/>
      <c r="J62" s="7"/>
      <c r="K62" s="7"/>
      <c r="L62" s="7"/>
      <c r="M62" s="7"/>
      <c r="N62" s="7"/>
      <c r="O62" s="7"/>
      <c r="P62" s="7"/>
      <c r="Q62" s="7"/>
      <c r="R62" s="7"/>
      <c r="S62" s="7"/>
      <c r="T62" s="7"/>
      <c r="U62" s="7"/>
      <c r="V62" s="7"/>
      <c r="W62" s="7"/>
      <c r="X62" s="7"/>
      <c r="Y62" s="7"/>
      <c r="Z62" s="8"/>
    </row>
    <row r="63" spans="1:26">
      <c r="A63" s="31" t="s">
        <v>343</v>
      </c>
      <c r="B63" s="32"/>
      <c r="C63" s="7"/>
      <c r="D63" s="7"/>
      <c r="E63" s="7"/>
      <c r="F63" s="7"/>
      <c r="G63" s="7"/>
      <c r="H63" s="7"/>
      <c r="I63" s="7"/>
      <c r="J63" s="7"/>
      <c r="K63" s="7"/>
      <c r="L63" s="7"/>
      <c r="M63" s="7"/>
      <c r="N63" s="7"/>
      <c r="O63" s="7"/>
      <c r="P63" s="7"/>
      <c r="Q63" s="7"/>
      <c r="R63" s="7"/>
      <c r="S63" s="7"/>
      <c r="T63" s="7"/>
      <c r="U63" s="7"/>
      <c r="V63" s="7"/>
      <c r="W63" s="7"/>
      <c r="X63" s="7"/>
      <c r="Y63" s="7"/>
      <c r="Z63" s="8"/>
    </row>
    <row r="64" spans="1:26">
      <c r="A64" s="1" t="s">
        <v>319</v>
      </c>
      <c r="B64" s="7"/>
      <c r="C64" s="7"/>
      <c r="D64" s="7"/>
      <c r="E64" s="7"/>
      <c r="F64" s="7"/>
      <c r="G64" s="7"/>
      <c r="H64" s="7"/>
      <c r="I64" s="7"/>
      <c r="J64" s="7"/>
      <c r="K64" s="7"/>
      <c r="L64" s="7"/>
      <c r="M64" s="7"/>
      <c r="N64" s="7"/>
      <c r="O64" s="7"/>
      <c r="P64" s="7"/>
      <c r="Q64" s="7"/>
      <c r="R64" s="7"/>
      <c r="S64" s="7"/>
      <c r="T64" s="7"/>
      <c r="U64" s="7"/>
      <c r="V64" s="7"/>
      <c r="W64" s="7"/>
      <c r="X64" s="7"/>
      <c r="Y64" s="7"/>
      <c r="Z64" s="8"/>
    </row>
    <row r="65" spans="1:26">
      <c r="A65" s="1" t="s">
        <v>280</v>
      </c>
      <c r="B65" s="2" t="s">
        <v>4615</v>
      </c>
      <c r="C65" s="7"/>
      <c r="D65" s="7"/>
      <c r="E65" s="7"/>
      <c r="F65" s="7"/>
      <c r="G65" s="7"/>
      <c r="H65" s="7"/>
      <c r="I65" s="7"/>
      <c r="J65" s="7"/>
      <c r="K65" s="7"/>
      <c r="L65" s="7"/>
      <c r="M65" s="7"/>
      <c r="N65" s="7"/>
      <c r="O65" s="7"/>
      <c r="P65" s="7"/>
      <c r="Q65" s="7"/>
      <c r="R65" s="7"/>
      <c r="S65" s="7"/>
      <c r="T65" s="7"/>
      <c r="U65" s="7"/>
      <c r="V65" s="7"/>
      <c r="W65" s="7"/>
      <c r="X65" s="7"/>
      <c r="Y65" s="7"/>
      <c r="Z65" s="8"/>
    </row>
    <row r="66" spans="1:26">
      <c r="A66" s="1" t="s">
        <v>3441</v>
      </c>
      <c r="B66" s="2" t="s">
        <v>4615</v>
      </c>
      <c r="C66" s="7"/>
      <c r="D66" s="7"/>
      <c r="E66" s="7"/>
      <c r="F66" s="7"/>
      <c r="G66" s="7"/>
      <c r="H66" s="7"/>
      <c r="I66" s="7"/>
      <c r="J66" s="7"/>
      <c r="K66" s="7"/>
      <c r="L66" s="7"/>
      <c r="M66" s="7"/>
      <c r="N66" s="7"/>
      <c r="O66" s="7"/>
      <c r="P66" s="7"/>
      <c r="Q66" s="7"/>
      <c r="R66" s="7"/>
      <c r="S66" s="7"/>
      <c r="T66" s="7"/>
      <c r="U66" s="7"/>
      <c r="V66" s="7"/>
      <c r="W66" s="7"/>
      <c r="X66" s="7"/>
      <c r="Y66" s="7"/>
      <c r="Z66" s="8"/>
    </row>
    <row r="67" spans="1:26">
      <c r="A67" s="1" t="s">
        <v>4389</v>
      </c>
      <c r="B67" s="2" t="s">
        <v>4614</v>
      </c>
      <c r="C67" s="7"/>
      <c r="D67" s="7"/>
      <c r="E67" s="7"/>
      <c r="F67" s="7"/>
      <c r="G67" s="7"/>
      <c r="H67" s="7"/>
      <c r="I67" s="7"/>
      <c r="J67" s="7"/>
      <c r="K67" s="7"/>
      <c r="L67" s="7"/>
      <c r="M67" s="7"/>
      <c r="N67" s="7"/>
      <c r="O67" s="7"/>
      <c r="P67" s="7"/>
      <c r="Q67" s="7"/>
      <c r="R67" s="7"/>
      <c r="S67" s="7"/>
      <c r="T67" s="7"/>
      <c r="U67" s="7"/>
      <c r="V67" s="7"/>
      <c r="W67" s="7"/>
      <c r="X67" s="7"/>
      <c r="Y67" s="7"/>
      <c r="Z67" s="8"/>
    </row>
    <row r="68" spans="1:26">
      <c r="A68" s="31" t="s">
        <v>339</v>
      </c>
      <c r="B68" s="32"/>
      <c r="C68" s="7"/>
      <c r="D68" s="7"/>
      <c r="E68" s="7"/>
      <c r="F68" s="7"/>
      <c r="G68" s="7"/>
      <c r="H68" s="7"/>
      <c r="I68" s="7"/>
      <c r="J68" s="7"/>
      <c r="K68" s="7"/>
      <c r="L68" s="7"/>
      <c r="M68" s="7"/>
      <c r="N68" s="7"/>
      <c r="O68" s="7"/>
      <c r="P68" s="7"/>
      <c r="Q68" s="7"/>
      <c r="R68" s="7"/>
      <c r="S68" s="7"/>
      <c r="T68" s="7"/>
      <c r="U68" s="7"/>
      <c r="V68" s="7"/>
      <c r="W68" s="7"/>
      <c r="X68" s="7"/>
      <c r="Y68" s="7"/>
      <c r="Z68" s="8"/>
    </row>
    <row r="69" spans="1:26">
      <c r="A69" s="1" t="s">
        <v>3449</v>
      </c>
      <c r="B69" s="2" t="s">
        <v>4615</v>
      </c>
      <c r="C69" s="7"/>
      <c r="D69" s="7"/>
      <c r="E69" s="7"/>
      <c r="F69" s="7"/>
      <c r="G69" s="7"/>
      <c r="H69" s="7"/>
      <c r="I69" s="7"/>
      <c r="J69" s="7"/>
      <c r="K69" s="7"/>
      <c r="L69" s="7"/>
      <c r="M69" s="7"/>
      <c r="N69" s="7"/>
      <c r="O69" s="7"/>
      <c r="P69" s="7"/>
      <c r="Q69" s="7"/>
      <c r="R69" s="7"/>
      <c r="S69" s="7"/>
      <c r="T69" s="7"/>
      <c r="U69" s="7"/>
      <c r="V69" s="7"/>
      <c r="W69" s="7"/>
      <c r="X69" s="7"/>
      <c r="Y69" s="7"/>
      <c r="Z69" s="8"/>
    </row>
    <row r="70" spans="1:26">
      <c r="A70" s="1" t="s">
        <v>3445</v>
      </c>
      <c r="B70" s="2" t="s">
        <v>4615</v>
      </c>
      <c r="C70" s="7"/>
      <c r="D70" s="7"/>
      <c r="E70" s="7"/>
      <c r="F70" s="7"/>
      <c r="G70" s="7"/>
      <c r="H70" s="7"/>
      <c r="I70" s="7"/>
      <c r="J70" s="7"/>
      <c r="K70" s="7"/>
      <c r="L70" s="7"/>
      <c r="M70" s="7"/>
      <c r="N70" s="7"/>
      <c r="O70" s="7"/>
      <c r="P70" s="7"/>
      <c r="Q70" s="7"/>
      <c r="R70" s="7"/>
      <c r="S70" s="7"/>
      <c r="T70" s="7"/>
      <c r="U70" s="7"/>
      <c r="V70" s="7"/>
      <c r="W70" s="7"/>
      <c r="X70" s="7"/>
      <c r="Y70" s="7"/>
      <c r="Z70" s="8"/>
    </row>
    <row r="71" spans="1:26">
      <c r="A71" s="31" t="s">
        <v>307</v>
      </c>
      <c r="B71" s="32"/>
      <c r="C71" s="7"/>
      <c r="D71" s="7"/>
      <c r="E71" s="7"/>
      <c r="F71" s="7"/>
      <c r="G71" s="7"/>
      <c r="H71" s="7"/>
      <c r="I71" s="7"/>
      <c r="J71" s="7"/>
      <c r="K71" s="7"/>
      <c r="L71" s="7"/>
      <c r="M71" s="7"/>
      <c r="N71" s="7"/>
      <c r="O71" s="7"/>
      <c r="P71" s="7"/>
      <c r="Q71" s="7"/>
      <c r="R71" s="7"/>
      <c r="S71" s="7"/>
      <c r="T71" s="7"/>
      <c r="U71" s="7"/>
      <c r="V71" s="7"/>
      <c r="W71" s="7"/>
      <c r="X71" s="7"/>
      <c r="Y71" s="7"/>
      <c r="Z71" s="8"/>
    </row>
    <row r="72" spans="1:26">
      <c r="A72" s="13"/>
      <c r="B72" s="7"/>
      <c r="C72" s="7"/>
      <c r="D72" s="7"/>
      <c r="E72" s="7"/>
      <c r="F72" s="7"/>
      <c r="G72" s="7"/>
      <c r="H72" s="7"/>
      <c r="I72" s="7"/>
      <c r="J72" s="7"/>
      <c r="K72" s="7"/>
      <c r="L72" s="7"/>
      <c r="M72" s="7"/>
      <c r="N72" s="7"/>
      <c r="O72" s="7"/>
      <c r="P72" s="7"/>
      <c r="Q72" s="7"/>
      <c r="R72" s="7"/>
      <c r="S72" s="7"/>
      <c r="T72" s="7"/>
      <c r="U72" s="7"/>
      <c r="V72" s="7"/>
      <c r="W72" s="7"/>
      <c r="X72" s="7"/>
      <c r="Y72" s="7"/>
      <c r="Z72" s="8"/>
    </row>
    <row r="73" spans="1:26">
      <c r="A73" s="13"/>
      <c r="B73" s="7"/>
      <c r="C73" s="7"/>
      <c r="D73" s="7"/>
      <c r="E73" s="7"/>
      <c r="F73" s="7"/>
      <c r="G73" s="7"/>
      <c r="H73" s="7"/>
      <c r="I73" s="7"/>
      <c r="J73" s="7"/>
      <c r="K73" s="7"/>
      <c r="L73" s="7"/>
      <c r="M73" s="7"/>
      <c r="N73" s="7"/>
      <c r="O73" s="7"/>
      <c r="P73" s="7"/>
      <c r="Q73" s="7"/>
      <c r="R73" s="7"/>
      <c r="S73" s="7"/>
      <c r="T73" s="7"/>
      <c r="U73" s="7"/>
      <c r="V73" s="7"/>
      <c r="W73" s="7"/>
      <c r="X73" s="7"/>
      <c r="Y73" s="7"/>
      <c r="Z73" s="8"/>
    </row>
    <row r="74" spans="1:26">
      <c r="A74" s="13"/>
      <c r="B74" s="7"/>
      <c r="C74" s="7"/>
      <c r="D74" s="7"/>
      <c r="E74" s="7"/>
      <c r="F74" s="7"/>
      <c r="G74" s="7"/>
      <c r="H74" s="7"/>
      <c r="I74" s="7"/>
      <c r="J74" s="7"/>
      <c r="K74" s="7"/>
      <c r="L74" s="7"/>
      <c r="M74" s="7"/>
      <c r="N74" s="7"/>
      <c r="O74" s="7"/>
      <c r="P74" s="7"/>
      <c r="Q74" s="7"/>
      <c r="R74" s="7"/>
      <c r="S74" s="7"/>
      <c r="T74" s="7"/>
      <c r="U74" s="7"/>
      <c r="V74" s="7"/>
      <c r="W74" s="7"/>
      <c r="X74" s="7"/>
      <c r="Y74" s="7"/>
      <c r="Z74" s="8"/>
    </row>
    <row r="75" spans="1:26">
      <c r="A75" s="13"/>
      <c r="B75" s="7"/>
      <c r="C75" s="7"/>
      <c r="D75" s="7"/>
      <c r="E75" s="7"/>
      <c r="F75" s="7"/>
      <c r="G75" s="7"/>
      <c r="H75" s="7"/>
      <c r="I75" s="7"/>
      <c r="J75" s="7"/>
      <c r="K75" s="7"/>
      <c r="L75" s="7"/>
      <c r="M75" s="7"/>
      <c r="N75" s="7"/>
      <c r="O75" s="7"/>
      <c r="P75" s="7"/>
      <c r="Q75" s="7"/>
      <c r="R75" s="7"/>
      <c r="S75" s="7"/>
      <c r="T75" s="7"/>
      <c r="U75" s="7"/>
      <c r="V75" s="7"/>
      <c r="W75" s="7"/>
      <c r="X75" s="7"/>
      <c r="Y75" s="7"/>
      <c r="Z75" s="8"/>
    </row>
    <row r="76" spans="1:26">
      <c r="A76" s="13"/>
      <c r="B76" s="7"/>
      <c r="C76" s="7"/>
      <c r="D76" s="7"/>
      <c r="E76" s="7"/>
      <c r="F76" s="7"/>
      <c r="G76" s="7"/>
      <c r="H76" s="7"/>
      <c r="I76" s="7"/>
      <c r="J76" s="7"/>
      <c r="K76" s="7"/>
      <c r="L76" s="7"/>
      <c r="M76" s="7"/>
      <c r="N76" s="7"/>
      <c r="O76" s="7"/>
      <c r="P76" s="7"/>
      <c r="Q76" s="7"/>
      <c r="R76" s="7"/>
      <c r="S76" s="7"/>
      <c r="T76" s="7"/>
      <c r="U76" s="7"/>
      <c r="V76" s="7"/>
      <c r="W76" s="7"/>
      <c r="X76" s="7"/>
      <c r="Y76" s="7"/>
      <c r="Z76" s="8"/>
    </row>
    <row r="77" spans="1:26">
      <c r="A77" s="13"/>
      <c r="B77" s="7"/>
      <c r="C77" s="7"/>
      <c r="D77" s="7"/>
      <c r="E77" s="7"/>
      <c r="F77" s="7"/>
      <c r="G77" s="7"/>
      <c r="H77" s="7"/>
      <c r="I77" s="7"/>
      <c r="J77" s="7"/>
      <c r="K77" s="7"/>
      <c r="L77" s="7"/>
      <c r="M77" s="7"/>
      <c r="N77" s="7"/>
      <c r="O77" s="7"/>
      <c r="P77" s="7"/>
      <c r="Q77" s="7"/>
      <c r="R77" s="7"/>
      <c r="S77" s="7"/>
      <c r="T77" s="7"/>
      <c r="U77" s="7"/>
      <c r="V77" s="7"/>
      <c r="W77" s="7"/>
      <c r="X77" s="7"/>
      <c r="Y77" s="7"/>
      <c r="Z77" s="8"/>
    </row>
    <row r="78" spans="1:26">
      <c r="A78" s="13"/>
      <c r="B78" s="7"/>
      <c r="C78" s="7"/>
      <c r="D78" s="7"/>
      <c r="E78" s="7"/>
      <c r="F78" s="7"/>
      <c r="G78" s="7"/>
      <c r="H78" s="7"/>
      <c r="I78" s="7"/>
      <c r="J78" s="7"/>
      <c r="K78" s="7"/>
      <c r="L78" s="7"/>
      <c r="M78" s="7"/>
      <c r="N78" s="7"/>
      <c r="O78" s="7"/>
      <c r="P78" s="7"/>
      <c r="Q78" s="7"/>
      <c r="R78" s="7"/>
      <c r="S78" s="7"/>
      <c r="T78" s="7"/>
      <c r="U78" s="7"/>
      <c r="V78" s="7"/>
      <c r="W78" s="7"/>
      <c r="X78" s="7"/>
      <c r="Y78" s="7"/>
      <c r="Z78" s="8"/>
    </row>
    <row r="79" spans="1:26">
      <c r="A79" s="13"/>
      <c r="B79" s="7"/>
      <c r="C79" s="7"/>
      <c r="D79" s="7"/>
      <c r="E79" s="7"/>
      <c r="F79" s="7"/>
      <c r="G79" s="7"/>
      <c r="H79" s="7"/>
      <c r="I79" s="7"/>
      <c r="J79" s="7"/>
      <c r="K79" s="7"/>
      <c r="L79" s="7"/>
      <c r="M79" s="7"/>
      <c r="N79" s="7"/>
      <c r="O79" s="7"/>
      <c r="P79" s="7"/>
      <c r="Q79" s="7"/>
      <c r="R79" s="7"/>
      <c r="S79" s="7"/>
      <c r="T79" s="7"/>
      <c r="U79" s="7"/>
      <c r="V79" s="7"/>
      <c r="W79" s="7"/>
      <c r="X79" s="7"/>
      <c r="Y79" s="7"/>
      <c r="Z79" s="8"/>
    </row>
    <row r="80" spans="1:26">
      <c r="A80" s="13"/>
      <c r="B80" s="7"/>
      <c r="C80" s="7"/>
      <c r="D80" s="7"/>
      <c r="E80" s="7"/>
      <c r="F80" s="7"/>
      <c r="G80" s="7"/>
      <c r="H80" s="7"/>
      <c r="I80" s="7"/>
      <c r="J80" s="7"/>
      <c r="K80" s="7"/>
      <c r="L80" s="7"/>
      <c r="M80" s="7"/>
      <c r="N80" s="7"/>
      <c r="O80" s="7"/>
      <c r="P80" s="7"/>
      <c r="Q80" s="7"/>
      <c r="R80" s="7"/>
      <c r="S80" s="7"/>
      <c r="T80" s="7"/>
      <c r="U80" s="7"/>
      <c r="V80" s="7"/>
      <c r="W80" s="7"/>
      <c r="X80" s="7"/>
      <c r="Y80" s="7"/>
      <c r="Z80" s="8"/>
    </row>
    <row r="81" spans="1:26">
      <c r="A81" s="13"/>
      <c r="B81" s="7"/>
      <c r="C81" s="7"/>
      <c r="D81" s="7"/>
      <c r="E81" s="7"/>
      <c r="F81" s="7"/>
      <c r="G81" s="7"/>
      <c r="H81" s="7"/>
      <c r="I81" s="7"/>
      <c r="J81" s="7"/>
      <c r="K81" s="7"/>
      <c r="L81" s="7"/>
      <c r="M81" s="7"/>
      <c r="N81" s="7"/>
      <c r="O81" s="7"/>
      <c r="P81" s="7"/>
      <c r="Q81" s="7"/>
      <c r="R81" s="7"/>
      <c r="S81" s="7"/>
      <c r="T81" s="7"/>
      <c r="U81" s="7"/>
      <c r="V81" s="7"/>
      <c r="W81" s="7"/>
      <c r="X81" s="7"/>
      <c r="Y81" s="7"/>
      <c r="Z81" s="8"/>
    </row>
    <row r="82" spans="1:26">
      <c r="A82" s="13"/>
      <c r="B82" s="7"/>
      <c r="C82" s="7"/>
      <c r="D82" s="7"/>
      <c r="E82" s="7"/>
      <c r="F82" s="7"/>
      <c r="G82" s="7"/>
      <c r="H82" s="7"/>
      <c r="I82" s="7"/>
      <c r="J82" s="7"/>
      <c r="K82" s="7"/>
      <c r="L82" s="7"/>
      <c r="M82" s="7"/>
      <c r="N82" s="7"/>
      <c r="O82" s="7"/>
      <c r="P82" s="7"/>
      <c r="Q82" s="7"/>
      <c r="R82" s="7"/>
      <c r="S82" s="7"/>
      <c r="T82" s="7"/>
      <c r="U82" s="7"/>
      <c r="V82" s="7"/>
      <c r="W82" s="7"/>
      <c r="X82" s="7"/>
      <c r="Y82" s="7"/>
      <c r="Z82" s="8"/>
    </row>
    <row r="83" spans="1:26">
      <c r="A83" s="13"/>
      <c r="B83" s="7"/>
      <c r="C83" s="7"/>
      <c r="D83" s="7"/>
      <c r="E83" s="7"/>
      <c r="F83" s="7"/>
      <c r="G83" s="7"/>
      <c r="H83" s="7"/>
      <c r="I83" s="7"/>
      <c r="J83" s="7"/>
      <c r="K83" s="7"/>
      <c r="L83" s="7"/>
      <c r="M83" s="7"/>
      <c r="N83" s="7"/>
      <c r="O83" s="7"/>
      <c r="P83" s="7"/>
      <c r="Q83" s="7"/>
      <c r="R83" s="7"/>
      <c r="S83" s="7"/>
      <c r="T83" s="7"/>
      <c r="U83" s="7"/>
      <c r="V83" s="7"/>
      <c r="W83" s="7"/>
      <c r="X83" s="7"/>
      <c r="Y83" s="7"/>
      <c r="Z83" s="8"/>
    </row>
    <row r="84" spans="1:26">
      <c r="A84" s="13"/>
      <c r="B84" s="7"/>
      <c r="C84" s="7"/>
      <c r="D84" s="7"/>
      <c r="E84" s="7"/>
      <c r="F84" s="7"/>
      <c r="G84" s="7"/>
      <c r="H84" s="7"/>
      <c r="I84" s="7"/>
      <c r="J84" s="7"/>
      <c r="K84" s="7"/>
      <c r="L84" s="7"/>
      <c r="M84" s="7"/>
      <c r="N84" s="7"/>
      <c r="O84" s="7"/>
      <c r="P84" s="7"/>
      <c r="Q84" s="7"/>
      <c r="R84" s="7"/>
      <c r="S84" s="7"/>
      <c r="T84" s="7"/>
      <c r="U84" s="7"/>
      <c r="V84" s="7"/>
      <c r="W84" s="7"/>
      <c r="X84" s="7"/>
      <c r="Y84" s="7"/>
      <c r="Z84" s="8"/>
    </row>
    <row r="85" spans="1:26">
      <c r="A85" s="13"/>
      <c r="B85" s="7"/>
      <c r="C85" s="7"/>
      <c r="D85" s="7"/>
      <c r="E85" s="7"/>
      <c r="F85" s="7"/>
      <c r="G85" s="7"/>
      <c r="H85" s="7"/>
      <c r="I85" s="7"/>
      <c r="J85" s="7"/>
      <c r="K85" s="7"/>
      <c r="L85" s="7"/>
      <c r="M85" s="7"/>
      <c r="N85" s="7"/>
      <c r="O85" s="7"/>
      <c r="P85" s="7"/>
      <c r="Q85" s="7"/>
      <c r="R85" s="7"/>
      <c r="S85" s="7"/>
      <c r="T85" s="7"/>
      <c r="U85" s="7"/>
      <c r="V85" s="7"/>
      <c r="W85" s="7"/>
      <c r="X85" s="7"/>
      <c r="Y85" s="7"/>
      <c r="Z85" s="8"/>
    </row>
    <row r="86" spans="1:26">
      <c r="A86" s="13"/>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13"/>
      <c r="B87" s="7"/>
      <c r="C87" s="7"/>
      <c r="D87" s="7"/>
      <c r="E87" s="7"/>
      <c r="F87" s="7"/>
      <c r="G87" s="7"/>
      <c r="H87" s="7"/>
      <c r="I87" s="7"/>
      <c r="J87" s="7"/>
      <c r="K87" s="7"/>
      <c r="L87" s="7"/>
      <c r="M87" s="7"/>
      <c r="N87" s="7"/>
      <c r="O87" s="7"/>
      <c r="P87" s="7"/>
      <c r="Q87" s="7"/>
      <c r="R87" s="7"/>
      <c r="S87" s="7"/>
      <c r="T87" s="7"/>
      <c r="U87" s="7"/>
      <c r="V87" s="7"/>
      <c r="W87" s="7"/>
      <c r="X87" s="7"/>
      <c r="Y87" s="7"/>
      <c r="Z87" s="8"/>
    </row>
    <row r="88" spans="1:26">
      <c r="A88" s="13"/>
      <c r="B88" s="7"/>
      <c r="C88" s="7"/>
      <c r="D88" s="7"/>
      <c r="E88" s="7"/>
      <c r="F88" s="7"/>
      <c r="G88" s="7"/>
      <c r="H88" s="7"/>
      <c r="I88" s="7"/>
      <c r="J88" s="7"/>
      <c r="K88" s="7"/>
      <c r="L88" s="7"/>
      <c r="M88" s="7"/>
      <c r="N88" s="7"/>
      <c r="O88" s="7"/>
      <c r="P88" s="7"/>
      <c r="Q88" s="7"/>
      <c r="R88" s="7"/>
      <c r="S88" s="7"/>
      <c r="T88" s="7"/>
      <c r="U88" s="7"/>
      <c r="V88" s="7"/>
      <c r="W88" s="7"/>
      <c r="X88" s="7"/>
      <c r="Y88" s="7"/>
      <c r="Z88" s="8"/>
    </row>
    <row r="89" spans="1:26">
      <c r="A89" s="13"/>
      <c r="B89" s="7"/>
      <c r="C89" s="7"/>
      <c r="D89" s="7"/>
      <c r="E89" s="7"/>
      <c r="F89" s="7"/>
      <c r="G89" s="7"/>
      <c r="H89" s="7"/>
      <c r="I89" s="7"/>
      <c r="J89" s="7"/>
      <c r="K89" s="7"/>
      <c r="L89" s="7"/>
      <c r="M89" s="7"/>
      <c r="N89" s="7"/>
      <c r="O89" s="7"/>
      <c r="P89" s="7"/>
      <c r="Q89" s="7"/>
      <c r="R89" s="7"/>
      <c r="S89" s="7"/>
      <c r="T89" s="7"/>
      <c r="U89" s="7"/>
      <c r="V89" s="7"/>
      <c r="W89" s="7"/>
      <c r="X89" s="7"/>
      <c r="Y89" s="7"/>
      <c r="Z89" s="8"/>
    </row>
    <row r="90" spans="1:26">
      <c r="A90" s="13"/>
      <c r="B90" s="7"/>
      <c r="C90" s="7"/>
      <c r="D90" s="7"/>
      <c r="E90" s="7"/>
      <c r="F90" s="7"/>
      <c r="G90" s="7"/>
      <c r="H90" s="7"/>
      <c r="I90" s="7"/>
      <c r="J90" s="7"/>
      <c r="K90" s="7"/>
      <c r="L90" s="7"/>
      <c r="M90" s="7"/>
      <c r="N90" s="7"/>
      <c r="O90" s="7"/>
      <c r="P90" s="7"/>
      <c r="Q90" s="7"/>
      <c r="R90" s="7"/>
      <c r="S90" s="7"/>
      <c r="T90" s="7"/>
      <c r="U90" s="7"/>
      <c r="V90" s="7"/>
      <c r="W90" s="7"/>
      <c r="X90" s="7"/>
      <c r="Y90" s="7"/>
      <c r="Z90" s="8"/>
    </row>
    <row r="91" spans="1:26">
      <c r="A91" s="13"/>
      <c r="B91" s="7"/>
      <c r="C91" s="7"/>
      <c r="D91" s="7"/>
      <c r="E91" s="7"/>
      <c r="F91" s="7"/>
      <c r="G91" s="7"/>
      <c r="H91" s="7"/>
      <c r="I91" s="7"/>
      <c r="J91" s="7"/>
      <c r="K91" s="7"/>
      <c r="L91" s="7"/>
      <c r="M91" s="7"/>
      <c r="N91" s="7"/>
      <c r="O91" s="7"/>
      <c r="P91" s="7"/>
      <c r="Q91" s="7"/>
      <c r="R91" s="7"/>
      <c r="S91" s="7"/>
      <c r="T91" s="7"/>
      <c r="U91" s="7"/>
      <c r="V91" s="7"/>
      <c r="W91" s="7"/>
      <c r="X91" s="7"/>
      <c r="Y91" s="7"/>
      <c r="Z91" s="8"/>
    </row>
    <row r="92" spans="1:26">
      <c r="A92" s="13"/>
      <c r="B92" s="7"/>
      <c r="C92" s="7"/>
      <c r="D92" s="7"/>
      <c r="E92" s="7"/>
      <c r="F92" s="7"/>
      <c r="G92" s="7"/>
      <c r="H92" s="7"/>
      <c r="I92" s="7"/>
      <c r="J92" s="7"/>
      <c r="K92" s="7"/>
      <c r="L92" s="7"/>
      <c r="M92" s="7"/>
      <c r="N92" s="7"/>
      <c r="O92" s="7"/>
      <c r="P92" s="7"/>
      <c r="Q92" s="7"/>
      <c r="R92" s="7"/>
      <c r="S92" s="7"/>
      <c r="T92" s="7"/>
      <c r="U92" s="7"/>
      <c r="V92" s="7"/>
      <c r="W92" s="7"/>
      <c r="X92" s="7"/>
      <c r="Y92" s="7"/>
      <c r="Z92" s="8"/>
    </row>
    <row r="93" spans="1:26">
      <c r="A93" s="13"/>
      <c r="B93" s="7"/>
      <c r="C93" s="7"/>
      <c r="D93" s="7"/>
      <c r="E93" s="7"/>
      <c r="F93" s="7"/>
      <c r="G93" s="7"/>
      <c r="H93" s="7"/>
      <c r="I93" s="7"/>
      <c r="J93" s="7"/>
      <c r="K93" s="7"/>
      <c r="L93" s="7"/>
      <c r="M93" s="7"/>
      <c r="N93" s="7"/>
      <c r="O93" s="7"/>
      <c r="P93" s="7"/>
      <c r="Q93" s="7"/>
      <c r="R93" s="7"/>
      <c r="S93" s="7"/>
      <c r="T93" s="7"/>
      <c r="U93" s="7"/>
      <c r="V93" s="7"/>
      <c r="W93" s="7"/>
      <c r="X93" s="7"/>
      <c r="Y93" s="7"/>
      <c r="Z93" s="8"/>
    </row>
    <row r="94" spans="1:26">
      <c r="A94" s="13"/>
      <c r="B94" s="7"/>
      <c r="C94" s="7"/>
      <c r="D94" s="7"/>
      <c r="E94" s="7"/>
      <c r="F94" s="7"/>
      <c r="G94" s="7"/>
      <c r="H94" s="7"/>
      <c r="I94" s="7"/>
      <c r="J94" s="7"/>
      <c r="K94" s="7"/>
      <c r="L94" s="7"/>
      <c r="M94" s="7"/>
      <c r="N94" s="7"/>
      <c r="O94" s="7"/>
      <c r="P94" s="7"/>
      <c r="Q94" s="7"/>
      <c r="R94" s="7"/>
      <c r="S94" s="7"/>
      <c r="T94" s="7"/>
      <c r="U94" s="7"/>
      <c r="V94" s="7"/>
      <c r="W94" s="7"/>
      <c r="X94" s="7"/>
      <c r="Y94" s="7"/>
      <c r="Z94" s="8"/>
    </row>
    <row r="95" spans="1:26">
      <c r="A95" s="13"/>
      <c r="B95" s="7"/>
      <c r="C95" s="7"/>
      <c r="D95" s="7"/>
      <c r="E95" s="7"/>
      <c r="F95" s="7"/>
      <c r="G95" s="7"/>
      <c r="H95" s="7"/>
      <c r="I95" s="7"/>
      <c r="J95" s="7"/>
      <c r="K95" s="7"/>
      <c r="L95" s="7"/>
      <c r="M95" s="7"/>
      <c r="N95" s="7"/>
      <c r="O95" s="7"/>
      <c r="P95" s="7"/>
      <c r="Q95" s="7"/>
      <c r="R95" s="7"/>
      <c r="S95" s="7"/>
      <c r="T95" s="7"/>
      <c r="U95" s="7"/>
      <c r="V95" s="7"/>
      <c r="W95" s="7"/>
      <c r="X95" s="7"/>
      <c r="Y95" s="7"/>
      <c r="Z95" s="8"/>
    </row>
    <row r="96" spans="1:26">
      <c r="A96" s="13"/>
      <c r="B96" s="7"/>
      <c r="C96" s="7"/>
      <c r="D96" s="7"/>
      <c r="E96" s="7"/>
      <c r="F96" s="7"/>
      <c r="G96" s="7"/>
      <c r="H96" s="7"/>
      <c r="I96" s="7"/>
      <c r="J96" s="7"/>
      <c r="K96" s="7"/>
      <c r="L96" s="7"/>
      <c r="M96" s="7"/>
      <c r="N96" s="7"/>
      <c r="O96" s="7"/>
      <c r="P96" s="7"/>
      <c r="Q96" s="7"/>
      <c r="R96" s="7"/>
      <c r="S96" s="7"/>
      <c r="T96" s="7"/>
      <c r="U96" s="7"/>
      <c r="V96" s="7"/>
      <c r="W96" s="7"/>
      <c r="X96" s="7"/>
      <c r="Y96" s="7"/>
      <c r="Z96" s="8"/>
    </row>
    <row r="97" spans="1:26">
      <c r="A97" s="13"/>
      <c r="B97" s="7"/>
      <c r="C97" s="7"/>
      <c r="D97" s="7"/>
      <c r="E97" s="7"/>
      <c r="F97" s="7"/>
      <c r="G97" s="7"/>
      <c r="H97" s="7"/>
      <c r="I97" s="7"/>
      <c r="J97" s="7"/>
      <c r="K97" s="7"/>
      <c r="L97" s="7"/>
      <c r="M97" s="7"/>
      <c r="N97" s="7"/>
      <c r="O97" s="7"/>
      <c r="P97" s="7"/>
      <c r="Q97" s="7"/>
      <c r="R97" s="7"/>
      <c r="S97" s="7"/>
      <c r="T97" s="7"/>
      <c r="U97" s="7"/>
      <c r="V97" s="7"/>
      <c r="W97" s="7"/>
      <c r="X97" s="7"/>
      <c r="Y97" s="7"/>
      <c r="Z97" s="8"/>
    </row>
    <row r="98" spans="1:26">
      <c r="A98" s="13"/>
      <c r="B98" s="7"/>
      <c r="C98" s="7"/>
      <c r="D98" s="7"/>
      <c r="E98" s="7"/>
      <c r="F98" s="7"/>
      <c r="G98" s="7"/>
      <c r="H98" s="7"/>
      <c r="I98" s="7"/>
      <c r="J98" s="7"/>
      <c r="K98" s="7"/>
      <c r="L98" s="7"/>
      <c r="M98" s="7"/>
      <c r="N98" s="7"/>
      <c r="O98" s="7"/>
      <c r="P98" s="7"/>
      <c r="Q98" s="7"/>
      <c r="R98" s="7"/>
      <c r="S98" s="7"/>
      <c r="T98" s="7"/>
      <c r="U98" s="7"/>
      <c r="V98" s="7"/>
      <c r="W98" s="7"/>
      <c r="X98" s="7"/>
      <c r="Y98" s="7"/>
      <c r="Z98" s="8"/>
    </row>
    <row r="99" spans="1:26">
      <c r="A99" s="13"/>
      <c r="B99" s="7"/>
      <c r="C99" s="7"/>
      <c r="D99" s="7"/>
      <c r="E99" s="7"/>
      <c r="F99" s="7"/>
      <c r="G99" s="7"/>
      <c r="H99" s="7"/>
      <c r="I99" s="7"/>
      <c r="J99" s="7"/>
      <c r="K99" s="7"/>
      <c r="L99" s="7"/>
      <c r="M99" s="7"/>
      <c r="N99" s="7"/>
      <c r="O99" s="7"/>
      <c r="P99" s="7"/>
      <c r="Q99" s="7"/>
      <c r="R99" s="7"/>
      <c r="S99" s="7"/>
      <c r="T99" s="7"/>
      <c r="U99" s="7"/>
      <c r="V99" s="7"/>
      <c r="W99" s="7"/>
      <c r="X99" s="7"/>
      <c r="Y99" s="7"/>
      <c r="Z99" s="8"/>
    </row>
    <row r="100" spans="1:26">
      <c r="A100" s="13"/>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spans="1:26">
      <c r="A101" s="13"/>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spans="1:26">
      <c r="A102" s="13"/>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spans="1:26">
      <c r="A103" s="13"/>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spans="1:26">
      <c r="A104" s="13"/>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spans="1:26">
      <c r="A105" s="13"/>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spans="1:26">
      <c r="A106" s="13"/>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spans="1:26">
      <c r="A107" s="13"/>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spans="1:26">
      <c r="A108" s="13"/>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spans="1:26">
      <c r="A109" s="13"/>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spans="1:26">
      <c r="A110" s="13"/>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spans="1:26">
      <c r="A111" s="13"/>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spans="1:26">
      <c r="A112" s="13"/>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spans="1:26">
      <c r="A113" s="13"/>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spans="1:26">
      <c r="A114" s="13"/>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spans="1:26">
      <c r="A115" s="13"/>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spans="1:26">
      <c r="A116" s="13"/>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spans="1:26">
      <c r="A117" s="13"/>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spans="1:26">
      <c r="A118" s="13"/>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spans="1:26">
      <c r="A119" s="13"/>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spans="1:26">
      <c r="A120" s="13"/>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spans="1:26">
      <c r="A121" s="13"/>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spans="1:26">
      <c r="A122" s="13"/>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spans="1:26">
      <c r="A123" s="13"/>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spans="1:26">
      <c r="A124" s="13"/>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spans="1:26">
      <c r="A125" s="13"/>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spans="1:26">
      <c r="A126" s="13"/>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spans="1:26">
      <c r="A127" s="13"/>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spans="1:26">
      <c r="A128" s="13"/>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spans="1:26">
      <c r="A129" s="13"/>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spans="1:26">
      <c r="A130" s="13"/>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spans="1:26">
      <c r="A131" s="13"/>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spans="1:26">
      <c r="A132" s="13"/>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spans="1:26">
      <c r="A133" s="13"/>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spans="1:26">
      <c r="A134" s="13"/>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spans="1:26">
      <c r="A135" s="13"/>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spans="1:26">
      <c r="A136" s="13"/>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spans="1:26">
      <c r="A137" s="13"/>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spans="1:26">
      <c r="A138" s="13"/>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spans="1:26">
      <c r="A139" s="13"/>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spans="1:26">
      <c r="A140" s="13"/>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spans="1:26">
      <c r="A141" s="13"/>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spans="1:26">
      <c r="A142" s="13"/>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spans="1:26">
      <c r="A143" s="13"/>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spans="1:26">
      <c r="A144" s="13"/>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spans="1:26">
      <c r="A145" s="13"/>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spans="1:26">
      <c r="A146" s="13"/>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3"/>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3"/>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3"/>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3"/>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3"/>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3"/>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3"/>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3"/>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3"/>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3"/>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3"/>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3"/>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3"/>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3"/>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3"/>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3"/>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3"/>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3"/>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3"/>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3"/>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3"/>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3"/>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3"/>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3"/>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3"/>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3"/>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3"/>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3"/>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3"/>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3"/>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3"/>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3"/>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3"/>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3"/>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3"/>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3"/>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3"/>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3"/>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3"/>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3"/>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3"/>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3"/>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3"/>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3"/>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3"/>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3"/>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3"/>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3"/>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3"/>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3"/>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3"/>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3"/>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3"/>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3"/>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3"/>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3"/>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3"/>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3"/>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3"/>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3"/>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3"/>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3"/>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3"/>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3"/>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3"/>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3"/>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3"/>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3"/>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3"/>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3"/>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3"/>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3"/>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3"/>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3"/>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3"/>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3"/>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3"/>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3"/>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3"/>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3"/>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3"/>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3"/>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3"/>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3"/>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3"/>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3"/>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3"/>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3"/>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3"/>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3"/>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3"/>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3"/>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3"/>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3"/>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3"/>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3"/>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3"/>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3"/>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3"/>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3"/>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3"/>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3"/>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3"/>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3"/>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3"/>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3"/>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3"/>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3"/>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3"/>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3"/>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3"/>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3"/>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3"/>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3"/>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3"/>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3"/>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3"/>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3"/>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3"/>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3"/>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3"/>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3"/>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3"/>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3"/>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3"/>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3"/>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3"/>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3"/>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3"/>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3"/>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3"/>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3"/>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3"/>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3"/>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3"/>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3"/>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3"/>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3"/>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3"/>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3"/>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3"/>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3"/>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3"/>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3"/>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3"/>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3"/>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3"/>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3"/>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3"/>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3"/>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3"/>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3"/>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3"/>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3"/>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3"/>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3"/>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3"/>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3"/>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3"/>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3"/>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3"/>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3"/>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3"/>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3"/>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3"/>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3"/>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3"/>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3"/>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3"/>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3"/>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3"/>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3"/>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3"/>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3"/>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3"/>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3"/>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3"/>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3"/>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3"/>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3"/>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3"/>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3"/>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3"/>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3"/>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3"/>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3"/>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3"/>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3"/>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3"/>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3"/>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3"/>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3"/>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3"/>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3"/>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3"/>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3"/>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3"/>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3"/>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3"/>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3"/>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3"/>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3"/>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3"/>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3"/>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3"/>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3"/>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3"/>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3"/>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3"/>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3"/>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3"/>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3"/>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3"/>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3"/>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3"/>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3"/>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3"/>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3"/>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3"/>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3"/>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3"/>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3"/>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3"/>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3"/>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3"/>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3"/>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3"/>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3"/>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3"/>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3"/>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3"/>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3"/>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3"/>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3"/>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3"/>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3"/>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3"/>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3"/>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3"/>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3"/>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3"/>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3"/>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3"/>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3"/>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3"/>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3"/>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3"/>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3"/>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3"/>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3"/>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3"/>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3"/>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3"/>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3"/>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3"/>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3"/>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3"/>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3"/>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3"/>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3"/>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3"/>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3"/>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3"/>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3"/>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3"/>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3"/>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3"/>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3"/>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3"/>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3"/>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3"/>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3"/>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3"/>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3"/>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3"/>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3"/>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3"/>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3"/>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3"/>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3"/>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3"/>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3"/>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3"/>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3"/>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3"/>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3"/>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3"/>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3"/>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3"/>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3"/>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3"/>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3"/>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3"/>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3"/>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3"/>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3"/>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3"/>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3"/>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3"/>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3"/>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3"/>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3"/>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3"/>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3"/>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3"/>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3"/>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3"/>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3"/>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3"/>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3"/>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3"/>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3"/>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3"/>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3"/>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3"/>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3"/>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3"/>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3"/>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3"/>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3"/>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3"/>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3"/>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3"/>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3"/>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3"/>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3"/>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3"/>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3"/>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3"/>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3"/>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3"/>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3"/>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3"/>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3"/>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3"/>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3"/>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3"/>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3"/>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3"/>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3"/>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3"/>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3"/>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3"/>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3"/>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3"/>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3"/>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3"/>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3"/>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3"/>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3"/>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3"/>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3"/>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3"/>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3"/>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3"/>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3"/>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3"/>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3"/>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3"/>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3"/>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3"/>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3"/>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3"/>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3"/>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3"/>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3"/>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3"/>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3"/>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3"/>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3"/>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3"/>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3"/>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3"/>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3"/>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3"/>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3"/>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3"/>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3"/>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3"/>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3"/>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3"/>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3"/>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3"/>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3"/>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3"/>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3"/>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3"/>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3"/>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3"/>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3"/>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3"/>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3"/>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3"/>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3"/>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3"/>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3"/>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3"/>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3"/>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3"/>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3"/>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3"/>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3"/>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3"/>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3"/>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3"/>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3"/>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3"/>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3"/>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3"/>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3"/>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3"/>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3"/>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3"/>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3"/>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3"/>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3"/>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3"/>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3"/>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3"/>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3"/>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3"/>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3"/>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3"/>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3"/>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3"/>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3"/>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3"/>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3"/>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3"/>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3"/>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3"/>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3"/>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3"/>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3"/>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3"/>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3"/>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3"/>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3"/>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3"/>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3"/>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3"/>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3"/>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3"/>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3"/>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3"/>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3"/>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3"/>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3"/>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3"/>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3"/>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3"/>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3"/>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3"/>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3"/>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3"/>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3"/>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3"/>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3"/>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3"/>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3"/>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3"/>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3"/>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3"/>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3"/>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3"/>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3"/>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3"/>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3"/>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3"/>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3"/>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3"/>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3"/>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3"/>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3"/>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3"/>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3"/>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3"/>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3"/>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3"/>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3"/>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3"/>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3"/>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3"/>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3"/>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3"/>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3"/>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3"/>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3"/>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3"/>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3"/>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3"/>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3"/>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3"/>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3"/>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3"/>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3"/>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3"/>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3"/>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3"/>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3"/>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3"/>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3"/>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3"/>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3"/>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3"/>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3"/>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3"/>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3"/>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3"/>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3"/>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3"/>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3"/>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3"/>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3"/>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3"/>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3"/>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3"/>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3"/>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3"/>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3"/>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3"/>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3"/>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3"/>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3"/>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3"/>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3"/>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3"/>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3"/>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3"/>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3"/>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3"/>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3"/>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3"/>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3"/>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3"/>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3"/>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3"/>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3"/>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3"/>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3"/>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3"/>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3"/>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3"/>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3"/>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3"/>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3"/>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3"/>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3"/>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3"/>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3"/>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3"/>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3"/>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3"/>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3"/>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3"/>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3"/>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3"/>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3"/>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3"/>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3"/>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3"/>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3"/>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3"/>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3"/>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3"/>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3"/>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3"/>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3"/>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3"/>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3"/>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3"/>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3"/>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3"/>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3"/>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3"/>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3"/>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3"/>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3"/>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3"/>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3"/>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3"/>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3"/>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3"/>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3"/>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3"/>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3"/>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3"/>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3"/>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3"/>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3"/>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3"/>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3"/>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3"/>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3"/>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3"/>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3"/>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3"/>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3"/>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3"/>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3"/>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3"/>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3"/>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3"/>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3"/>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3"/>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3"/>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3"/>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3"/>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3"/>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3"/>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3"/>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3"/>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3"/>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3"/>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3"/>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3"/>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3"/>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3"/>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3"/>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3"/>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3"/>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3"/>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3"/>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3"/>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3"/>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3"/>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3"/>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3"/>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3"/>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3"/>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3"/>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3"/>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3"/>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3"/>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3"/>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3"/>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3"/>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3"/>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3"/>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3"/>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3"/>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3"/>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3"/>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3"/>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3"/>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3"/>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3"/>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3"/>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3"/>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3"/>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3"/>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3"/>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3"/>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3"/>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3"/>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3"/>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3"/>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3"/>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3"/>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3"/>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3"/>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3"/>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3"/>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3"/>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3"/>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3"/>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3"/>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3"/>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3"/>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3"/>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3"/>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3"/>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3"/>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3"/>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3"/>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3"/>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3"/>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3"/>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3"/>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3"/>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3"/>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3"/>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3"/>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3"/>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3"/>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3"/>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3"/>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3"/>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3"/>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3"/>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3"/>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3"/>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3"/>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3"/>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3"/>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3"/>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3"/>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3"/>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3"/>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3"/>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3"/>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3"/>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3"/>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3"/>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3"/>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3"/>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3"/>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3"/>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3"/>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3"/>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3"/>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3"/>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3"/>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3"/>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3"/>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3"/>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3"/>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3"/>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3"/>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3"/>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3"/>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3"/>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3"/>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3"/>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3"/>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3"/>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3"/>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3"/>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3"/>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3"/>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3"/>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3"/>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3"/>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3"/>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3"/>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3"/>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3"/>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3"/>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3"/>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3"/>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3"/>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3"/>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3"/>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3"/>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3"/>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3"/>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3"/>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3"/>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3"/>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3"/>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3"/>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3"/>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3"/>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3"/>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3"/>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3"/>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3"/>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3"/>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3"/>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3"/>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3"/>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3"/>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3"/>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3"/>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3"/>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3"/>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3"/>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3"/>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3"/>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3"/>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3"/>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3"/>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3"/>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3"/>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3"/>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3"/>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3"/>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3"/>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3"/>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3"/>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3"/>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3"/>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3"/>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3"/>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3"/>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3"/>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3"/>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3"/>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3"/>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3"/>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3"/>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3"/>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3"/>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3"/>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3"/>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3"/>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3"/>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3"/>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3"/>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3"/>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3"/>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3"/>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3"/>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3"/>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3"/>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3"/>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3"/>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3"/>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3"/>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3"/>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3"/>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3"/>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3"/>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3"/>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3"/>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3"/>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3"/>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3"/>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3"/>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3"/>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3"/>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3"/>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3"/>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3"/>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3"/>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3"/>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3"/>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3"/>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3"/>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3"/>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3"/>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3"/>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3"/>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3"/>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3"/>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3"/>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3"/>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3"/>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3"/>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3"/>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3"/>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3"/>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3"/>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3"/>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3"/>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3"/>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3"/>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3"/>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3"/>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3"/>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3"/>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c r="A998" s="13"/>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c r="A999" s="13"/>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c r="A1000" s="1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2"/>
    </row>
  </sheetData>
  <autoFilter ref="A1:B1000" xr:uid="{A2BB932F-7866-4FF4-BF22-B80F15521208}"/>
  <mergeCells count="15">
    <mergeCell ref="A37:B37"/>
    <mergeCell ref="A10:B10"/>
    <mergeCell ref="A11:B11"/>
    <mergeCell ref="A21:B21"/>
    <mergeCell ref="A25:B25"/>
    <mergeCell ref="A34:B34"/>
    <mergeCell ref="A63:B63"/>
    <mergeCell ref="A68:B68"/>
    <mergeCell ref="A71:B71"/>
    <mergeCell ref="A40:B40"/>
    <mergeCell ref="A47:B47"/>
    <mergeCell ref="A57:B57"/>
    <mergeCell ref="A58:B58"/>
    <mergeCell ref="A61:B61"/>
    <mergeCell ref="A62:B62"/>
  </mergeCells>
  <conditionalFormatting sqref="A1:A1048576">
    <cfRule type="duplicateValues" dxfId="3" priority="4"/>
  </conditionalFormatting>
  <conditionalFormatting sqref="D2">
    <cfRule type="duplicateValues" dxfId="2" priority="3"/>
  </conditionalFormatting>
  <conditionalFormatting sqref="D1">
    <cfRule type="duplicateValues" dxfId="1" priority="2"/>
  </conditionalFormatting>
  <conditionalFormatting sqref="D3">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74A3-41B9-46BD-BC45-8967DA5F80C1}">
  <dimension ref="A3:C1015"/>
  <sheetViews>
    <sheetView workbookViewId="0">
      <selection activeCell="H8" sqref="H8"/>
    </sheetView>
  </sheetViews>
  <sheetFormatPr defaultRowHeight="15"/>
  <cols>
    <col min="1" max="1" width="29.28515625" bestFit="1" customWidth="1"/>
    <col min="2" max="2" width="25" bestFit="1" customWidth="1"/>
    <col min="3" max="3" width="18.7109375" bestFit="1" customWidth="1"/>
    <col min="4" max="4" width="16.5703125" bestFit="1" customWidth="1"/>
    <col min="5" max="5" width="14" bestFit="1" customWidth="1"/>
    <col min="6" max="6" width="28.7109375" bestFit="1" customWidth="1"/>
    <col min="7" max="7" width="18.42578125" bestFit="1" customWidth="1"/>
    <col min="8" max="8" width="11" bestFit="1" customWidth="1"/>
    <col min="9" max="9" width="47.85546875" bestFit="1" customWidth="1"/>
    <col min="10" max="10" width="25.85546875" bestFit="1" customWidth="1"/>
    <col min="11" max="11" width="26.85546875" bestFit="1" customWidth="1"/>
    <col min="12" max="12" width="14.140625" bestFit="1" customWidth="1"/>
    <col min="13" max="13" width="49.7109375" bestFit="1" customWidth="1"/>
    <col min="14" max="14" width="15" bestFit="1" customWidth="1"/>
    <col min="15" max="15" width="31" bestFit="1" customWidth="1"/>
    <col min="16" max="16" width="40" bestFit="1" customWidth="1"/>
    <col min="17" max="17" width="38.5703125" bestFit="1" customWidth="1"/>
    <col min="18" max="18" width="47.85546875" bestFit="1" customWidth="1"/>
    <col min="19" max="19" width="50.5703125" bestFit="1" customWidth="1"/>
    <col min="20" max="20" width="32.5703125" bestFit="1" customWidth="1"/>
    <col min="21" max="21" width="17.85546875" bestFit="1" customWidth="1"/>
    <col min="22" max="22" width="48.140625" bestFit="1" customWidth="1"/>
    <col min="23" max="23" width="43.7109375" bestFit="1" customWidth="1"/>
    <col min="24" max="24" width="28.28515625" bestFit="1" customWidth="1"/>
    <col min="25" max="25" width="54.85546875" bestFit="1" customWidth="1"/>
    <col min="26" max="26" width="30.42578125" bestFit="1" customWidth="1"/>
    <col min="27" max="27" width="29" bestFit="1" customWidth="1"/>
    <col min="28" max="28" width="30.85546875" bestFit="1" customWidth="1"/>
    <col min="29" max="29" width="57.42578125" bestFit="1" customWidth="1"/>
    <col min="30" max="30" width="14.42578125" bestFit="1" customWidth="1"/>
    <col min="31" max="31" width="29.85546875" bestFit="1" customWidth="1"/>
    <col min="32" max="32" width="30.28515625" bestFit="1" customWidth="1"/>
    <col min="33" max="33" width="46.42578125" bestFit="1" customWidth="1"/>
    <col min="34" max="34" width="58" bestFit="1" customWidth="1"/>
    <col min="35" max="35" width="19.7109375" bestFit="1" customWidth="1"/>
    <col min="36" max="36" width="11.7109375" bestFit="1" customWidth="1"/>
    <col min="37" max="37" width="25.42578125" bestFit="1" customWidth="1"/>
    <col min="38" max="38" width="37.42578125" bestFit="1" customWidth="1"/>
    <col min="39" max="39" width="12" bestFit="1" customWidth="1"/>
    <col min="40" max="40" width="8.5703125" bestFit="1" customWidth="1"/>
    <col min="41" max="41" width="36.85546875" bestFit="1" customWidth="1"/>
    <col min="42" max="42" width="13.85546875" bestFit="1" customWidth="1"/>
    <col min="43" max="43" width="27.7109375" bestFit="1" customWidth="1"/>
    <col min="44" max="44" width="29.140625" bestFit="1" customWidth="1"/>
    <col min="45" max="45" width="35.5703125" bestFit="1" customWidth="1"/>
    <col min="46" max="46" width="32.140625" bestFit="1" customWidth="1"/>
    <col min="47" max="47" width="27.140625" bestFit="1" customWidth="1"/>
    <col min="48" max="48" width="12.28515625" bestFit="1" customWidth="1"/>
    <col min="49" max="49" width="32.42578125" bestFit="1" customWidth="1"/>
    <col min="50" max="50" width="30.85546875" bestFit="1" customWidth="1"/>
    <col min="51" max="51" width="27.5703125" bestFit="1" customWidth="1"/>
    <col min="52" max="52" width="43.7109375" bestFit="1" customWidth="1"/>
    <col min="53" max="53" width="36.28515625" bestFit="1" customWidth="1"/>
    <col min="54" max="54" width="30.7109375" bestFit="1" customWidth="1"/>
    <col min="55" max="55" width="13.28515625" bestFit="1" customWidth="1"/>
    <col min="56" max="56" width="27.42578125" bestFit="1" customWidth="1"/>
    <col min="57" max="57" width="88.42578125" bestFit="1" customWidth="1"/>
    <col min="58" max="58" width="48.42578125" bestFit="1" customWidth="1"/>
    <col min="59" max="59" width="15.7109375" bestFit="1" customWidth="1"/>
    <col min="60" max="60" width="22.85546875" bestFit="1" customWidth="1"/>
    <col min="61" max="61" width="16" bestFit="1" customWidth="1"/>
    <col min="62" max="62" width="26" bestFit="1" customWidth="1"/>
    <col min="63" max="63" width="26.7109375" bestFit="1" customWidth="1"/>
    <col min="64" max="64" width="14.5703125" bestFit="1" customWidth="1"/>
    <col min="65" max="65" width="23.85546875" bestFit="1" customWidth="1"/>
    <col min="66" max="66" width="11.42578125" bestFit="1" customWidth="1"/>
    <col min="67" max="67" width="25.85546875" bestFit="1" customWidth="1"/>
    <col min="68" max="68" width="31.28515625" bestFit="1" customWidth="1"/>
    <col min="69" max="69" width="28.28515625" bestFit="1" customWidth="1"/>
    <col min="70" max="70" width="36.5703125" bestFit="1" customWidth="1"/>
    <col min="71" max="71" width="25.85546875" bestFit="1" customWidth="1"/>
    <col min="72" max="72" width="27.42578125" bestFit="1" customWidth="1"/>
    <col min="73" max="73" width="18.140625" bestFit="1" customWidth="1"/>
    <col min="74" max="74" width="34.5703125" bestFit="1" customWidth="1"/>
    <col min="75" max="75" width="58.140625" bestFit="1" customWidth="1"/>
    <col min="76" max="76" width="29.28515625" bestFit="1" customWidth="1"/>
    <col min="77" max="77" width="14.5703125" bestFit="1" customWidth="1"/>
    <col min="78" max="78" width="27.42578125" bestFit="1" customWidth="1"/>
    <col min="79" max="79" width="34.140625" bestFit="1" customWidth="1"/>
    <col min="80" max="80" width="30.140625" bestFit="1" customWidth="1"/>
    <col min="81" max="81" width="10.7109375" bestFit="1" customWidth="1"/>
    <col min="82" max="82" width="70.7109375" bestFit="1" customWidth="1"/>
    <col min="83" max="83" width="20" bestFit="1" customWidth="1"/>
    <col min="84" max="84" width="11.140625" bestFit="1" customWidth="1"/>
    <col min="85" max="85" width="43.7109375" bestFit="1" customWidth="1"/>
    <col min="86" max="86" width="8.85546875" bestFit="1" customWidth="1"/>
    <col min="87" max="87" width="27" bestFit="1" customWidth="1"/>
    <col min="88" max="88" width="21.28515625" bestFit="1" customWidth="1"/>
    <col min="89" max="89" width="16.5703125" bestFit="1" customWidth="1"/>
    <col min="90" max="90" width="29.5703125" bestFit="1" customWidth="1"/>
    <col min="91" max="91" width="13.42578125" bestFit="1" customWidth="1"/>
    <col min="92" max="92" width="11.85546875" bestFit="1" customWidth="1"/>
    <col min="93" max="93" width="27.42578125" bestFit="1" customWidth="1"/>
    <col min="94" max="94" width="29.140625" bestFit="1" customWidth="1"/>
    <col min="95" max="95" width="30" bestFit="1" customWidth="1"/>
    <col min="96" max="96" width="47.5703125" bestFit="1" customWidth="1"/>
    <col min="97" max="97" width="45.28515625" bestFit="1" customWidth="1"/>
    <col min="98" max="98" width="21" bestFit="1" customWidth="1"/>
    <col min="99" max="99" width="64.7109375" bestFit="1" customWidth="1"/>
    <col min="100" max="100" width="65" bestFit="1" customWidth="1"/>
    <col min="101" max="101" width="11.85546875" bestFit="1" customWidth="1"/>
    <col min="102" max="102" width="62" bestFit="1" customWidth="1"/>
    <col min="103" max="103" width="69.140625" bestFit="1" customWidth="1"/>
    <col min="104" max="104" width="13.7109375" bestFit="1" customWidth="1"/>
    <col min="105" max="105" width="11" bestFit="1" customWidth="1"/>
    <col min="106" max="106" width="51" bestFit="1" customWidth="1"/>
    <col min="107" max="107" width="12.5703125" bestFit="1" customWidth="1"/>
    <col min="108" max="108" width="29.140625" bestFit="1" customWidth="1"/>
    <col min="109" max="109" width="42.5703125" bestFit="1" customWidth="1"/>
    <col min="110" max="110" width="36" bestFit="1" customWidth="1"/>
    <col min="111" max="111" width="28.7109375" bestFit="1" customWidth="1"/>
    <col min="112" max="112" width="44" bestFit="1" customWidth="1"/>
    <col min="113" max="113" width="24.28515625" bestFit="1" customWidth="1"/>
    <col min="114" max="114" width="29.85546875" bestFit="1" customWidth="1"/>
    <col min="115" max="115" width="22.42578125" bestFit="1" customWidth="1"/>
    <col min="116" max="116" width="32.85546875" bestFit="1" customWidth="1"/>
    <col min="117" max="117" width="42.42578125" bestFit="1" customWidth="1"/>
    <col min="118" max="118" width="62.7109375" bestFit="1" customWidth="1"/>
    <col min="119" max="119" width="11.42578125" bestFit="1" customWidth="1"/>
    <col min="120" max="120" width="14.140625" bestFit="1" customWidth="1"/>
    <col min="121" max="121" width="68.140625" bestFit="1" customWidth="1"/>
    <col min="122" max="122" width="24.5703125" bestFit="1" customWidth="1"/>
    <col min="123" max="123" width="12.28515625" bestFit="1" customWidth="1"/>
    <col min="124" max="124" width="26.85546875" bestFit="1" customWidth="1"/>
    <col min="125" max="125" width="28.42578125" bestFit="1" customWidth="1"/>
    <col min="126" max="126" width="53.28515625" bestFit="1" customWidth="1"/>
    <col min="127" max="127" width="44.28515625" bestFit="1" customWidth="1"/>
    <col min="128" max="128" width="29.28515625" bestFit="1" customWidth="1"/>
    <col min="129" max="129" width="14.5703125" bestFit="1" customWidth="1"/>
    <col min="130" max="130" width="32.5703125" bestFit="1" customWidth="1"/>
    <col min="131" max="131" width="18.140625" bestFit="1" customWidth="1"/>
    <col min="132" max="132" width="14.7109375" bestFit="1" customWidth="1"/>
    <col min="133" max="133" width="22.5703125" bestFit="1" customWidth="1"/>
    <col min="134" max="134" width="29" bestFit="1" customWidth="1"/>
    <col min="135" max="135" width="25.7109375" bestFit="1" customWidth="1"/>
    <col min="136" max="136" width="38.7109375" bestFit="1" customWidth="1"/>
    <col min="137" max="137" width="42.28515625" bestFit="1" customWidth="1"/>
    <col min="138" max="138" width="26.28515625" bestFit="1" customWidth="1"/>
    <col min="139" max="139" width="10.28515625" bestFit="1" customWidth="1"/>
    <col min="140" max="140" width="12.42578125" bestFit="1" customWidth="1"/>
    <col min="141" max="141" width="11" bestFit="1" customWidth="1"/>
    <col min="142" max="142" width="25.7109375" bestFit="1" customWidth="1"/>
    <col min="143" max="143" width="53.28515625" bestFit="1" customWidth="1"/>
    <col min="144" max="144" width="65" bestFit="1" customWidth="1"/>
    <col min="145" max="145" width="31.5703125" bestFit="1" customWidth="1"/>
    <col min="146" max="146" width="25.85546875" bestFit="1" customWidth="1"/>
    <col min="147" max="147" width="46" bestFit="1" customWidth="1"/>
    <col min="148" max="148" width="47" bestFit="1" customWidth="1"/>
    <col min="149" max="149" width="30.42578125" bestFit="1" customWidth="1"/>
    <col min="150" max="150" width="15.28515625" bestFit="1" customWidth="1"/>
    <col min="151" max="151" width="14" bestFit="1" customWidth="1"/>
    <col min="152" max="152" width="29.140625" bestFit="1" customWidth="1"/>
    <col min="153" max="153" width="18" bestFit="1" customWidth="1"/>
    <col min="154" max="154" width="32.7109375" bestFit="1" customWidth="1"/>
    <col min="155" max="155" width="33.28515625" bestFit="1" customWidth="1"/>
    <col min="156" max="156" width="13.85546875" bestFit="1" customWidth="1"/>
    <col min="157" max="157" width="14.85546875" bestFit="1" customWidth="1"/>
    <col min="158" max="158" width="37.140625" bestFit="1" customWidth="1"/>
    <col min="159" max="159" width="10.5703125" bestFit="1" customWidth="1"/>
    <col min="160" max="160" width="32.7109375" bestFit="1" customWidth="1"/>
    <col min="161" max="161" width="24.140625" bestFit="1" customWidth="1"/>
    <col min="162" max="162" width="12.28515625" bestFit="1" customWidth="1"/>
    <col min="163" max="163" width="23.85546875" bestFit="1" customWidth="1"/>
    <col min="164" max="164" width="26" bestFit="1" customWidth="1"/>
    <col min="165" max="165" width="52.85546875" bestFit="1" customWidth="1"/>
    <col min="166" max="166" width="12.85546875" bestFit="1" customWidth="1"/>
    <col min="167" max="167" width="12.42578125" bestFit="1" customWidth="1"/>
    <col min="168" max="168" width="26.7109375" bestFit="1" customWidth="1"/>
    <col min="169" max="169" width="46.42578125" bestFit="1" customWidth="1"/>
    <col min="170" max="170" width="33.5703125" bestFit="1" customWidth="1"/>
    <col min="171" max="171" width="36.28515625" bestFit="1" customWidth="1"/>
    <col min="172" max="172" width="48.42578125" bestFit="1" customWidth="1"/>
    <col min="173" max="173" width="36" bestFit="1" customWidth="1"/>
    <col min="174" max="174" width="48" bestFit="1" customWidth="1"/>
    <col min="175" max="175" width="40.42578125" bestFit="1" customWidth="1"/>
    <col min="176" max="176" width="12.7109375" bestFit="1" customWidth="1"/>
    <col min="177" max="177" width="14.7109375" bestFit="1" customWidth="1"/>
    <col min="178" max="178" width="22.28515625" bestFit="1" customWidth="1"/>
    <col min="179" max="179" width="25.140625" bestFit="1" customWidth="1"/>
    <col min="180" max="180" width="15.42578125" bestFit="1" customWidth="1"/>
    <col min="181" max="181" width="55.85546875" bestFit="1" customWidth="1"/>
    <col min="182" max="182" width="46" bestFit="1" customWidth="1"/>
    <col min="183" max="183" width="35.28515625" bestFit="1" customWidth="1"/>
    <col min="184" max="184" width="13" bestFit="1" customWidth="1"/>
    <col min="185" max="185" width="49.140625" bestFit="1" customWidth="1"/>
    <col min="186" max="186" width="9.28515625" bestFit="1" customWidth="1"/>
    <col min="187" max="187" width="16.5703125" bestFit="1" customWidth="1"/>
    <col min="188" max="188" width="47" bestFit="1" customWidth="1"/>
    <col min="189" max="189" width="19.28515625" bestFit="1" customWidth="1"/>
    <col min="190" max="190" width="30" bestFit="1" customWidth="1"/>
    <col min="191" max="191" width="41.7109375" bestFit="1" customWidth="1"/>
    <col min="192" max="192" width="18.140625" bestFit="1" customWidth="1"/>
    <col min="193" max="193" width="52.28515625" bestFit="1" customWidth="1"/>
    <col min="194" max="194" width="87.5703125" bestFit="1" customWidth="1"/>
    <col min="195" max="195" width="25" bestFit="1" customWidth="1"/>
    <col min="196" max="196" width="17.140625" bestFit="1" customWidth="1"/>
    <col min="197" max="197" width="12.7109375" bestFit="1" customWidth="1"/>
    <col min="198" max="198" width="17.140625" bestFit="1" customWidth="1"/>
    <col min="199" max="199" width="24.28515625" bestFit="1" customWidth="1"/>
    <col min="200" max="200" width="15.5703125" bestFit="1" customWidth="1"/>
    <col min="201" max="201" width="42" bestFit="1" customWidth="1"/>
    <col min="202" max="202" width="16.7109375" bestFit="1" customWidth="1"/>
    <col min="203" max="203" width="24.42578125" bestFit="1" customWidth="1"/>
    <col min="204" max="204" width="45.42578125" bestFit="1" customWidth="1"/>
    <col min="205" max="205" width="51.42578125" bestFit="1" customWidth="1"/>
    <col min="206" max="207" width="43.42578125" bestFit="1" customWidth="1"/>
    <col min="208" max="208" width="31" bestFit="1" customWidth="1"/>
    <col min="209" max="209" width="30.28515625" bestFit="1" customWidth="1"/>
    <col min="210" max="210" width="27.42578125" bestFit="1" customWidth="1"/>
    <col min="211" max="211" width="39.85546875" bestFit="1" customWidth="1"/>
    <col min="212" max="212" width="53.7109375" bestFit="1" customWidth="1"/>
    <col min="213" max="213" width="28.28515625" bestFit="1" customWidth="1"/>
    <col min="214" max="214" width="19.42578125" bestFit="1" customWidth="1"/>
    <col min="215" max="215" width="29.28515625" bestFit="1" customWidth="1"/>
    <col min="216" max="216" width="9.28515625" bestFit="1" customWidth="1"/>
    <col min="217" max="217" width="18.7109375" bestFit="1" customWidth="1"/>
    <col min="218" max="218" width="11.42578125" bestFit="1" customWidth="1"/>
    <col min="219" max="219" width="29.28515625" bestFit="1" customWidth="1"/>
    <col min="220" max="220" width="45.28515625" bestFit="1" customWidth="1"/>
    <col min="221" max="221" width="27.85546875" bestFit="1" customWidth="1"/>
    <col min="222" max="222" width="27" bestFit="1" customWidth="1"/>
    <col min="223" max="223" width="56.140625" bestFit="1" customWidth="1"/>
    <col min="224" max="224" width="48.28515625" bestFit="1" customWidth="1"/>
    <col min="225" max="225" width="43.85546875" bestFit="1" customWidth="1"/>
    <col min="226" max="226" width="28.7109375" bestFit="1" customWidth="1"/>
    <col min="227" max="227" width="25" bestFit="1" customWidth="1"/>
    <col min="228" max="228" width="36.42578125" bestFit="1" customWidth="1"/>
    <col min="229" max="229" width="18.140625" bestFit="1" customWidth="1"/>
    <col min="230" max="230" width="26.42578125" bestFit="1" customWidth="1"/>
    <col min="231" max="231" width="15.42578125" bestFit="1" customWidth="1"/>
    <col min="232" max="232" width="49.5703125" bestFit="1" customWidth="1"/>
    <col min="233" max="233" width="41.7109375" bestFit="1" customWidth="1"/>
    <col min="234" max="234" width="10.85546875" bestFit="1" customWidth="1"/>
    <col min="235" max="235" width="41.140625" bestFit="1" customWidth="1"/>
    <col min="236" max="236" width="26.5703125" bestFit="1" customWidth="1"/>
    <col min="237" max="237" width="30.140625" bestFit="1" customWidth="1"/>
    <col min="238" max="238" width="34.7109375" bestFit="1" customWidth="1"/>
    <col min="239" max="239" width="25.42578125" bestFit="1" customWidth="1"/>
    <col min="240" max="240" width="25" bestFit="1" customWidth="1"/>
    <col min="241" max="241" width="26" bestFit="1" customWidth="1"/>
    <col min="242" max="242" width="28.28515625" bestFit="1" customWidth="1"/>
    <col min="243" max="243" width="60.28515625" bestFit="1" customWidth="1"/>
    <col min="244" max="244" width="44.28515625" bestFit="1" customWidth="1"/>
    <col min="245" max="245" width="48.140625" bestFit="1" customWidth="1"/>
    <col min="246" max="246" width="32.42578125" bestFit="1" customWidth="1"/>
    <col min="247" max="247" width="16.140625" bestFit="1" customWidth="1"/>
    <col min="248" max="248" width="14.140625" bestFit="1" customWidth="1"/>
    <col min="249" max="249" width="32.42578125" bestFit="1" customWidth="1"/>
    <col min="250" max="250" width="17.5703125" bestFit="1" customWidth="1"/>
    <col min="251" max="251" width="15.5703125" bestFit="1" customWidth="1"/>
    <col min="252" max="252" width="47.85546875" bestFit="1" customWidth="1"/>
    <col min="253" max="253" width="119.7109375" bestFit="1" customWidth="1"/>
    <col min="254" max="254" width="10.85546875" bestFit="1" customWidth="1"/>
    <col min="255" max="255" width="23.28515625" bestFit="1" customWidth="1"/>
    <col min="256" max="256" width="29.42578125" bestFit="1" customWidth="1"/>
    <col min="257" max="257" width="26.140625" bestFit="1" customWidth="1"/>
    <col min="258" max="258" width="16.7109375" bestFit="1" customWidth="1"/>
    <col min="259" max="259" width="39.28515625" bestFit="1" customWidth="1"/>
    <col min="260" max="260" width="12.140625" bestFit="1" customWidth="1"/>
    <col min="261" max="261" width="28.5703125" bestFit="1" customWidth="1"/>
    <col min="262" max="262" width="33.5703125" bestFit="1" customWidth="1"/>
    <col min="263" max="263" width="14.7109375" bestFit="1" customWidth="1"/>
    <col min="264" max="264" width="29.85546875" bestFit="1" customWidth="1"/>
    <col min="265" max="265" width="12.85546875" bestFit="1" customWidth="1"/>
    <col min="266" max="266" width="15.7109375" bestFit="1" customWidth="1"/>
    <col min="267" max="267" width="34.140625" bestFit="1" customWidth="1"/>
    <col min="268" max="268" width="31.5703125" bestFit="1" customWidth="1"/>
    <col min="269" max="269" width="43.140625" bestFit="1" customWidth="1"/>
    <col min="270" max="270" width="12.28515625" bestFit="1" customWidth="1"/>
    <col min="271" max="271" width="51" bestFit="1" customWidth="1"/>
    <col min="272" max="272" width="18.140625" bestFit="1" customWidth="1"/>
    <col min="273" max="273" width="10.5703125" bestFit="1" customWidth="1"/>
    <col min="274" max="274" width="19.140625" bestFit="1" customWidth="1"/>
    <col min="275" max="275" width="34.7109375" bestFit="1" customWidth="1"/>
    <col min="276" max="276" width="40" bestFit="1" customWidth="1"/>
    <col min="277" max="277" width="23.7109375" bestFit="1" customWidth="1"/>
    <col min="278" max="278" width="40.85546875" bestFit="1" customWidth="1"/>
    <col min="279" max="279" width="88.5703125" bestFit="1" customWidth="1"/>
    <col min="280" max="280" width="44.7109375" bestFit="1" customWidth="1"/>
    <col min="281" max="281" width="29.28515625" bestFit="1" customWidth="1"/>
    <col min="282" max="282" width="60.28515625" bestFit="1" customWidth="1"/>
    <col min="283" max="283" width="64.28515625" bestFit="1" customWidth="1"/>
    <col min="284" max="284" width="43.28515625" bestFit="1" customWidth="1"/>
    <col min="285" max="285" width="25.85546875" bestFit="1" customWidth="1"/>
    <col min="286" max="286" width="12.140625" bestFit="1" customWidth="1"/>
    <col min="287" max="287" width="36" bestFit="1" customWidth="1"/>
    <col min="288" max="288" width="70" bestFit="1" customWidth="1"/>
    <col min="289" max="289" width="26.140625" bestFit="1" customWidth="1"/>
    <col min="290" max="290" width="24.85546875" bestFit="1" customWidth="1"/>
    <col min="291" max="291" width="17" bestFit="1" customWidth="1"/>
    <col min="292" max="292" width="23" bestFit="1" customWidth="1"/>
    <col min="293" max="293" width="13.28515625" bestFit="1" customWidth="1"/>
    <col min="294" max="294" width="31" bestFit="1" customWidth="1"/>
    <col min="295" max="295" width="49.85546875" bestFit="1" customWidth="1"/>
    <col min="296" max="296" width="32.7109375" bestFit="1" customWidth="1"/>
    <col min="297" max="297" width="26.140625" bestFit="1" customWidth="1"/>
    <col min="298" max="298" width="16.140625" bestFit="1" customWidth="1"/>
    <col min="299" max="299" width="48.85546875" bestFit="1" customWidth="1"/>
    <col min="300" max="300" width="63.7109375" bestFit="1" customWidth="1"/>
    <col min="301" max="302" width="20.85546875" bestFit="1" customWidth="1"/>
    <col min="303" max="303" width="13.7109375" bestFit="1" customWidth="1"/>
    <col min="304" max="304" width="31" bestFit="1" customWidth="1"/>
    <col min="305" max="305" width="13.28515625" bestFit="1" customWidth="1"/>
    <col min="306" max="306" width="12.5703125" bestFit="1" customWidth="1"/>
    <col min="307" max="307" width="44.85546875" bestFit="1" customWidth="1"/>
    <col min="308" max="308" width="24.42578125" bestFit="1" customWidth="1"/>
    <col min="309" max="309" width="25.42578125" bestFit="1" customWidth="1"/>
    <col min="310" max="310" width="33.7109375" bestFit="1" customWidth="1"/>
    <col min="311" max="311" width="30.42578125" bestFit="1" customWidth="1"/>
    <col min="312" max="312" width="24.28515625" bestFit="1" customWidth="1"/>
    <col min="313" max="313" width="14.28515625" bestFit="1" customWidth="1"/>
    <col min="314" max="314" width="15.85546875" bestFit="1" customWidth="1"/>
    <col min="315" max="315" width="15.28515625" bestFit="1" customWidth="1"/>
    <col min="316" max="316" width="27.85546875" bestFit="1" customWidth="1"/>
    <col min="317" max="317" width="40.42578125" bestFit="1" customWidth="1"/>
    <col min="318" max="318" width="10.7109375" bestFit="1" customWidth="1"/>
    <col min="319" max="319" width="22.5703125" bestFit="1" customWidth="1"/>
    <col min="320" max="320" width="15.85546875" bestFit="1" customWidth="1"/>
    <col min="321" max="321" width="16.85546875" bestFit="1" customWidth="1"/>
    <col min="322" max="322" width="15.85546875" bestFit="1" customWidth="1"/>
    <col min="323" max="323" width="21.28515625" bestFit="1" customWidth="1"/>
    <col min="324" max="324" width="27.85546875" bestFit="1" customWidth="1"/>
    <col min="325" max="325" width="75.42578125" bestFit="1" customWidth="1"/>
    <col min="326" max="326" width="63.28515625" bestFit="1" customWidth="1"/>
    <col min="327" max="327" width="14.7109375" bestFit="1" customWidth="1"/>
    <col min="328" max="328" width="33.28515625" bestFit="1" customWidth="1"/>
    <col min="329" max="329" width="10.7109375" bestFit="1" customWidth="1"/>
    <col min="330" max="330" width="27.42578125" bestFit="1" customWidth="1"/>
    <col min="331" max="331" width="63.85546875" bestFit="1" customWidth="1"/>
    <col min="332" max="332" width="83.7109375" bestFit="1" customWidth="1"/>
    <col min="333" max="333" width="44.5703125" bestFit="1" customWidth="1"/>
    <col min="334" max="334" width="39.7109375" bestFit="1" customWidth="1"/>
    <col min="335" max="335" width="41.140625" bestFit="1" customWidth="1"/>
    <col min="336" max="336" width="13" bestFit="1" customWidth="1"/>
    <col min="337" max="337" width="11.85546875" bestFit="1" customWidth="1"/>
    <col min="338" max="338" width="37.5703125" bestFit="1" customWidth="1"/>
    <col min="339" max="339" width="40.28515625" bestFit="1" customWidth="1"/>
    <col min="340" max="340" width="44.5703125" bestFit="1" customWidth="1"/>
    <col min="341" max="341" width="18" bestFit="1" customWidth="1"/>
    <col min="342" max="342" width="33.5703125" bestFit="1" customWidth="1"/>
    <col min="343" max="343" width="13.7109375" bestFit="1" customWidth="1"/>
    <col min="344" max="344" width="15.42578125" bestFit="1" customWidth="1"/>
    <col min="345" max="345" width="15" bestFit="1" customWidth="1"/>
    <col min="346" max="346" width="36" bestFit="1" customWidth="1"/>
    <col min="347" max="347" width="30.28515625" bestFit="1" customWidth="1"/>
    <col min="348" max="348" width="26" bestFit="1" customWidth="1"/>
    <col min="349" max="349" width="10" bestFit="1" customWidth="1"/>
    <col min="350" max="350" width="25.42578125" bestFit="1" customWidth="1"/>
    <col min="351" max="351" width="27" bestFit="1" customWidth="1"/>
    <col min="352" max="352" width="11.42578125" bestFit="1" customWidth="1"/>
    <col min="353" max="353" width="28.140625" bestFit="1" customWidth="1"/>
    <col min="354" max="354" width="10" bestFit="1" customWidth="1"/>
    <col min="355" max="355" width="32.140625" bestFit="1" customWidth="1"/>
    <col min="356" max="356" width="28" bestFit="1" customWidth="1"/>
    <col min="357" max="357" width="15.85546875" bestFit="1" customWidth="1"/>
    <col min="358" max="358" width="27.7109375" bestFit="1" customWidth="1"/>
    <col min="359" max="359" width="17.7109375" bestFit="1" customWidth="1"/>
    <col min="360" max="360" width="24.140625" bestFit="1" customWidth="1"/>
    <col min="361" max="361" width="60.140625" bestFit="1" customWidth="1"/>
    <col min="362" max="362" width="30.85546875" bestFit="1" customWidth="1"/>
    <col min="363" max="363" width="66.5703125" bestFit="1" customWidth="1"/>
    <col min="364" max="364" width="49.7109375" bestFit="1" customWidth="1"/>
    <col min="365" max="365" width="17.5703125" bestFit="1" customWidth="1"/>
    <col min="366" max="366" width="42.5703125" bestFit="1" customWidth="1"/>
    <col min="367" max="367" width="41.28515625" bestFit="1" customWidth="1"/>
    <col min="368" max="368" width="15.5703125" bestFit="1" customWidth="1"/>
    <col min="369" max="369" width="15.42578125" bestFit="1" customWidth="1"/>
    <col min="370" max="370" width="27.28515625" bestFit="1" customWidth="1"/>
    <col min="371" max="371" width="10.5703125" bestFit="1" customWidth="1"/>
    <col min="372" max="372" width="13.28515625" bestFit="1" customWidth="1"/>
    <col min="373" max="373" width="12.5703125" bestFit="1" customWidth="1"/>
    <col min="374" max="374" width="15" bestFit="1" customWidth="1"/>
    <col min="375" max="375" width="35.7109375" bestFit="1" customWidth="1"/>
    <col min="376" max="376" width="11.7109375" bestFit="1" customWidth="1"/>
    <col min="377" max="377" width="24" bestFit="1" customWidth="1"/>
    <col min="378" max="378" width="17.85546875" bestFit="1" customWidth="1"/>
    <col min="379" max="379" width="27.28515625" bestFit="1" customWidth="1"/>
    <col min="380" max="380" width="16.5703125" bestFit="1" customWidth="1"/>
    <col min="381" max="381" width="38.42578125" bestFit="1" customWidth="1"/>
    <col min="382" max="382" width="13" bestFit="1" customWidth="1"/>
    <col min="383" max="383" width="34.28515625" bestFit="1" customWidth="1"/>
    <col min="384" max="384" width="32.7109375" bestFit="1" customWidth="1"/>
    <col min="385" max="385" width="13" bestFit="1" customWidth="1"/>
    <col min="386" max="386" width="35.85546875" bestFit="1" customWidth="1"/>
    <col min="387" max="387" width="45.42578125" bestFit="1" customWidth="1"/>
    <col min="388" max="388" width="14" bestFit="1" customWidth="1"/>
    <col min="389" max="389" width="41.140625" bestFit="1" customWidth="1"/>
    <col min="390" max="390" width="54.28515625" bestFit="1" customWidth="1"/>
    <col min="391" max="391" width="25.140625" bestFit="1" customWidth="1"/>
    <col min="392" max="392" width="35.85546875" bestFit="1" customWidth="1"/>
    <col min="393" max="393" width="15" bestFit="1" customWidth="1"/>
    <col min="394" max="394" width="53.140625" bestFit="1" customWidth="1"/>
    <col min="395" max="395" width="15.28515625" bestFit="1" customWidth="1"/>
    <col min="396" max="396" width="17.42578125" bestFit="1" customWidth="1"/>
    <col min="397" max="397" width="18.140625" bestFit="1" customWidth="1"/>
    <col min="398" max="398" width="27.7109375" bestFit="1" customWidth="1"/>
    <col min="399" max="399" width="12.28515625" bestFit="1" customWidth="1"/>
    <col min="400" max="400" width="25" bestFit="1" customWidth="1"/>
    <col min="401" max="401" width="18.140625" bestFit="1" customWidth="1"/>
    <col min="402" max="402" width="18.28515625" bestFit="1" customWidth="1"/>
    <col min="403" max="403" width="29.85546875" bestFit="1" customWidth="1"/>
    <col min="404" max="404" width="11.42578125" bestFit="1" customWidth="1"/>
    <col min="405" max="405" width="25" bestFit="1" customWidth="1"/>
    <col min="406" max="406" width="59.7109375" bestFit="1" customWidth="1"/>
    <col min="407" max="407" width="11.85546875" bestFit="1" customWidth="1"/>
    <col min="408" max="408" width="41.85546875" bestFit="1" customWidth="1"/>
    <col min="409" max="409" width="10.85546875" bestFit="1" customWidth="1"/>
    <col min="410" max="410" width="15" bestFit="1" customWidth="1"/>
    <col min="411" max="411" width="12.42578125" bestFit="1" customWidth="1"/>
    <col min="412" max="412" width="53.85546875" bestFit="1" customWidth="1"/>
    <col min="413" max="413" width="13" bestFit="1" customWidth="1"/>
    <col min="414" max="414" width="16.42578125" bestFit="1" customWidth="1"/>
    <col min="415" max="415" width="37.5703125" bestFit="1" customWidth="1"/>
    <col min="416" max="416" width="10.28515625" bestFit="1" customWidth="1"/>
    <col min="417" max="417" width="47.42578125" bestFit="1" customWidth="1"/>
    <col min="418" max="418" width="30.28515625" bestFit="1" customWidth="1"/>
    <col min="419" max="419" width="34.5703125" bestFit="1" customWidth="1"/>
    <col min="420" max="420" width="14.140625" bestFit="1" customWidth="1"/>
    <col min="421" max="421" width="17.42578125" bestFit="1" customWidth="1"/>
    <col min="422" max="422" width="31.140625" bestFit="1" customWidth="1"/>
    <col min="423" max="423" width="33.28515625" bestFit="1" customWidth="1"/>
    <col min="424" max="424" width="24.42578125" bestFit="1" customWidth="1"/>
    <col min="425" max="425" width="62.28515625" bestFit="1" customWidth="1"/>
    <col min="426" max="426" width="27" bestFit="1" customWidth="1"/>
    <col min="427" max="427" width="29.85546875" bestFit="1" customWidth="1"/>
    <col min="428" max="428" width="38.42578125" bestFit="1" customWidth="1"/>
    <col min="429" max="429" width="37.140625" bestFit="1" customWidth="1"/>
    <col min="430" max="430" width="50.28515625" bestFit="1" customWidth="1"/>
    <col min="431" max="431" width="40.85546875" bestFit="1" customWidth="1"/>
    <col min="432" max="432" width="12.42578125" bestFit="1" customWidth="1"/>
    <col min="433" max="433" width="27.5703125" bestFit="1" customWidth="1"/>
    <col min="434" max="434" width="57.42578125" bestFit="1" customWidth="1"/>
    <col min="435" max="435" width="16.140625" bestFit="1" customWidth="1"/>
    <col min="436" max="436" width="16" bestFit="1" customWidth="1"/>
    <col min="437" max="437" width="31.7109375" bestFit="1" customWidth="1"/>
    <col min="438" max="438" width="31.42578125" bestFit="1" customWidth="1"/>
    <col min="439" max="439" width="11.85546875" bestFit="1" customWidth="1"/>
    <col min="440" max="440" width="11.5703125" bestFit="1" customWidth="1"/>
    <col min="441" max="441" width="22.5703125" bestFit="1" customWidth="1"/>
    <col min="442" max="442" width="41.140625" bestFit="1" customWidth="1"/>
    <col min="443" max="443" width="33.28515625" bestFit="1" customWidth="1"/>
    <col min="444" max="444" width="20.28515625" bestFit="1" customWidth="1"/>
    <col min="445" max="445" width="17.85546875" bestFit="1" customWidth="1"/>
    <col min="446" max="446" width="35.5703125" bestFit="1" customWidth="1"/>
    <col min="447" max="447" width="12.7109375" bestFit="1" customWidth="1"/>
    <col min="448" max="448" width="41.42578125" bestFit="1" customWidth="1"/>
    <col min="449" max="449" width="45.42578125" bestFit="1" customWidth="1"/>
    <col min="450" max="450" width="24.140625" bestFit="1" customWidth="1"/>
    <col min="451" max="451" width="24.5703125" bestFit="1" customWidth="1"/>
    <col min="452" max="452" width="27.42578125" bestFit="1" customWidth="1"/>
    <col min="453" max="453" width="26.5703125" bestFit="1" customWidth="1"/>
    <col min="454" max="454" width="41" bestFit="1" customWidth="1"/>
    <col min="455" max="455" width="31.5703125" bestFit="1" customWidth="1"/>
    <col min="456" max="456" width="42.85546875" bestFit="1" customWidth="1"/>
    <col min="457" max="457" width="14.5703125" bestFit="1" customWidth="1"/>
    <col min="458" max="458" width="14.42578125" bestFit="1" customWidth="1"/>
    <col min="459" max="459" width="29.85546875" bestFit="1" customWidth="1"/>
    <col min="460" max="460" width="13.7109375" bestFit="1" customWidth="1"/>
    <col min="461" max="461" width="30.7109375" bestFit="1" customWidth="1"/>
    <col min="462" max="462" width="12.5703125" bestFit="1" customWidth="1"/>
    <col min="463" max="463" width="9.7109375" bestFit="1" customWidth="1"/>
    <col min="464" max="464" width="30.85546875" bestFit="1" customWidth="1"/>
    <col min="465" max="465" width="61.140625" bestFit="1" customWidth="1"/>
    <col min="466" max="466" width="11.85546875" bestFit="1" customWidth="1"/>
    <col min="467" max="467" width="27.7109375" bestFit="1" customWidth="1"/>
    <col min="468" max="468" width="9.28515625" bestFit="1" customWidth="1"/>
    <col min="469" max="469" width="17.5703125" bestFit="1" customWidth="1"/>
    <col min="470" max="470" width="14" bestFit="1" customWidth="1"/>
    <col min="471" max="471" width="32.85546875" bestFit="1" customWidth="1"/>
    <col min="472" max="472" width="43.42578125" bestFit="1" customWidth="1"/>
    <col min="473" max="473" width="45.5703125" bestFit="1" customWidth="1"/>
    <col min="474" max="474" width="13.5703125" bestFit="1" customWidth="1"/>
    <col min="475" max="475" width="13.85546875" bestFit="1" customWidth="1"/>
    <col min="476" max="476" width="26" bestFit="1" customWidth="1"/>
    <col min="477" max="477" width="61.28515625" bestFit="1" customWidth="1"/>
    <col min="478" max="478" width="30.140625" bestFit="1" customWidth="1"/>
    <col min="479" max="479" width="16.5703125" bestFit="1" customWidth="1"/>
    <col min="480" max="480" width="18.28515625" bestFit="1" customWidth="1"/>
    <col min="481" max="481" width="17.7109375" bestFit="1" customWidth="1"/>
    <col min="482" max="482" width="14.7109375" bestFit="1" customWidth="1"/>
    <col min="483" max="483" width="21.85546875" bestFit="1" customWidth="1"/>
    <col min="484" max="484" width="57.140625" bestFit="1" customWidth="1"/>
    <col min="485" max="485" width="32" bestFit="1" customWidth="1"/>
    <col min="486" max="486" width="24.85546875" bestFit="1" customWidth="1"/>
    <col min="487" max="487" width="14.28515625" bestFit="1" customWidth="1"/>
    <col min="488" max="488" width="18.140625" bestFit="1" customWidth="1"/>
    <col min="489" max="489" width="26.28515625" bestFit="1" customWidth="1"/>
    <col min="490" max="490" width="17.85546875" bestFit="1" customWidth="1"/>
    <col min="491" max="491" width="15.140625" bestFit="1" customWidth="1"/>
    <col min="492" max="492" width="26.85546875" bestFit="1" customWidth="1"/>
    <col min="493" max="493" width="11.85546875" bestFit="1" customWidth="1"/>
    <col min="494" max="494" width="11" bestFit="1" customWidth="1"/>
    <col min="495" max="495" width="13.5703125" bestFit="1" customWidth="1"/>
    <col min="496" max="496" width="13.42578125" bestFit="1" customWidth="1"/>
    <col min="497" max="497" width="25.42578125" bestFit="1" customWidth="1"/>
    <col min="498" max="498" width="13.28515625" bestFit="1" customWidth="1"/>
    <col min="499" max="499" width="52.140625" bestFit="1" customWidth="1"/>
    <col min="500" max="500" width="29.140625" bestFit="1" customWidth="1"/>
    <col min="501" max="501" width="27.28515625" bestFit="1" customWidth="1"/>
    <col min="502" max="502" width="10.5703125" bestFit="1" customWidth="1"/>
    <col min="503" max="503" width="47.42578125" bestFit="1" customWidth="1"/>
    <col min="504" max="504" width="15" bestFit="1" customWidth="1"/>
    <col min="505" max="506" width="43.85546875" bestFit="1" customWidth="1"/>
    <col min="507" max="507" width="40.5703125" bestFit="1" customWidth="1"/>
    <col min="508" max="508" width="16.42578125" bestFit="1" customWidth="1"/>
    <col min="509" max="509" width="15.7109375" bestFit="1" customWidth="1"/>
    <col min="510" max="510" width="61.42578125" bestFit="1" customWidth="1"/>
    <col min="511" max="511" width="36.85546875" bestFit="1" customWidth="1"/>
    <col min="512" max="512" width="24.42578125" bestFit="1" customWidth="1"/>
    <col min="513" max="513" width="20.42578125" bestFit="1" customWidth="1"/>
    <col min="514" max="514" width="16.85546875" bestFit="1" customWidth="1"/>
    <col min="515" max="515" width="26.42578125" bestFit="1" customWidth="1"/>
    <col min="516" max="516" width="14.140625" bestFit="1" customWidth="1"/>
    <col min="517" max="517" width="30.5703125" bestFit="1" customWidth="1"/>
    <col min="518" max="518" width="13" bestFit="1" customWidth="1"/>
    <col min="519" max="519" width="27.28515625" bestFit="1" customWidth="1"/>
    <col min="520" max="520" width="36.85546875" bestFit="1" customWidth="1"/>
    <col min="521" max="521" width="30" bestFit="1" customWidth="1"/>
    <col min="522" max="522" width="26.5703125" bestFit="1" customWidth="1"/>
    <col min="523" max="523" width="40.42578125" bestFit="1" customWidth="1"/>
    <col min="524" max="524" width="26" bestFit="1" customWidth="1"/>
    <col min="525" max="525" width="42.42578125" bestFit="1" customWidth="1"/>
    <col min="526" max="526" width="27.5703125" bestFit="1" customWidth="1"/>
    <col min="527" max="527" width="24.28515625" bestFit="1" customWidth="1"/>
    <col min="528" max="528" width="25.85546875" bestFit="1" customWidth="1"/>
    <col min="529" max="529" width="27.85546875" bestFit="1" customWidth="1"/>
    <col min="530" max="530" width="27.5703125" bestFit="1" customWidth="1"/>
    <col min="531" max="531" width="20.5703125" bestFit="1" customWidth="1"/>
    <col min="532" max="532" width="22.7109375" bestFit="1" customWidth="1"/>
    <col min="533" max="533" width="32.7109375" bestFit="1" customWidth="1"/>
    <col min="534" max="534" width="16.85546875" bestFit="1" customWidth="1"/>
    <col min="535" max="535" width="48.42578125" bestFit="1" customWidth="1"/>
    <col min="536" max="536" width="24.85546875" bestFit="1" customWidth="1"/>
    <col min="537" max="537" width="15.7109375" bestFit="1" customWidth="1"/>
    <col min="538" max="538" width="28.85546875" bestFit="1" customWidth="1"/>
    <col min="539" max="539" width="56.5703125" bestFit="1" customWidth="1"/>
    <col min="540" max="540" width="48.140625" bestFit="1" customWidth="1"/>
    <col min="541" max="541" width="42" bestFit="1" customWidth="1"/>
    <col min="542" max="542" width="14" bestFit="1" customWidth="1"/>
    <col min="543" max="543" width="30" bestFit="1" customWidth="1"/>
    <col min="544" max="544" width="63.28515625" bestFit="1" customWidth="1"/>
    <col min="545" max="545" width="35.42578125" bestFit="1" customWidth="1"/>
    <col min="546" max="546" width="32.28515625" bestFit="1" customWidth="1"/>
    <col min="547" max="547" width="50.5703125" bestFit="1" customWidth="1"/>
    <col min="548" max="548" width="50.140625" bestFit="1" customWidth="1"/>
    <col min="549" max="549" width="20.42578125" bestFit="1" customWidth="1"/>
    <col min="550" max="550" width="20.5703125" bestFit="1" customWidth="1"/>
    <col min="551" max="551" width="21.140625" bestFit="1" customWidth="1"/>
    <col min="552" max="552" width="12.85546875" bestFit="1" customWidth="1"/>
    <col min="553" max="553" width="29.5703125" bestFit="1" customWidth="1"/>
    <col min="554" max="554" width="14" bestFit="1" customWidth="1"/>
    <col min="555" max="555" width="55.85546875" bestFit="1" customWidth="1"/>
    <col min="556" max="556" width="50.5703125" bestFit="1" customWidth="1"/>
    <col min="557" max="557" width="14.85546875" bestFit="1" customWidth="1"/>
    <col min="558" max="558" width="29" bestFit="1" customWidth="1"/>
    <col min="559" max="559" width="32.85546875" bestFit="1" customWidth="1"/>
    <col min="560" max="560" width="14" bestFit="1" customWidth="1"/>
    <col min="561" max="561" width="19.5703125" bestFit="1" customWidth="1"/>
    <col min="562" max="562" width="19.85546875" bestFit="1" customWidth="1"/>
    <col min="563" max="563" width="28.42578125" bestFit="1" customWidth="1"/>
    <col min="564" max="564" width="11.140625" bestFit="1" customWidth="1"/>
    <col min="565" max="565" width="49.7109375" bestFit="1" customWidth="1"/>
    <col min="566" max="566" width="42.28515625" bestFit="1" customWidth="1"/>
    <col min="567" max="567" width="23.140625" bestFit="1" customWidth="1"/>
    <col min="568" max="568" width="27" bestFit="1" customWidth="1"/>
    <col min="569" max="569" width="13.42578125" bestFit="1" customWidth="1"/>
    <col min="570" max="570" width="38.140625" bestFit="1" customWidth="1"/>
    <col min="571" max="571" width="48" bestFit="1" customWidth="1"/>
    <col min="572" max="572" width="37.42578125" bestFit="1" customWidth="1"/>
    <col min="573" max="573" width="18.85546875" bestFit="1" customWidth="1"/>
    <col min="574" max="574" width="60" bestFit="1" customWidth="1"/>
    <col min="575" max="575" width="33.140625" bestFit="1" customWidth="1"/>
    <col min="576" max="576" width="18.42578125" bestFit="1" customWidth="1"/>
    <col min="577" max="577" width="44.5703125" bestFit="1" customWidth="1"/>
    <col min="578" max="578" width="36.7109375" bestFit="1" customWidth="1"/>
    <col min="579" max="579" width="27" bestFit="1" customWidth="1"/>
    <col min="580" max="580" width="25.42578125" bestFit="1" customWidth="1"/>
    <col min="581" max="581" width="20.7109375" bestFit="1" customWidth="1"/>
    <col min="582" max="582" width="42.42578125" bestFit="1" customWidth="1"/>
    <col min="583" max="583" width="31.140625" bestFit="1" customWidth="1"/>
    <col min="584" max="584" width="14.42578125" bestFit="1" customWidth="1"/>
    <col min="585" max="585" width="42.42578125" bestFit="1" customWidth="1"/>
    <col min="586" max="586" width="18" bestFit="1" customWidth="1"/>
    <col min="587" max="587" width="27.85546875" bestFit="1" customWidth="1"/>
    <col min="588" max="588" width="25.85546875" bestFit="1" customWidth="1"/>
    <col min="589" max="589" width="31.28515625" bestFit="1" customWidth="1"/>
    <col min="590" max="590" width="28.7109375" bestFit="1" customWidth="1"/>
    <col min="591" max="591" width="28" bestFit="1" customWidth="1"/>
    <col min="592" max="592" width="44.42578125" bestFit="1" customWidth="1"/>
    <col min="593" max="593" width="18" bestFit="1" customWidth="1"/>
    <col min="594" max="594" width="11.85546875" bestFit="1" customWidth="1"/>
    <col min="595" max="595" width="31.7109375" bestFit="1" customWidth="1"/>
    <col min="596" max="596" width="19.28515625" bestFit="1" customWidth="1"/>
    <col min="597" max="597" width="30.140625" bestFit="1" customWidth="1"/>
    <col min="598" max="599" width="13.5703125" bestFit="1" customWidth="1"/>
    <col min="600" max="600" width="12.28515625" bestFit="1" customWidth="1"/>
    <col min="601" max="601" width="27.28515625" bestFit="1" customWidth="1"/>
    <col min="602" max="602" width="35.42578125" bestFit="1" customWidth="1"/>
    <col min="603" max="603" width="27.5703125" bestFit="1" customWidth="1"/>
    <col min="604" max="604" width="25.42578125" bestFit="1" customWidth="1"/>
    <col min="605" max="605" width="22.7109375" bestFit="1" customWidth="1"/>
    <col min="606" max="606" width="15.42578125" bestFit="1" customWidth="1"/>
    <col min="607" max="607" width="28" bestFit="1" customWidth="1"/>
    <col min="608" max="608" width="25" bestFit="1" customWidth="1"/>
    <col min="609" max="609" width="42.28515625" bestFit="1" customWidth="1"/>
    <col min="610" max="610" width="14.85546875" bestFit="1" customWidth="1"/>
    <col min="611" max="611" width="11.7109375" bestFit="1" customWidth="1"/>
    <col min="612" max="612" width="16.42578125" bestFit="1" customWidth="1"/>
    <col min="613" max="613" width="23.42578125" bestFit="1" customWidth="1"/>
    <col min="614" max="614" width="42.28515625" bestFit="1" customWidth="1"/>
    <col min="615" max="615" width="21.5703125" bestFit="1" customWidth="1"/>
    <col min="616" max="616" width="12.28515625" bestFit="1" customWidth="1"/>
    <col min="617" max="617" width="13" bestFit="1" customWidth="1"/>
    <col min="618" max="618" width="24.140625" bestFit="1" customWidth="1"/>
    <col min="619" max="619" width="12.42578125" bestFit="1" customWidth="1"/>
    <col min="620" max="620" width="38.28515625" bestFit="1" customWidth="1"/>
    <col min="621" max="621" width="42.85546875" bestFit="1" customWidth="1"/>
    <col min="622" max="622" width="14.5703125" bestFit="1" customWidth="1"/>
    <col min="623" max="623" width="18.5703125" bestFit="1" customWidth="1"/>
    <col min="624" max="624" width="26.85546875" bestFit="1" customWidth="1"/>
    <col min="625" max="625" width="37" bestFit="1" customWidth="1"/>
    <col min="626" max="626" width="14.5703125" bestFit="1" customWidth="1"/>
    <col min="627" max="627" width="13.42578125" bestFit="1" customWidth="1"/>
    <col min="628" max="628" width="40.85546875" bestFit="1" customWidth="1"/>
    <col min="629" max="629" width="16.28515625" bestFit="1" customWidth="1"/>
    <col min="630" max="630" width="23.85546875" bestFit="1" customWidth="1"/>
    <col min="631" max="631" width="53.7109375" bestFit="1" customWidth="1"/>
    <col min="632" max="632" width="49.42578125" bestFit="1" customWidth="1"/>
    <col min="633" max="633" width="38.5703125" bestFit="1" customWidth="1"/>
    <col min="634" max="634" width="47.5703125" bestFit="1" customWidth="1"/>
    <col min="635" max="635" width="13" bestFit="1" customWidth="1"/>
    <col min="636" max="636" width="14.140625" bestFit="1" customWidth="1"/>
    <col min="637" max="637" width="44" bestFit="1" customWidth="1"/>
    <col min="638" max="638" width="32" bestFit="1" customWidth="1"/>
    <col min="639" max="639" width="36.5703125" bestFit="1" customWidth="1"/>
    <col min="640" max="640" width="16.7109375" bestFit="1" customWidth="1"/>
    <col min="641" max="641" width="12.28515625" bestFit="1" customWidth="1"/>
    <col min="642" max="642" width="20.140625" bestFit="1" customWidth="1"/>
    <col min="643" max="643" width="31.28515625" bestFit="1" customWidth="1"/>
    <col min="644" max="644" width="17.42578125" bestFit="1" customWidth="1"/>
    <col min="645" max="645" width="30.28515625" bestFit="1" customWidth="1"/>
    <col min="646" max="646" width="11" bestFit="1" customWidth="1"/>
    <col min="647" max="647" width="9.7109375" bestFit="1" customWidth="1"/>
    <col min="648" max="648" width="45" bestFit="1" customWidth="1"/>
    <col min="649" max="649" width="14" bestFit="1" customWidth="1"/>
    <col min="650" max="650" width="49.28515625" bestFit="1" customWidth="1"/>
    <col min="651" max="651" width="14.7109375" bestFit="1" customWidth="1"/>
    <col min="652" max="652" width="60.5703125" bestFit="1" customWidth="1"/>
    <col min="653" max="653" width="13.7109375" bestFit="1" customWidth="1"/>
    <col min="654" max="654" width="48" bestFit="1" customWidth="1"/>
    <col min="655" max="655" width="29.28515625" bestFit="1" customWidth="1"/>
    <col min="656" max="656" width="27.85546875" bestFit="1" customWidth="1"/>
    <col min="657" max="657" width="16.42578125" bestFit="1" customWidth="1"/>
    <col min="658" max="658" width="28.28515625" bestFit="1" customWidth="1"/>
    <col min="659" max="659" width="44.7109375" bestFit="1" customWidth="1"/>
    <col min="660" max="660" width="28.42578125" bestFit="1" customWidth="1"/>
    <col min="661" max="661" width="11.140625" bestFit="1" customWidth="1"/>
    <col min="662" max="662" width="30.7109375" bestFit="1" customWidth="1"/>
    <col min="663" max="663" width="42.5703125" bestFit="1" customWidth="1"/>
    <col min="664" max="664" width="30.140625" bestFit="1" customWidth="1"/>
    <col min="665" max="665" width="15.5703125" bestFit="1" customWidth="1"/>
    <col min="666" max="666" width="45.7109375" bestFit="1" customWidth="1"/>
    <col min="667" max="667" width="12.85546875" bestFit="1" customWidth="1"/>
    <col min="668" max="668" width="23" bestFit="1" customWidth="1"/>
    <col min="669" max="669" width="41.140625" bestFit="1" customWidth="1"/>
    <col min="670" max="670" width="33.140625" bestFit="1" customWidth="1"/>
    <col min="671" max="671" width="15.5703125" bestFit="1" customWidth="1"/>
    <col min="672" max="672" width="57.140625" bestFit="1" customWidth="1"/>
    <col min="673" max="673" width="33.140625" bestFit="1" customWidth="1"/>
    <col min="674" max="674" width="42.7109375" bestFit="1" customWidth="1"/>
    <col min="675" max="675" width="16.140625" bestFit="1" customWidth="1"/>
    <col min="676" max="676" width="33.42578125" bestFit="1" customWidth="1"/>
    <col min="677" max="677" width="15.28515625" bestFit="1" customWidth="1"/>
    <col min="678" max="678" width="15.85546875" bestFit="1" customWidth="1"/>
    <col min="679" max="679" width="31.28515625" bestFit="1" customWidth="1"/>
    <col min="680" max="680" width="36.28515625" bestFit="1" customWidth="1"/>
    <col min="681" max="681" width="32.7109375" bestFit="1" customWidth="1"/>
    <col min="682" max="682" width="30" bestFit="1" customWidth="1"/>
    <col min="683" max="683" width="37.42578125" bestFit="1" customWidth="1"/>
    <col min="684" max="684" width="16" bestFit="1" customWidth="1"/>
    <col min="685" max="685" width="17" bestFit="1" customWidth="1"/>
    <col min="686" max="686" width="73.5703125" bestFit="1" customWidth="1"/>
    <col min="687" max="687" width="43.85546875" bestFit="1" customWidth="1"/>
    <col min="688" max="688" width="14.28515625" bestFit="1" customWidth="1"/>
    <col min="689" max="689" width="14.5703125" bestFit="1" customWidth="1"/>
    <col min="690" max="690" width="36" bestFit="1" customWidth="1"/>
    <col min="691" max="691" width="51" bestFit="1" customWidth="1"/>
    <col min="692" max="692" width="35.28515625" bestFit="1" customWidth="1"/>
    <col min="693" max="693" width="35.85546875" bestFit="1" customWidth="1"/>
    <col min="694" max="694" width="15.85546875" bestFit="1" customWidth="1"/>
    <col min="695" max="695" width="26.5703125" bestFit="1" customWidth="1"/>
    <col min="696" max="696" width="28.140625" bestFit="1" customWidth="1"/>
    <col min="697" max="697" width="50.28515625" bestFit="1" customWidth="1"/>
    <col min="698" max="698" width="32.85546875" bestFit="1" customWidth="1"/>
    <col min="699" max="699" width="63.28515625" bestFit="1" customWidth="1"/>
    <col min="700" max="700" width="46.85546875" bestFit="1" customWidth="1"/>
    <col min="701" max="701" width="29.85546875" bestFit="1" customWidth="1"/>
    <col min="702" max="702" width="39.28515625" bestFit="1" customWidth="1"/>
    <col min="703" max="703" width="37.42578125" bestFit="1" customWidth="1"/>
    <col min="704" max="704" width="13.5703125" bestFit="1" customWidth="1"/>
    <col min="705" max="705" width="12.28515625" bestFit="1" customWidth="1"/>
    <col min="706" max="706" width="28.140625" bestFit="1" customWidth="1"/>
    <col min="707" max="707" width="58.28515625" bestFit="1" customWidth="1"/>
    <col min="708" max="708" width="32.85546875" bestFit="1" customWidth="1"/>
    <col min="709" max="709" width="20" bestFit="1" customWidth="1"/>
    <col min="710" max="710" width="27.28515625" bestFit="1" customWidth="1"/>
    <col min="711" max="711" width="13.7109375" bestFit="1" customWidth="1"/>
    <col min="712" max="712" width="15.42578125" bestFit="1" customWidth="1"/>
    <col min="713" max="713" width="40.28515625" bestFit="1" customWidth="1"/>
    <col min="714" max="714" width="53.140625" bestFit="1" customWidth="1"/>
    <col min="715" max="715" width="23" bestFit="1" customWidth="1"/>
    <col min="716" max="716" width="37" bestFit="1" customWidth="1"/>
    <col min="717" max="717" width="25.85546875" bestFit="1" customWidth="1"/>
    <col min="718" max="718" width="14.28515625" bestFit="1" customWidth="1"/>
    <col min="719" max="719" width="29" bestFit="1" customWidth="1"/>
    <col min="720" max="720" width="12.5703125" bestFit="1" customWidth="1"/>
    <col min="721" max="721" width="13.5703125" bestFit="1" customWidth="1"/>
    <col min="722" max="722" width="27.7109375" bestFit="1" customWidth="1"/>
    <col min="723" max="723" width="9.5703125" bestFit="1" customWidth="1"/>
    <col min="724" max="724" width="35" bestFit="1" customWidth="1"/>
    <col min="725" max="725" width="18.85546875" bestFit="1" customWidth="1"/>
    <col min="726" max="726" width="68" bestFit="1" customWidth="1"/>
    <col min="727" max="727" width="10.140625" bestFit="1" customWidth="1"/>
    <col min="728" max="728" width="14.28515625" bestFit="1" customWidth="1"/>
    <col min="729" max="729" width="18.140625" bestFit="1" customWidth="1"/>
    <col min="730" max="730" width="13.28515625" bestFit="1" customWidth="1"/>
    <col min="731" max="731" width="11" bestFit="1" customWidth="1"/>
    <col min="732" max="732" width="31" bestFit="1" customWidth="1"/>
    <col min="733" max="733" width="12.5703125" bestFit="1" customWidth="1"/>
    <col min="734" max="734" width="42.85546875" bestFit="1" customWidth="1"/>
    <col min="735" max="735" width="12.140625" bestFit="1" customWidth="1"/>
    <col min="736" max="736" width="24.85546875" bestFit="1" customWidth="1"/>
    <col min="737" max="737" width="14.140625" bestFit="1" customWidth="1"/>
    <col min="738" max="738" width="42.85546875" bestFit="1" customWidth="1"/>
    <col min="739" max="739" width="12.85546875" bestFit="1" customWidth="1"/>
    <col min="740" max="740" width="28" bestFit="1" customWidth="1"/>
    <col min="741" max="741" width="24.28515625" bestFit="1" customWidth="1"/>
    <col min="742" max="742" width="26.7109375" bestFit="1" customWidth="1"/>
    <col min="743" max="743" width="13.5703125" bestFit="1" customWidth="1"/>
    <col min="744" max="744" width="12.5703125" bestFit="1" customWidth="1"/>
    <col min="745" max="745" width="12.7109375" bestFit="1" customWidth="1"/>
    <col min="746" max="746" width="32.7109375" bestFit="1" customWidth="1"/>
    <col min="747" max="747" width="13.5703125" bestFit="1" customWidth="1"/>
    <col min="748" max="748" width="51" bestFit="1" customWidth="1"/>
    <col min="749" max="749" width="23.42578125" bestFit="1" customWidth="1"/>
    <col min="750" max="750" width="36.5703125" bestFit="1" customWidth="1"/>
    <col min="751" max="751" width="16.5703125" bestFit="1" customWidth="1"/>
    <col min="752" max="752" width="49.42578125" bestFit="1" customWidth="1"/>
    <col min="753" max="753" width="42.7109375" bestFit="1" customWidth="1"/>
    <col min="754" max="754" width="20" bestFit="1" customWidth="1"/>
    <col min="755" max="755" width="12.5703125" bestFit="1" customWidth="1"/>
    <col min="756" max="756" width="12" bestFit="1" customWidth="1"/>
    <col min="757" max="757" width="27.140625" bestFit="1" customWidth="1"/>
    <col min="758" max="758" width="42.5703125" bestFit="1" customWidth="1"/>
    <col min="759" max="759" width="15.140625" bestFit="1" customWidth="1"/>
    <col min="760" max="760" width="10.85546875" bestFit="1" customWidth="1"/>
    <col min="761" max="761" width="15.42578125" bestFit="1" customWidth="1"/>
    <col min="762" max="762" width="12.28515625" bestFit="1" customWidth="1"/>
    <col min="763" max="763" width="11.7109375" bestFit="1" customWidth="1"/>
    <col min="764" max="764" width="9.5703125" bestFit="1" customWidth="1"/>
    <col min="765" max="765" width="28.42578125" bestFit="1" customWidth="1"/>
    <col min="766" max="766" width="32.7109375" bestFit="1" customWidth="1"/>
    <col min="767" max="767" width="48.140625" bestFit="1" customWidth="1"/>
    <col min="768" max="768" width="11.28515625" bestFit="1" customWidth="1"/>
    <col min="769" max="769" width="42.5703125" bestFit="1" customWidth="1"/>
    <col min="770" max="770" width="23.28515625" bestFit="1" customWidth="1"/>
    <col min="771" max="771" width="48.28515625" bestFit="1" customWidth="1"/>
    <col min="772" max="772" width="46.5703125" bestFit="1" customWidth="1"/>
    <col min="773" max="773" width="30.140625" bestFit="1" customWidth="1"/>
    <col min="774" max="774" width="27.140625" bestFit="1" customWidth="1"/>
    <col min="775" max="775" width="14.7109375" bestFit="1" customWidth="1"/>
    <col min="776" max="776" width="41.7109375" bestFit="1" customWidth="1"/>
    <col min="777" max="777" width="50.28515625" bestFit="1" customWidth="1"/>
    <col min="778" max="778" width="11.140625" bestFit="1" customWidth="1"/>
    <col min="779" max="779" width="43" bestFit="1" customWidth="1"/>
    <col min="780" max="780" width="28.7109375" bestFit="1" customWidth="1"/>
    <col min="781" max="781" width="27.7109375" bestFit="1" customWidth="1"/>
    <col min="782" max="782" width="36.7109375" bestFit="1" customWidth="1"/>
    <col min="783" max="783" width="12.5703125" bestFit="1" customWidth="1"/>
    <col min="784" max="784" width="24.140625" bestFit="1" customWidth="1"/>
    <col min="785" max="785" width="76.28515625" bestFit="1" customWidth="1"/>
    <col min="786" max="786" width="42" bestFit="1" customWidth="1"/>
    <col min="787" max="787" width="12.7109375" bestFit="1" customWidth="1"/>
    <col min="788" max="788" width="12.42578125" bestFit="1" customWidth="1"/>
    <col min="789" max="789" width="10.7109375" bestFit="1" customWidth="1"/>
    <col min="790" max="790" width="34.28515625" bestFit="1" customWidth="1"/>
    <col min="791" max="791" width="43.140625" bestFit="1" customWidth="1"/>
    <col min="792" max="792" width="32.5703125" bestFit="1" customWidth="1"/>
    <col min="793" max="793" width="27.85546875" bestFit="1" customWidth="1"/>
    <col min="794" max="794" width="12.28515625" bestFit="1" customWidth="1"/>
    <col min="795" max="795" width="28.42578125" bestFit="1" customWidth="1"/>
    <col min="796" max="796" width="15.42578125" bestFit="1" customWidth="1"/>
    <col min="797" max="797" width="36.28515625" bestFit="1" customWidth="1"/>
    <col min="798" max="798" width="16.42578125" bestFit="1" customWidth="1"/>
    <col min="799" max="799" width="26.140625" bestFit="1" customWidth="1"/>
    <col min="800" max="800" width="38.7109375" bestFit="1" customWidth="1"/>
    <col min="801" max="801" width="27.7109375" bestFit="1" customWidth="1"/>
    <col min="802" max="802" width="25.42578125" bestFit="1" customWidth="1"/>
    <col min="803" max="803" width="55.5703125" bestFit="1" customWidth="1"/>
    <col min="804" max="804" width="14.140625" bestFit="1" customWidth="1"/>
    <col min="805" max="805" width="40.85546875" bestFit="1" customWidth="1"/>
    <col min="806" max="806" width="11.140625" bestFit="1" customWidth="1"/>
    <col min="807" max="807" width="11.85546875" bestFit="1" customWidth="1"/>
    <col min="808" max="808" width="11" bestFit="1" customWidth="1"/>
    <col min="809" max="809" width="25.140625" bestFit="1" customWidth="1"/>
    <col min="810" max="810" width="37.28515625" bestFit="1" customWidth="1"/>
    <col min="811" max="811" width="35.7109375" bestFit="1" customWidth="1"/>
    <col min="812" max="812" width="28.5703125" bestFit="1" customWidth="1"/>
    <col min="813" max="813" width="71.85546875" bestFit="1" customWidth="1"/>
    <col min="814" max="814" width="35.85546875" bestFit="1" customWidth="1"/>
    <col min="815" max="815" width="14.85546875" bestFit="1" customWidth="1"/>
    <col min="816" max="816" width="34.7109375" bestFit="1" customWidth="1"/>
    <col min="817" max="817" width="16.85546875" bestFit="1" customWidth="1"/>
    <col min="818" max="818" width="16.5703125" bestFit="1" customWidth="1"/>
    <col min="819" max="819" width="63.42578125" bestFit="1" customWidth="1"/>
    <col min="820" max="820" width="12.42578125" bestFit="1" customWidth="1"/>
    <col min="821" max="821" width="13.28515625" bestFit="1" customWidth="1"/>
    <col min="822" max="822" width="28.140625" bestFit="1" customWidth="1"/>
    <col min="823" max="823" width="17.85546875" bestFit="1" customWidth="1"/>
    <col min="824" max="824" width="32.85546875" bestFit="1" customWidth="1"/>
    <col min="825" max="825" width="46.85546875" bestFit="1" customWidth="1"/>
    <col min="826" max="826" width="48.85546875" bestFit="1" customWidth="1"/>
    <col min="827" max="827" width="11.42578125" bestFit="1" customWidth="1"/>
    <col min="828" max="828" width="28.140625" bestFit="1" customWidth="1"/>
    <col min="829" max="829" width="52.28515625" bestFit="1" customWidth="1"/>
    <col min="830" max="830" width="41.7109375" bestFit="1" customWidth="1"/>
    <col min="831" max="831" width="27.85546875" bestFit="1" customWidth="1"/>
    <col min="832" max="832" width="12.85546875" bestFit="1" customWidth="1"/>
    <col min="833" max="833" width="64.7109375" bestFit="1" customWidth="1"/>
    <col min="834" max="834" width="24.42578125" bestFit="1" customWidth="1"/>
    <col min="835" max="835" width="23.140625" bestFit="1" customWidth="1"/>
    <col min="836" max="836" width="14.7109375" bestFit="1" customWidth="1"/>
    <col min="837" max="837" width="50.28515625" bestFit="1" customWidth="1"/>
    <col min="838" max="838" width="35.85546875" bestFit="1" customWidth="1"/>
    <col min="839" max="839" width="18.5703125" bestFit="1" customWidth="1"/>
    <col min="840" max="840" width="29" bestFit="1" customWidth="1"/>
    <col min="841" max="841" width="13.85546875" bestFit="1" customWidth="1"/>
    <col min="842" max="842" width="24.42578125" bestFit="1" customWidth="1"/>
    <col min="843" max="843" width="31.28515625" bestFit="1" customWidth="1"/>
    <col min="844" max="844" width="32.7109375" bestFit="1" customWidth="1"/>
    <col min="845" max="845" width="30.85546875" bestFit="1" customWidth="1"/>
    <col min="846" max="846" width="42" bestFit="1" customWidth="1"/>
    <col min="847" max="847" width="28.85546875" bestFit="1" customWidth="1"/>
    <col min="848" max="848" width="25" bestFit="1" customWidth="1"/>
    <col min="849" max="849" width="34" bestFit="1" customWidth="1"/>
    <col min="850" max="850" width="16.42578125" bestFit="1" customWidth="1"/>
    <col min="851" max="851" width="35.7109375" bestFit="1" customWidth="1"/>
    <col min="852" max="852" width="46.85546875" bestFit="1" customWidth="1"/>
    <col min="853" max="853" width="15.28515625" bestFit="1" customWidth="1"/>
    <col min="854" max="854" width="30" bestFit="1" customWidth="1"/>
    <col min="855" max="855" width="15.42578125" bestFit="1" customWidth="1"/>
    <col min="856" max="856" width="46.7109375" bestFit="1" customWidth="1"/>
    <col min="857" max="857" width="28.85546875" bestFit="1" customWidth="1"/>
    <col min="858" max="858" width="33.42578125" bestFit="1" customWidth="1"/>
    <col min="859" max="859" width="15" bestFit="1" customWidth="1"/>
    <col min="860" max="860" width="28.85546875" bestFit="1" customWidth="1"/>
    <col min="861" max="861" width="13.7109375" bestFit="1" customWidth="1"/>
    <col min="862" max="862" width="19.28515625" bestFit="1" customWidth="1"/>
    <col min="863" max="863" width="50.5703125" bestFit="1" customWidth="1"/>
    <col min="864" max="864" width="19.140625" bestFit="1" customWidth="1"/>
    <col min="865" max="865" width="65.85546875" bestFit="1" customWidth="1"/>
    <col min="866" max="866" width="58.5703125" bestFit="1" customWidth="1"/>
    <col min="867" max="867" width="13.28515625" bestFit="1" customWidth="1"/>
    <col min="868" max="868" width="42.42578125" bestFit="1" customWidth="1"/>
    <col min="869" max="869" width="22.7109375" bestFit="1" customWidth="1"/>
    <col min="870" max="870" width="17.5703125" bestFit="1" customWidth="1"/>
    <col min="871" max="871" width="11.42578125" bestFit="1" customWidth="1"/>
    <col min="872" max="872" width="24.42578125" bestFit="1" customWidth="1"/>
    <col min="873" max="873" width="30.7109375" bestFit="1" customWidth="1"/>
    <col min="874" max="874" width="16.140625" bestFit="1" customWidth="1"/>
    <col min="875" max="875" width="14.5703125" bestFit="1" customWidth="1"/>
    <col min="876" max="876" width="47.140625" bestFit="1" customWidth="1"/>
    <col min="877" max="877" width="59.5703125" bestFit="1" customWidth="1"/>
    <col min="878" max="878" width="32.5703125" bestFit="1" customWidth="1"/>
    <col min="879" max="879" width="46.7109375" bestFit="1" customWidth="1"/>
    <col min="880" max="880" width="28.85546875" bestFit="1" customWidth="1"/>
    <col min="881" max="881" width="19.5703125" bestFit="1" customWidth="1"/>
    <col min="882" max="882" width="11.7109375" bestFit="1" customWidth="1"/>
    <col min="883" max="883" width="10.85546875" bestFit="1" customWidth="1"/>
    <col min="884" max="884" width="68" bestFit="1" customWidth="1"/>
    <col min="885" max="885" width="15.5703125" bestFit="1" customWidth="1"/>
    <col min="886" max="886" width="13.5703125" bestFit="1" customWidth="1"/>
    <col min="887" max="887" width="27.85546875" bestFit="1" customWidth="1"/>
    <col min="888" max="888" width="16.5703125" bestFit="1" customWidth="1"/>
    <col min="889" max="889" width="37.7109375" bestFit="1" customWidth="1"/>
    <col min="890" max="890" width="18.85546875" bestFit="1" customWidth="1"/>
    <col min="891" max="891" width="14.140625" bestFit="1" customWidth="1"/>
    <col min="892" max="892" width="40.7109375" bestFit="1" customWidth="1"/>
    <col min="893" max="893" width="26.28515625" bestFit="1" customWidth="1"/>
    <col min="894" max="894" width="31.42578125" bestFit="1" customWidth="1"/>
    <col min="895" max="895" width="16.85546875" bestFit="1" customWidth="1"/>
    <col min="896" max="896" width="20.85546875" bestFit="1" customWidth="1"/>
    <col min="897" max="897" width="46.140625" bestFit="1" customWidth="1"/>
    <col min="898" max="898" width="25.28515625" bestFit="1" customWidth="1"/>
    <col min="899" max="899" width="15.7109375" bestFit="1" customWidth="1"/>
    <col min="900" max="900" width="41.42578125" bestFit="1" customWidth="1"/>
    <col min="901" max="901" width="14" bestFit="1" customWidth="1"/>
    <col min="902" max="902" width="41.85546875" bestFit="1" customWidth="1"/>
    <col min="903" max="903" width="16.85546875" bestFit="1" customWidth="1"/>
    <col min="904" max="904" width="39" bestFit="1" customWidth="1"/>
    <col min="905" max="905" width="60.7109375" bestFit="1" customWidth="1"/>
    <col min="906" max="906" width="21.140625" bestFit="1" customWidth="1"/>
    <col min="907" max="907" width="47.42578125" bestFit="1" customWidth="1"/>
    <col min="908" max="908" width="37.42578125" bestFit="1" customWidth="1"/>
    <col min="909" max="909" width="13.28515625" bestFit="1" customWidth="1"/>
    <col min="910" max="910" width="22.7109375" bestFit="1" customWidth="1"/>
    <col min="911" max="911" width="28" bestFit="1" customWidth="1"/>
    <col min="912" max="912" width="27.5703125" bestFit="1" customWidth="1"/>
    <col min="913" max="913" width="24.85546875" bestFit="1" customWidth="1"/>
    <col min="914" max="914" width="49.85546875" bestFit="1" customWidth="1"/>
    <col min="915" max="915" width="23" bestFit="1" customWidth="1"/>
    <col min="916" max="916" width="40.5703125" bestFit="1" customWidth="1"/>
    <col min="917" max="917" width="31.42578125" bestFit="1" customWidth="1"/>
    <col min="918" max="918" width="31.140625" bestFit="1" customWidth="1"/>
    <col min="919" max="919" width="32.5703125" bestFit="1" customWidth="1"/>
    <col min="920" max="920" width="29.5703125" bestFit="1" customWidth="1"/>
    <col min="921" max="921" width="16" bestFit="1" customWidth="1"/>
    <col min="922" max="922" width="17" bestFit="1" customWidth="1"/>
    <col min="923" max="923" width="30" bestFit="1" customWidth="1"/>
    <col min="924" max="924" width="15.7109375" bestFit="1" customWidth="1"/>
    <col min="925" max="925" width="34.42578125" bestFit="1" customWidth="1"/>
    <col min="926" max="926" width="30" bestFit="1" customWidth="1"/>
    <col min="927" max="927" width="21" bestFit="1" customWidth="1"/>
    <col min="928" max="928" width="30.5703125" bestFit="1" customWidth="1"/>
    <col min="929" max="929" width="31.140625" bestFit="1" customWidth="1"/>
    <col min="930" max="930" width="18.42578125" bestFit="1" customWidth="1"/>
    <col min="931" max="931" width="19.140625" bestFit="1" customWidth="1"/>
    <col min="932" max="932" width="76.85546875" bestFit="1" customWidth="1"/>
    <col min="933" max="933" width="34" bestFit="1" customWidth="1"/>
    <col min="934" max="934" width="12.42578125" bestFit="1" customWidth="1"/>
    <col min="935" max="935" width="37.140625" bestFit="1" customWidth="1"/>
    <col min="936" max="936" width="46.7109375" bestFit="1" customWidth="1"/>
    <col min="937" max="937" width="18.5703125" bestFit="1" customWidth="1"/>
    <col min="938" max="938" width="21.85546875" bestFit="1" customWidth="1"/>
    <col min="939" max="939" width="57.28515625" bestFit="1" customWidth="1"/>
    <col min="940" max="940" width="37.28515625" bestFit="1" customWidth="1"/>
    <col min="941" max="941" width="39" bestFit="1" customWidth="1"/>
    <col min="942" max="942" width="33.5703125" bestFit="1" customWidth="1"/>
    <col min="943" max="943" width="9.7109375" bestFit="1" customWidth="1"/>
    <col min="944" max="944" width="28.85546875" bestFit="1" customWidth="1"/>
    <col min="945" max="945" width="15.5703125" bestFit="1" customWidth="1"/>
    <col min="946" max="946" width="12.42578125" bestFit="1" customWidth="1"/>
    <col min="947" max="947" width="14.28515625" bestFit="1" customWidth="1"/>
    <col min="948" max="948" width="18.5703125" bestFit="1" customWidth="1"/>
    <col min="949" max="949" width="11.5703125" bestFit="1" customWidth="1"/>
    <col min="950" max="950" width="29.140625" bestFit="1" customWidth="1"/>
    <col min="951" max="951" width="29" bestFit="1" customWidth="1"/>
    <col min="952" max="952" width="43" bestFit="1" customWidth="1"/>
    <col min="953" max="953" width="19.28515625" bestFit="1" customWidth="1"/>
    <col min="954" max="954" width="22.42578125" bestFit="1" customWidth="1"/>
    <col min="955" max="955" width="31.85546875" bestFit="1" customWidth="1"/>
    <col min="956" max="956" width="60.85546875" bestFit="1" customWidth="1"/>
    <col min="957" max="957" width="33.42578125" bestFit="1" customWidth="1"/>
    <col min="958" max="958" width="28" bestFit="1" customWidth="1"/>
    <col min="959" max="959" width="14.42578125" bestFit="1" customWidth="1"/>
    <col min="960" max="960" width="34.7109375" bestFit="1" customWidth="1"/>
    <col min="961" max="961" width="12.7109375" bestFit="1" customWidth="1"/>
    <col min="962" max="962" width="40.5703125" bestFit="1" customWidth="1"/>
    <col min="963" max="963" width="48.5703125" bestFit="1" customWidth="1"/>
    <col min="964" max="964" width="33.7109375" bestFit="1" customWidth="1"/>
    <col min="965" max="965" width="25.28515625" bestFit="1" customWidth="1"/>
    <col min="966" max="966" width="17" bestFit="1" customWidth="1"/>
    <col min="967" max="967" width="53" bestFit="1" customWidth="1"/>
    <col min="968" max="968" width="11.140625" bestFit="1" customWidth="1"/>
    <col min="969" max="969" width="14.28515625" bestFit="1" customWidth="1"/>
    <col min="970" max="970" width="26.28515625" bestFit="1" customWidth="1"/>
    <col min="971" max="971" width="22.85546875" bestFit="1" customWidth="1"/>
    <col min="972" max="972" width="14.42578125" bestFit="1" customWidth="1"/>
    <col min="973" max="973" width="12.28515625" bestFit="1" customWidth="1"/>
    <col min="974" max="974" width="33.7109375" bestFit="1" customWidth="1"/>
    <col min="975" max="975" width="14.28515625" bestFit="1" customWidth="1"/>
    <col min="976" max="976" width="27.5703125" bestFit="1" customWidth="1"/>
    <col min="977" max="977" width="24.28515625" bestFit="1" customWidth="1"/>
    <col min="978" max="978" width="26" bestFit="1" customWidth="1"/>
    <col min="979" max="979" width="27.140625" bestFit="1" customWidth="1"/>
    <col min="980" max="980" width="18.140625" bestFit="1" customWidth="1"/>
    <col min="981" max="981" width="31" bestFit="1" customWidth="1"/>
    <col min="982" max="982" width="24.28515625" bestFit="1" customWidth="1"/>
    <col min="983" max="983" width="26.85546875" bestFit="1" customWidth="1"/>
    <col min="984" max="984" width="29.85546875" bestFit="1" customWidth="1"/>
    <col min="985" max="985" width="38.42578125" bestFit="1" customWidth="1"/>
    <col min="986" max="986" width="12.7109375" bestFit="1" customWidth="1"/>
    <col min="987" max="987" width="12" bestFit="1" customWidth="1"/>
    <col min="988" max="988" width="14.140625" bestFit="1" customWidth="1"/>
    <col min="989" max="989" width="16.28515625" bestFit="1" customWidth="1"/>
    <col min="990" max="990" width="35.7109375" bestFit="1" customWidth="1"/>
    <col min="991" max="991" width="25.7109375" bestFit="1" customWidth="1"/>
    <col min="992" max="992" width="28.7109375" bestFit="1" customWidth="1"/>
    <col min="993" max="993" width="16.42578125" bestFit="1" customWidth="1"/>
    <col min="994" max="994" width="47.28515625" bestFit="1" customWidth="1"/>
    <col min="995" max="995" width="21.28515625" bestFit="1" customWidth="1"/>
    <col min="996" max="996" width="39" bestFit="1" customWidth="1"/>
    <col min="997" max="997" width="46.140625" bestFit="1" customWidth="1"/>
    <col min="998" max="998" width="13.85546875" bestFit="1" customWidth="1"/>
    <col min="999" max="999" width="44.7109375" bestFit="1" customWidth="1"/>
    <col min="1000" max="1000" width="55" bestFit="1" customWidth="1"/>
    <col min="1001" max="1001" width="31.85546875" bestFit="1" customWidth="1"/>
    <col min="1002" max="1002" width="15.42578125" bestFit="1" customWidth="1"/>
    <col min="1003" max="1003" width="51.28515625" bestFit="1" customWidth="1"/>
    <col min="1004" max="1004" width="30.140625" bestFit="1" customWidth="1"/>
    <col min="1005" max="1005" width="46.42578125" bestFit="1" customWidth="1"/>
    <col min="1006" max="1006" width="25" bestFit="1" customWidth="1"/>
    <col min="1007" max="1007" width="28.85546875" bestFit="1" customWidth="1"/>
    <col min="1008" max="1008" width="24.140625" bestFit="1" customWidth="1"/>
    <col min="1009" max="1009" width="30" bestFit="1" customWidth="1"/>
    <col min="1010" max="1010" width="12.42578125" bestFit="1" customWidth="1"/>
    <col min="1011" max="1011" width="14.7109375" bestFit="1" customWidth="1"/>
    <col min="1012" max="1012" width="13" bestFit="1" customWidth="1"/>
    <col min="1013" max="1013" width="40.7109375" bestFit="1" customWidth="1"/>
    <col min="1014" max="1014" width="24.140625" bestFit="1" customWidth="1"/>
    <col min="1015" max="1015" width="27.42578125" bestFit="1" customWidth="1"/>
    <col min="1016" max="1016" width="27.7109375" bestFit="1" customWidth="1"/>
    <col min="1017" max="1017" width="26.7109375" bestFit="1" customWidth="1"/>
    <col min="1018" max="1018" width="31" bestFit="1" customWidth="1"/>
    <col min="1019" max="1019" width="15.28515625" bestFit="1" customWidth="1"/>
    <col min="1020" max="1020" width="29.140625" bestFit="1" customWidth="1"/>
    <col min="1021" max="1021" width="16.5703125" bestFit="1" customWidth="1"/>
    <col min="1022" max="1022" width="45.42578125" bestFit="1" customWidth="1"/>
    <col min="1023" max="1023" width="25.28515625" bestFit="1" customWidth="1"/>
    <col min="1024" max="1024" width="43.140625" bestFit="1" customWidth="1"/>
    <col min="1025" max="1025" width="17.7109375" bestFit="1" customWidth="1"/>
    <col min="1026" max="1026" width="12.140625" bestFit="1" customWidth="1"/>
    <col min="1027" max="1027" width="13.85546875" bestFit="1" customWidth="1"/>
    <col min="1028" max="1028" width="12.140625" bestFit="1" customWidth="1"/>
    <col min="1029" max="1029" width="30.140625" bestFit="1" customWidth="1"/>
    <col min="1030" max="1030" width="49.140625" bestFit="1" customWidth="1"/>
    <col min="1031" max="1031" width="13.28515625" bestFit="1" customWidth="1"/>
    <col min="1032" max="1032" width="11.28515625" bestFit="1" customWidth="1"/>
    <col min="1033" max="1033" width="15.7109375" bestFit="1" customWidth="1"/>
    <col min="1034" max="1034" width="15.42578125" bestFit="1" customWidth="1"/>
    <col min="1035" max="1035" width="11.42578125" bestFit="1" customWidth="1"/>
    <col min="1036" max="1036" width="19.85546875" bestFit="1" customWidth="1"/>
    <col min="1037" max="1037" width="15.5703125" bestFit="1" customWidth="1"/>
    <col min="1038" max="1038" width="11.28515625" bestFit="1" customWidth="1"/>
    <col min="1039" max="1039" width="28.5703125" bestFit="1" customWidth="1"/>
    <col min="1040" max="1040" width="13.7109375" bestFit="1" customWidth="1"/>
    <col min="1041" max="1041" width="33" bestFit="1" customWidth="1"/>
    <col min="1042" max="1042" width="14.5703125" bestFit="1" customWidth="1"/>
    <col min="1043" max="1043" width="30.42578125" bestFit="1" customWidth="1"/>
    <col min="1044" max="1044" width="43.28515625" bestFit="1" customWidth="1"/>
    <col min="1045" max="1045" width="43.140625" bestFit="1" customWidth="1"/>
    <col min="1046" max="1046" width="40.42578125" bestFit="1" customWidth="1"/>
    <col min="1047" max="1047" width="12.5703125" bestFit="1" customWidth="1"/>
    <col min="1048" max="1048" width="39.140625" bestFit="1" customWidth="1"/>
    <col min="1049" max="1049" width="12.7109375" bestFit="1" customWidth="1"/>
    <col min="1050" max="1050" width="39.42578125" bestFit="1" customWidth="1"/>
    <col min="1051" max="1051" width="39.28515625" bestFit="1" customWidth="1"/>
    <col min="1052" max="1052" width="38.42578125" bestFit="1" customWidth="1"/>
    <col min="1053" max="1053" width="15" bestFit="1" customWidth="1"/>
    <col min="1054" max="1054" width="14.42578125" bestFit="1" customWidth="1"/>
    <col min="1055" max="1055" width="30.140625" bestFit="1" customWidth="1"/>
    <col min="1056" max="1056" width="11.42578125" bestFit="1" customWidth="1"/>
    <col min="1057" max="1057" width="30.85546875" bestFit="1" customWidth="1"/>
    <col min="1058" max="1058" width="26.42578125" bestFit="1" customWidth="1"/>
    <col min="1059" max="1059" width="42.28515625" bestFit="1" customWidth="1"/>
    <col min="1060" max="1060" width="55.85546875" bestFit="1" customWidth="1"/>
    <col min="1061" max="1061" width="44" bestFit="1" customWidth="1"/>
    <col min="1062" max="1062" width="19" bestFit="1" customWidth="1"/>
    <col min="1063" max="1063" width="33.7109375" bestFit="1" customWidth="1"/>
    <col min="1064" max="1064" width="30.85546875" bestFit="1" customWidth="1"/>
    <col min="1065" max="1065" width="42.42578125" bestFit="1" customWidth="1"/>
    <col min="1066" max="1066" width="18.7109375" bestFit="1" customWidth="1"/>
    <col min="1067" max="1067" width="12.140625" bestFit="1" customWidth="1"/>
    <col min="1068" max="1068" width="26" bestFit="1" customWidth="1"/>
    <col min="1069" max="1069" width="22.5703125" bestFit="1" customWidth="1"/>
    <col min="1070" max="1070" width="12.28515625" bestFit="1" customWidth="1"/>
    <col min="1071" max="1071" width="20.28515625" bestFit="1" customWidth="1"/>
    <col min="1072" max="1073" width="14.5703125" bestFit="1" customWidth="1"/>
    <col min="1074" max="1074" width="12" bestFit="1" customWidth="1"/>
    <col min="1075" max="1075" width="35.5703125" bestFit="1" customWidth="1"/>
    <col min="1076" max="1076" width="46.5703125" bestFit="1" customWidth="1"/>
    <col min="1077" max="1077" width="8" bestFit="1" customWidth="1"/>
    <col min="1078" max="1078" width="13.85546875" bestFit="1" customWidth="1"/>
    <col min="1079" max="1079" width="26.28515625" bestFit="1" customWidth="1"/>
    <col min="1080" max="1080" width="15.140625" bestFit="1" customWidth="1"/>
    <col min="1081" max="1081" width="13.28515625" bestFit="1" customWidth="1"/>
    <col min="1082" max="1082" width="12" bestFit="1" customWidth="1"/>
    <col min="1083" max="1083" width="7.42578125" bestFit="1" customWidth="1"/>
    <col min="1084" max="1084" width="11.7109375" bestFit="1" customWidth="1"/>
  </cols>
  <sheetData>
    <row r="3" spans="1:3">
      <c r="A3" s="30" t="s">
        <v>0</v>
      </c>
      <c r="B3" t="s">
        <v>4616</v>
      </c>
      <c r="C3" t="s">
        <v>4617</v>
      </c>
    </row>
    <row r="4" spans="1:3">
      <c r="A4" t="s">
        <v>2277</v>
      </c>
      <c r="B4">
        <v>2500000</v>
      </c>
      <c r="C4">
        <v>1</v>
      </c>
    </row>
    <row r="5" spans="1:3">
      <c r="A5" t="s">
        <v>3150</v>
      </c>
      <c r="B5">
        <v>7000000</v>
      </c>
      <c r="C5">
        <v>1</v>
      </c>
    </row>
    <row r="6" spans="1:3">
      <c r="A6" t="s">
        <v>3948</v>
      </c>
      <c r="B6">
        <v>5000000</v>
      </c>
      <c r="C6">
        <v>1</v>
      </c>
    </row>
    <row r="7" spans="1:3">
      <c r="A7" t="s">
        <v>3097</v>
      </c>
      <c r="B7">
        <v>15000000</v>
      </c>
      <c r="C7">
        <v>1</v>
      </c>
    </row>
    <row r="8" spans="1:3">
      <c r="A8" t="s">
        <v>1147</v>
      </c>
      <c r="B8">
        <v>0</v>
      </c>
      <c r="C8">
        <v>1</v>
      </c>
    </row>
    <row r="9" spans="1:3">
      <c r="A9" t="s">
        <v>4166</v>
      </c>
      <c r="B9">
        <v>1100000</v>
      </c>
      <c r="C9">
        <v>1</v>
      </c>
    </row>
    <row r="10" spans="1:3">
      <c r="A10" t="s">
        <v>1331</v>
      </c>
      <c r="B10">
        <v>0</v>
      </c>
      <c r="C10">
        <v>1</v>
      </c>
    </row>
    <row r="11" spans="1:3">
      <c r="A11" t="s">
        <v>2232</v>
      </c>
      <c r="B11">
        <v>3000000</v>
      </c>
      <c r="C11">
        <v>1</v>
      </c>
    </row>
    <row r="12" spans="1:3">
      <c r="A12" t="s">
        <v>1680</v>
      </c>
      <c r="B12">
        <v>50000000</v>
      </c>
      <c r="C12">
        <v>1</v>
      </c>
    </row>
    <row r="13" spans="1:3">
      <c r="A13" t="s">
        <v>2144</v>
      </c>
      <c r="B13">
        <v>5000000</v>
      </c>
      <c r="C13">
        <v>1</v>
      </c>
    </row>
    <row r="14" spans="1:3">
      <c r="A14" t="s">
        <v>832</v>
      </c>
      <c r="B14">
        <v>0</v>
      </c>
      <c r="C14">
        <v>1</v>
      </c>
    </row>
    <row r="15" spans="1:3">
      <c r="A15" t="s">
        <v>3598</v>
      </c>
      <c r="B15">
        <v>0</v>
      </c>
      <c r="C15">
        <v>1</v>
      </c>
    </row>
    <row r="16" spans="1:3">
      <c r="A16" t="s">
        <v>4128</v>
      </c>
      <c r="B16">
        <v>1500000</v>
      </c>
      <c r="C16">
        <v>1</v>
      </c>
    </row>
    <row r="17" spans="1:3">
      <c r="A17" t="s">
        <v>1535</v>
      </c>
      <c r="B17">
        <v>255000000</v>
      </c>
      <c r="C17">
        <v>1</v>
      </c>
    </row>
    <row r="18" spans="1:3">
      <c r="A18" t="s">
        <v>3086</v>
      </c>
      <c r="B18">
        <v>20000000</v>
      </c>
      <c r="C18">
        <v>1</v>
      </c>
    </row>
    <row r="19" spans="1:3">
      <c r="A19" t="s">
        <v>683</v>
      </c>
      <c r="B19">
        <v>0</v>
      </c>
      <c r="C19">
        <v>1</v>
      </c>
    </row>
    <row r="20" spans="1:3">
      <c r="A20" t="s">
        <v>2402</v>
      </c>
      <c r="B20">
        <v>6700000</v>
      </c>
      <c r="C20">
        <v>3</v>
      </c>
    </row>
    <row r="21" spans="1:3">
      <c r="A21" t="s">
        <v>2245</v>
      </c>
      <c r="B21">
        <v>3000000</v>
      </c>
      <c r="C21">
        <v>1</v>
      </c>
    </row>
    <row r="22" spans="1:3">
      <c r="A22" t="s">
        <v>3472</v>
      </c>
      <c r="B22">
        <v>21000000</v>
      </c>
      <c r="C22">
        <v>1</v>
      </c>
    </row>
    <row r="23" spans="1:3">
      <c r="A23" t="s">
        <v>2967</v>
      </c>
      <c r="B23">
        <v>0</v>
      </c>
      <c r="C23">
        <v>1</v>
      </c>
    </row>
    <row r="24" spans="1:3">
      <c r="A24" t="s">
        <v>674</v>
      </c>
      <c r="B24">
        <v>0</v>
      </c>
      <c r="C24">
        <v>1</v>
      </c>
    </row>
    <row r="25" spans="1:3">
      <c r="A25" t="s">
        <v>1642</v>
      </c>
      <c r="B25">
        <v>70000000</v>
      </c>
      <c r="C25">
        <v>1</v>
      </c>
    </row>
    <row r="26" spans="1:3">
      <c r="A26" t="s">
        <v>3170</v>
      </c>
      <c r="B26">
        <v>5200000</v>
      </c>
      <c r="C26">
        <v>1</v>
      </c>
    </row>
    <row r="27" spans="1:3">
      <c r="A27" t="s">
        <v>638</v>
      </c>
      <c r="B27">
        <v>0</v>
      </c>
      <c r="C27">
        <v>1</v>
      </c>
    </row>
    <row r="28" spans="1:3">
      <c r="A28" t="s">
        <v>3575</v>
      </c>
      <c r="B28">
        <v>4200000</v>
      </c>
      <c r="C28">
        <v>2</v>
      </c>
    </row>
    <row r="29" spans="1:3">
      <c r="A29" t="s">
        <v>4364</v>
      </c>
      <c r="B29">
        <v>0</v>
      </c>
      <c r="C29">
        <v>1</v>
      </c>
    </row>
    <row r="30" spans="1:3">
      <c r="A30" t="s">
        <v>4155</v>
      </c>
      <c r="B30">
        <v>1200000</v>
      </c>
      <c r="C30">
        <v>1</v>
      </c>
    </row>
    <row r="31" spans="1:3">
      <c r="A31" t="s">
        <v>1425</v>
      </c>
      <c r="B31">
        <v>0</v>
      </c>
      <c r="C31">
        <v>1</v>
      </c>
    </row>
    <row r="32" spans="1:3">
      <c r="A32" t="s">
        <v>2907</v>
      </c>
      <c r="B32">
        <v>0</v>
      </c>
      <c r="C32">
        <v>1</v>
      </c>
    </row>
    <row r="33" spans="1:3">
      <c r="A33" t="s">
        <v>2064</v>
      </c>
      <c r="B33">
        <v>6200000</v>
      </c>
      <c r="C33">
        <v>1</v>
      </c>
    </row>
    <row r="34" spans="1:3">
      <c r="A34" t="s">
        <v>3641</v>
      </c>
      <c r="B34">
        <v>0</v>
      </c>
      <c r="C34">
        <v>1</v>
      </c>
    </row>
    <row r="35" spans="1:3">
      <c r="A35" t="s">
        <v>2469</v>
      </c>
      <c r="B35">
        <v>1000000</v>
      </c>
      <c r="C35">
        <v>1</v>
      </c>
    </row>
    <row r="36" spans="1:3">
      <c r="A36" t="s">
        <v>990</v>
      </c>
      <c r="B36">
        <v>0</v>
      </c>
      <c r="C36">
        <v>1</v>
      </c>
    </row>
    <row r="37" spans="1:3">
      <c r="A37" t="s">
        <v>102</v>
      </c>
      <c r="B37">
        <v>0</v>
      </c>
      <c r="C37">
        <v>1</v>
      </c>
    </row>
    <row r="38" spans="1:3">
      <c r="A38" t="s">
        <v>3252</v>
      </c>
      <c r="B38">
        <v>2200000</v>
      </c>
      <c r="C38">
        <v>1</v>
      </c>
    </row>
    <row r="39" spans="1:3">
      <c r="A39" t="s">
        <v>154</v>
      </c>
      <c r="B39">
        <v>0</v>
      </c>
      <c r="C39">
        <v>1</v>
      </c>
    </row>
    <row r="40" spans="1:3">
      <c r="A40" t="s">
        <v>517</v>
      </c>
      <c r="B40">
        <v>0</v>
      </c>
      <c r="C40">
        <v>1</v>
      </c>
    </row>
    <row r="41" spans="1:3">
      <c r="A41" t="s">
        <v>586</v>
      </c>
      <c r="B41">
        <v>0</v>
      </c>
      <c r="C41">
        <v>1</v>
      </c>
    </row>
    <row r="42" spans="1:3">
      <c r="A42" t="s">
        <v>2606</v>
      </c>
      <c r="B42">
        <v>500000</v>
      </c>
      <c r="C42">
        <v>1</v>
      </c>
    </row>
    <row r="43" spans="1:3">
      <c r="A43" t="s">
        <v>4503</v>
      </c>
      <c r="B43">
        <v>1500000</v>
      </c>
      <c r="C43">
        <v>1</v>
      </c>
    </row>
    <row r="44" spans="1:3">
      <c r="A44" t="s">
        <v>1607</v>
      </c>
      <c r="B44">
        <v>170000000</v>
      </c>
      <c r="C44">
        <v>2</v>
      </c>
    </row>
    <row r="45" spans="1:3">
      <c r="A45" t="s">
        <v>1455</v>
      </c>
      <c r="B45">
        <v>0</v>
      </c>
      <c r="C45">
        <v>1</v>
      </c>
    </row>
    <row r="46" spans="1:3">
      <c r="A46" t="s">
        <v>3616</v>
      </c>
      <c r="B46">
        <v>3500000</v>
      </c>
      <c r="C46">
        <v>2</v>
      </c>
    </row>
    <row r="47" spans="1:3">
      <c r="A47" t="s">
        <v>3063</v>
      </c>
      <c r="B47">
        <v>30000000</v>
      </c>
      <c r="C47">
        <v>1</v>
      </c>
    </row>
    <row r="48" spans="1:3">
      <c r="A48" t="s">
        <v>3911</v>
      </c>
      <c r="B48">
        <v>14000000</v>
      </c>
      <c r="C48">
        <v>2</v>
      </c>
    </row>
    <row r="49" spans="1:3">
      <c r="A49" t="s">
        <v>3320</v>
      </c>
      <c r="B49">
        <v>700000</v>
      </c>
      <c r="C49">
        <v>1</v>
      </c>
    </row>
    <row r="50" spans="1:3">
      <c r="A50" t="s">
        <v>3204</v>
      </c>
      <c r="B50">
        <v>4000000</v>
      </c>
      <c r="C50">
        <v>1</v>
      </c>
    </row>
    <row r="51" spans="1:3">
      <c r="A51" t="s">
        <v>387</v>
      </c>
      <c r="B51">
        <v>0</v>
      </c>
      <c r="C51">
        <v>1</v>
      </c>
    </row>
    <row r="52" spans="1:3">
      <c r="A52" t="s">
        <v>3533</v>
      </c>
      <c r="B52">
        <v>0</v>
      </c>
      <c r="C52">
        <v>1</v>
      </c>
    </row>
    <row r="53" spans="1:3">
      <c r="A53" t="s">
        <v>2288</v>
      </c>
      <c r="B53">
        <v>2670000</v>
      </c>
      <c r="C53">
        <v>2</v>
      </c>
    </row>
    <row r="54" spans="1:3">
      <c r="A54" t="s">
        <v>468</v>
      </c>
      <c r="B54">
        <v>0</v>
      </c>
      <c r="C54">
        <v>1</v>
      </c>
    </row>
    <row r="55" spans="1:3">
      <c r="A55" t="s">
        <v>3787</v>
      </c>
      <c r="B55">
        <v>0</v>
      </c>
      <c r="C55">
        <v>1</v>
      </c>
    </row>
    <row r="56" spans="1:3">
      <c r="A56" t="s">
        <v>4200</v>
      </c>
      <c r="B56">
        <v>750000</v>
      </c>
      <c r="C56">
        <v>1</v>
      </c>
    </row>
    <row r="57" spans="1:3">
      <c r="A57" t="s">
        <v>242</v>
      </c>
      <c r="B57">
        <v>0</v>
      </c>
      <c r="C57">
        <v>1</v>
      </c>
    </row>
    <row r="58" spans="1:3">
      <c r="A58" t="s">
        <v>2457</v>
      </c>
      <c r="B58">
        <v>2000000</v>
      </c>
      <c r="C58">
        <v>2</v>
      </c>
    </row>
    <row r="59" spans="1:3">
      <c r="A59" t="s">
        <v>1764</v>
      </c>
      <c r="B59">
        <v>35000000</v>
      </c>
      <c r="C59">
        <v>1</v>
      </c>
    </row>
    <row r="60" spans="1:3">
      <c r="A60" t="s">
        <v>1838</v>
      </c>
      <c r="B60">
        <v>20000000</v>
      </c>
      <c r="C60">
        <v>1</v>
      </c>
    </row>
    <row r="61" spans="1:3">
      <c r="A61" t="s">
        <v>405</v>
      </c>
      <c r="B61">
        <v>0</v>
      </c>
      <c r="C61">
        <v>1</v>
      </c>
    </row>
    <row r="62" spans="1:3">
      <c r="A62" t="s">
        <v>2662</v>
      </c>
      <c r="B62">
        <v>400000</v>
      </c>
      <c r="C62">
        <v>1</v>
      </c>
    </row>
    <row r="63" spans="1:3">
      <c r="A63" t="s">
        <v>2387</v>
      </c>
      <c r="B63">
        <v>2000000</v>
      </c>
      <c r="C63">
        <v>1</v>
      </c>
    </row>
    <row r="64" spans="1:3">
      <c r="A64" t="s">
        <v>3440</v>
      </c>
      <c r="B64">
        <v>0</v>
      </c>
      <c r="C64">
        <v>1</v>
      </c>
    </row>
    <row r="65" spans="1:3">
      <c r="A65" t="s">
        <v>2632</v>
      </c>
      <c r="B65">
        <v>500000</v>
      </c>
      <c r="C65">
        <v>1</v>
      </c>
    </row>
    <row r="66" spans="1:3">
      <c r="A66" t="s">
        <v>1021</v>
      </c>
      <c r="B66">
        <v>0</v>
      </c>
      <c r="C66">
        <v>1</v>
      </c>
    </row>
    <row r="67" spans="1:3">
      <c r="A67" t="s">
        <v>562</v>
      </c>
      <c r="B67">
        <v>0</v>
      </c>
      <c r="C67">
        <v>1</v>
      </c>
    </row>
    <row r="68" spans="1:3">
      <c r="A68" t="s">
        <v>1175</v>
      </c>
      <c r="B68">
        <v>15000000</v>
      </c>
      <c r="C68">
        <v>2</v>
      </c>
    </row>
    <row r="69" spans="1:3">
      <c r="A69" t="s">
        <v>1383</v>
      </c>
      <c r="B69">
        <v>0</v>
      </c>
      <c r="C69">
        <v>1</v>
      </c>
    </row>
    <row r="70" spans="1:3">
      <c r="A70" t="s">
        <v>1357</v>
      </c>
      <c r="B70">
        <v>0</v>
      </c>
      <c r="C70">
        <v>1</v>
      </c>
    </row>
    <row r="71" spans="1:3">
      <c r="A71" t="s">
        <v>3476</v>
      </c>
      <c r="B71">
        <v>8000000</v>
      </c>
      <c r="C71">
        <v>1</v>
      </c>
    </row>
    <row r="72" spans="1:3">
      <c r="A72" t="s">
        <v>2582</v>
      </c>
      <c r="B72">
        <v>600000</v>
      </c>
      <c r="C72">
        <v>1</v>
      </c>
    </row>
    <row r="73" spans="1:3">
      <c r="A73" t="s">
        <v>4080</v>
      </c>
      <c r="B73">
        <v>2000000</v>
      </c>
      <c r="C73">
        <v>1</v>
      </c>
    </row>
    <row r="74" spans="1:3">
      <c r="A74" t="s">
        <v>2060</v>
      </c>
      <c r="B74">
        <v>6300000</v>
      </c>
      <c r="C74">
        <v>1</v>
      </c>
    </row>
    <row r="75" spans="1:3">
      <c r="A75" t="s">
        <v>442</v>
      </c>
      <c r="B75">
        <v>0</v>
      </c>
      <c r="C75">
        <v>1</v>
      </c>
    </row>
    <row r="76" spans="1:3">
      <c r="A76" t="s">
        <v>4260</v>
      </c>
      <c r="B76">
        <v>500000</v>
      </c>
      <c r="C76">
        <v>1</v>
      </c>
    </row>
    <row r="77" spans="1:3">
      <c r="A77" t="s">
        <v>4524</v>
      </c>
      <c r="B77">
        <v>1000000</v>
      </c>
      <c r="C77">
        <v>1</v>
      </c>
    </row>
    <row r="78" spans="1:3">
      <c r="A78" t="s">
        <v>1190</v>
      </c>
      <c r="B78">
        <v>500000</v>
      </c>
      <c r="C78">
        <v>2</v>
      </c>
    </row>
    <row r="79" spans="1:3">
      <c r="A79" t="s">
        <v>4471</v>
      </c>
      <c r="B79">
        <v>3500000</v>
      </c>
      <c r="C79">
        <v>1</v>
      </c>
    </row>
    <row r="80" spans="1:3">
      <c r="A80" t="s">
        <v>630</v>
      </c>
      <c r="B80">
        <v>7000000</v>
      </c>
      <c r="C80">
        <v>2</v>
      </c>
    </row>
    <row r="81" spans="1:3">
      <c r="A81" t="s">
        <v>433</v>
      </c>
      <c r="B81">
        <v>0</v>
      </c>
      <c r="C81">
        <v>1</v>
      </c>
    </row>
    <row r="82" spans="1:3">
      <c r="A82" t="s">
        <v>2152</v>
      </c>
      <c r="B82">
        <v>5000000</v>
      </c>
      <c r="C82">
        <v>1</v>
      </c>
    </row>
    <row r="83" spans="1:3">
      <c r="A83" t="s">
        <v>2636</v>
      </c>
      <c r="B83">
        <v>500000</v>
      </c>
      <c r="C83">
        <v>1</v>
      </c>
    </row>
    <row r="84" spans="1:3">
      <c r="A84" t="s">
        <v>4040</v>
      </c>
      <c r="B84">
        <v>3000000</v>
      </c>
      <c r="C84">
        <v>1</v>
      </c>
    </row>
    <row r="85" spans="1:3">
      <c r="A85" t="s">
        <v>741</v>
      </c>
      <c r="B85">
        <v>0</v>
      </c>
      <c r="C85">
        <v>1</v>
      </c>
    </row>
    <row r="86" spans="1:3">
      <c r="A86" t="s">
        <v>3139</v>
      </c>
      <c r="B86">
        <v>10000000</v>
      </c>
      <c r="C86">
        <v>1</v>
      </c>
    </row>
    <row r="87" spans="1:3">
      <c r="A87" t="s">
        <v>293</v>
      </c>
      <c r="B87">
        <v>15000000</v>
      </c>
      <c r="C87">
        <v>1</v>
      </c>
    </row>
    <row r="88" spans="1:3">
      <c r="A88" t="s">
        <v>1016</v>
      </c>
      <c r="B88">
        <v>0</v>
      </c>
      <c r="C88">
        <v>1</v>
      </c>
    </row>
    <row r="89" spans="1:3">
      <c r="A89" t="s">
        <v>1821</v>
      </c>
      <c r="B89">
        <v>24000000</v>
      </c>
      <c r="C89">
        <v>1</v>
      </c>
    </row>
    <row r="90" spans="1:3">
      <c r="A90" t="s">
        <v>932</v>
      </c>
      <c r="B90">
        <v>16000000</v>
      </c>
      <c r="C90">
        <v>3</v>
      </c>
    </row>
    <row r="91" spans="1:3">
      <c r="A91" t="s">
        <v>3744</v>
      </c>
      <c r="B91">
        <v>0</v>
      </c>
      <c r="C91">
        <v>1</v>
      </c>
    </row>
    <row r="92" spans="1:3">
      <c r="A92" t="s">
        <v>2052</v>
      </c>
      <c r="B92">
        <v>6500000</v>
      </c>
      <c r="C92">
        <v>1</v>
      </c>
    </row>
    <row r="93" spans="1:3">
      <c r="A93" t="s">
        <v>700</v>
      </c>
      <c r="B93">
        <v>400000000</v>
      </c>
      <c r="C93">
        <v>8</v>
      </c>
    </row>
    <row r="94" spans="1:3">
      <c r="A94" t="s">
        <v>3657</v>
      </c>
      <c r="B94">
        <v>0</v>
      </c>
      <c r="C94">
        <v>1</v>
      </c>
    </row>
    <row r="95" spans="1:3">
      <c r="A95" t="s">
        <v>1271</v>
      </c>
      <c r="B95">
        <v>9000000</v>
      </c>
      <c r="C95">
        <v>2</v>
      </c>
    </row>
    <row r="96" spans="1:3">
      <c r="A96" t="s">
        <v>2320</v>
      </c>
      <c r="B96">
        <v>2000000</v>
      </c>
      <c r="C96">
        <v>1</v>
      </c>
    </row>
    <row r="97" spans="1:3">
      <c r="A97" t="s">
        <v>2586</v>
      </c>
      <c r="B97">
        <v>600000</v>
      </c>
      <c r="C97">
        <v>1</v>
      </c>
    </row>
    <row r="98" spans="1:3">
      <c r="A98" t="s">
        <v>620</v>
      </c>
      <c r="B98">
        <v>30000000</v>
      </c>
      <c r="C98">
        <v>2</v>
      </c>
    </row>
    <row r="99" spans="1:3">
      <c r="A99" t="s">
        <v>1950</v>
      </c>
      <c r="B99">
        <v>10000000</v>
      </c>
      <c r="C99">
        <v>1</v>
      </c>
    </row>
    <row r="100" spans="1:3">
      <c r="A100" t="s">
        <v>2430</v>
      </c>
      <c r="B100">
        <v>1300000</v>
      </c>
      <c r="C100">
        <v>1</v>
      </c>
    </row>
    <row r="101" spans="1:3">
      <c r="A101" t="s">
        <v>4264</v>
      </c>
      <c r="B101">
        <v>500000</v>
      </c>
      <c r="C101">
        <v>1</v>
      </c>
    </row>
    <row r="102" spans="1:3">
      <c r="A102" t="s">
        <v>3682</v>
      </c>
      <c r="B102">
        <v>2500000</v>
      </c>
      <c r="C102">
        <v>2</v>
      </c>
    </row>
    <row r="103" spans="1:3">
      <c r="A103" t="s">
        <v>27</v>
      </c>
      <c r="B103">
        <v>0</v>
      </c>
      <c r="C103">
        <v>1</v>
      </c>
    </row>
    <row r="104" spans="1:3">
      <c r="A104" t="s">
        <v>482</v>
      </c>
      <c r="B104">
        <v>0</v>
      </c>
      <c r="C104">
        <v>1</v>
      </c>
    </row>
    <row r="105" spans="1:3">
      <c r="A105" t="s">
        <v>4527</v>
      </c>
      <c r="B105">
        <v>700000</v>
      </c>
      <c r="C105">
        <v>1</v>
      </c>
    </row>
    <row r="106" spans="1:3">
      <c r="A106" t="s">
        <v>878</v>
      </c>
      <c r="B106">
        <v>200000000</v>
      </c>
      <c r="C106">
        <v>3</v>
      </c>
    </row>
    <row r="107" spans="1:3">
      <c r="A107" t="s">
        <v>1652</v>
      </c>
      <c r="B107">
        <v>67000000</v>
      </c>
      <c r="C107">
        <v>1</v>
      </c>
    </row>
    <row r="108" spans="1:3">
      <c r="A108" t="s">
        <v>274</v>
      </c>
      <c r="B108">
        <v>0</v>
      </c>
      <c r="C108">
        <v>1</v>
      </c>
    </row>
    <row r="109" spans="1:3">
      <c r="A109" t="s">
        <v>1038</v>
      </c>
      <c r="B109">
        <v>0</v>
      </c>
      <c r="C109">
        <v>1</v>
      </c>
    </row>
    <row r="110" spans="1:3">
      <c r="A110" t="s">
        <v>3353</v>
      </c>
      <c r="B110">
        <v>300000</v>
      </c>
      <c r="C110">
        <v>1</v>
      </c>
    </row>
    <row r="111" spans="1:3">
      <c r="A111" t="s">
        <v>3724</v>
      </c>
      <c r="B111">
        <v>0</v>
      </c>
      <c r="C111">
        <v>1</v>
      </c>
    </row>
    <row r="112" spans="1:3">
      <c r="A112" t="s">
        <v>279</v>
      </c>
      <c r="B112">
        <v>0</v>
      </c>
      <c r="C112">
        <v>1</v>
      </c>
    </row>
    <row r="113" spans="1:3">
      <c r="A113" t="s">
        <v>2351</v>
      </c>
      <c r="B113">
        <v>2000000</v>
      </c>
      <c r="C113">
        <v>1</v>
      </c>
    </row>
    <row r="114" spans="1:3">
      <c r="A114" t="s">
        <v>4593</v>
      </c>
      <c r="B114">
        <v>400000</v>
      </c>
      <c r="C114">
        <v>1</v>
      </c>
    </row>
    <row r="115" spans="1:3">
      <c r="A115" t="s">
        <v>4328</v>
      </c>
      <c r="B115">
        <v>200000</v>
      </c>
      <c r="C115">
        <v>1</v>
      </c>
    </row>
    <row r="116" spans="1:3">
      <c r="A116" t="s">
        <v>993</v>
      </c>
      <c r="B116">
        <v>0</v>
      </c>
      <c r="C116">
        <v>1</v>
      </c>
    </row>
    <row r="117" spans="1:3">
      <c r="A117" t="s">
        <v>804</v>
      </c>
      <c r="B117">
        <v>0</v>
      </c>
      <c r="C117">
        <v>2</v>
      </c>
    </row>
    <row r="118" spans="1:3">
      <c r="A118" t="s">
        <v>3357</v>
      </c>
      <c r="B118">
        <v>200000</v>
      </c>
      <c r="C118">
        <v>1</v>
      </c>
    </row>
    <row r="119" spans="1:3">
      <c r="A119" t="s">
        <v>664</v>
      </c>
      <c r="B119">
        <v>0</v>
      </c>
      <c r="C119">
        <v>1</v>
      </c>
    </row>
    <row r="120" spans="1:3">
      <c r="A120" t="s">
        <v>2310</v>
      </c>
      <c r="B120">
        <v>2000000</v>
      </c>
      <c r="C120">
        <v>1</v>
      </c>
    </row>
    <row r="121" spans="1:3">
      <c r="A121" t="s">
        <v>817</v>
      </c>
      <c r="B121">
        <v>0</v>
      </c>
      <c r="C121">
        <v>2</v>
      </c>
    </row>
    <row r="122" spans="1:3">
      <c r="A122" t="s">
        <v>3271</v>
      </c>
      <c r="B122">
        <v>1200000</v>
      </c>
      <c r="C122">
        <v>1</v>
      </c>
    </row>
    <row r="123" spans="1:3">
      <c r="A123" t="s">
        <v>1941</v>
      </c>
      <c r="B123">
        <v>10000000</v>
      </c>
      <c r="C123">
        <v>1</v>
      </c>
    </row>
    <row r="124" spans="1:3">
      <c r="A124" t="s">
        <v>1731</v>
      </c>
      <c r="B124">
        <v>40000000</v>
      </c>
      <c r="C124">
        <v>1</v>
      </c>
    </row>
    <row r="125" spans="1:3">
      <c r="A125" t="s">
        <v>3372</v>
      </c>
      <c r="B125">
        <v>200000</v>
      </c>
      <c r="C125">
        <v>1</v>
      </c>
    </row>
    <row r="126" spans="1:3">
      <c r="A126" t="s">
        <v>2530</v>
      </c>
      <c r="B126">
        <v>6500000</v>
      </c>
      <c r="C126">
        <v>2</v>
      </c>
    </row>
    <row r="127" spans="1:3">
      <c r="A127" t="s">
        <v>1064</v>
      </c>
      <c r="B127">
        <v>0</v>
      </c>
      <c r="C127">
        <v>1</v>
      </c>
    </row>
    <row r="128" spans="1:3">
      <c r="A128" t="s">
        <v>1565</v>
      </c>
      <c r="B128">
        <v>200000000</v>
      </c>
      <c r="C128">
        <v>1</v>
      </c>
    </row>
    <row r="129" spans="1:3">
      <c r="A129" t="s">
        <v>3239</v>
      </c>
      <c r="B129">
        <v>3000000</v>
      </c>
      <c r="C129">
        <v>1</v>
      </c>
    </row>
    <row r="130" spans="1:3">
      <c r="A130" t="s">
        <v>4602</v>
      </c>
      <c r="B130">
        <v>100000</v>
      </c>
      <c r="C130">
        <v>1</v>
      </c>
    </row>
    <row r="131" spans="1:3">
      <c r="A131" t="s">
        <v>1708</v>
      </c>
      <c r="B131">
        <v>50000000</v>
      </c>
      <c r="C131">
        <v>1</v>
      </c>
    </row>
    <row r="132" spans="1:3">
      <c r="A132" t="s">
        <v>913</v>
      </c>
      <c r="B132">
        <v>650000000</v>
      </c>
      <c r="C132">
        <v>4</v>
      </c>
    </row>
    <row r="133" spans="1:3">
      <c r="A133" t="s">
        <v>3919</v>
      </c>
      <c r="B133">
        <v>9500000</v>
      </c>
    </row>
    <row r="134" spans="1:3">
      <c r="A134" t="s">
        <v>2735</v>
      </c>
      <c r="B134">
        <v>200000</v>
      </c>
      <c r="C134">
        <v>1</v>
      </c>
    </row>
    <row r="135" spans="1:3">
      <c r="A135" t="s">
        <v>3108</v>
      </c>
      <c r="B135">
        <v>24000000</v>
      </c>
      <c r="C135">
        <v>2</v>
      </c>
    </row>
    <row r="136" spans="1:3">
      <c r="A136" t="s">
        <v>331</v>
      </c>
      <c r="B136">
        <v>0</v>
      </c>
      <c r="C136">
        <v>1</v>
      </c>
    </row>
    <row r="137" spans="1:3">
      <c r="A137" t="s">
        <v>2262</v>
      </c>
      <c r="B137">
        <v>3000000</v>
      </c>
      <c r="C137">
        <v>1</v>
      </c>
    </row>
    <row r="138" spans="1:3">
      <c r="A138" t="s">
        <v>478</v>
      </c>
      <c r="B138">
        <v>0</v>
      </c>
      <c r="C138">
        <v>1</v>
      </c>
    </row>
    <row r="139" spans="1:3">
      <c r="A139" t="s">
        <v>1691</v>
      </c>
      <c r="B139">
        <v>56000000</v>
      </c>
      <c r="C139">
        <v>2</v>
      </c>
    </row>
    <row r="140" spans="1:3">
      <c r="A140" t="s">
        <v>1041</v>
      </c>
      <c r="B140">
        <v>52000000</v>
      </c>
      <c r="C140">
        <v>3</v>
      </c>
    </row>
    <row r="141" spans="1:3">
      <c r="A141" t="s">
        <v>252</v>
      </c>
      <c r="B141">
        <v>250000000</v>
      </c>
      <c r="C141">
        <v>1</v>
      </c>
    </row>
    <row r="142" spans="1:3">
      <c r="A142" t="s">
        <v>1124</v>
      </c>
      <c r="B142">
        <v>0</v>
      </c>
      <c r="C142">
        <v>1</v>
      </c>
    </row>
    <row r="143" spans="1:3">
      <c r="A143" t="s">
        <v>456</v>
      </c>
      <c r="B143">
        <v>0</v>
      </c>
      <c r="C143">
        <v>1</v>
      </c>
    </row>
    <row r="144" spans="1:3">
      <c r="A144" t="s">
        <v>3002</v>
      </c>
      <c r="B144">
        <v>450000000</v>
      </c>
      <c r="C144">
        <v>1</v>
      </c>
    </row>
    <row r="145" spans="1:3">
      <c r="A145" t="s">
        <v>4486</v>
      </c>
      <c r="B145">
        <v>2300000</v>
      </c>
      <c r="C145">
        <v>1</v>
      </c>
    </row>
    <row r="146" spans="1:3">
      <c r="A146" t="s">
        <v>501</v>
      </c>
      <c r="B146">
        <v>0</v>
      </c>
      <c r="C146">
        <v>1</v>
      </c>
    </row>
    <row r="147" spans="1:3">
      <c r="A147" t="s">
        <v>246</v>
      </c>
      <c r="B147">
        <v>0</v>
      </c>
      <c r="C147">
        <v>1</v>
      </c>
    </row>
    <row r="148" spans="1:3">
      <c r="A148" t="s">
        <v>3631</v>
      </c>
      <c r="B148">
        <v>500000</v>
      </c>
      <c r="C148">
        <v>2</v>
      </c>
    </row>
    <row r="149" spans="1:3">
      <c r="A149" t="s">
        <v>2383</v>
      </c>
      <c r="B149">
        <v>2000000</v>
      </c>
      <c r="C149">
        <v>1</v>
      </c>
    </row>
    <row r="150" spans="1:3">
      <c r="A150" t="s">
        <v>884</v>
      </c>
      <c r="B150">
        <v>0</v>
      </c>
      <c r="C150">
        <v>1</v>
      </c>
    </row>
    <row r="151" spans="1:3">
      <c r="A151" t="s">
        <v>3327</v>
      </c>
      <c r="B151">
        <v>600000</v>
      </c>
      <c r="C151">
        <v>1</v>
      </c>
    </row>
    <row r="152" spans="1:3">
      <c r="A152" t="s">
        <v>758</v>
      </c>
      <c r="B152">
        <v>40000000</v>
      </c>
      <c r="C152">
        <v>2</v>
      </c>
    </row>
    <row r="153" spans="1:3">
      <c r="A153" t="s">
        <v>716</v>
      </c>
      <c r="B153">
        <v>0</v>
      </c>
      <c r="C153">
        <v>1</v>
      </c>
    </row>
    <row r="154" spans="1:3">
      <c r="A154" t="s">
        <v>3121</v>
      </c>
      <c r="B154">
        <v>10000000</v>
      </c>
      <c r="C154">
        <v>1</v>
      </c>
    </row>
    <row r="155" spans="1:3">
      <c r="A155" t="s">
        <v>547</v>
      </c>
      <c r="B155">
        <v>0</v>
      </c>
      <c r="C155">
        <v>1</v>
      </c>
    </row>
    <row r="156" spans="1:3">
      <c r="A156" t="s">
        <v>4535</v>
      </c>
      <c r="B156">
        <v>300000</v>
      </c>
      <c r="C156">
        <v>1</v>
      </c>
    </row>
    <row r="157" spans="1:3">
      <c r="A157" t="s">
        <v>1440</v>
      </c>
      <c r="B157">
        <v>19000000</v>
      </c>
      <c r="C157">
        <v>2</v>
      </c>
    </row>
    <row r="158" spans="1:3">
      <c r="A158" t="s">
        <v>3710</v>
      </c>
      <c r="B158">
        <v>0</v>
      </c>
      <c r="C158">
        <v>1</v>
      </c>
    </row>
    <row r="159" spans="1:3">
      <c r="A159" t="s">
        <v>2542</v>
      </c>
      <c r="B159">
        <v>6000000</v>
      </c>
      <c r="C159">
        <v>2</v>
      </c>
    </row>
    <row r="160" spans="1:3">
      <c r="A160" t="s">
        <v>2453</v>
      </c>
      <c r="B160">
        <v>1100000</v>
      </c>
      <c r="C160">
        <v>1</v>
      </c>
    </row>
    <row r="161" spans="1:3">
      <c r="A161" t="s">
        <v>2971</v>
      </c>
      <c r="B161">
        <v>22000000</v>
      </c>
      <c r="C161">
        <v>2</v>
      </c>
    </row>
    <row r="162" spans="1:3">
      <c r="A162" t="s">
        <v>897</v>
      </c>
      <c r="B162">
        <v>0</v>
      </c>
      <c r="C162">
        <v>1</v>
      </c>
    </row>
    <row r="163" spans="1:3">
      <c r="A163" t="s">
        <v>1660</v>
      </c>
      <c r="B163">
        <v>65000000</v>
      </c>
      <c r="C163">
        <v>1</v>
      </c>
    </row>
    <row r="164" spans="1:3">
      <c r="A164" t="s">
        <v>1629</v>
      </c>
      <c r="B164">
        <v>75000000</v>
      </c>
      <c r="C164">
        <v>1</v>
      </c>
    </row>
    <row r="165" spans="1:3">
      <c r="A165" t="s">
        <v>3199</v>
      </c>
      <c r="B165">
        <v>4000000</v>
      </c>
      <c r="C165">
        <v>1</v>
      </c>
    </row>
    <row r="166" spans="1:3">
      <c r="A166" t="s">
        <v>822</v>
      </c>
      <c r="B166">
        <v>0</v>
      </c>
      <c r="C166">
        <v>1</v>
      </c>
    </row>
    <row r="167" spans="1:3">
      <c r="A167" t="s">
        <v>2179</v>
      </c>
      <c r="B167">
        <v>4000000</v>
      </c>
      <c r="C167">
        <v>1</v>
      </c>
    </row>
    <row r="168" spans="1:3">
      <c r="A168" t="s">
        <v>4300</v>
      </c>
      <c r="B168">
        <v>300000</v>
      </c>
      <c r="C168">
        <v>1</v>
      </c>
    </row>
    <row r="169" spans="1:3">
      <c r="A169" t="s">
        <v>2185</v>
      </c>
      <c r="B169">
        <v>4000000</v>
      </c>
      <c r="C169">
        <v>1</v>
      </c>
    </row>
    <row r="170" spans="1:3">
      <c r="A170" t="s">
        <v>2009</v>
      </c>
      <c r="B170">
        <v>7000000</v>
      </c>
      <c r="C170">
        <v>1</v>
      </c>
    </row>
    <row r="171" spans="1:3">
      <c r="A171" t="s">
        <v>3595</v>
      </c>
      <c r="B171">
        <v>0</v>
      </c>
      <c r="C171">
        <v>1</v>
      </c>
    </row>
    <row r="172" spans="1:3">
      <c r="A172" t="s">
        <v>3644</v>
      </c>
      <c r="B172">
        <v>1200000</v>
      </c>
      <c r="C172">
        <v>2</v>
      </c>
    </row>
    <row r="173" spans="1:3">
      <c r="A173" t="s">
        <v>4218</v>
      </c>
      <c r="B173">
        <v>620000</v>
      </c>
      <c r="C173">
        <v>1</v>
      </c>
    </row>
    <row r="174" spans="1:3">
      <c r="A174" t="s">
        <v>2333</v>
      </c>
      <c r="B174">
        <v>2000000</v>
      </c>
      <c r="C174">
        <v>1</v>
      </c>
    </row>
    <row r="175" spans="1:3">
      <c r="A175" t="s">
        <v>4589</v>
      </c>
      <c r="B175">
        <v>2500000</v>
      </c>
      <c r="C175">
        <v>1</v>
      </c>
    </row>
    <row r="176" spans="1:3">
      <c r="A176" t="s">
        <v>1179</v>
      </c>
      <c r="B176">
        <v>260000000</v>
      </c>
      <c r="C176">
        <v>3</v>
      </c>
    </row>
    <row r="177" spans="1:3">
      <c r="A177" t="s">
        <v>1756</v>
      </c>
      <c r="B177">
        <v>61000000</v>
      </c>
      <c r="C177">
        <v>2</v>
      </c>
    </row>
    <row r="178" spans="1:3">
      <c r="A178" t="s">
        <v>195</v>
      </c>
      <c r="B178">
        <v>10000000</v>
      </c>
      <c r="C178">
        <v>1</v>
      </c>
    </row>
    <row r="179" spans="1:3">
      <c r="A179" t="s">
        <v>2793</v>
      </c>
      <c r="B179">
        <v>0</v>
      </c>
      <c r="C179">
        <v>1</v>
      </c>
    </row>
    <row r="180" spans="1:3">
      <c r="A180" t="s">
        <v>1206</v>
      </c>
      <c r="B180">
        <v>0</v>
      </c>
      <c r="C180">
        <v>2</v>
      </c>
    </row>
    <row r="181" spans="1:3">
      <c r="A181" t="s">
        <v>3248</v>
      </c>
      <c r="B181">
        <v>2300000</v>
      </c>
      <c r="C181">
        <v>1</v>
      </c>
    </row>
    <row r="182" spans="1:3">
      <c r="A182" t="s">
        <v>2130</v>
      </c>
      <c r="B182">
        <v>5000000</v>
      </c>
      <c r="C182">
        <v>1</v>
      </c>
    </row>
    <row r="183" spans="1:3">
      <c r="A183" t="s">
        <v>1069</v>
      </c>
      <c r="B183">
        <v>0</v>
      </c>
      <c r="C183">
        <v>1</v>
      </c>
    </row>
    <row r="184" spans="1:3">
      <c r="A184" t="s">
        <v>1972</v>
      </c>
      <c r="B184">
        <v>9000000</v>
      </c>
      <c r="C184">
        <v>1</v>
      </c>
    </row>
    <row r="185" spans="1:3">
      <c r="A185" t="s">
        <v>3602</v>
      </c>
      <c r="B185">
        <v>600000</v>
      </c>
      <c r="C185">
        <v>2</v>
      </c>
    </row>
    <row r="186" spans="1:3">
      <c r="A186" t="s">
        <v>474</v>
      </c>
      <c r="B186">
        <v>0</v>
      </c>
      <c r="C186">
        <v>1</v>
      </c>
    </row>
    <row r="187" spans="1:3">
      <c r="A187" t="s">
        <v>1993</v>
      </c>
      <c r="B187">
        <v>8000000</v>
      </c>
      <c r="C187">
        <v>1</v>
      </c>
    </row>
    <row r="188" spans="1:3">
      <c r="A188" t="s">
        <v>4211</v>
      </c>
      <c r="B188">
        <v>700000</v>
      </c>
      <c r="C188">
        <v>1</v>
      </c>
    </row>
    <row r="189" spans="1:3">
      <c r="A189" t="s">
        <v>2348</v>
      </c>
      <c r="B189">
        <v>2000000</v>
      </c>
      <c r="C189">
        <v>1</v>
      </c>
    </row>
    <row r="190" spans="1:3">
      <c r="A190" t="s">
        <v>728</v>
      </c>
      <c r="B190">
        <v>250000000</v>
      </c>
      <c r="C190">
        <v>3</v>
      </c>
    </row>
    <row r="191" spans="1:3">
      <c r="A191" t="s">
        <v>1780</v>
      </c>
      <c r="B191">
        <v>30000000</v>
      </c>
      <c r="C191">
        <v>1</v>
      </c>
    </row>
    <row r="192" spans="1:3">
      <c r="A192" t="s">
        <v>3034</v>
      </c>
      <c r="B192">
        <v>90000000</v>
      </c>
      <c r="C192">
        <v>1</v>
      </c>
    </row>
    <row r="193" spans="1:3">
      <c r="A193" t="s">
        <v>1808</v>
      </c>
      <c r="B193">
        <v>25000000</v>
      </c>
      <c r="C193">
        <v>1</v>
      </c>
    </row>
    <row r="194" spans="1:3">
      <c r="A194" t="s">
        <v>3729</v>
      </c>
      <c r="B194">
        <v>0</v>
      </c>
      <c r="C194">
        <v>1</v>
      </c>
    </row>
    <row r="195" spans="1:3">
      <c r="A195" t="s">
        <v>1804</v>
      </c>
      <c r="B195">
        <v>25000000</v>
      </c>
      <c r="C195">
        <v>1</v>
      </c>
    </row>
    <row r="196" spans="1:3">
      <c r="A196" t="s">
        <v>2056</v>
      </c>
      <c r="B196">
        <v>6500000</v>
      </c>
      <c r="C196">
        <v>1</v>
      </c>
    </row>
    <row r="197" spans="1:3">
      <c r="A197" t="s">
        <v>2270</v>
      </c>
      <c r="B197">
        <v>2700000</v>
      </c>
      <c r="C197">
        <v>1</v>
      </c>
    </row>
    <row r="198" spans="1:3">
      <c r="A198" t="s">
        <v>4044</v>
      </c>
      <c r="B198">
        <v>3000000</v>
      </c>
      <c r="C198">
        <v>1</v>
      </c>
    </row>
    <row r="199" spans="1:3">
      <c r="A199" t="s">
        <v>1232</v>
      </c>
      <c r="B199">
        <v>0</v>
      </c>
      <c r="C199">
        <v>1</v>
      </c>
    </row>
    <row r="200" spans="1:3">
      <c r="A200" t="s">
        <v>1580</v>
      </c>
      <c r="B200">
        <v>145000000</v>
      </c>
      <c r="C200">
        <v>1</v>
      </c>
    </row>
    <row r="201" spans="1:3">
      <c r="A201" t="s">
        <v>3893</v>
      </c>
      <c r="B201">
        <v>26000000</v>
      </c>
      <c r="C201">
        <v>2</v>
      </c>
    </row>
    <row r="202" spans="1:3">
      <c r="A202" t="s">
        <v>4520</v>
      </c>
      <c r="B202">
        <v>1000000</v>
      </c>
      <c r="C202">
        <v>1</v>
      </c>
    </row>
    <row r="203" spans="1:3">
      <c r="A203" t="s">
        <v>2756</v>
      </c>
      <c r="B203">
        <v>100000</v>
      </c>
      <c r="C203">
        <v>1</v>
      </c>
    </row>
    <row r="204" spans="1:3">
      <c r="A204" t="s">
        <v>2698</v>
      </c>
      <c r="B204">
        <v>320000</v>
      </c>
      <c r="C204">
        <v>1</v>
      </c>
    </row>
    <row r="205" spans="1:3">
      <c r="A205" t="s">
        <v>3761</v>
      </c>
      <c r="B205">
        <v>0</v>
      </c>
      <c r="C205">
        <v>1</v>
      </c>
    </row>
    <row r="206" spans="1:3">
      <c r="A206" t="s">
        <v>4231</v>
      </c>
      <c r="B206">
        <v>570000</v>
      </c>
      <c r="C206">
        <v>1</v>
      </c>
    </row>
    <row r="207" spans="1:3">
      <c r="A207" t="s">
        <v>1417</v>
      </c>
      <c r="B207">
        <v>0</v>
      </c>
      <c r="C207">
        <v>1</v>
      </c>
    </row>
    <row r="208" spans="1:3">
      <c r="A208" t="s">
        <v>3686</v>
      </c>
      <c r="B208">
        <v>0</v>
      </c>
      <c r="C208">
        <v>1</v>
      </c>
    </row>
    <row r="209" spans="1:3">
      <c r="A209" t="s">
        <v>1584</v>
      </c>
      <c r="B209">
        <v>144000000</v>
      </c>
      <c r="C209">
        <v>3</v>
      </c>
    </row>
    <row r="210" spans="1:3">
      <c r="A210" t="s">
        <v>2728</v>
      </c>
      <c r="B210">
        <v>200000</v>
      </c>
      <c r="C210">
        <v>1</v>
      </c>
    </row>
    <row r="211" spans="1:3">
      <c r="A211" t="s">
        <v>3936</v>
      </c>
      <c r="B211">
        <v>5500000</v>
      </c>
      <c r="C211">
        <v>1</v>
      </c>
    </row>
    <row r="212" spans="1:3">
      <c r="A212" t="s">
        <v>3027</v>
      </c>
      <c r="B212">
        <v>115000000</v>
      </c>
      <c r="C212">
        <v>2</v>
      </c>
    </row>
    <row r="213" spans="1:3">
      <c r="A213" t="s">
        <v>3009</v>
      </c>
      <c r="B213">
        <v>471000000</v>
      </c>
      <c r="C213">
        <v>3</v>
      </c>
    </row>
    <row r="214" spans="1:3">
      <c r="A214" t="s">
        <v>1796</v>
      </c>
      <c r="B214">
        <v>25000000</v>
      </c>
      <c r="C214">
        <v>1</v>
      </c>
    </row>
    <row r="215" spans="1:3">
      <c r="A215" t="s">
        <v>3116</v>
      </c>
      <c r="B215">
        <v>12000000</v>
      </c>
      <c r="C215">
        <v>1</v>
      </c>
    </row>
    <row r="216" spans="1:3">
      <c r="A216" t="s">
        <v>1379</v>
      </c>
      <c r="B216">
        <v>0</v>
      </c>
      <c r="C216">
        <v>1</v>
      </c>
    </row>
    <row r="217" spans="1:3">
      <c r="A217" t="s">
        <v>2573</v>
      </c>
      <c r="B217">
        <v>600000</v>
      </c>
      <c r="C217">
        <v>1</v>
      </c>
    </row>
    <row r="218" spans="1:3">
      <c r="A218" t="s">
        <v>3927</v>
      </c>
      <c r="B218">
        <v>7000000</v>
      </c>
      <c r="C218">
        <v>1</v>
      </c>
    </row>
    <row r="219" spans="1:3">
      <c r="A219" t="s">
        <v>2228</v>
      </c>
      <c r="B219">
        <v>3000000</v>
      </c>
      <c r="C219">
        <v>1</v>
      </c>
    </row>
    <row r="220" spans="1:3">
      <c r="A220" t="s">
        <v>2285</v>
      </c>
      <c r="B220">
        <v>2500000</v>
      </c>
      <c r="C220">
        <v>1</v>
      </c>
    </row>
    <row r="221" spans="1:3">
      <c r="A221" t="s">
        <v>3612</v>
      </c>
      <c r="B221">
        <v>0</v>
      </c>
      <c r="C221">
        <v>1</v>
      </c>
    </row>
    <row r="222" spans="1:3">
      <c r="A222" t="s">
        <v>660</v>
      </c>
      <c r="B222">
        <v>200000000</v>
      </c>
      <c r="C222">
        <v>2</v>
      </c>
    </row>
    <row r="223" spans="1:3">
      <c r="A223" t="s">
        <v>1887</v>
      </c>
      <c r="B223">
        <v>13000000</v>
      </c>
      <c r="C223">
        <v>1</v>
      </c>
    </row>
    <row r="224" spans="1:3">
      <c r="A224" t="s">
        <v>4577</v>
      </c>
      <c r="B224">
        <v>0</v>
      </c>
      <c r="C224">
        <v>1</v>
      </c>
    </row>
    <row r="225" spans="1:3">
      <c r="A225" t="s">
        <v>2435</v>
      </c>
      <c r="B225">
        <v>1200000</v>
      </c>
      <c r="C225">
        <v>1</v>
      </c>
    </row>
    <row r="226" spans="1:3">
      <c r="A226" t="s">
        <v>2931</v>
      </c>
      <c r="B226">
        <v>0</v>
      </c>
      <c r="C226">
        <v>1</v>
      </c>
    </row>
    <row r="227" spans="1:3">
      <c r="A227" t="s">
        <v>2021</v>
      </c>
      <c r="B227">
        <v>7000000</v>
      </c>
      <c r="C227">
        <v>1</v>
      </c>
    </row>
    <row r="228" spans="1:3">
      <c r="A228" t="s">
        <v>3541</v>
      </c>
      <c r="B228">
        <v>3000000</v>
      </c>
      <c r="C228">
        <v>1</v>
      </c>
    </row>
    <row r="229" spans="1:3">
      <c r="A229" t="s">
        <v>2837</v>
      </c>
      <c r="B229">
        <v>0</v>
      </c>
      <c r="C229">
        <v>2</v>
      </c>
    </row>
    <row r="230" spans="1:3">
      <c r="A230" t="s">
        <v>2890</v>
      </c>
      <c r="B230">
        <v>0</v>
      </c>
      <c r="C230">
        <v>1</v>
      </c>
    </row>
    <row r="231" spans="1:3">
      <c r="A231" t="s">
        <v>2148</v>
      </c>
      <c r="B231">
        <v>5000000</v>
      </c>
      <c r="C231">
        <v>1</v>
      </c>
    </row>
    <row r="232" spans="1:3">
      <c r="A232" t="s">
        <v>119</v>
      </c>
      <c r="B232">
        <v>840000000</v>
      </c>
      <c r="C232">
        <v>2</v>
      </c>
    </row>
    <row r="233" spans="1:3">
      <c r="A233" t="s">
        <v>2498</v>
      </c>
      <c r="B233">
        <v>1000000</v>
      </c>
      <c r="C233">
        <v>1</v>
      </c>
    </row>
    <row r="234" spans="1:3">
      <c r="A234" t="s">
        <v>3016</v>
      </c>
      <c r="B234">
        <v>200000000</v>
      </c>
      <c r="C234">
        <v>1</v>
      </c>
    </row>
    <row r="235" spans="1:3">
      <c r="A235" t="s">
        <v>2546</v>
      </c>
      <c r="B235">
        <v>1000000</v>
      </c>
      <c r="C235">
        <v>1</v>
      </c>
    </row>
    <row r="236" spans="1:3">
      <c r="A236" t="s">
        <v>3901</v>
      </c>
      <c r="B236">
        <v>11000000</v>
      </c>
      <c r="C236">
        <v>1</v>
      </c>
    </row>
    <row r="237" spans="1:3">
      <c r="A237" t="s">
        <v>997</v>
      </c>
      <c r="B237">
        <v>0</v>
      </c>
      <c r="C237">
        <v>1</v>
      </c>
    </row>
    <row r="238" spans="1:3">
      <c r="A238" t="s">
        <v>14</v>
      </c>
      <c r="B238">
        <v>60000000</v>
      </c>
      <c r="C238">
        <v>1</v>
      </c>
    </row>
    <row r="239" spans="1:3">
      <c r="A239" t="s">
        <v>1315</v>
      </c>
      <c r="B239">
        <v>0</v>
      </c>
      <c r="C239">
        <v>1</v>
      </c>
    </row>
    <row r="240" spans="1:3">
      <c r="A240" t="s">
        <v>1478</v>
      </c>
      <c r="B240">
        <v>0</v>
      </c>
      <c r="C240">
        <v>1</v>
      </c>
    </row>
    <row r="241" spans="1:3">
      <c r="A241" t="s">
        <v>2112</v>
      </c>
      <c r="B241">
        <v>5400000</v>
      </c>
      <c r="C241">
        <v>1</v>
      </c>
    </row>
    <row r="242" spans="1:3">
      <c r="A242" t="s">
        <v>2598</v>
      </c>
      <c r="B242">
        <v>500000</v>
      </c>
      <c r="C242">
        <v>1</v>
      </c>
    </row>
    <row r="243" spans="1:3">
      <c r="A243" t="s">
        <v>4506</v>
      </c>
      <c r="B243">
        <v>1200000</v>
      </c>
      <c r="C243">
        <v>1</v>
      </c>
    </row>
    <row r="244" spans="1:3">
      <c r="A244" t="s">
        <v>928</v>
      </c>
      <c r="B244">
        <v>0</v>
      </c>
      <c r="C244">
        <v>1</v>
      </c>
    </row>
    <row r="245" spans="1:3">
      <c r="A245" t="s">
        <v>4176</v>
      </c>
      <c r="B245">
        <v>1000000</v>
      </c>
      <c r="C245">
        <v>1</v>
      </c>
    </row>
    <row r="246" spans="1:3">
      <c r="A246" t="s">
        <v>4257</v>
      </c>
      <c r="B246">
        <v>500000</v>
      </c>
      <c r="C246">
        <v>1</v>
      </c>
    </row>
    <row r="247" spans="1:3">
      <c r="A247" t="s">
        <v>1224</v>
      </c>
      <c r="B247">
        <v>0</v>
      </c>
      <c r="C247">
        <v>1</v>
      </c>
    </row>
    <row r="248" spans="1:3">
      <c r="A248" t="s">
        <v>2716</v>
      </c>
      <c r="B248">
        <v>300000</v>
      </c>
      <c r="C248">
        <v>1</v>
      </c>
    </row>
    <row r="249" spans="1:3">
      <c r="A249" t="s">
        <v>3537</v>
      </c>
      <c r="B249">
        <v>0</v>
      </c>
      <c r="C249">
        <v>1</v>
      </c>
    </row>
    <row r="250" spans="1:3">
      <c r="A250" t="s">
        <v>4095</v>
      </c>
      <c r="B250">
        <v>2000000</v>
      </c>
      <c r="C250">
        <v>1</v>
      </c>
    </row>
    <row r="251" spans="1:3">
      <c r="A251" t="s">
        <v>1501</v>
      </c>
      <c r="B251">
        <v>0</v>
      </c>
      <c r="C251">
        <v>1</v>
      </c>
    </row>
    <row r="252" spans="1:3">
      <c r="A252" t="s">
        <v>2516</v>
      </c>
      <c r="B252">
        <v>1000000</v>
      </c>
      <c r="C252">
        <v>1</v>
      </c>
    </row>
    <row r="253" spans="1:3">
      <c r="A253" t="s">
        <v>325</v>
      </c>
      <c r="B253">
        <v>0</v>
      </c>
      <c r="C253">
        <v>1</v>
      </c>
    </row>
    <row r="254" spans="1:3">
      <c r="A254" t="s">
        <v>3213</v>
      </c>
      <c r="B254">
        <v>3500000</v>
      </c>
      <c r="C254">
        <v>1</v>
      </c>
    </row>
    <row r="255" spans="1:3">
      <c r="A255" t="s">
        <v>3983</v>
      </c>
      <c r="B255">
        <v>4500000</v>
      </c>
      <c r="C255">
        <v>1</v>
      </c>
    </row>
    <row r="256" spans="1:3">
      <c r="A256" t="s">
        <v>769</v>
      </c>
      <c r="B256">
        <v>0</v>
      </c>
      <c r="C256">
        <v>1</v>
      </c>
    </row>
    <row r="257" spans="1:3">
      <c r="A257" t="s">
        <v>4136</v>
      </c>
      <c r="B257">
        <v>3000000</v>
      </c>
      <c r="C257">
        <v>2</v>
      </c>
    </row>
    <row r="258" spans="1:3">
      <c r="A258" t="s">
        <v>4022</v>
      </c>
      <c r="B258">
        <v>3000000</v>
      </c>
      <c r="C258">
        <v>1</v>
      </c>
    </row>
    <row r="259" spans="1:3">
      <c r="A259" t="s">
        <v>2337</v>
      </c>
      <c r="B259">
        <v>2000000</v>
      </c>
      <c r="C259">
        <v>1</v>
      </c>
    </row>
    <row r="260" spans="1:3">
      <c r="A260" t="s">
        <v>2487</v>
      </c>
      <c r="B260">
        <v>1000000</v>
      </c>
      <c r="C260">
        <v>1</v>
      </c>
    </row>
    <row r="261" spans="1:3">
      <c r="A261" t="s">
        <v>2362</v>
      </c>
      <c r="B261">
        <v>2000000</v>
      </c>
      <c r="C261">
        <v>1</v>
      </c>
    </row>
    <row r="262" spans="1:3">
      <c r="A262" t="s">
        <v>864</v>
      </c>
      <c r="B262">
        <v>0</v>
      </c>
      <c r="C262">
        <v>1</v>
      </c>
    </row>
    <row r="263" spans="1:3">
      <c r="A263" t="s">
        <v>2703</v>
      </c>
      <c r="B263">
        <v>300000</v>
      </c>
      <c r="C263">
        <v>1</v>
      </c>
    </row>
    <row r="264" spans="1:3">
      <c r="A264" t="s">
        <v>3360</v>
      </c>
      <c r="B264">
        <v>200000</v>
      </c>
      <c r="C264">
        <v>1</v>
      </c>
    </row>
    <row r="265" spans="1:3">
      <c r="A265" t="s">
        <v>447</v>
      </c>
      <c r="B265">
        <v>0</v>
      </c>
      <c r="C265">
        <v>1</v>
      </c>
    </row>
    <row r="266" spans="1:3">
      <c r="A266" t="s">
        <v>2422</v>
      </c>
      <c r="B266">
        <v>2600000</v>
      </c>
      <c r="C266">
        <v>2</v>
      </c>
    </row>
    <row r="267" spans="1:3">
      <c r="A267" t="s">
        <v>4581</v>
      </c>
      <c r="B267">
        <v>0</v>
      </c>
      <c r="C267">
        <v>1</v>
      </c>
    </row>
    <row r="268" spans="1:3">
      <c r="A268" t="s">
        <v>1929</v>
      </c>
      <c r="B268">
        <v>10000000</v>
      </c>
      <c r="C268">
        <v>1</v>
      </c>
    </row>
    <row r="269" spans="1:3">
      <c r="A269" t="s">
        <v>3444</v>
      </c>
      <c r="B269">
        <v>0</v>
      </c>
      <c r="C269">
        <v>1</v>
      </c>
    </row>
    <row r="270" spans="1:3">
      <c r="A270" t="s">
        <v>2565</v>
      </c>
      <c r="B270">
        <v>700000</v>
      </c>
      <c r="C270">
        <v>1</v>
      </c>
    </row>
    <row r="271" spans="1:3">
      <c r="A271" t="s">
        <v>937</v>
      </c>
      <c r="B271">
        <v>0</v>
      </c>
      <c r="C271">
        <v>2</v>
      </c>
    </row>
    <row r="272" spans="1:3">
      <c r="A272" t="s">
        <v>786</v>
      </c>
      <c r="B272">
        <v>0</v>
      </c>
      <c r="C272">
        <v>1</v>
      </c>
    </row>
    <row r="273" spans="1:3">
      <c r="A273" t="s">
        <v>941</v>
      </c>
      <c r="B273">
        <v>0</v>
      </c>
      <c r="C273">
        <v>1</v>
      </c>
    </row>
    <row r="274" spans="1:3">
      <c r="A274" t="s">
        <v>1938</v>
      </c>
      <c r="B274">
        <v>10000000</v>
      </c>
      <c r="C274">
        <v>1</v>
      </c>
    </row>
    <row r="275" spans="1:3">
      <c r="A275" t="s">
        <v>4551</v>
      </c>
      <c r="B275">
        <v>150000</v>
      </c>
      <c r="C275">
        <v>1</v>
      </c>
    </row>
    <row r="276" spans="1:3">
      <c r="A276" t="s">
        <v>3962</v>
      </c>
      <c r="B276">
        <v>5000000</v>
      </c>
      <c r="C276">
        <v>1</v>
      </c>
    </row>
    <row r="277" spans="1:3">
      <c r="A277" t="s">
        <v>4238</v>
      </c>
      <c r="B277">
        <v>1000000</v>
      </c>
      <c r="C277">
        <v>2</v>
      </c>
    </row>
    <row r="278" spans="1:3">
      <c r="A278" t="s">
        <v>2763</v>
      </c>
      <c r="C278">
        <v>1</v>
      </c>
    </row>
    <row r="279" spans="1:3">
      <c r="A279" t="s">
        <v>2830</v>
      </c>
      <c r="B279">
        <v>0</v>
      </c>
      <c r="C279">
        <v>1</v>
      </c>
    </row>
    <row r="280" spans="1:3">
      <c r="A280" t="s">
        <v>1760</v>
      </c>
      <c r="B280">
        <v>35000000</v>
      </c>
      <c r="C280">
        <v>1</v>
      </c>
    </row>
    <row r="281" spans="1:3">
      <c r="A281" t="s">
        <v>395</v>
      </c>
      <c r="B281">
        <v>2300000</v>
      </c>
      <c r="C281">
        <v>2</v>
      </c>
    </row>
    <row r="282" spans="1:3">
      <c r="A282" t="s">
        <v>3944</v>
      </c>
      <c r="B282">
        <v>5000000</v>
      </c>
      <c r="C282">
        <v>1</v>
      </c>
    </row>
    <row r="283" spans="1:3">
      <c r="A283" t="s">
        <v>2948</v>
      </c>
      <c r="B283">
        <v>0</v>
      </c>
      <c r="C283">
        <v>1</v>
      </c>
    </row>
    <row r="284" spans="1:3">
      <c r="A284" t="s">
        <v>1343</v>
      </c>
      <c r="B284">
        <v>0</v>
      </c>
      <c r="C284">
        <v>1</v>
      </c>
    </row>
    <row r="285" spans="1:3">
      <c r="A285" t="s">
        <v>4490</v>
      </c>
      <c r="B285">
        <v>2000000</v>
      </c>
      <c r="C285">
        <v>1</v>
      </c>
    </row>
    <row r="286" spans="1:3">
      <c r="A286" t="s">
        <v>981</v>
      </c>
      <c r="B286">
        <v>0</v>
      </c>
      <c r="C286">
        <v>1</v>
      </c>
    </row>
    <row r="287" spans="1:3">
      <c r="A287" t="s">
        <v>2569</v>
      </c>
      <c r="B287">
        <v>900000</v>
      </c>
      <c r="C287">
        <v>2</v>
      </c>
    </row>
    <row r="288" spans="1:3">
      <c r="A288" t="s">
        <v>4092</v>
      </c>
      <c r="B288">
        <v>2000000</v>
      </c>
      <c r="C288">
        <v>1</v>
      </c>
    </row>
    <row r="289" spans="1:3">
      <c r="A289" t="s">
        <v>2797</v>
      </c>
      <c r="B289">
        <v>0</v>
      </c>
      <c r="C289">
        <v>1</v>
      </c>
    </row>
    <row r="290" spans="1:3">
      <c r="A290" t="s">
        <v>497</v>
      </c>
      <c r="B290">
        <v>0</v>
      </c>
      <c r="C290">
        <v>1</v>
      </c>
    </row>
    <row r="291" spans="1:3">
      <c r="A291" t="s">
        <v>3316</v>
      </c>
      <c r="B291">
        <v>700000</v>
      </c>
      <c r="C291">
        <v>1</v>
      </c>
    </row>
    <row r="292" spans="1:3">
      <c r="A292" t="s">
        <v>4084</v>
      </c>
      <c r="B292">
        <v>2000000</v>
      </c>
      <c r="C292">
        <v>1</v>
      </c>
    </row>
    <row r="293" spans="1:3">
      <c r="A293" t="s">
        <v>1752</v>
      </c>
      <c r="B293">
        <v>38000000</v>
      </c>
      <c r="C293">
        <v>1</v>
      </c>
    </row>
    <row r="294" spans="1:3">
      <c r="A294" t="s">
        <v>3557</v>
      </c>
      <c r="B294">
        <v>0</v>
      </c>
      <c r="C294">
        <v>2</v>
      </c>
    </row>
    <row r="295" spans="1:3">
      <c r="A295" t="s">
        <v>906</v>
      </c>
      <c r="B295">
        <v>0</v>
      </c>
      <c r="C295">
        <v>1</v>
      </c>
    </row>
    <row r="296" spans="1:3">
      <c r="A296" t="s">
        <v>3528</v>
      </c>
      <c r="B296">
        <v>0</v>
      </c>
      <c r="C296">
        <v>2</v>
      </c>
    </row>
    <row r="297" spans="1:3">
      <c r="A297" t="s">
        <v>4379</v>
      </c>
      <c r="B297">
        <v>2000000</v>
      </c>
      <c r="C297">
        <v>2</v>
      </c>
    </row>
    <row r="298" spans="1:3">
      <c r="A298" t="s">
        <v>2898</v>
      </c>
      <c r="B298">
        <v>10000000</v>
      </c>
      <c r="C298">
        <v>2</v>
      </c>
    </row>
    <row r="299" spans="1:3">
      <c r="A299" t="s">
        <v>3311</v>
      </c>
      <c r="B299">
        <v>800000</v>
      </c>
      <c r="C299">
        <v>1</v>
      </c>
    </row>
    <row r="300" spans="1:3">
      <c r="A300" t="s">
        <v>3720</v>
      </c>
      <c r="B300">
        <v>20000000</v>
      </c>
      <c r="C300">
        <v>2</v>
      </c>
    </row>
    <row r="301" spans="1:3">
      <c r="A301" t="s">
        <v>1683</v>
      </c>
      <c r="B301">
        <v>50000000</v>
      </c>
      <c r="C301">
        <v>1</v>
      </c>
    </row>
    <row r="302" spans="1:3">
      <c r="A302" t="s">
        <v>3363</v>
      </c>
      <c r="B302">
        <v>200000</v>
      </c>
      <c r="C302">
        <v>1</v>
      </c>
    </row>
    <row r="303" spans="1:3">
      <c r="A303" t="s">
        <v>3748</v>
      </c>
      <c r="B303">
        <v>0</v>
      </c>
      <c r="C303">
        <v>1</v>
      </c>
    </row>
    <row r="304" spans="1:3">
      <c r="A304" t="s">
        <v>1087</v>
      </c>
      <c r="B304">
        <v>0</v>
      </c>
      <c r="C304">
        <v>1</v>
      </c>
    </row>
    <row r="305" spans="1:3">
      <c r="A305" t="s">
        <v>617</v>
      </c>
      <c r="B305">
        <v>0</v>
      </c>
      <c r="C305">
        <v>1</v>
      </c>
    </row>
    <row r="306" spans="1:3">
      <c r="A306" t="s">
        <v>4296</v>
      </c>
      <c r="B306">
        <v>300000</v>
      </c>
      <c r="C306">
        <v>1</v>
      </c>
    </row>
    <row r="307" spans="1:3">
      <c r="A307" t="s">
        <v>1025</v>
      </c>
      <c r="B307">
        <v>0</v>
      </c>
      <c r="C307">
        <v>1</v>
      </c>
    </row>
    <row r="308" spans="1:3">
      <c r="A308" t="s">
        <v>1905</v>
      </c>
      <c r="B308">
        <v>11000000</v>
      </c>
      <c r="C308">
        <v>1</v>
      </c>
    </row>
    <row r="309" spans="1:3">
      <c r="A309" t="s">
        <v>39</v>
      </c>
      <c r="B309">
        <v>0</v>
      </c>
      <c r="C309">
        <v>1</v>
      </c>
    </row>
    <row r="310" spans="1:3">
      <c r="A310" t="s">
        <v>3292</v>
      </c>
      <c r="B310">
        <v>1000000</v>
      </c>
      <c r="C310">
        <v>1</v>
      </c>
    </row>
    <row r="311" spans="1:3">
      <c r="A311" t="s">
        <v>4250</v>
      </c>
      <c r="B311">
        <v>500000</v>
      </c>
      <c r="C311">
        <v>1</v>
      </c>
    </row>
    <row r="312" spans="1:3">
      <c r="A312" t="s">
        <v>492</v>
      </c>
      <c r="B312">
        <v>1000000</v>
      </c>
      <c r="C312">
        <v>2</v>
      </c>
    </row>
    <row r="313" spans="1:3">
      <c r="A313" t="s">
        <v>4183</v>
      </c>
      <c r="B313">
        <v>1000000</v>
      </c>
      <c r="C313">
        <v>1</v>
      </c>
    </row>
    <row r="314" spans="1:3">
      <c r="A314" t="s">
        <v>2164</v>
      </c>
      <c r="B314">
        <v>4800000</v>
      </c>
      <c r="C314">
        <v>1</v>
      </c>
    </row>
    <row r="315" spans="1:3">
      <c r="A315" t="s">
        <v>2324</v>
      </c>
      <c r="B315">
        <v>2000000</v>
      </c>
      <c r="C315">
        <v>1</v>
      </c>
    </row>
    <row r="316" spans="1:3">
      <c r="A316" t="s">
        <v>2644</v>
      </c>
      <c r="B316">
        <v>400000</v>
      </c>
      <c r="C316">
        <v>1</v>
      </c>
    </row>
    <row r="317" spans="1:3">
      <c r="A317" t="s">
        <v>1494</v>
      </c>
      <c r="B317">
        <v>31000000</v>
      </c>
      <c r="C317">
        <v>2</v>
      </c>
    </row>
    <row r="318" spans="1:3">
      <c r="A318" t="s">
        <v>2095</v>
      </c>
      <c r="B318">
        <v>5700000</v>
      </c>
      <c r="C318">
        <v>1</v>
      </c>
    </row>
    <row r="319" spans="1:3">
      <c r="A319" t="s">
        <v>2655</v>
      </c>
      <c r="B319">
        <v>400000</v>
      </c>
      <c r="C319">
        <v>1</v>
      </c>
    </row>
    <row r="320" spans="1:3">
      <c r="A320" t="s">
        <v>2394</v>
      </c>
      <c r="B320">
        <v>1900000</v>
      </c>
      <c r="C320">
        <v>1</v>
      </c>
    </row>
    <row r="321" spans="1:3">
      <c r="A321" t="s">
        <v>1587</v>
      </c>
      <c r="B321">
        <v>125000000</v>
      </c>
      <c r="C321">
        <v>1</v>
      </c>
    </row>
    <row r="322" spans="1:3">
      <c r="A322" t="s">
        <v>3853</v>
      </c>
      <c r="B322">
        <v>61000000</v>
      </c>
      <c r="C322">
        <v>2</v>
      </c>
    </row>
    <row r="323" spans="1:3">
      <c r="A323" t="s">
        <v>1473</v>
      </c>
      <c r="B323">
        <v>0</v>
      </c>
      <c r="C323">
        <v>1</v>
      </c>
    </row>
    <row r="324" spans="1:3">
      <c r="A324" t="s">
        <v>3568</v>
      </c>
      <c r="B324">
        <v>0</v>
      </c>
      <c r="C324">
        <v>1</v>
      </c>
    </row>
    <row r="325" spans="1:3">
      <c r="A325" t="s">
        <v>1137</v>
      </c>
      <c r="B325">
        <v>0</v>
      </c>
      <c r="C325">
        <v>1</v>
      </c>
    </row>
    <row r="326" spans="1:3">
      <c r="A326" t="s">
        <v>2047</v>
      </c>
      <c r="B326">
        <v>6500000</v>
      </c>
      <c r="C326">
        <v>1</v>
      </c>
    </row>
    <row r="327" spans="1:3">
      <c r="A327" t="s">
        <v>3889</v>
      </c>
      <c r="B327">
        <v>14000000</v>
      </c>
      <c r="C327">
        <v>1</v>
      </c>
    </row>
    <row r="328" spans="1:3">
      <c r="A328" t="s">
        <v>1338</v>
      </c>
      <c r="B328">
        <v>0</v>
      </c>
      <c r="C328">
        <v>1</v>
      </c>
    </row>
    <row r="329" spans="1:3">
      <c r="A329" t="s">
        <v>96</v>
      </c>
      <c r="B329">
        <v>0</v>
      </c>
      <c r="C329">
        <v>2</v>
      </c>
    </row>
    <row r="330" spans="1:3">
      <c r="A330" t="s">
        <v>1158</v>
      </c>
      <c r="B330">
        <v>100000000</v>
      </c>
      <c r="C330">
        <v>2</v>
      </c>
    </row>
    <row r="331" spans="1:3">
      <c r="A331" t="s">
        <v>2682</v>
      </c>
      <c r="B331">
        <v>400000</v>
      </c>
      <c r="C331">
        <v>1</v>
      </c>
    </row>
    <row r="332" spans="1:3">
      <c r="A332" t="s">
        <v>4393</v>
      </c>
      <c r="B332">
        <v>0</v>
      </c>
      <c r="C332">
        <v>1</v>
      </c>
    </row>
    <row r="333" spans="1:3">
      <c r="A333" t="s">
        <v>3858</v>
      </c>
      <c r="B333">
        <v>36000000</v>
      </c>
      <c r="C333">
        <v>1</v>
      </c>
    </row>
    <row r="334" spans="1:3">
      <c r="A334" t="s">
        <v>4368</v>
      </c>
      <c r="B334">
        <v>0</v>
      </c>
      <c r="C334">
        <v>1</v>
      </c>
    </row>
    <row r="335" spans="1:3">
      <c r="A335" t="s">
        <v>3339</v>
      </c>
      <c r="B335">
        <v>450000</v>
      </c>
      <c r="C335">
        <v>1</v>
      </c>
    </row>
    <row r="336" spans="1:3">
      <c r="A336" t="s">
        <v>2694</v>
      </c>
      <c r="B336">
        <v>320000</v>
      </c>
      <c r="C336">
        <v>1</v>
      </c>
    </row>
    <row r="337" spans="1:3">
      <c r="A337" t="s">
        <v>410</v>
      </c>
      <c r="B337">
        <v>0</v>
      </c>
      <c r="C337">
        <v>1</v>
      </c>
    </row>
    <row r="338" spans="1:3">
      <c r="A338" t="s">
        <v>4496</v>
      </c>
      <c r="B338">
        <v>2000000</v>
      </c>
      <c r="C338">
        <v>1</v>
      </c>
    </row>
    <row r="339" spans="1:3">
      <c r="A339" t="s">
        <v>4453</v>
      </c>
      <c r="B339">
        <v>8000000</v>
      </c>
      <c r="C339">
        <v>1</v>
      </c>
    </row>
    <row r="340" spans="1:3">
      <c r="A340" t="s">
        <v>2373</v>
      </c>
      <c r="B340">
        <v>2000000</v>
      </c>
      <c r="C340">
        <v>1</v>
      </c>
    </row>
    <row r="341" spans="1:3">
      <c r="A341" t="s">
        <v>790</v>
      </c>
      <c r="B341">
        <v>0</v>
      </c>
      <c r="C341">
        <v>1</v>
      </c>
    </row>
    <row r="342" spans="1:3">
      <c r="A342" t="s">
        <v>2903</v>
      </c>
      <c r="B342">
        <v>0</v>
      </c>
      <c r="C342">
        <v>1</v>
      </c>
    </row>
    <row r="343" spans="1:3">
      <c r="A343" t="s">
        <v>3223</v>
      </c>
      <c r="B343">
        <v>3000000</v>
      </c>
      <c r="C343">
        <v>1</v>
      </c>
    </row>
    <row r="344" spans="1:3">
      <c r="A344" t="s">
        <v>3758</v>
      </c>
      <c r="B344">
        <v>0</v>
      </c>
      <c r="C344">
        <v>1</v>
      </c>
    </row>
    <row r="345" spans="1:3">
      <c r="A345" t="s">
        <v>2237</v>
      </c>
      <c r="B345">
        <v>3000000</v>
      </c>
      <c r="C345">
        <v>1</v>
      </c>
    </row>
    <row r="346" spans="1:3">
      <c r="A346" t="s">
        <v>3833</v>
      </c>
      <c r="B346">
        <v>150000000</v>
      </c>
      <c r="C346">
        <v>1</v>
      </c>
    </row>
    <row r="347" spans="1:3">
      <c r="A347" t="s">
        <v>4397</v>
      </c>
      <c r="B347">
        <v>0</v>
      </c>
      <c r="C347">
        <v>1</v>
      </c>
    </row>
    <row r="348" spans="1:3">
      <c r="A348" t="s">
        <v>2366</v>
      </c>
      <c r="B348">
        <v>2000000</v>
      </c>
      <c r="C348">
        <v>1</v>
      </c>
    </row>
    <row r="349" spans="1:3">
      <c r="A349" t="s">
        <v>3299</v>
      </c>
      <c r="B349">
        <v>900000</v>
      </c>
      <c r="C349">
        <v>1</v>
      </c>
    </row>
    <row r="350" spans="1:3">
      <c r="A350" t="s">
        <v>4048</v>
      </c>
      <c r="B350">
        <v>2900000</v>
      </c>
      <c r="C350">
        <v>1</v>
      </c>
    </row>
    <row r="351" spans="1:3">
      <c r="A351" t="s">
        <v>3089</v>
      </c>
      <c r="B351">
        <v>20000000</v>
      </c>
      <c r="C351">
        <v>1</v>
      </c>
    </row>
    <row r="352" spans="1:3">
      <c r="A352" t="s">
        <v>678</v>
      </c>
      <c r="B352">
        <v>0</v>
      </c>
      <c r="C352">
        <v>1</v>
      </c>
    </row>
    <row r="353" spans="1:3">
      <c r="A353" t="s">
        <v>3583</v>
      </c>
      <c r="B353">
        <v>0</v>
      </c>
      <c r="C353">
        <v>1</v>
      </c>
    </row>
    <row r="354" spans="1:3">
      <c r="A354" t="s">
        <v>2345</v>
      </c>
      <c r="B354">
        <v>2000000</v>
      </c>
      <c r="C354">
        <v>1</v>
      </c>
    </row>
    <row r="355" spans="1:3">
      <c r="A355" t="s">
        <v>3886</v>
      </c>
      <c r="B355">
        <v>20000000</v>
      </c>
      <c r="C355">
        <v>2</v>
      </c>
    </row>
    <row r="356" spans="1:3">
      <c r="A356" t="s">
        <v>3048</v>
      </c>
      <c r="B356">
        <v>42000000</v>
      </c>
      <c r="C356">
        <v>1</v>
      </c>
    </row>
    <row r="357" spans="1:3">
      <c r="A357" t="s">
        <v>3969</v>
      </c>
      <c r="B357">
        <v>5000000</v>
      </c>
      <c r="C357">
        <v>1</v>
      </c>
    </row>
    <row r="358" spans="1:3">
      <c r="A358" t="s">
        <v>4117</v>
      </c>
      <c r="B358">
        <v>1700000</v>
      </c>
      <c r="C358">
        <v>1</v>
      </c>
    </row>
    <row r="359" spans="1:3">
      <c r="A359" t="s">
        <v>2483</v>
      </c>
      <c r="B359">
        <v>1000000</v>
      </c>
      <c r="C359">
        <v>1</v>
      </c>
    </row>
    <row r="360" spans="1:3">
      <c r="A360" t="s">
        <v>4214</v>
      </c>
      <c r="B360">
        <v>700000</v>
      </c>
      <c r="C360">
        <v>1</v>
      </c>
    </row>
    <row r="361" spans="1:3">
      <c r="A361" t="s">
        <v>2526</v>
      </c>
      <c r="B361">
        <v>1000000</v>
      </c>
      <c r="C361">
        <v>1</v>
      </c>
    </row>
    <row r="362" spans="1:3">
      <c r="A362" t="s">
        <v>4427</v>
      </c>
      <c r="B362">
        <v>0</v>
      </c>
      <c r="C362">
        <v>1</v>
      </c>
    </row>
    <row r="363" spans="1:3">
      <c r="A363" t="s">
        <v>2253</v>
      </c>
      <c r="B363">
        <v>3000000</v>
      </c>
      <c r="C363">
        <v>1</v>
      </c>
    </row>
    <row r="364" spans="1:3">
      <c r="A364" t="s">
        <v>2035</v>
      </c>
      <c r="B364">
        <v>7000000</v>
      </c>
      <c r="C364">
        <v>1</v>
      </c>
    </row>
    <row r="365" spans="1:3">
      <c r="A365" t="s">
        <v>3126</v>
      </c>
      <c r="B365">
        <v>10000000</v>
      </c>
      <c r="C365">
        <v>1</v>
      </c>
    </row>
    <row r="366" spans="1:3">
      <c r="A366" t="s">
        <v>526</v>
      </c>
      <c r="B366">
        <v>0</v>
      </c>
      <c r="C366">
        <v>1</v>
      </c>
    </row>
    <row r="367" spans="1:3">
      <c r="A367" t="s">
        <v>356</v>
      </c>
      <c r="B367">
        <v>200000</v>
      </c>
      <c r="C367">
        <v>1</v>
      </c>
    </row>
    <row r="368" spans="1:3">
      <c r="A368" t="s">
        <v>2172</v>
      </c>
      <c r="B368">
        <v>4500000</v>
      </c>
      <c r="C368">
        <v>1</v>
      </c>
    </row>
    <row r="369" spans="1:3">
      <c r="A369" t="s">
        <v>3259</v>
      </c>
      <c r="B369">
        <v>2000000</v>
      </c>
      <c r="C369">
        <v>1</v>
      </c>
    </row>
    <row r="370" spans="1:3">
      <c r="A370" t="s">
        <v>4482</v>
      </c>
      <c r="B370">
        <v>3000000</v>
      </c>
      <c r="C370">
        <v>1</v>
      </c>
    </row>
    <row r="371" spans="1:3">
      <c r="A371" t="s">
        <v>3740</v>
      </c>
      <c r="B371">
        <v>0</v>
      </c>
      <c r="C371">
        <v>1</v>
      </c>
    </row>
    <row r="372" spans="1:3">
      <c r="A372" t="s">
        <v>722</v>
      </c>
      <c r="B372">
        <v>250000000</v>
      </c>
      <c r="C372">
        <v>2</v>
      </c>
    </row>
    <row r="373" spans="1:3">
      <c r="A373" t="s">
        <v>4077</v>
      </c>
      <c r="B373">
        <v>2000000</v>
      </c>
      <c r="C373">
        <v>1</v>
      </c>
    </row>
    <row r="374" spans="1:3">
      <c r="A374" t="s">
        <v>3105</v>
      </c>
      <c r="B374">
        <v>12000000</v>
      </c>
      <c r="C374">
        <v>1</v>
      </c>
    </row>
    <row r="375" spans="1:3">
      <c r="A375" t="s">
        <v>2415</v>
      </c>
      <c r="B375">
        <v>1600000</v>
      </c>
      <c r="C375">
        <v>1</v>
      </c>
    </row>
    <row r="376" spans="1:3">
      <c r="A376" t="s">
        <v>2720</v>
      </c>
      <c r="B376">
        <v>250000</v>
      </c>
      <c r="C376">
        <v>1</v>
      </c>
    </row>
    <row r="377" spans="1:3">
      <c r="A377" t="s">
        <v>4292</v>
      </c>
      <c r="B377">
        <v>320000</v>
      </c>
      <c r="C377">
        <v>1</v>
      </c>
    </row>
    <row r="378" spans="1:3">
      <c r="A378" t="s">
        <v>1845</v>
      </c>
      <c r="B378">
        <v>20000000</v>
      </c>
      <c r="C378">
        <v>1</v>
      </c>
    </row>
    <row r="379" spans="1:3">
      <c r="A379" t="s">
        <v>977</v>
      </c>
      <c r="B379">
        <v>0</v>
      </c>
      <c r="C379">
        <v>1</v>
      </c>
    </row>
    <row r="380" spans="1:3">
      <c r="A380" t="s">
        <v>4225</v>
      </c>
      <c r="B380">
        <v>600000</v>
      </c>
      <c r="C380">
        <v>1</v>
      </c>
    </row>
    <row r="381" spans="1:3">
      <c r="A381" t="s">
        <v>2841</v>
      </c>
      <c r="B381">
        <v>0</v>
      </c>
      <c r="C381">
        <v>1</v>
      </c>
    </row>
    <row r="382" spans="1:3">
      <c r="A382" t="s">
        <v>4007</v>
      </c>
      <c r="B382">
        <v>3500000</v>
      </c>
      <c r="C382">
        <v>1</v>
      </c>
    </row>
    <row r="383" spans="1:3">
      <c r="A383" t="s">
        <v>2043</v>
      </c>
      <c r="B383">
        <v>6700000</v>
      </c>
      <c r="C383">
        <v>1</v>
      </c>
    </row>
    <row r="384" spans="1:3">
      <c r="A384" t="s">
        <v>1046</v>
      </c>
      <c r="B384">
        <v>0</v>
      </c>
      <c r="C384">
        <v>1</v>
      </c>
    </row>
    <row r="385" spans="1:3">
      <c r="A385" t="s">
        <v>172</v>
      </c>
      <c r="B385">
        <v>37000000</v>
      </c>
      <c r="C385">
        <v>1</v>
      </c>
    </row>
    <row r="386" spans="1:3">
      <c r="A386" t="s">
        <v>2071</v>
      </c>
      <c r="B386">
        <v>6000000</v>
      </c>
      <c r="C386">
        <v>1</v>
      </c>
    </row>
    <row r="387" spans="1:3">
      <c r="A387" t="s">
        <v>1638</v>
      </c>
      <c r="B387">
        <v>75000000</v>
      </c>
      <c r="C387">
        <v>1</v>
      </c>
    </row>
    <row r="388" spans="1:3">
      <c r="A388" t="s">
        <v>1435</v>
      </c>
      <c r="B388">
        <v>0</v>
      </c>
      <c r="C388">
        <v>1</v>
      </c>
    </row>
    <row r="389" spans="1:3">
      <c r="A389" t="s">
        <v>1214</v>
      </c>
      <c r="B389">
        <v>0</v>
      </c>
      <c r="C389">
        <v>1</v>
      </c>
    </row>
    <row r="390" spans="1:3">
      <c r="A390" t="s">
        <v>4103</v>
      </c>
      <c r="B390">
        <v>2000000</v>
      </c>
      <c r="C390">
        <v>1</v>
      </c>
    </row>
    <row r="391" spans="1:3">
      <c r="A391" t="s">
        <v>2168</v>
      </c>
      <c r="B391">
        <v>4500000</v>
      </c>
      <c r="C391">
        <v>1</v>
      </c>
    </row>
    <row r="392" spans="1:3">
      <c r="A392" t="s">
        <v>425</v>
      </c>
      <c r="B392">
        <v>0</v>
      </c>
      <c r="C392">
        <v>1</v>
      </c>
    </row>
    <row r="393" spans="1:3">
      <c r="A393" t="s">
        <v>1486</v>
      </c>
      <c r="B393">
        <v>0</v>
      </c>
      <c r="C393">
        <v>1</v>
      </c>
    </row>
    <row r="394" spans="1:3">
      <c r="A394" t="s">
        <v>214</v>
      </c>
      <c r="B394">
        <v>3000000</v>
      </c>
      <c r="C394">
        <v>1</v>
      </c>
    </row>
    <row r="395" spans="1:3">
      <c r="A395" t="s">
        <v>1699</v>
      </c>
      <c r="B395">
        <v>50000000</v>
      </c>
      <c r="C395">
        <v>1</v>
      </c>
    </row>
    <row r="396" spans="1:3">
      <c r="A396" t="s">
        <v>2039</v>
      </c>
      <c r="B396">
        <v>7000000</v>
      </c>
      <c r="C396">
        <v>1</v>
      </c>
    </row>
    <row r="397" spans="1:3">
      <c r="A397" t="s">
        <v>603</v>
      </c>
      <c r="B397">
        <v>0</v>
      </c>
      <c r="C397">
        <v>1</v>
      </c>
    </row>
    <row r="398" spans="1:3">
      <c r="A398" t="s">
        <v>2957</v>
      </c>
      <c r="B398">
        <v>0</v>
      </c>
      <c r="C398">
        <v>1</v>
      </c>
    </row>
    <row r="399" spans="1:3">
      <c r="A399" t="s">
        <v>1885</v>
      </c>
      <c r="B399">
        <v>15000000</v>
      </c>
      <c r="C399">
        <v>1</v>
      </c>
    </row>
    <row r="400" spans="1:3">
      <c r="A400" t="s">
        <v>625</v>
      </c>
      <c r="B400">
        <v>0</v>
      </c>
      <c r="C400">
        <v>1</v>
      </c>
    </row>
    <row r="401" spans="1:3">
      <c r="A401" t="s">
        <v>4434</v>
      </c>
      <c r="B401">
        <v>125000000</v>
      </c>
      <c r="C401">
        <v>1</v>
      </c>
    </row>
    <row r="402" spans="1:3">
      <c r="A402" t="s">
        <v>3620</v>
      </c>
      <c r="B402">
        <v>0</v>
      </c>
      <c r="C402">
        <v>1</v>
      </c>
    </row>
    <row r="403" spans="1:3">
      <c r="A403" t="s">
        <v>3648</v>
      </c>
      <c r="B403">
        <v>0</v>
      </c>
      <c r="C403">
        <v>1</v>
      </c>
    </row>
    <row r="404" spans="1:3">
      <c r="A404" t="s">
        <v>4143</v>
      </c>
      <c r="B404">
        <v>1300000</v>
      </c>
      <c r="C404">
        <v>1</v>
      </c>
    </row>
    <row r="405" spans="1:3">
      <c r="A405" t="s">
        <v>3220</v>
      </c>
      <c r="B405">
        <v>3000000</v>
      </c>
      <c r="C405">
        <v>1</v>
      </c>
    </row>
    <row r="406" spans="1:3">
      <c r="A406" t="s">
        <v>3391</v>
      </c>
      <c r="B406">
        <v>0</v>
      </c>
      <c r="C406">
        <v>1</v>
      </c>
    </row>
    <row r="407" spans="1:3">
      <c r="A407" t="s">
        <v>3997</v>
      </c>
      <c r="B407">
        <v>4000000</v>
      </c>
      <c r="C407">
        <v>1</v>
      </c>
    </row>
    <row r="408" spans="1:3">
      <c r="A408" t="s">
        <v>221</v>
      </c>
      <c r="B408">
        <v>1000000</v>
      </c>
      <c r="C408">
        <v>1</v>
      </c>
    </row>
    <row r="409" spans="1:3">
      <c r="A409" t="s">
        <v>1184</v>
      </c>
      <c r="B409">
        <v>0</v>
      </c>
      <c r="C409">
        <v>1</v>
      </c>
    </row>
    <row r="410" spans="1:3">
      <c r="A410" t="s">
        <v>139</v>
      </c>
      <c r="B410">
        <v>0</v>
      </c>
      <c r="C410">
        <v>1</v>
      </c>
    </row>
    <row r="411" spans="1:3">
      <c r="A411" t="s">
        <v>1924</v>
      </c>
      <c r="B411">
        <v>10000000</v>
      </c>
      <c r="C411">
        <v>1</v>
      </c>
    </row>
    <row r="412" spans="1:3">
      <c r="A412" t="s">
        <v>893</v>
      </c>
      <c r="B412">
        <v>0</v>
      </c>
      <c r="C412">
        <v>1</v>
      </c>
    </row>
    <row r="413" spans="1:3">
      <c r="A413" t="s">
        <v>422</v>
      </c>
      <c r="B413">
        <v>500000</v>
      </c>
      <c r="C413">
        <v>2</v>
      </c>
    </row>
    <row r="414" spans="1:3">
      <c r="A414" t="s">
        <v>1264</v>
      </c>
      <c r="B414">
        <v>0</v>
      </c>
      <c r="C414">
        <v>1</v>
      </c>
    </row>
    <row r="415" spans="1:3">
      <c r="A415" t="s">
        <v>4179</v>
      </c>
      <c r="B415">
        <v>1000000</v>
      </c>
      <c r="C415">
        <v>1</v>
      </c>
    </row>
    <row r="416" spans="1:3">
      <c r="A416" t="s">
        <v>1092</v>
      </c>
      <c r="B416">
        <v>0</v>
      </c>
      <c r="C416">
        <v>1</v>
      </c>
    </row>
    <row r="417" spans="1:3">
      <c r="A417" t="s">
        <v>3396</v>
      </c>
      <c r="B417">
        <v>0</v>
      </c>
      <c r="C417">
        <v>1</v>
      </c>
    </row>
    <row r="418" spans="1:3">
      <c r="A418" t="s">
        <v>1663</v>
      </c>
      <c r="B418">
        <v>64000000</v>
      </c>
      <c r="C418">
        <v>1</v>
      </c>
    </row>
    <row r="419" spans="1:3">
      <c r="A419" t="s">
        <v>841</v>
      </c>
      <c r="B419">
        <v>0</v>
      </c>
      <c r="C419">
        <v>1</v>
      </c>
    </row>
    <row r="420" spans="1:3">
      <c r="A420" t="s">
        <v>1078</v>
      </c>
      <c r="B420">
        <v>0</v>
      </c>
      <c r="C420">
        <v>1</v>
      </c>
    </row>
    <row r="421" spans="1:3">
      <c r="A421" t="s">
        <v>2854</v>
      </c>
      <c r="B421">
        <v>40000000</v>
      </c>
      <c r="C421">
        <v>2</v>
      </c>
    </row>
    <row r="422" spans="1:3">
      <c r="A422" t="s">
        <v>696</v>
      </c>
      <c r="B422">
        <v>0</v>
      </c>
      <c r="C422">
        <v>1</v>
      </c>
    </row>
    <row r="423" spans="1:3">
      <c r="A423" t="s">
        <v>3427</v>
      </c>
      <c r="B423">
        <v>125000000</v>
      </c>
      <c r="C423">
        <v>3</v>
      </c>
    </row>
    <row r="424" spans="1:3">
      <c r="A424" t="s">
        <v>3517</v>
      </c>
      <c r="B424">
        <v>200000</v>
      </c>
      <c r="C424">
        <v>1</v>
      </c>
    </row>
    <row r="425" spans="1:3">
      <c r="A425" t="s">
        <v>575</v>
      </c>
      <c r="B425">
        <v>0</v>
      </c>
      <c r="C425">
        <v>1</v>
      </c>
    </row>
    <row r="426" spans="1:3">
      <c r="A426" t="s">
        <v>836</v>
      </c>
      <c r="B426">
        <v>0</v>
      </c>
      <c r="C426">
        <v>1</v>
      </c>
    </row>
    <row r="427" spans="1:3">
      <c r="A427" t="s">
        <v>4197</v>
      </c>
      <c r="B427">
        <v>800000</v>
      </c>
      <c r="C427">
        <v>1</v>
      </c>
    </row>
    <row r="428" spans="1:3">
      <c r="A428" t="s">
        <v>985</v>
      </c>
      <c r="B428">
        <v>60000000</v>
      </c>
      <c r="C428">
        <v>2</v>
      </c>
    </row>
    <row r="429" spans="1:3">
      <c r="A429" t="s">
        <v>2742</v>
      </c>
      <c r="B429">
        <v>200000</v>
      </c>
      <c r="C429">
        <v>1</v>
      </c>
    </row>
    <row r="430" spans="1:3">
      <c r="A430" t="s">
        <v>598</v>
      </c>
      <c r="B430">
        <v>8000000</v>
      </c>
      <c r="C430">
        <v>2</v>
      </c>
    </row>
    <row r="431" spans="1:3">
      <c r="A431" t="s">
        <v>2558</v>
      </c>
      <c r="B431">
        <v>1450000</v>
      </c>
      <c r="C431">
        <v>2</v>
      </c>
    </row>
    <row r="432" spans="1:3">
      <c r="A432" t="s">
        <v>3521</v>
      </c>
      <c r="B432">
        <v>100000</v>
      </c>
      <c r="C432">
        <v>1</v>
      </c>
    </row>
    <row r="433" spans="1:3">
      <c r="A433" t="s">
        <v>3624</v>
      </c>
      <c r="B433">
        <v>0</v>
      </c>
      <c r="C433">
        <v>1</v>
      </c>
    </row>
    <row r="434" spans="1:3">
      <c r="A434" t="s">
        <v>4597</v>
      </c>
      <c r="B434">
        <v>300000</v>
      </c>
      <c r="C434">
        <v>1</v>
      </c>
    </row>
    <row r="435" spans="1:3">
      <c r="A435" t="s">
        <v>2216</v>
      </c>
      <c r="B435">
        <v>3600000</v>
      </c>
      <c r="C435">
        <v>1</v>
      </c>
    </row>
    <row r="436" spans="1:3">
      <c r="A436" t="s">
        <v>3367</v>
      </c>
      <c r="B436">
        <v>400000</v>
      </c>
      <c r="C436">
        <v>2</v>
      </c>
    </row>
    <row r="437" spans="1:3">
      <c r="A437" t="s">
        <v>3281</v>
      </c>
      <c r="B437">
        <v>1000000</v>
      </c>
      <c r="C437">
        <v>1</v>
      </c>
    </row>
    <row r="438" spans="1:3">
      <c r="A438" t="s">
        <v>1074</v>
      </c>
      <c r="B438">
        <v>0</v>
      </c>
      <c r="C438">
        <v>1</v>
      </c>
    </row>
    <row r="439" spans="1:3">
      <c r="A439" t="s">
        <v>256</v>
      </c>
      <c r="B439">
        <v>53000000</v>
      </c>
      <c r="C439">
        <v>1</v>
      </c>
    </row>
    <row r="440" spans="1:3">
      <c r="A440" t="s">
        <v>1096</v>
      </c>
      <c r="B440">
        <v>0</v>
      </c>
      <c r="C440">
        <v>1</v>
      </c>
    </row>
    <row r="441" spans="1:3">
      <c r="A441" t="s">
        <v>3779</v>
      </c>
      <c r="B441">
        <v>0</v>
      </c>
      <c r="C441">
        <v>1</v>
      </c>
    </row>
    <row r="442" spans="1:3">
      <c r="A442" t="s">
        <v>3791</v>
      </c>
      <c r="B442">
        <v>0</v>
      </c>
      <c r="C442">
        <v>1</v>
      </c>
    </row>
    <row r="443" spans="1:3">
      <c r="A443" t="s">
        <v>3979</v>
      </c>
      <c r="B443">
        <v>4500000</v>
      </c>
      <c r="C443">
        <v>1</v>
      </c>
    </row>
    <row r="444" spans="1:3">
      <c r="A444" t="s">
        <v>3773</v>
      </c>
      <c r="B444">
        <v>0</v>
      </c>
      <c r="C444">
        <v>1</v>
      </c>
    </row>
    <row r="445" spans="1:3">
      <c r="A445" t="s">
        <v>2358</v>
      </c>
      <c r="B445">
        <v>2000000</v>
      </c>
      <c r="C445">
        <v>1</v>
      </c>
    </row>
    <row r="446" spans="1:3">
      <c r="A446" t="s">
        <v>2885</v>
      </c>
      <c r="B446">
        <v>0</v>
      </c>
      <c r="C446">
        <v>1</v>
      </c>
    </row>
    <row r="447" spans="1:3">
      <c r="A447" t="s">
        <v>4336</v>
      </c>
      <c r="B447">
        <v>140000</v>
      </c>
      <c r="C447">
        <v>1</v>
      </c>
    </row>
    <row r="448" spans="1:3">
      <c r="A448" t="s">
        <v>3400</v>
      </c>
      <c r="B448">
        <v>0</v>
      </c>
      <c r="C448">
        <v>2</v>
      </c>
    </row>
    <row r="449" spans="1:3">
      <c r="A449" t="s">
        <v>1429</v>
      </c>
      <c r="B449">
        <v>89000000</v>
      </c>
      <c r="C449">
        <v>3</v>
      </c>
    </row>
    <row r="450" spans="1:3">
      <c r="A450" t="s">
        <v>3809</v>
      </c>
      <c r="B450">
        <v>600000</v>
      </c>
      <c r="C450">
        <v>2</v>
      </c>
    </row>
    <row r="451" spans="1:3">
      <c r="A451" t="s">
        <v>1721</v>
      </c>
      <c r="B451">
        <v>44000000</v>
      </c>
      <c r="C451">
        <v>1</v>
      </c>
    </row>
    <row r="452" spans="1:3">
      <c r="A452" t="s">
        <v>1667</v>
      </c>
      <c r="B452">
        <v>60000000</v>
      </c>
      <c r="C452">
        <v>1</v>
      </c>
    </row>
    <row r="453" spans="1:3">
      <c r="A453" t="s">
        <v>271</v>
      </c>
      <c r="B453">
        <v>4000000</v>
      </c>
      <c r="C453">
        <v>1</v>
      </c>
    </row>
    <row r="454" spans="1:3">
      <c r="A454" t="s">
        <v>4147</v>
      </c>
      <c r="B454">
        <v>1300000</v>
      </c>
      <c r="C454">
        <v>1</v>
      </c>
    </row>
    <row r="455" spans="1:3">
      <c r="A455" t="s">
        <v>3480</v>
      </c>
      <c r="B455">
        <v>5000000</v>
      </c>
      <c r="C455">
        <v>1</v>
      </c>
    </row>
    <row r="456" spans="1:3">
      <c r="A456" t="s">
        <v>418</v>
      </c>
      <c r="B456">
        <v>12000000</v>
      </c>
      <c r="C456">
        <v>3</v>
      </c>
    </row>
    <row r="457" spans="1:3">
      <c r="A457" t="s">
        <v>1275</v>
      </c>
      <c r="B457">
        <v>0</v>
      </c>
      <c r="C457">
        <v>1</v>
      </c>
    </row>
    <row r="458" spans="1:3">
      <c r="A458" t="s">
        <v>1115</v>
      </c>
      <c r="B458">
        <v>0</v>
      </c>
      <c r="C458">
        <v>1</v>
      </c>
    </row>
    <row r="459" spans="1:3">
      <c r="A459" t="s">
        <v>4187</v>
      </c>
      <c r="B459">
        <v>900000</v>
      </c>
      <c r="C459">
        <v>1</v>
      </c>
    </row>
    <row r="460" spans="1:3">
      <c r="A460" t="s">
        <v>2801</v>
      </c>
      <c r="B460">
        <v>0</v>
      </c>
      <c r="C460">
        <v>1</v>
      </c>
    </row>
    <row r="461" spans="1:3">
      <c r="A461" t="s">
        <v>555</v>
      </c>
      <c r="B461">
        <v>0</v>
      </c>
      <c r="C461">
        <v>1</v>
      </c>
    </row>
    <row r="462" spans="1:3">
      <c r="A462" t="s">
        <v>2411</v>
      </c>
      <c r="B462">
        <v>1600000</v>
      </c>
      <c r="C462">
        <v>1</v>
      </c>
    </row>
    <row r="463" spans="1:3">
      <c r="A463" t="s">
        <v>2407</v>
      </c>
      <c r="B463">
        <v>1700000</v>
      </c>
      <c r="C463">
        <v>1</v>
      </c>
    </row>
    <row r="464" spans="1:3">
      <c r="A464" t="s">
        <v>3256</v>
      </c>
      <c r="B464">
        <v>2000000</v>
      </c>
      <c r="C464">
        <v>1</v>
      </c>
    </row>
    <row r="465" spans="1:3">
      <c r="A465" t="s">
        <v>1609</v>
      </c>
      <c r="B465">
        <v>100000000</v>
      </c>
      <c r="C465">
        <v>1</v>
      </c>
    </row>
    <row r="466" spans="1:3">
      <c r="A466" t="s">
        <v>4509</v>
      </c>
      <c r="B466">
        <v>1000000</v>
      </c>
      <c r="C466">
        <v>1</v>
      </c>
    </row>
    <row r="467" spans="1:3">
      <c r="A467" t="s">
        <v>3653</v>
      </c>
      <c r="B467">
        <v>0</v>
      </c>
      <c r="C467">
        <v>1</v>
      </c>
    </row>
    <row r="468" spans="1:3">
      <c r="A468" t="s">
        <v>808</v>
      </c>
      <c r="B468">
        <v>0</v>
      </c>
      <c r="C468">
        <v>1</v>
      </c>
    </row>
    <row r="469" spans="1:3">
      <c r="A469" t="s">
        <v>2491</v>
      </c>
      <c r="B469">
        <v>2000000</v>
      </c>
      <c r="C469">
        <v>2</v>
      </c>
    </row>
    <row r="470" spans="1:3">
      <c r="A470" t="s">
        <v>3670</v>
      </c>
      <c r="B470">
        <v>0</v>
      </c>
      <c r="C470">
        <v>1</v>
      </c>
    </row>
    <row r="471" spans="1:3">
      <c r="A471" t="s">
        <v>4554</v>
      </c>
      <c r="B471">
        <v>0</v>
      </c>
      <c r="C471">
        <v>1</v>
      </c>
    </row>
    <row r="472" spans="1:3">
      <c r="A472" t="s">
        <v>3752</v>
      </c>
      <c r="B472">
        <v>0</v>
      </c>
      <c r="C472">
        <v>1</v>
      </c>
    </row>
    <row r="473" spans="1:3">
      <c r="A473" t="s">
        <v>1198</v>
      </c>
      <c r="B473">
        <v>0</v>
      </c>
      <c r="C473">
        <v>1</v>
      </c>
    </row>
    <row r="474" spans="1:3">
      <c r="A474" t="s">
        <v>112</v>
      </c>
      <c r="B474">
        <v>22000000</v>
      </c>
      <c r="C474">
        <v>2</v>
      </c>
    </row>
    <row r="475" spans="1:3">
      <c r="A475" t="s">
        <v>2759</v>
      </c>
      <c r="B475">
        <v>100000</v>
      </c>
      <c r="C475">
        <v>1</v>
      </c>
    </row>
    <row r="476" spans="1:3">
      <c r="A476" t="s">
        <v>2911</v>
      </c>
      <c r="B476">
        <v>150000</v>
      </c>
      <c r="C476">
        <v>2</v>
      </c>
    </row>
    <row r="477" spans="1:3">
      <c r="A477" t="s">
        <v>3295</v>
      </c>
      <c r="B477">
        <v>1000000</v>
      </c>
      <c r="C477">
        <v>1</v>
      </c>
    </row>
    <row r="478" spans="1:3">
      <c r="A478" t="s">
        <v>705</v>
      </c>
      <c r="B478">
        <v>0</v>
      </c>
      <c r="C478">
        <v>1</v>
      </c>
    </row>
    <row r="479" spans="1:3">
      <c r="A479" t="s">
        <v>2724</v>
      </c>
      <c r="B479">
        <v>235000</v>
      </c>
      <c r="C479">
        <v>1</v>
      </c>
    </row>
    <row r="480" spans="1:3">
      <c r="A480" t="s">
        <v>1248</v>
      </c>
      <c r="B480">
        <v>0</v>
      </c>
      <c r="C480">
        <v>1</v>
      </c>
    </row>
    <row r="481" spans="1:3">
      <c r="A481" t="s">
        <v>4235</v>
      </c>
      <c r="B481">
        <v>550000</v>
      </c>
      <c r="C481">
        <v>1</v>
      </c>
    </row>
    <row r="482" spans="1:3">
      <c r="A482" t="s">
        <v>3695</v>
      </c>
      <c r="B482">
        <v>0</v>
      </c>
      <c r="C482">
        <v>2</v>
      </c>
    </row>
    <row r="483" spans="1:3">
      <c r="A483" t="s">
        <v>4207</v>
      </c>
      <c r="B483">
        <v>700000</v>
      </c>
      <c r="C483">
        <v>1</v>
      </c>
    </row>
    <row r="484" spans="1:3">
      <c r="A484" t="s">
        <v>275</v>
      </c>
      <c r="B484">
        <v>1000000</v>
      </c>
      <c r="C484">
        <v>1</v>
      </c>
    </row>
    <row r="485" spans="1:3">
      <c r="A485" t="s">
        <v>773</v>
      </c>
      <c r="B485">
        <v>8000000</v>
      </c>
      <c r="C485">
        <v>3</v>
      </c>
    </row>
    <row r="486" spans="1:3">
      <c r="A486" t="s">
        <v>594</v>
      </c>
      <c r="B486">
        <v>0</v>
      </c>
      <c r="C486">
        <v>1</v>
      </c>
    </row>
    <row r="487" spans="1:3">
      <c r="A487" t="s">
        <v>1151</v>
      </c>
      <c r="B487">
        <v>0</v>
      </c>
      <c r="C487">
        <v>1</v>
      </c>
    </row>
    <row r="488" spans="1:3">
      <c r="A488" t="s">
        <v>3865</v>
      </c>
      <c r="B488">
        <v>26000000</v>
      </c>
      <c r="C488">
        <v>1</v>
      </c>
    </row>
    <row r="489" spans="1:3">
      <c r="A489" t="s">
        <v>4073</v>
      </c>
      <c r="B489">
        <v>2000000</v>
      </c>
      <c r="C489">
        <v>1</v>
      </c>
    </row>
    <row r="490" spans="1:3">
      <c r="A490" t="s">
        <v>4371</v>
      </c>
      <c r="B490">
        <v>0</v>
      </c>
      <c r="C490">
        <v>1</v>
      </c>
    </row>
    <row r="491" spans="1:3">
      <c r="A491" t="s">
        <v>3679</v>
      </c>
      <c r="B491">
        <v>0</v>
      </c>
      <c r="C491">
        <v>1</v>
      </c>
    </row>
    <row r="492" spans="1:3">
      <c r="A492" t="s">
        <v>534</v>
      </c>
      <c r="B492">
        <v>0</v>
      </c>
      <c r="C492">
        <v>1</v>
      </c>
    </row>
    <row r="493" spans="1:3">
      <c r="A493" t="s">
        <v>1100</v>
      </c>
      <c r="B493">
        <v>0</v>
      </c>
      <c r="C493">
        <v>1</v>
      </c>
    </row>
    <row r="494" spans="1:3">
      <c r="A494" t="s">
        <v>374</v>
      </c>
      <c r="B494">
        <v>0</v>
      </c>
      <c r="C494">
        <v>1</v>
      </c>
    </row>
    <row r="495" spans="1:3">
      <c r="A495" t="s">
        <v>1396</v>
      </c>
      <c r="B495">
        <v>55000000</v>
      </c>
      <c r="C495">
        <v>2</v>
      </c>
    </row>
    <row r="496" spans="1:3">
      <c r="A496" t="s">
        <v>1916</v>
      </c>
      <c r="B496">
        <v>10000000</v>
      </c>
      <c r="C496">
        <v>1</v>
      </c>
    </row>
    <row r="497" spans="1:3">
      <c r="A497" t="s">
        <v>3303</v>
      </c>
      <c r="B497">
        <v>810000</v>
      </c>
      <c r="C497">
        <v>1</v>
      </c>
    </row>
    <row r="498" spans="1:3">
      <c r="A498" t="s">
        <v>4352</v>
      </c>
      <c r="B498">
        <v>0</v>
      </c>
      <c r="C498">
        <v>1</v>
      </c>
    </row>
    <row r="499" spans="1:3">
      <c r="A499" t="s">
        <v>3458</v>
      </c>
      <c r="B499">
        <v>0</v>
      </c>
      <c r="C499">
        <v>1</v>
      </c>
    </row>
    <row r="500" spans="1:3">
      <c r="A500" t="s">
        <v>2809</v>
      </c>
      <c r="B500">
        <v>0</v>
      </c>
      <c r="C500">
        <v>1</v>
      </c>
    </row>
    <row r="501" spans="1:3">
      <c r="A501" t="s">
        <v>3069</v>
      </c>
      <c r="B501">
        <v>30000000</v>
      </c>
      <c r="C501">
        <v>1</v>
      </c>
    </row>
    <row r="502" spans="1:3">
      <c r="A502" t="s">
        <v>530</v>
      </c>
      <c r="B502">
        <v>0</v>
      </c>
      <c r="C502">
        <v>2</v>
      </c>
    </row>
    <row r="503" spans="1:3">
      <c r="A503" t="s">
        <v>2867</v>
      </c>
      <c r="B503">
        <v>0</v>
      </c>
      <c r="C503">
        <v>1</v>
      </c>
    </row>
    <row r="504" spans="1:3">
      <c r="A504" t="s">
        <v>827</v>
      </c>
      <c r="B504">
        <v>0</v>
      </c>
      <c r="C504">
        <v>1</v>
      </c>
    </row>
    <row r="505" spans="1:3">
      <c r="A505" t="s">
        <v>1909</v>
      </c>
      <c r="B505">
        <v>10000000</v>
      </c>
      <c r="C505">
        <v>1</v>
      </c>
    </row>
    <row r="506" spans="1:3">
      <c r="A506" t="s">
        <v>51</v>
      </c>
      <c r="B506">
        <v>0</v>
      </c>
      <c r="C506">
        <v>1</v>
      </c>
    </row>
    <row r="507" spans="1:3">
      <c r="A507" t="s">
        <v>287</v>
      </c>
      <c r="B507">
        <v>220000000</v>
      </c>
      <c r="C507">
        <v>2</v>
      </c>
    </row>
    <row r="508" spans="1:3">
      <c r="A508" t="s">
        <v>3349</v>
      </c>
      <c r="B508">
        <v>300000</v>
      </c>
      <c r="C508">
        <v>1</v>
      </c>
    </row>
    <row r="509" spans="1:3">
      <c r="A509" t="s">
        <v>400</v>
      </c>
      <c r="B509">
        <v>2000000</v>
      </c>
      <c r="C509">
        <v>2</v>
      </c>
    </row>
    <row r="510" spans="1:3">
      <c r="A510" t="s">
        <v>1569</v>
      </c>
      <c r="B510">
        <v>244000000</v>
      </c>
      <c r="C510">
        <v>2</v>
      </c>
    </row>
    <row r="511" spans="1:3">
      <c r="A511" t="s">
        <v>1946</v>
      </c>
      <c r="B511">
        <v>10000000</v>
      </c>
      <c r="C511">
        <v>1</v>
      </c>
    </row>
    <row r="512" spans="1:3">
      <c r="A512" t="s">
        <v>261</v>
      </c>
      <c r="B512">
        <v>30000000</v>
      </c>
      <c r="C512">
        <v>1</v>
      </c>
    </row>
    <row r="513" spans="1:3">
      <c r="A513" t="s">
        <v>4568</v>
      </c>
      <c r="B513">
        <v>0</v>
      </c>
      <c r="C513">
        <v>1</v>
      </c>
    </row>
    <row r="514" spans="1:3">
      <c r="A514" t="s">
        <v>3952</v>
      </c>
      <c r="B514">
        <v>5000000</v>
      </c>
      <c r="C514">
        <v>1</v>
      </c>
    </row>
    <row r="515" spans="1:3">
      <c r="A515" t="s">
        <v>3662</v>
      </c>
      <c r="B515">
        <v>0</v>
      </c>
      <c r="C515">
        <v>1</v>
      </c>
    </row>
    <row r="516" spans="1:3">
      <c r="A516" t="s">
        <v>2193</v>
      </c>
      <c r="B516">
        <v>4000000</v>
      </c>
      <c r="C516">
        <v>1</v>
      </c>
    </row>
    <row r="517" spans="1:3">
      <c r="A517" t="s">
        <v>851</v>
      </c>
      <c r="B517">
        <v>0</v>
      </c>
      <c r="C517">
        <v>1</v>
      </c>
    </row>
    <row r="518" spans="1:3">
      <c r="A518" t="s">
        <v>2442</v>
      </c>
      <c r="B518">
        <v>1200000</v>
      </c>
      <c r="C518">
        <v>1</v>
      </c>
    </row>
    <row r="519" spans="1:3">
      <c r="A519" t="s">
        <v>2507</v>
      </c>
      <c r="B519">
        <v>1000000</v>
      </c>
      <c r="C519">
        <v>1</v>
      </c>
    </row>
    <row r="520" spans="1:3">
      <c r="A520" t="s">
        <v>1976</v>
      </c>
      <c r="B520">
        <v>9000000</v>
      </c>
      <c r="C520">
        <v>1</v>
      </c>
    </row>
    <row r="521" spans="1:3">
      <c r="A521" t="s">
        <v>923</v>
      </c>
      <c r="B521">
        <v>0</v>
      </c>
      <c r="C521">
        <v>1</v>
      </c>
    </row>
    <row r="522" spans="1:3">
      <c r="A522" t="s">
        <v>1704</v>
      </c>
      <c r="B522">
        <v>50000000</v>
      </c>
      <c r="C522">
        <v>1</v>
      </c>
    </row>
    <row r="523" spans="1:3">
      <c r="A523" t="s">
        <v>1980</v>
      </c>
      <c r="B523">
        <v>10500000</v>
      </c>
      <c r="C523">
        <v>2</v>
      </c>
    </row>
    <row r="524" spans="1:3">
      <c r="A524" t="s">
        <v>752</v>
      </c>
      <c r="B524">
        <v>0</v>
      </c>
      <c r="C524">
        <v>1</v>
      </c>
    </row>
    <row r="525" spans="1:3">
      <c r="A525" t="s">
        <v>1895</v>
      </c>
      <c r="B525">
        <v>12000000</v>
      </c>
      <c r="C525">
        <v>1</v>
      </c>
    </row>
    <row r="526" spans="1:3">
      <c r="A526" t="s">
        <v>1868</v>
      </c>
      <c r="B526">
        <v>18000000</v>
      </c>
      <c r="C526">
        <v>1</v>
      </c>
    </row>
    <row r="527" spans="1:3">
      <c r="A527" t="s">
        <v>2341</v>
      </c>
      <c r="B527">
        <v>2000000</v>
      </c>
      <c r="C527">
        <v>1</v>
      </c>
    </row>
    <row r="528" spans="1:3">
      <c r="A528" t="s">
        <v>4017</v>
      </c>
      <c r="B528">
        <v>3000000</v>
      </c>
      <c r="C528">
        <v>1</v>
      </c>
    </row>
    <row r="529" spans="1:3">
      <c r="A529" t="s">
        <v>2981</v>
      </c>
      <c r="B529">
        <v>0</v>
      </c>
      <c r="C529">
        <v>1</v>
      </c>
    </row>
    <row r="530" spans="1:3">
      <c r="A530" t="s">
        <v>2196</v>
      </c>
      <c r="B530">
        <v>35000000</v>
      </c>
      <c r="C530">
        <v>1</v>
      </c>
    </row>
    <row r="531" spans="1:3">
      <c r="A531" t="s">
        <v>1409</v>
      </c>
      <c r="B531">
        <v>0</v>
      </c>
      <c r="C531">
        <v>1</v>
      </c>
    </row>
    <row r="532" spans="1:3">
      <c r="A532" t="s">
        <v>4099</v>
      </c>
      <c r="B532">
        <v>2000000</v>
      </c>
      <c r="C532">
        <v>1</v>
      </c>
    </row>
    <row r="533" spans="1:3">
      <c r="A533" t="s">
        <v>686</v>
      </c>
      <c r="B533">
        <v>0</v>
      </c>
      <c r="C533">
        <v>1</v>
      </c>
    </row>
    <row r="534" spans="1:3">
      <c r="A534" t="s">
        <v>3040</v>
      </c>
      <c r="B534">
        <v>50000000</v>
      </c>
      <c r="C534">
        <v>1</v>
      </c>
    </row>
    <row r="535" spans="1:3">
      <c r="A535" t="s">
        <v>2477</v>
      </c>
      <c r="B535">
        <v>1000000</v>
      </c>
      <c r="C535">
        <v>1</v>
      </c>
    </row>
    <row r="536" spans="1:3">
      <c r="A536" t="s">
        <v>2100</v>
      </c>
      <c r="B536">
        <v>5500000</v>
      </c>
      <c r="C536">
        <v>1</v>
      </c>
    </row>
    <row r="537" spans="1:3">
      <c r="A537" t="s">
        <v>1002</v>
      </c>
      <c r="B537">
        <v>0</v>
      </c>
      <c r="C537">
        <v>1</v>
      </c>
    </row>
    <row r="538" spans="1:3">
      <c r="A538" t="s">
        <v>847</v>
      </c>
      <c r="B538">
        <v>0</v>
      </c>
      <c r="C538">
        <v>1</v>
      </c>
    </row>
    <row r="539" spans="1:3">
      <c r="A539" t="s">
        <v>3547</v>
      </c>
      <c r="B539">
        <v>922000</v>
      </c>
      <c r="C539">
        <v>2</v>
      </c>
    </row>
    <row r="540" spans="1:3">
      <c r="A540" t="s">
        <v>338</v>
      </c>
      <c r="B540">
        <v>0</v>
      </c>
      <c r="C540">
        <v>1</v>
      </c>
    </row>
    <row r="541" spans="1:3">
      <c r="A541" t="s">
        <v>149</v>
      </c>
      <c r="B541">
        <v>0</v>
      </c>
      <c r="C541">
        <v>1</v>
      </c>
    </row>
    <row r="542" spans="1:3">
      <c r="A542" t="s">
        <v>1129</v>
      </c>
      <c r="B542">
        <v>0</v>
      </c>
      <c r="C542">
        <v>1</v>
      </c>
    </row>
    <row r="543" spans="1:3">
      <c r="A543" t="s">
        <v>1055</v>
      </c>
      <c r="B543">
        <v>6000000</v>
      </c>
      <c r="C543">
        <v>2</v>
      </c>
    </row>
    <row r="544" spans="1:3">
      <c r="A544" t="s">
        <v>125</v>
      </c>
      <c r="B544">
        <v>3000000</v>
      </c>
      <c r="C544">
        <v>3</v>
      </c>
    </row>
    <row r="545" spans="1:3">
      <c r="A545" t="s">
        <v>1633</v>
      </c>
      <c r="B545">
        <v>75000000</v>
      </c>
      <c r="C545">
        <v>1</v>
      </c>
    </row>
    <row r="546" spans="1:3">
      <c r="A546" t="s">
        <v>4162</v>
      </c>
      <c r="B546">
        <v>1200000</v>
      </c>
      <c r="C546">
        <v>1</v>
      </c>
    </row>
    <row r="547" spans="1:3">
      <c r="A547" t="s">
        <v>4172</v>
      </c>
      <c r="B547">
        <v>1000000</v>
      </c>
      <c r="C547">
        <v>1</v>
      </c>
    </row>
    <row r="548" spans="1:3">
      <c r="A548" t="s">
        <v>3386</v>
      </c>
      <c r="B548">
        <v>0</v>
      </c>
      <c r="C548">
        <v>1</v>
      </c>
    </row>
    <row r="549" spans="1:3">
      <c r="A549" t="s">
        <v>3431</v>
      </c>
      <c r="B549">
        <v>0</v>
      </c>
      <c r="C549">
        <v>1</v>
      </c>
    </row>
    <row r="550" spans="1:3">
      <c r="A550" t="s">
        <v>1059</v>
      </c>
      <c r="B550">
        <v>570000000</v>
      </c>
      <c r="C550">
        <v>2</v>
      </c>
    </row>
    <row r="551" spans="1:3">
      <c r="A551" t="s">
        <v>1816</v>
      </c>
      <c r="B551">
        <v>24000000</v>
      </c>
      <c r="C551">
        <v>1</v>
      </c>
    </row>
    <row r="552" spans="1:3">
      <c r="A552" t="s">
        <v>3838</v>
      </c>
      <c r="B552">
        <v>135000000</v>
      </c>
      <c r="C552">
        <v>1</v>
      </c>
    </row>
    <row r="553" spans="1:3">
      <c r="A553" t="s">
        <v>3690</v>
      </c>
      <c r="B553">
        <v>0</v>
      </c>
      <c r="C553">
        <v>1</v>
      </c>
    </row>
    <row r="554" spans="1:3">
      <c r="A554" t="s">
        <v>1194</v>
      </c>
      <c r="B554">
        <v>0</v>
      </c>
      <c r="C554">
        <v>1</v>
      </c>
    </row>
    <row r="555" spans="1:3">
      <c r="A555" t="s">
        <v>2749</v>
      </c>
      <c r="B555">
        <v>150000</v>
      </c>
      <c r="C555">
        <v>1</v>
      </c>
    </row>
    <row r="556" spans="1:3">
      <c r="A556" t="s">
        <v>4278</v>
      </c>
      <c r="B556">
        <v>400000</v>
      </c>
      <c r="C556">
        <v>1</v>
      </c>
    </row>
    <row r="557" spans="1:3">
      <c r="A557" t="s">
        <v>2601</v>
      </c>
      <c r="B557">
        <v>500000</v>
      </c>
      <c r="C557">
        <v>1</v>
      </c>
    </row>
    <row r="558" spans="1:3">
      <c r="A558" t="s">
        <v>2753</v>
      </c>
      <c r="B558">
        <v>100000</v>
      </c>
      <c r="C558">
        <v>1</v>
      </c>
    </row>
    <row r="559" spans="1:3">
      <c r="A559" t="s">
        <v>2175</v>
      </c>
      <c r="B559">
        <v>4000000</v>
      </c>
      <c r="C559">
        <v>1</v>
      </c>
    </row>
    <row r="560" spans="1:3">
      <c r="A560" t="s">
        <v>3736</v>
      </c>
      <c r="B560">
        <v>0</v>
      </c>
      <c r="C560">
        <v>1</v>
      </c>
    </row>
    <row r="561" spans="1:3">
      <c r="A561" t="s">
        <v>3580</v>
      </c>
      <c r="B561">
        <v>0</v>
      </c>
      <c r="C561">
        <v>1</v>
      </c>
    </row>
    <row r="562" spans="1:3">
      <c r="A562" t="s">
        <v>1399</v>
      </c>
      <c r="B562">
        <v>48000000</v>
      </c>
      <c r="C562">
        <v>2</v>
      </c>
    </row>
    <row r="563" spans="1:3">
      <c r="A563" t="s">
        <v>3561</v>
      </c>
      <c r="B563">
        <v>0</v>
      </c>
      <c r="C563">
        <v>1</v>
      </c>
    </row>
    <row r="564" spans="1:3">
      <c r="A564" t="s">
        <v>3405</v>
      </c>
      <c r="B564">
        <v>0</v>
      </c>
      <c r="C564">
        <v>1</v>
      </c>
    </row>
    <row r="565" spans="1:3">
      <c r="A565" t="s">
        <v>799</v>
      </c>
      <c r="B565">
        <v>28000000</v>
      </c>
      <c r="C565">
        <v>2</v>
      </c>
    </row>
    <row r="566" spans="1:3">
      <c r="A566" t="s">
        <v>3154</v>
      </c>
      <c r="B566">
        <v>6000000</v>
      </c>
      <c r="C566">
        <v>1</v>
      </c>
    </row>
    <row r="567" spans="1:3">
      <c r="A567" t="s">
        <v>1365</v>
      </c>
      <c r="B567">
        <v>0</v>
      </c>
      <c r="C567">
        <v>1</v>
      </c>
    </row>
    <row r="568" spans="1:3">
      <c r="A568" t="s">
        <v>4450</v>
      </c>
      <c r="B568">
        <v>10000000</v>
      </c>
      <c r="C568">
        <v>1</v>
      </c>
    </row>
    <row r="569" spans="1:3">
      <c r="A569" t="s">
        <v>210</v>
      </c>
      <c r="B569">
        <v>4700000</v>
      </c>
      <c r="C569">
        <v>1</v>
      </c>
    </row>
    <row r="570" spans="1:3">
      <c r="A570" t="s">
        <v>1770</v>
      </c>
      <c r="B570">
        <v>30000000</v>
      </c>
      <c r="C570">
        <v>1</v>
      </c>
    </row>
    <row r="571" spans="1:3">
      <c r="A571" t="s">
        <v>4410</v>
      </c>
      <c r="B571">
        <v>0</v>
      </c>
      <c r="C571">
        <v>2</v>
      </c>
    </row>
    <row r="572" spans="1:3">
      <c r="A572" t="s">
        <v>1527</v>
      </c>
      <c r="B572">
        <v>266000000</v>
      </c>
      <c r="C572">
        <v>1</v>
      </c>
    </row>
    <row r="573" spans="1:3">
      <c r="A573" t="s">
        <v>71</v>
      </c>
      <c r="B573">
        <v>0</v>
      </c>
      <c r="C573">
        <v>1</v>
      </c>
    </row>
    <row r="574" spans="1:3">
      <c r="A574" t="s">
        <v>352</v>
      </c>
      <c r="B574">
        <v>1200000</v>
      </c>
      <c r="C574">
        <v>1</v>
      </c>
    </row>
    <row r="575" spans="1:3">
      <c r="A575" t="s">
        <v>1812</v>
      </c>
      <c r="B575">
        <v>24000000</v>
      </c>
      <c r="C575">
        <v>1</v>
      </c>
    </row>
    <row r="576" spans="1:3">
      <c r="A576" t="s">
        <v>691</v>
      </c>
      <c r="B576">
        <v>0</v>
      </c>
      <c r="C576">
        <v>3</v>
      </c>
    </row>
    <row r="577" spans="1:3">
      <c r="A577" t="s">
        <v>3498</v>
      </c>
      <c r="B577">
        <v>1000000</v>
      </c>
      <c r="C577">
        <v>1</v>
      </c>
    </row>
    <row r="578" spans="1:3">
      <c r="A578" t="s">
        <v>4140</v>
      </c>
      <c r="B578">
        <v>1500000</v>
      </c>
      <c r="C578">
        <v>1</v>
      </c>
    </row>
    <row r="579" spans="1:3">
      <c r="A579" t="s">
        <v>3795</v>
      </c>
      <c r="B579">
        <v>0</v>
      </c>
      <c r="C579">
        <v>1</v>
      </c>
    </row>
    <row r="580" spans="1:3">
      <c r="A580" t="s">
        <v>2779</v>
      </c>
      <c r="B580">
        <v>0</v>
      </c>
      <c r="C580">
        <v>1</v>
      </c>
    </row>
    <row r="581" spans="1:3">
      <c r="A581" t="s">
        <v>3494</v>
      </c>
      <c r="B581">
        <v>1000000</v>
      </c>
      <c r="C581">
        <v>1</v>
      </c>
    </row>
    <row r="582" spans="1:3">
      <c r="A582" t="s">
        <v>780</v>
      </c>
      <c r="B582">
        <v>0</v>
      </c>
      <c r="C582">
        <v>1</v>
      </c>
    </row>
    <row r="583" spans="1:3">
      <c r="A583" t="s">
        <v>1327</v>
      </c>
      <c r="B583">
        <v>0</v>
      </c>
      <c r="C583">
        <v>1</v>
      </c>
    </row>
    <row r="584" spans="1:3">
      <c r="A584" t="s">
        <v>3489</v>
      </c>
      <c r="B584">
        <v>1000000</v>
      </c>
      <c r="C584">
        <v>1</v>
      </c>
    </row>
    <row r="585" spans="1:3">
      <c r="A585" t="s">
        <v>1219</v>
      </c>
      <c r="B585">
        <v>40000000</v>
      </c>
      <c r="C585">
        <v>2</v>
      </c>
    </row>
    <row r="586" spans="1:3">
      <c r="A586" t="s">
        <v>2418</v>
      </c>
      <c r="B586">
        <v>1400000</v>
      </c>
      <c r="C586">
        <v>1</v>
      </c>
    </row>
    <row r="587" spans="1:3">
      <c r="A587" t="s">
        <v>2200</v>
      </c>
      <c r="B587">
        <v>4000000</v>
      </c>
      <c r="C587">
        <v>1</v>
      </c>
    </row>
    <row r="588" spans="1:3">
      <c r="A588" t="s">
        <v>4344</v>
      </c>
      <c r="C588">
        <v>1</v>
      </c>
    </row>
    <row r="589" spans="1:3">
      <c r="A589" t="s">
        <v>2369</v>
      </c>
      <c r="B589">
        <v>2000000</v>
      </c>
      <c r="C589">
        <v>1</v>
      </c>
    </row>
    <row r="590" spans="1:3">
      <c r="A590" t="s">
        <v>3187</v>
      </c>
      <c r="B590">
        <v>5000000</v>
      </c>
      <c r="C590">
        <v>1</v>
      </c>
    </row>
    <row r="591" spans="1:3">
      <c r="A591" t="s">
        <v>1163</v>
      </c>
      <c r="B591">
        <v>0</v>
      </c>
      <c r="C591">
        <v>1</v>
      </c>
    </row>
    <row r="592" spans="1:3">
      <c r="A592" t="s">
        <v>2732</v>
      </c>
      <c r="B592">
        <v>200000</v>
      </c>
      <c r="C592">
        <v>1</v>
      </c>
    </row>
    <row r="593" spans="1:3">
      <c r="A593" t="s">
        <v>539</v>
      </c>
      <c r="B593">
        <v>0</v>
      </c>
      <c r="C593">
        <v>1</v>
      </c>
    </row>
    <row r="594" spans="1:3">
      <c r="A594" t="s">
        <v>2502</v>
      </c>
      <c r="B594">
        <v>1000000</v>
      </c>
      <c r="C594">
        <v>1</v>
      </c>
    </row>
    <row r="595" spans="1:3">
      <c r="A595" t="s">
        <v>135</v>
      </c>
      <c r="B595">
        <v>0</v>
      </c>
      <c r="C595">
        <v>2</v>
      </c>
    </row>
    <row r="596" spans="1:3">
      <c r="A596" t="s">
        <v>2355</v>
      </c>
      <c r="B596">
        <v>2000000</v>
      </c>
      <c r="C596">
        <v>1</v>
      </c>
    </row>
    <row r="597" spans="1:3">
      <c r="A597" t="s">
        <v>3571</v>
      </c>
      <c r="B597">
        <v>0</v>
      </c>
      <c r="C597">
        <v>2</v>
      </c>
    </row>
    <row r="598" spans="1:3">
      <c r="A598" t="s">
        <v>4431</v>
      </c>
      <c r="B598">
        <v>0</v>
      </c>
      <c r="C598">
        <v>1</v>
      </c>
    </row>
    <row r="599" spans="1:3">
      <c r="A599" t="s">
        <v>2610</v>
      </c>
      <c r="B599">
        <v>500000</v>
      </c>
      <c r="C599">
        <v>1</v>
      </c>
    </row>
    <row r="600" spans="1:3">
      <c r="A600" t="s">
        <v>183</v>
      </c>
      <c r="B600">
        <v>48000000</v>
      </c>
      <c r="C600">
        <v>2</v>
      </c>
    </row>
    <row r="601" spans="1:3">
      <c r="A601" t="s">
        <v>3195</v>
      </c>
      <c r="B601">
        <v>4000000</v>
      </c>
      <c r="C601">
        <v>1</v>
      </c>
    </row>
    <row r="602" spans="1:3">
      <c r="A602" t="s">
        <v>3383</v>
      </c>
      <c r="B602">
        <v>100000</v>
      </c>
      <c r="C602">
        <v>1</v>
      </c>
    </row>
    <row r="603" spans="1:3">
      <c r="A603" t="s">
        <v>4190</v>
      </c>
      <c r="B603">
        <v>800000</v>
      </c>
    </row>
    <row r="604" spans="1:3">
      <c r="A604" t="s">
        <v>2688</v>
      </c>
      <c r="B604">
        <v>370000</v>
      </c>
      <c r="C604">
        <v>1</v>
      </c>
    </row>
    <row r="605" spans="1:3">
      <c r="A605" t="s">
        <v>318</v>
      </c>
      <c r="B605">
        <v>0</v>
      </c>
      <c r="C605">
        <v>1</v>
      </c>
    </row>
    <row r="606" spans="1:3">
      <c r="A606" t="s">
        <v>3346</v>
      </c>
      <c r="B606">
        <v>300000</v>
      </c>
      <c r="C606">
        <v>1</v>
      </c>
    </row>
    <row r="607" spans="1:3">
      <c r="A607" t="s">
        <v>860</v>
      </c>
      <c r="B607">
        <v>0</v>
      </c>
      <c r="C607">
        <v>1</v>
      </c>
    </row>
    <row r="608" spans="1:3">
      <c r="A608" t="s">
        <v>3733</v>
      </c>
      <c r="B608">
        <v>0</v>
      </c>
      <c r="C608">
        <v>1</v>
      </c>
    </row>
    <row r="609" spans="1:3">
      <c r="A609" t="s">
        <v>4355</v>
      </c>
      <c r="B609">
        <v>1000000</v>
      </c>
      <c r="C609">
        <v>2</v>
      </c>
    </row>
    <row r="610" spans="1:3">
      <c r="A610" t="s">
        <v>391</v>
      </c>
      <c r="B610">
        <v>0</v>
      </c>
      <c r="C610">
        <v>1</v>
      </c>
    </row>
    <row r="611" spans="1:3">
      <c r="A611" t="s">
        <v>3288</v>
      </c>
      <c r="B611">
        <v>1000000</v>
      </c>
      <c r="C611">
        <v>1</v>
      </c>
    </row>
    <row r="612" spans="1:3">
      <c r="A612" t="s">
        <v>3057</v>
      </c>
      <c r="B612">
        <v>30000000</v>
      </c>
      <c r="C612">
        <v>1</v>
      </c>
    </row>
    <row r="613" spans="1:3">
      <c r="A613" t="s">
        <v>543</v>
      </c>
      <c r="B613">
        <v>0</v>
      </c>
      <c r="C613">
        <v>1</v>
      </c>
    </row>
    <row r="614" spans="1:3">
      <c r="A614" t="s">
        <v>4004</v>
      </c>
      <c r="B614">
        <v>3500000</v>
      </c>
      <c r="C614">
        <v>1</v>
      </c>
    </row>
    <row r="615" spans="1:3">
      <c r="A615" t="s">
        <v>2805</v>
      </c>
      <c r="B615">
        <v>0</v>
      </c>
      <c r="C615">
        <v>1</v>
      </c>
    </row>
    <row r="616" spans="1:3">
      <c r="A616" t="s">
        <v>2281</v>
      </c>
      <c r="B616">
        <v>2500000</v>
      </c>
      <c r="C616">
        <v>1</v>
      </c>
    </row>
    <row r="617" spans="1:3">
      <c r="A617" t="s">
        <v>1254</v>
      </c>
      <c r="B617">
        <v>0</v>
      </c>
      <c r="C617">
        <v>1</v>
      </c>
    </row>
    <row r="618" spans="1:3">
      <c r="A618" t="s">
        <v>82</v>
      </c>
      <c r="B618">
        <v>60000000</v>
      </c>
      <c r="C618">
        <v>1</v>
      </c>
    </row>
    <row r="619" spans="1:3">
      <c r="A619" t="s">
        <v>2299</v>
      </c>
      <c r="B619">
        <v>2100000</v>
      </c>
      <c r="C619">
        <v>1</v>
      </c>
    </row>
    <row r="620" spans="1:3">
      <c r="A620" t="s">
        <v>2918</v>
      </c>
      <c r="B620">
        <v>0</v>
      </c>
      <c r="C620">
        <v>1</v>
      </c>
    </row>
    <row r="621" spans="1:3">
      <c r="A621" t="s">
        <v>235</v>
      </c>
      <c r="B621">
        <v>0</v>
      </c>
      <c r="C621">
        <v>3</v>
      </c>
    </row>
    <row r="622" spans="1:3">
      <c r="A622" t="s">
        <v>2614</v>
      </c>
      <c r="B622">
        <v>500000</v>
      </c>
      <c r="C622">
        <v>1</v>
      </c>
    </row>
    <row r="623" spans="1:3">
      <c r="A623" t="s">
        <v>3907</v>
      </c>
      <c r="B623">
        <v>10000000</v>
      </c>
      <c r="C623">
        <v>1</v>
      </c>
    </row>
    <row r="624" spans="1:3">
      <c r="A624" t="s">
        <v>2534</v>
      </c>
      <c r="B624">
        <v>1000000</v>
      </c>
      <c r="C624">
        <v>1</v>
      </c>
    </row>
    <row r="625" spans="1:3">
      <c r="A625" t="s">
        <v>2666</v>
      </c>
      <c r="B625">
        <v>400000</v>
      </c>
      <c r="C625">
        <v>1</v>
      </c>
    </row>
    <row r="626" spans="1:3">
      <c r="A626" t="s">
        <v>3158</v>
      </c>
      <c r="B626">
        <v>6000000</v>
      </c>
      <c r="C626">
        <v>1</v>
      </c>
    </row>
    <row r="627" spans="1:3">
      <c r="A627" t="s">
        <v>2789</v>
      </c>
      <c r="B627">
        <v>0</v>
      </c>
      <c r="C627">
        <v>1</v>
      </c>
    </row>
    <row r="628" spans="1:3">
      <c r="A628" t="s">
        <v>2935</v>
      </c>
      <c r="B628">
        <v>325000000</v>
      </c>
      <c r="C628">
        <v>2</v>
      </c>
    </row>
    <row r="629" spans="1:3">
      <c r="A629" t="s">
        <v>1516</v>
      </c>
      <c r="B629">
        <v>500000000</v>
      </c>
      <c r="C629">
        <v>1</v>
      </c>
    </row>
    <row r="630" spans="1:3">
      <c r="A630" t="s">
        <v>1559</v>
      </c>
      <c r="B630">
        <v>500000000</v>
      </c>
      <c r="C630">
        <v>3</v>
      </c>
    </row>
    <row r="631" spans="1:3">
      <c r="A631" t="s">
        <v>2249</v>
      </c>
      <c r="B631">
        <v>3000000</v>
      </c>
      <c r="C631">
        <v>1</v>
      </c>
    </row>
    <row r="632" spans="1:3">
      <c r="A632" t="s">
        <v>4065</v>
      </c>
      <c r="B632">
        <v>2200000</v>
      </c>
      <c r="C632">
        <v>1</v>
      </c>
    </row>
    <row r="633" spans="1:3">
      <c r="A633" t="s">
        <v>3965</v>
      </c>
      <c r="B633">
        <v>5000000</v>
      </c>
      <c r="C633">
        <v>1</v>
      </c>
    </row>
    <row r="634" spans="1:3">
      <c r="A634" t="s">
        <v>4559</v>
      </c>
      <c r="B634">
        <v>0</v>
      </c>
      <c r="C634">
        <v>1</v>
      </c>
    </row>
    <row r="635" spans="1:3">
      <c r="A635" t="s">
        <v>635</v>
      </c>
      <c r="B635">
        <v>0</v>
      </c>
      <c r="C635">
        <v>1</v>
      </c>
    </row>
    <row r="636" spans="1:3">
      <c r="A636" t="s">
        <v>488</v>
      </c>
      <c r="B636">
        <v>0</v>
      </c>
      <c r="C636">
        <v>1</v>
      </c>
    </row>
    <row r="637" spans="1:3">
      <c r="A637" t="s">
        <v>3883</v>
      </c>
      <c r="B637">
        <v>16000000</v>
      </c>
      <c r="C637">
        <v>2</v>
      </c>
    </row>
    <row r="638" spans="1:3">
      <c r="A638" t="s">
        <v>1622</v>
      </c>
      <c r="B638">
        <v>90000000</v>
      </c>
      <c r="C638">
        <v>1</v>
      </c>
    </row>
    <row r="639" spans="1:3">
      <c r="A639" t="s">
        <v>3453</v>
      </c>
      <c r="B639">
        <v>0</v>
      </c>
      <c r="C639">
        <v>1</v>
      </c>
    </row>
    <row r="640" spans="1:3">
      <c r="A640" t="s">
        <v>3700</v>
      </c>
      <c r="B640">
        <v>0</v>
      </c>
      <c r="C640">
        <v>1</v>
      </c>
    </row>
    <row r="641" spans="1:3">
      <c r="A641" t="s">
        <v>2992</v>
      </c>
      <c r="B641">
        <v>0</v>
      </c>
      <c r="C641">
        <v>1</v>
      </c>
    </row>
    <row r="642" spans="1:3">
      <c r="A642" t="s">
        <v>4446</v>
      </c>
      <c r="B642">
        <v>10200000</v>
      </c>
      <c r="C642">
        <v>1</v>
      </c>
    </row>
    <row r="643" spans="1:3">
      <c r="A643" t="s">
        <v>2076</v>
      </c>
      <c r="B643">
        <v>6000000</v>
      </c>
      <c r="C643">
        <v>1</v>
      </c>
    </row>
    <row r="644" spans="1:3">
      <c r="A644" t="s">
        <v>4312</v>
      </c>
      <c r="B644">
        <v>300000</v>
      </c>
      <c r="C644">
        <v>1</v>
      </c>
    </row>
    <row r="645" spans="1:3">
      <c r="A645" t="s">
        <v>4407</v>
      </c>
      <c r="B645">
        <v>0</v>
      </c>
      <c r="C645">
        <v>1</v>
      </c>
    </row>
    <row r="646" spans="1:3">
      <c r="A646" t="s">
        <v>2880</v>
      </c>
      <c r="B646">
        <v>0</v>
      </c>
      <c r="C646">
        <v>1</v>
      </c>
    </row>
    <row r="647" spans="1:3">
      <c r="A647" t="s">
        <v>762</v>
      </c>
      <c r="B647">
        <v>665000000</v>
      </c>
      <c r="C647">
        <v>4</v>
      </c>
    </row>
    <row r="648" spans="1:3">
      <c r="A648" t="s">
        <v>1460</v>
      </c>
      <c r="B648">
        <v>0</v>
      </c>
      <c r="C648">
        <v>1</v>
      </c>
    </row>
    <row r="649" spans="1:3">
      <c r="A649" t="s">
        <v>205</v>
      </c>
      <c r="B649">
        <v>5000000</v>
      </c>
      <c r="C649">
        <v>1</v>
      </c>
    </row>
    <row r="650" spans="1:3">
      <c r="A650" t="s">
        <v>2219</v>
      </c>
      <c r="B650">
        <v>3200000</v>
      </c>
      <c r="C650">
        <v>1</v>
      </c>
    </row>
    <row r="651" spans="1:3">
      <c r="A651" t="s">
        <v>1469</v>
      </c>
      <c r="B651">
        <v>0</v>
      </c>
      <c r="C651">
        <v>1</v>
      </c>
    </row>
    <row r="652" spans="1:3">
      <c r="A652" t="s">
        <v>1155</v>
      </c>
      <c r="B652">
        <v>0</v>
      </c>
      <c r="C652">
        <v>2</v>
      </c>
    </row>
    <row r="653" spans="1:3">
      <c r="A653" t="s">
        <v>1791</v>
      </c>
      <c r="B653">
        <v>25000000</v>
      </c>
      <c r="C653">
        <v>1</v>
      </c>
    </row>
    <row r="654" spans="1:3">
      <c r="A654" t="s">
        <v>551</v>
      </c>
      <c r="B654">
        <v>0</v>
      </c>
      <c r="C654">
        <v>1</v>
      </c>
    </row>
    <row r="655" spans="1:3">
      <c r="A655" t="s">
        <v>521</v>
      </c>
      <c r="B655">
        <v>0</v>
      </c>
      <c r="C655">
        <v>1</v>
      </c>
    </row>
    <row r="656" spans="1:3">
      <c r="A656" t="s">
        <v>3564</v>
      </c>
      <c r="B656">
        <v>0</v>
      </c>
      <c r="C656">
        <v>1</v>
      </c>
    </row>
    <row r="657" spans="1:3">
      <c r="A657" t="s">
        <v>3972</v>
      </c>
      <c r="B657">
        <v>4900000</v>
      </c>
      <c r="C657">
        <v>1</v>
      </c>
    </row>
    <row r="658" spans="1:3">
      <c r="A658" t="s">
        <v>4132</v>
      </c>
      <c r="B658">
        <v>1500000</v>
      </c>
      <c r="C658">
        <v>1</v>
      </c>
    </row>
    <row r="659" spans="1:3">
      <c r="A659" t="s">
        <v>3608</v>
      </c>
      <c r="B659">
        <v>3500000</v>
      </c>
      <c r="C659">
        <v>2</v>
      </c>
    </row>
    <row r="660" spans="1:3">
      <c r="A660" t="s">
        <v>347</v>
      </c>
      <c r="B660">
        <v>75000000</v>
      </c>
      <c r="C660">
        <v>1</v>
      </c>
    </row>
    <row r="661" spans="1:3">
      <c r="A661" t="s">
        <v>3590</v>
      </c>
      <c r="B661">
        <v>0</v>
      </c>
      <c r="C661">
        <v>1</v>
      </c>
    </row>
    <row r="662" spans="1:3">
      <c r="A662" t="s">
        <v>2710</v>
      </c>
      <c r="B662">
        <v>300000</v>
      </c>
      <c r="C662">
        <v>1</v>
      </c>
    </row>
    <row r="663" spans="1:3">
      <c r="A663" t="s">
        <v>3235</v>
      </c>
      <c r="B663">
        <v>3000000</v>
      </c>
      <c r="C663">
        <v>1</v>
      </c>
    </row>
    <row r="664" spans="1:3">
      <c r="A664" t="s">
        <v>1348</v>
      </c>
      <c r="B664">
        <v>0</v>
      </c>
      <c r="C664">
        <v>1</v>
      </c>
    </row>
    <row r="665" spans="1:3">
      <c r="A665" t="s">
        <v>2691</v>
      </c>
      <c r="B665">
        <v>330000</v>
      </c>
      <c r="C665">
        <v>1</v>
      </c>
    </row>
    <row r="666" spans="1:3">
      <c r="A666" t="s">
        <v>1104</v>
      </c>
      <c r="B666">
        <v>0</v>
      </c>
      <c r="C666">
        <v>1</v>
      </c>
    </row>
    <row r="667" spans="1:3">
      <c r="A667" t="s">
        <v>2578</v>
      </c>
      <c r="B667">
        <v>600000</v>
      </c>
      <c r="C667">
        <v>1</v>
      </c>
    </row>
    <row r="668" spans="1:3">
      <c r="A668" t="s">
        <v>4539</v>
      </c>
      <c r="B668">
        <v>260000</v>
      </c>
      <c r="C668">
        <v>1</v>
      </c>
    </row>
    <row r="669" spans="1:3">
      <c r="A669" t="s">
        <v>3191</v>
      </c>
      <c r="B669">
        <v>4500000</v>
      </c>
      <c r="C669">
        <v>1</v>
      </c>
    </row>
    <row r="670" spans="1:3">
      <c r="A670" t="s">
        <v>1465</v>
      </c>
      <c r="B670">
        <v>0</v>
      </c>
      <c r="C670">
        <v>1</v>
      </c>
    </row>
    <row r="671" spans="1:3">
      <c r="A671" t="s">
        <v>1011</v>
      </c>
      <c r="B671">
        <v>0</v>
      </c>
      <c r="C671">
        <v>1</v>
      </c>
    </row>
    <row r="672" spans="1:3">
      <c r="A672" t="s">
        <v>949</v>
      </c>
      <c r="B672">
        <v>0</v>
      </c>
      <c r="C672">
        <v>1</v>
      </c>
    </row>
    <row r="673" spans="1:3">
      <c r="A673" t="s">
        <v>2770</v>
      </c>
      <c r="B673">
        <v>0</v>
      </c>
      <c r="C673">
        <v>1</v>
      </c>
    </row>
    <row r="674" spans="1:3">
      <c r="A674" t="s">
        <v>1202</v>
      </c>
      <c r="B674">
        <v>0</v>
      </c>
      <c r="C674">
        <v>1</v>
      </c>
    </row>
    <row r="675" spans="1:3">
      <c r="A675" t="s">
        <v>3112</v>
      </c>
      <c r="B675">
        <v>12000000</v>
      </c>
      <c r="C675">
        <v>1</v>
      </c>
    </row>
    <row r="676" spans="1:3">
      <c r="A676" t="s">
        <v>76</v>
      </c>
      <c r="B676">
        <v>100600000</v>
      </c>
      <c r="C676">
        <v>2</v>
      </c>
    </row>
    <row r="677" spans="1:3">
      <c r="A677" t="s">
        <v>4319</v>
      </c>
      <c r="B677">
        <v>400000</v>
      </c>
      <c r="C677">
        <v>2</v>
      </c>
    </row>
    <row r="678" spans="1:3">
      <c r="A678" t="s">
        <v>1007</v>
      </c>
      <c r="B678">
        <v>0</v>
      </c>
      <c r="C678">
        <v>1</v>
      </c>
    </row>
    <row r="679" spans="1:3">
      <c r="A679" t="s">
        <v>2512</v>
      </c>
      <c r="B679">
        <v>1000000</v>
      </c>
      <c r="C679">
        <v>1</v>
      </c>
    </row>
    <row r="680" spans="1:3">
      <c r="A680" t="s">
        <v>746</v>
      </c>
      <c r="B680">
        <v>0</v>
      </c>
      <c r="C680">
        <v>1</v>
      </c>
    </row>
    <row r="681" spans="1:3">
      <c r="A681" t="s">
        <v>3101</v>
      </c>
      <c r="B681">
        <v>13000000</v>
      </c>
      <c r="C681">
        <v>1</v>
      </c>
    </row>
    <row r="682" spans="1:3">
      <c r="A682" t="s">
        <v>3262</v>
      </c>
      <c r="B682">
        <v>1600000</v>
      </c>
      <c r="C682">
        <v>1</v>
      </c>
    </row>
    <row r="683" spans="1:3">
      <c r="A683" t="s">
        <v>2623</v>
      </c>
      <c r="B683">
        <v>500000</v>
      </c>
      <c r="C683">
        <v>1</v>
      </c>
    </row>
    <row r="684" spans="1:3">
      <c r="A684" t="s">
        <v>1391</v>
      </c>
      <c r="B684">
        <v>0</v>
      </c>
      <c r="C684">
        <v>1</v>
      </c>
    </row>
    <row r="685" spans="1:3">
      <c r="A685" t="s">
        <v>4245</v>
      </c>
      <c r="B685">
        <v>500000</v>
      </c>
      <c r="C685">
        <v>1</v>
      </c>
    </row>
    <row r="686" spans="1:3">
      <c r="A686" t="s">
        <v>2116</v>
      </c>
      <c r="B686">
        <v>5000000</v>
      </c>
      <c r="C686">
        <v>1</v>
      </c>
    </row>
    <row r="687" spans="1:3">
      <c r="A687" t="s">
        <v>1413</v>
      </c>
      <c r="B687">
        <v>0</v>
      </c>
      <c r="C687">
        <v>1</v>
      </c>
    </row>
    <row r="688" spans="1:3">
      <c r="A688" t="s">
        <v>3503</v>
      </c>
      <c r="B688">
        <v>300000</v>
      </c>
      <c r="C688">
        <v>1</v>
      </c>
    </row>
    <row r="689" spans="1:3">
      <c r="A689" t="s">
        <v>1167</v>
      </c>
      <c r="B689">
        <v>0</v>
      </c>
      <c r="C689">
        <v>1</v>
      </c>
    </row>
    <row r="690" spans="1:3">
      <c r="A690" t="s">
        <v>1829</v>
      </c>
      <c r="B690">
        <v>22000000</v>
      </c>
      <c r="C690">
        <v>1</v>
      </c>
    </row>
    <row r="691" spans="1:3">
      <c r="A691" t="s">
        <v>471</v>
      </c>
      <c r="B691">
        <v>0</v>
      </c>
      <c r="C691">
        <v>1</v>
      </c>
    </row>
    <row r="692" spans="1:3">
      <c r="A692" t="s">
        <v>230</v>
      </c>
      <c r="B692">
        <v>0</v>
      </c>
      <c r="C692">
        <v>1</v>
      </c>
    </row>
    <row r="693" spans="1:3">
      <c r="A693" t="s">
        <v>570</v>
      </c>
      <c r="B693">
        <v>0</v>
      </c>
      <c r="C693">
        <v>1</v>
      </c>
    </row>
    <row r="694" spans="1:3">
      <c r="A694" t="s">
        <v>1599</v>
      </c>
      <c r="B694">
        <v>100000000</v>
      </c>
      <c r="C694">
        <v>1</v>
      </c>
    </row>
    <row r="695" spans="1:3">
      <c r="A695" t="s">
        <v>1547</v>
      </c>
      <c r="B695">
        <v>225000000</v>
      </c>
      <c r="C695">
        <v>1</v>
      </c>
    </row>
    <row r="696" spans="1:3">
      <c r="A696" t="s">
        <v>2549</v>
      </c>
      <c r="B696">
        <v>1000000</v>
      </c>
      <c r="C696">
        <v>1</v>
      </c>
    </row>
    <row r="697" spans="1:3">
      <c r="A697" t="s">
        <v>4374</v>
      </c>
      <c r="B697">
        <v>0</v>
      </c>
      <c r="C697">
        <v>1</v>
      </c>
    </row>
    <row r="698" spans="1:3">
      <c r="A698" t="s">
        <v>3940</v>
      </c>
      <c r="B698">
        <v>5200000</v>
      </c>
      <c r="C698">
        <v>1</v>
      </c>
    </row>
    <row r="699" spans="1:3">
      <c r="A699" t="s">
        <v>306</v>
      </c>
      <c r="B699">
        <v>5000000</v>
      </c>
      <c r="C699">
        <v>2</v>
      </c>
    </row>
    <row r="700" spans="1:3">
      <c r="A700" t="s">
        <v>1713</v>
      </c>
      <c r="B700">
        <v>48000000</v>
      </c>
      <c r="C700">
        <v>1</v>
      </c>
    </row>
    <row r="701" spans="1:3">
      <c r="A701" t="s">
        <v>4499</v>
      </c>
      <c r="B701">
        <v>1500000</v>
      </c>
    </row>
    <row r="702" spans="1:3">
      <c r="A702" t="s">
        <v>2826</v>
      </c>
      <c r="B702">
        <v>0</v>
      </c>
      <c r="C702">
        <v>1</v>
      </c>
    </row>
    <row r="703" spans="1:3">
      <c r="A703" t="s">
        <v>312</v>
      </c>
      <c r="B703">
        <v>0</v>
      </c>
      <c r="C703">
        <v>1</v>
      </c>
    </row>
    <row r="704" spans="1:3">
      <c r="A704" t="s">
        <v>2858</v>
      </c>
      <c r="B704">
        <v>96000000</v>
      </c>
      <c r="C704">
        <v>2</v>
      </c>
    </row>
    <row r="705" spans="1:3">
      <c r="A705" t="s">
        <v>2618</v>
      </c>
      <c r="B705">
        <v>500000</v>
      </c>
      <c r="C705">
        <v>1</v>
      </c>
    </row>
    <row r="706" spans="1:3">
      <c r="A706" t="s">
        <v>200</v>
      </c>
      <c r="B706">
        <v>6700000</v>
      </c>
      <c r="C706">
        <v>1</v>
      </c>
    </row>
    <row r="707" spans="1:3">
      <c r="A707" t="s">
        <v>4303</v>
      </c>
      <c r="B707">
        <v>300000</v>
      </c>
      <c r="C707">
        <v>1</v>
      </c>
    </row>
    <row r="708" spans="1:3">
      <c r="A708" t="s">
        <v>2328</v>
      </c>
      <c r="B708">
        <v>2000000</v>
      </c>
      <c r="C708">
        <v>1</v>
      </c>
    </row>
    <row r="709" spans="1:3">
      <c r="A709" t="s">
        <v>4032</v>
      </c>
      <c r="B709">
        <v>3000000</v>
      </c>
      <c r="C709">
        <v>1</v>
      </c>
    </row>
    <row r="710" spans="1:3">
      <c r="A710" t="s">
        <v>1353</v>
      </c>
      <c r="B710">
        <v>30000000</v>
      </c>
      <c r="C710">
        <v>2</v>
      </c>
    </row>
    <row r="711" spans="1:3">
      <c r="A711" t="s">
        <v>3512</v>
      </c>
      <c r="B711">
        <v>200000</v>
      </c>
      <c r="C711">
        <v>1</v>
      </c>
    </row>
    <row r="712" spans="1:3">
      <c r="A712" t="s">
        <v>4151</v>
      </c>
      <c r="B712">
        <v>1200000</v>
      </c>
      <c r="C712">
        <v>1</v>
      </c>
    </row>
    <row r="713" spans="1:3">
      <c r="A713" t="s">
        <v>2775</v>
      </c>
      <c r="B713">
        <v>0</v>
      </c>
      <c r="C713">
        <v>2</v>
      </c>
    </row>
    <row r="714" spans="1:3">
      <c r="A714" t="s">
        <v>2975</v>
      </c>
      <c r="B714">
        <v>0</v>
      </c>
      <c r="C714">
        <v>1</v>
      </c>
    </row>
    <row r="715" spans="1:3">
      <c r="A715" t="s">
        <v>1083</v>
      </c>
      <c r="B715">
        <v>0</v>
      </c>
      <c r="C715">
        <v>1</v>
      </c>
    </row>
    <row r="716" spans="1:3">
      <c r="A716" t="s">
        <v>961</v>
      </c>
      <c r="B716">
        <v>70000000</v>
      </c>
      <c r="C716">
        <v>2</v>
      </c>
    </row>
    <row r="717" spans="1:3">
      <c r="A717" t="s">
        <v>643</v>
      </c>
      <c r="B717">
        <v>0</v>
      </c>
      <c r="C717">
        <v>1</v>
      </c>
    </row>
    <row r="718" spans="1:3">
      <c r="A718" t="s">
        <v>3666</v>
      </c>
      <c r="B718">
        <v>0</v>
      </c>
      <c r="C718">
        <v>1</v>
      </c>
    </row>
    <row r="719" spans="1:3">
      <c r="A719" t="s">
        <v>646</v>
      </c>
      <c r="B719">
        <v>0</v>
      </c>
      <c r="C719">
        <v>1</v>
      </c>
    </row>
    <row r="720" spans="1:3">
      <c r="A720" t="s">
        <v>579</v>
      </c>
      <c r="B720">
        <v>0</v>
      </c>
      <c r="C720">
        <v>1</v>
      </c>
    </row>
    <row r="721" spans="1:3">
      <c r="A721" t="s">
        <v>4418</v>
      </c>
      <c r="B721">
        <v>6750000</v>
      </c>
      <c r="C721">
        <v>2</v>
      </c>
    </row>
    <row r="722" spans="1:3">
      <c r="A722" t="s">
        <v>2377</v>
      </c>
      <c r="B722">
        <v>2000000</v>
      </c>
      <c r="C722">
        <v>1</v>
      </c>
    </row>
    <row r="723" spans="1:3">
      <c r="A723" t="s">
        <v>2554</v>
      </c>
      <c r="B723">
        <v>770000</v>
      </c>
      <c r="C723">
        <v>1</v>
      </c>
    </row>
    <row r="724" spans="1:3">
      <c r="A724" t="s">
        <v>1450</v>
      </c>
      <c r="B724">
        <v>0</v>
      </c>
      <c r="C724">
        <v>1</v>
      </c>
    </row>
    <row r="725" spans="1:3">
      <c r="A725" t="s">
        <v>3174</v>
      </c>
      <c r="B725">
        <v>5000000</v>
      </c>
      <c r="C725">
        <v>1</v>
      </c>
    </row>
    <row r="726" spans="1:3">
      <c r="A726" t="s">
        <v>2425</v>
      </c>
      <c r="B726">
        <v>1300000</v>
      </c>
      <c r="C726">
        <v>1</v>
      </c>
    </row>
    <row r="727" spans="1:3">
      <c r="A727" t="s">
        <v>590</v>
      </c>
      <c r="B727">
        <v>5000000</v>
      </c>
      <c r="C727">
        <v>2</v>
      </c>
    </row>
    <row r="728" spans="1:3">
      <c r="A728" t="s">
        <v>971</v>
      </c>
      <c r="B728">
        <v>52000000</v>
      </c>
      <c r="C728">
        <v>2</v>
      </c>
    </row>
    <row r="729" spans="1:3">
      <c r="A729" t="s">
        <v>3324</v>
      </c>
      <c r="B729">
        <v>700000</v>
      </c>
      <c r="C729">
        <v>1</v>
      </c>
    </row>
    <row r="730" spans="1:3">
      <c r="A730" t="s">
        <v>1259</v>
      </c>
      <c r="B730">
        <v>0</v>
      </c>
      <c r="C730">
        <v>1</v>
      </c>
    </row>
    <row r="731" spans="1:3">
      <c r="A731" t="s">
        <v>1374</v>
      </c>
      <c r="B731">
        <v>0</v>
      </c>
      <c r="C731">
        <v>1</v>
      </c>
    </row>
    <row r="732" spans="1:3">
      <c r="A732" t="s">
        <v>1573</v>
      </c>
      <c r="B732">
        <v>175000000</v>
      </c>
      <c r="C732">
        <v>1</v>
      </c>
    </row>
    <row r="733" spans="1:3">
      <c r="A733" t="s">
        <v>2873</v>
      </c>
      <c r="B733">
        <v>0</v>
      </c>
      <c r="C733">
        <v>1</v>
      </c>
    </row>
    <row r="734" spans="1:3">
      <c r="A734" t="s">
        <v>2651</v>
      </c>
      <c r="B734">
        <v>400000</v>
      </c>
      <c r="C734">
        <v>1</v>
      </c>
    </row>
    <row r="735" spans="1:3">
      <c r="A735" t="s">
        <v>2706</v>
      </c>
      <c r="B735">
        <v>300000</v>
      </c>
      <c r="C735">
        <v>1</v>
      </c>
    </row>
    <row r="736" spans="1:3">
      <c r="A736" t="s">
        <v>3875</v>
      </c>
      <c r="B736">
        <v>20000000</v>
      </c>
      <c r="C736">
        <v>1</v>
      </c>
    </row>
    <row r="737" spans="1:3">
      <c r="A737" t="s">
        <v>902</v>
      </c>
      <c r="B737">
        <v>0</v>
      </c>
      <c r="C737">
        <v>1</v>
      </c>
    </row>
    <row r="738" spans="1:3">
      <c r="A738" t="s">
        <v>3267</v>
      </c>
      <c r="B738">
        <v>1500000</v>
      </c>
      <c r="C738">
        <v>1</v>
      </c>
    </row>
    <row r="739" spans="1:3">
      <c r="A739" t="s">
        <v>3044</v>
      </c>
      <c r="B739">
        <v>55000000</v>
      </c>
      <c r="C739">
        <v>2</v>
      </c>
    </row>
    <row r="740" spans="1:3">
      <c r="A740" t="s">
        <v>1919</v>
      </c>
      <c r="B740">
        <v>10000000</v>
      </c>
      <c r="C740">
        <v>1</v>
      </c>
    </row>
    <row r="741" spans="1:3">
      <c r="A741" t="s">
        <v>3765</v>
      </c>
      <c r="B741">
        <v>30000000</v>
      </c>
      <c r="C741">
        <v>2</v>
      </c>
    </row>
    <row r="742" spans="1:3">
      <c r="A742" t="s">
        <v>651</v>
      </c>
      <c r="B742">
        <v>4000000</v>
      </c>
      <c r="C742">
        <v>2</v>
      </c>
    </row>
    <row r="743" spans="1:3">
      <c r="A743" t="s">
        <v>2197</v>
      </c>
      <c r="B743">
        <v>4000000</v>
      </c>
      <c r="C743">
        <v>1</v>
      </c>
    </row>
    <row r="744" spans="1:3">
      <c r="A744" t="s">
        <v>566</v>
      </c>
      <c r="B744">
        <v>0</v>
      </c>
      <c r="C744">
        <v>1</v>
      </c>
    </row>
    <row r="745" spans="1:3">
      <c r="A745" t="s">
        <v>1891</v>
      </c>
      <c r="B745">
        <v>12000000</v>
      </c>
      <c r="C745">
        <v>1</v>
      </c>
    </row>
    <row r="746" spans="1:3">
      <c r="A746" t="s">
        <v>2628</v>
      </c>
      <c r="B746">
        <v>500000</v>
      </c>
      <c r="C746">
        <v>1</v>
      </c>
    </row>
    <row r="747" spans="1:3">
      <c r="A747" t="s">
        <v>855</v>
      </c>
      <c r="B747">
        <v>0</v>
      </c>
      <c r="C747">
        <v>1</v>
      </c>
    </row>
    <row r="748" spans="1:3">
      <c r="A748" t="s">
        <v>2522</v>
      </c>
      <c r="B748">
        <v>1000000</v>
      </c>
      <c r="C748">
        <v>1</v>
      </c>
    </row>
    <row r="749" spans="1:3">
      <c r="A749" t="s">
        <v>4547</v>
      </c>
      <c r="B749">
        <v>200000</v>
      </c>
      <c r="C749">
        <v>1</v>
      </c>
    </row>
    <row r="750" spans="1:3">
      <c r="A750" t="s">
        <v>733</v>
      </c>
      <c r="B750">
        <v>0</v>
      </c>
      <c r="C750">
        <v>1</v>
      </c>
    </row>
    <row r="751" spans="1:3">
      <c r="A751" t="s">
        <v>1323</v>
      </c>
      <c r="B751">
        <v>2500000</v>
      </c>
      <c r="C751">
        <v>2</v>
      </c>
    </row>
    <row r="752" spans="1:3">
      <c r="A752" t="s">
        <v>918</v>
      </c>
      <c r="B752">
        <v>1000000</v>
      </c>
      <c r="C752">
        <v>2</v>
      </c>
    </row>
    <row r="753" spans="1:3">
      <c r="A753" t="s">
        <v>3823</v>
      </c>
      <c r="B753">
        <v>2000000</v>
      </c>
      <c r="C753">
        <v>3</v>
      </c>
    </row>
    <row r="754" spans="1:3">
      <c r="A754" t="s">
        <v>4069</v>
      </c>
      <c r="B754">
        <v>2000000</v>
      </c>
      <c r="C754">
        <v>1</v>
      </c>
    </row>
    <row r="755" spans="1:3">
      <c r="A755" t="s">
        <v>3410</v>
      </c>
      <c r="B755">
        <v>0</v>
      </c>
      <c r="C755">
        <v>1</v>
      </c>
    </row>
    <row r="756" spans="1:3">
      <c r="A756" t="s">
        <v>512</v>
      </c>
      <c r="B756">
        <v>0</v>
      </c>
      <c r="C756">
        <v>1</v>
      </c>
    </row>
    <row r="757" spans="1:3">
      <c r="A757" t="s">
        <v>1872</v>
      </c>
      <c r="B757">
        <v>17000000</v>
      </c>
      <c r="C757">
        <v>1</v>
      </c>
    </row>
    <row r="758" spans="1:3">
      <c r="A758" t="s">
        <v>58</v>
      </c>
      <c r="B758">
        <v>0</v>
      </c>
      <c r="C758">
        <v>1</v>
      </c>
    </row>
    <row r="759" spans="1:3">
      <c r="A759" t="s">
        <v>3423</v>
      </c>
      <c r="B759">
        <v>0</v>
      </c>
      <c r="C759">
        <v>1</v>
      </c>
    </row>
    <row r="760" spans="1:3">
      <c r="A760" t="s">
        <v>4467</v>
      </c>
      <c r="B760">
        <v>4000000</v>
      </c>
      <c r="C760">
        <v>1</v>
      </c>
    </row>
    <row r="761" spans="1:3">
      <c r="A761" t="s">
        <v>2594</v>
      </c>
      <c r="B761">
        <v>500000</v>
      </c>
      <c r="C761">
        <v>1</v>
      </c>
    </row>
    <row r="762" spans="1:3">
      <c r="A762" t="s">
        <v>4340</v>
      </c>
      <c r="B762">
        <v>125000</v>
      </c>
      <c r="C762">
        <v>1</v>
      </c>
    </row>
    <row r="763" spans="1:3">
      <c r="A763" t="s">
        <v>2996</v>
      </c>
      <c r="B763">
        <v>0</v>
      </c>
      <c r="C763">
        <v>1</v>
      </c>
    </row>
    <row r="764" spans="1:3">
      <c r="A764" t="s">
        <v>1933</v>
      </c>
      <c r="B764">
        <v>10000000</v>
      </c>
      <c r="C764">
        <v>1</v>
      </c>
    </row>
    <row r="765" spans="1:3">
      <c r="A765" t="s">
        <v>2473</v>
      </c>
      <c r="B765">
        <v>1000000</v>
      </c>
      <c r="C765">
        <v>1</v>
      </c>
    </row>
    <row r="766" spans="1:3">
      <c r="A766" t="s">
        <v>414</v>
      </c>
      <c r="B766">
        <v>150000</v>
      </c>
      <c r="C766">
        <v>2</v>
      </c>
    </row>
    <row r="767" spans="1:3">
      <c r="A767" t="s">
        <v>4585</v>
      </c>
      <c r="B767">
        <v>0</v>
      </c>
      <c r="C767">
        <v>1</v>
      </c>
    </row>
    <row r="768" spans="1:3">
      <c r="A768" t="s">
        <v>1498</v>
      </c>
      <c r="B768">
        <v>0</v>
      </c>
      <c r="C768">
        <v>1</v>
      </c>
    </row>
    <row r="769" spans="1:3">
      <c r="A769" t="s">
        <v>365</v>
      </c>
      <c r="B769">
        <v>0</v>
      </c>
      <c r="C769">
        <v>1</v>
      </c>
    </row>
    <row r="770" spans="1:3">
      <c r="A770" t="s">
        <v>1228</v>
      </c>
      <c r="B770">
        <v>10000000</v>
      </c>
      <c r="C770">
        <v>2</v>
      </c>
    </row>
    <row r="771" spans="1:3">
      <c r="A771" t="s">
        <v>945</v>
      </c>
      <c r="B771">
        <v>0</v>
      </c>
      <c r="C771">
        <v>1</v>
      </c>
    </row>
    <row r="772" spans="1:3">
      <c r="A772" t="s">
        <v>3798</v>
      </c>
      <c r="B772">
        <v>0</v>
      </c>
      <c r="C772">
        <v>1</v>
      </c>
    </row>
    <row r="773" spans="1:3">
      <c r="A773" t="s">
        <v>812</v>
      </c>
      <c r="B773">
        <v>0</v>
      </c>
      <c r="C773">
        <v>1</v>
      </c>
    </row>
    <row r="774" spans="1:3">
      <c r="A774" t="s">
        <v>1968</v>
      </c>
      <c r="B774">
        <v>9000000</v>
      </c>
      <c r="C774">
        <v>1</v>
      </c>
    </row>
    <row r="775" spans="1:3">
      <c r="A775" t="s">
        <v>3805</v>
      </c>
      <c r="B775">
        <v>0</v>
      </c>
      <c r="C775">
        <v>1</v>
      </c>
    </row>
    <row r="776" spans="1:3">
      <c r="A776" t="s">
        <v>4241</v>
      </c>
      <c r="B776">
        <v>500000</v>
      </c>
      <c r="C776">
        <v>1</v>
      </c>
    </row>
    <row r="777" spans="1:3">
      <c r="A777" t="s">
        <v>608</v>
      </c>
      <c r="B777">
        <v>0</v>
      </c>
      <c r="C777">
        <v>1</v>
      </c>
    </row>
    <row r="778" spans="1:3">
      <c r="A778" t="s">
        <v>2739</v>
      </c>
      <c r="B778">
        <v>200000</v>
      </c>
      <c r="C778">
        <v>1</v>
      </c>
    </row>
    <row r="779" spans="1:3">
      <c r="A779" t="s">
        <v>872</v>
      </c>
      <c r="B779">
        <v>0</v>
      </c>
      <c r="C779">
        <v>1</v>
      </c>
    </row>
    <row r="780" spans="1:3">
      <c r="A780" t="s">
        <v>1726</v>
      </c>
      <c r="B780">
        <v>41000000</v>
      </c>
      <c r="C780">
        <v>1</v>
      </c>
    </row>
    <row r="781" spans="1:3">
      <c r="A781" t="s">
        <v>4323</v>
      </c>
      <c r="B781">
        <v>200000</v>
      </c>
      <c r="C781">
        <v>1</v>
      </c>
    </row>
    <row r="782" spans="1:3">
      <c r="A782" t="s">
        <v>3674</v>
      </c>
      <c r="B782">
        <v>0</v>
      </c>
      <c r="C782">
        <v>1</v>
      </c>
    </row>
    <row r="783" spans="1:3">
      <c r="A783" t="s">
        <v>378</v>
      </c>
      <c r="B783">
        <v>0</v>
      </c>
      <c r="C783">
        <v>1</v>
      </c>
    </row>
    <row r="784" spans="1:3">
      <c r="A784" t="s">
        <v>2538</v>
      </c>
      <c r="B784">
        <v>1000000</v>
      </c>
      <c r="C784">
        <v>1</v>
      </c>
    </row>
    <row r="785" spans="1:3">
      <c r="A785" t="s">
        <v>1734</v>
      </c>
      <c r="B785">
        <v>40000000</v>
      </c>
      <c r="C785">
        <v>1</v>
      </c>
    </row>
    <row r="786" spans="1:3">
      <c r="A786" t="s">
        <v>1834</v>
      </c>
      <c r="B786">
        <v>21000000</v>
      </c>
      <c r="C786">
        <v>1</v>
      </c>
    </row>
    <row r="787" spans="1:3">
      <c r="A787" t="s">
        <v>4114</v>
      </c>
      <c r="B787">
        <v>1800000</v>
      </c>
      <c r="C787">
        <v>1</v>
      </c>
    </row>
    <row r="788" spans="1:3">
      <c r="A788" t="s">
        <v>3802</v>
      </c>
      <c r="B788">
        <v>3200000</v>
      </c>
      <c r="C788">
        <v>3</v>
      </c>
    </row>
    <row r="789" spans="1:3">
      <c r="A789" t="s">
        <v>1029</v>
      </c>
      <c r="B789">
        <v>10000000</v>
      </c>
      <c r="C789">
        <v>2</v>
      </c>
    </row>
    <row r="790" spans="1:3">
      <c r="A790" t="s">
        <v>89</v>
      </c>
      <c r="B790">
        <v>53000000</v>
      </c>
      <c r="C790">
        <v>1</v>
      </c>
    </row>
    <row r="791" spans="1:3">
      <c r="A791" t="s">
        <v>3142</v>
      </c>
      <c r="B791">
        <v>9500000</v>
      </c>
      <c r="C791">
        <v>1</v>
      </c>
    </row>
    <row r="792" spans="1:3">
      <c r="A792" t="s">
        <v>2092</v>
      </c>
      <c r="B792">
        <v>6000000</v>
      </c>
      <c r="C792">
        <v>1</v>
      </c>
    </row>
    <row r="793" spans="1:3">
      <c r="A793" t="s">
        <v>3707</v>
      </c>
      <c r="B793">
        <v>0</v>
      </c>
      <c r="C793">
        <v>1</v>
      </c>
    </row>
    <row r="794" spans="1:3">
      <c r="A794" t="s">
        <v>1825</v>
      </c>
      <c r="B794">
        <v>23000000</v>
      </c>
      <c r="C794">
        <v>1</v>
      </c>
    </row>
    <row r="795" spans="1:3">
      <c r="A795" t="s">
        <v>2257</v>
      </c>
      <c r="B795">
        <v>3000000</v>
      </c>
      <c r="C795">
        <v>1</v>
      </c>
    </row>
    <row r="796" spans="1:3">
      <c r="A796" t="s">
        <v>225</v>
      </c>
      <c r="B796">
        <v>1000000</v>
      </c>
      <c r="C796">
        <v>1</v>
      </c>
    </row>
    <row r="797" spans="1:3">
      <c r="A797" t="s">
        <v>460</v>
      </c>
      <c r="B797">
        <v>0</v>
      </c>
      <c r="C797">
        <v>1</v>
      </c>
    </row>
    <row r="798" spans="1:3">
      <c r="A798" t="s">
        <v>2209</v>
      </c>
      <c r="B798">
        <v>3800000</v>
      </c>
      <c r="C798">
        <v>1</v>
      </c>
    </row>
    <row r="799" spans="1:3">
      <c r="A799" t="s">
        <v>1555</v>
      </c>
      <c r="B799">
        <v>250000000</v>
      </c>
      <c r="C799">
        <v>3</v>
      </c>
    </row>
    <row r="800" spans="1:3">
      <c r="A800" t="s">
        <v>1744</v>
      </c>
      <c r="B800">
        <v>40000000</v>
      </c>
      <c r="C800">
        <v>1</v>
      </c>
    </row>
    <row r="801" spans="1:3">
      <c r="A801" t="s">
        <v>20</v>
      </c>
      <c r="B801">
        <v>10000000</v>
      </c>
      <c r="C801">
        <v>1</v>
      </c>
    </row>
    <row r="802" spans="1:3">
      <c r="A802" t="s">
        <v>956</v>
      </c>
      <c r="B802">
        <v>0</v>
      </c>
      <c r="C802">
        <v>1</v>
      </c>
    </row>
    <row r="803" spans="1:3">
      <c r="A803" t="s">
        <v>1960</v>
      </c>
      <c r="B803">
        <v>10000000</v>
      </c>
      <c r="C803">
        <v>1</v>
      </c>
    </row>
    <row r="804" spans="1:3">
      <c r="A804" t="s">
        <v>3987</v>
      </c>
      <c r="B804">
        <v>4300000</v>
      </c>
      <c r="C804">
        <v>1</v>
      </c>
    </row>
    <row r="805" spans="1:3">
      <c r="A805" t="s">
        <v>108</v>
      </c>
      <c r="B805">
        <v>0</v>
      </c>
      <c r="C805">
        <v>1</v>
      </c>
    </row>
    <row r="806" spans="1:3">
      <c r="A806" t="s">
        <v>3162</v>
      </c>
      <c r="B806">
        <v>6000000</v>
      </c>
      <c r="C806">
        <v>1</v>
      </c>
    </row>
    <row r="807" spans="1:3">
      <c r="A807" t="s">
        <v>429</v>
      </c>
      <c r="B807">
        <v>0</v>
      </c>
      <c r="C807">
        <v>1</v>
      </c>
    </row>
    <row r="808" spans="1:3">
      <c r="A808" t="s">
        <v>3552</v>
      </c>
      <c r="C808">
        <v>1</v>
      </c>
    </row>
    <row r="809" spans="1:3">
      <c r="A809" t="s">
        <v>2940</v>
      </c>
      <c r="B809">
        <v>0</v>
      </c>
      <c r="C809">
        <v>1</v>
      </c>
    </row>
    <row r="810" spans="1:3">
      <c r="A810" t="s">
        <v>1955</v>
      </c>
      <c r="B810">
        <v>10000000</v>
      </c>
      <c r="C810">
        <v>1</v>
      </c>
    </row>
    <row r="811" spans="1:3">
      <c r="A811" t="s">
        <v>4478</v>
      </c>
      <c r="B811">
        <v>3000000</v>
      </c>
      <c r="C811">
        <v>1</v>
      </c>
    </row>
    <row r="812" spans="1:3">
      <c r="A812" t="s">
        <v>3227</v>
      </c>
      <c r="B812">
        <v>3000000</v>
      </c>
      <c r="C812">
        <v>1</v>
      </c>
    </row>
    <row r="813" spans="1:3">
      <c r="A813" t="s">
        <v>2679</v>
      </c>
      <c r="B813">
        <v>400000</v>
      </c>
      <c r="C813">
        <v>1</v>
      </c>
    </row>
    <row r="814" spans="1:3">
      <c r="A814" t="s">
        <v>3628</v>
      </c>
      <c r="B814">
        <v>0</v>
      </c>
      <c r="C814">
        <v>1</v>
      </c>
    </row>
    <row r="815" spans="1:3">
      <c r="A815" t="s">
        <v>1491</v>
      </c>
      <c r="B815">
        <v>0</v>
      </c>
      <c r="C815">
        <v>1</v>
      </c>
    </row>
    <row r="816" spans="1:3">
      <c r="A816" t="s">
        <v>4316</v>
      </c>
      <c r="B816">
        <v>300000</v>
      </c>
      <c r="C816">
        <v>1</v>
      </c>
    </row>
    <row r="817" spans="1:3">
      <c r="A817" t="s">
        <v>2849</v>
      </c>
      <c r="B817">
        <v>356000000</v>
      </c>
      <c r="C817">
        <v>3</v>
      </c>
    </row>
    <row r="818" spans="1:3">
      <c r="A818" t="s">
        <v>3435</v>
      </c>
      <c r="B818">
        <v>0</v>
      </c>
      <c r="C818">
        <v>1</v>
      </c>
    </row>
    <row r="819" spans="1:3">
      <c r="A819" t="s">
        <v>2952</v>
      </c>
      <c r="B819">
        <v>0</v>
      </c>
      <c r="C819">
        <v>1</v>
      </c>
    </row>
    <row r="820" spans="1:3">
      <c r="A820" t="s">
        <v>4088</v>
      </c>
      <c r="B820">
        <v>4000000</v>
      </c>
      <c r="C820">
        <v>2</v>
      </c>
    </row>
    <row r="821" spans="1:3">
      <c r="A821" t="s">
        <v>4274</v>
      </c>
      <c r="B821">
        <v>400000</v>
      </c>
      <c r="C821">
        <v>1</v>
      </c>
    </row>
    <row r="822" spans="1:3">
      <c r="A822" t="s">
        <v>2658</v>
      </c>
      <c r="B822">
        <v>400000</v>
      </c>
      <c r="C822">
        <v>1</v>
      </c>
    </row>
    <row r="823" spans="1:3">
      <c r="A823" t="s">
        <v>4120</v>
      </c>
      <c r="B823">
        <v>3000000</v>
      </c>
      <c r="C823">
        <v>2</v>
      </c>
    </row>
    <row r="824" spans="1:3">
      <c r="A824" t="s">
        <v>3080</v>
      </c>
      <c r="B824">
        <v>25000000</v>
      </c>
      <c r="C824">
        <v>1</v>
      </c>
    </row>
    <row r="825" spans="1:3">
      <c r="A825" t="s">
        <v>1051</v>
      </c>
      <c r="B825">
        <v>0</v>
      </c>
      <c r="C825">
        <v>1</v>
      </c>
    </row>
    <row r="826" spans="1:3">
      <c r="A826" t="s">
        <v>3975</v>
      </c>
      <c r="B826">
        <v>4500000</v>
      </c>
      <c r="C826">
        <v>1</v>
      </c>
    </row>
    <row r="827" spans="1:3">
      <c r="A827" t="s">
        <v>2446</v>
      </c>
      <c r="B827">
        <v>1200000</v>
      </c>
      <c r="C827">
        <v>1</v>
      </c>
    </row>
    <row r="828" spans="1:3">
      <c r="A828" t="s">
        <v>144</v>
      </c>
      <c r="B828">
        <v>0</v>
      </c>
      <c r="C828">
        <v>1</v>
      </c>
    </row>
    <row r="829" spans="1:3">
      <c r="A829" t="s">
        <v>1551</v>
      </c>
      <c r="B829">
        <v>225000000</v>
      </c>
      <c r="C829">
        <v>1</v>
      </c>
    </row>
    <row r="830" spans="1:3">
      <c r="A830" t="s">
        <v>3066</v>
      </c>
      <c r="B830">
        <v>30000000</v>
      </c>
      <c r="C830">
        <v>1</v>
      </c>
    </row>
    <row r="831" spans="1:3">
      <c r="A831" t="s">
        <v>3958</v>
      </c>
      <c r="B831">
        <v>5000000</v>
      </c>
      <c r="C831">
        <v>1</v>
      </c>
    </row>
    <row r="832" spans="1:3">
      <c r="A832" t="s">
        <v>2068</v>
      </c>
      <c r="B832">
        <v>6000000</v>
      </c>
      <c r="C832">
        <v>1</v>
      </c>
    </row>
    <row r="833" spans="1:3">
      <c r="A833" t="s">
        <v>2080</v>
      </c>
      <c r="B833">
        <v>6000000</v>
      </c>
      <c r="C833">
        <v>1</v>
      </c>
    </row>
    <row r="834" spans="1:3">
      <c r="A834" t="s">
        <v>4281</v>
      </c>
      <c r="B834">
        <v>400000</v>
      </c>
      <c r="C834">
        <v>1</v>
      </c>
    </row>
    <row r="835" spans="1:3">
      <c r="A835" t="s">
        <v>4193</v>
      </c>
      <c r="B835">
        <v>800000</v>
      </c>
      <c r="C835">
        <v>1</v>
      </c>
    </row>
    <row r="836" spans="1:3">
      <c r="A836" t="s">
        <v>2863</v>
      </c>
      <c r="B836">
        <v>0</v>
      </c>
      <c r="C836">
        <v>1</v>
      </c>
    </row>
    <row r="837" spans="1:3">
      <c r="A837" t="s">
        <v>3915</v>
      </c>
      <c r="B837">
        <v>10000000</v>
      </c>
      <c r="C837">
        <v>1</v>
      </c>
    </row>
    <row r="838" spans="1:3">
      <c r="A838" t="s">
        <v>1687</v>
      </c>
      <c r="B838">
        <v>50000000</v>
      </c>
      <c r="C838">
        <v>1</v>
      </c>
    </row>
    <row r="839" spans="1:3">
      <c r="A839" t="s">
        <v>3075</v>
      </c>
      <c r="B839">
        <v>28000000</v>
      </c>
      <c r="C839">
        <v>1</v>
      </c>
    </row>
    <row r="840" spans="1:3">
      <c r="A840" t="s">
        <v>451</v>
      </c>
      <c r="B840">
        <v>0</v>
      </c>
      <c r="C840">
        <v>1</v>
      </c>
    </row>
    <row r="841" spans="1:3">
      <c r="A841" t="s">
        <v>2648</v>
      </c>
      <c r="B841">
        <v>400000</v>
      </c>
      <c r="C841">
        <v>1</v>
      </c>
    </row>
    <row r="842" spans="1:3">
      <c r="A842" t="s">
        <v>2108</v>
      </c>
      <c r="B842">
        <v>11000000</v>
      </c>
      <c r="C842">
        <v>2</v>
      </c>
    </row>
    <row r="843" spans="1:3">
      <c r="A843" t="s">
        <v>299</v>
      </c>
      <c r="B843">
        <v>0</v>
      </c>
      <c r="C843">
        <v>1</v>
      </c>
    </row>
    <row r="844" spans="1:3">
      <c r="A844" t="s">
        <v>4384</v>
      </c>
      <c r="B844">
        <v>0</v>
      </c>
      <c r="C844">
        <v>1</v>
      </c>
    </row>
    <row r="845" spans="1:3">
      <c r="A845" t="s">
        <v>2213</v>
      </c>
      <c r="B845">
        <v>3800000</v>
      </c>
      <c r="C845">
        <v>1</v>
      </c>
    </row>
    <row r="846" spans="1:3">
      <c r="A846" t="s">
        <v>1033</v>
      </c>
      <c r="B846">
        <v>0</v>
      </c>
      <c r="C846">
        <v>1</v>
      </c>
    </row>
    <row r="847" spans="1:3">
      <c r="A847" t="s">
        <v>4402</v>
      </c>
      <c r="B847">
        <v>0</v>
      </c>
      <c r="C847">
        <v>1</v>
      </c>
    </row>
    <row r="848" spans="1:3">
      <c r="A848" t="s">
        <v>4052</v>
      </c>
      <c r="B848">
        <v>3300000</v>
      </c>
      <c r="C848">
        <v>2</v>
      </c>
    </row>
    <row r="849" spans="1:3">
      <c r="A849" t="s">
        <v>2189</v>
      </c>
      <c r="B849">
        <v>4000000</v>
      </c>
      <c r="C849">
        <v>1</v>
      </c>
    </row>
    <row r="850" spans="1:3">
      <c r="A850" t="s">
        <v>1482</v>
      </c>
      <c r="B850">
        <v>0</v>
      </c>
      <c r="C850">
        <v>1</v>
      </c>
    </row>
    <row r="851" spans="1:3">
      <c r="A851" t="s">
        <v>2439</v>
      </c>
      <c r="B851">
        <v>1200000</v>
      </c>
      <c r="C851">
        <v>1</v>
      </c>
    </row>
    <row r="852" spans="1:3">
      <c r="A852" t="s">
        <v>114</v>
      </c>
      <c r="B852">
        <v>0</v>
      </c>
      <c r="C852">
        <v>1</v>
      </c>
    </row>
    <row r="853" spans="1:3">
      <c r="A853" t="s">
        <v>4531</v>
      </c>
      <c r="B853">
        <v>400000</v>
      </c>
      <c r="C853">
        <v>1</v>
      </c>
    </row>
    <row r="854" spans="1:3">
      <c r="A854" t="s">
        <v>2922</v>
      </c>
      <c r="B854">
        <v>0</v>
      </c>
      <c r="C854">
        <v>1</v>
      </c>
    </row>
    <row r="855" spans="1:3">
      <c r="A855" t="s">
        <v>3231</v>
      </c>
      <c r="B855">
        <v>3000000</v>
      </c>
      <c r="C855">
        <v>1</v>
      </c>
    </row>
    <row r="856" spans="1:3">
      <c r="A856" t="s">
        <v>710</v>
      </c>
      <c r="B856">
        <v>0</v>
      </c>
      <c r="C856">
        <v>1</v>
      </c>
    </row>
    <row r="857" spans="1:3">
      <c r="A857" t="s">
        <v>2205</v>
      </c>
      <c r="B857">
        <v>4000000</v>
      </c>
      <c r="C857">
        <v>1</v>
      </c>
    </row>
    <row r="858" spans="1:3">
      <c r="A858" t="s">
        <v>2494</v>
      </c>
      <c r="B858">
        <v>1000000</v>
      </c>
      <c r="C858">
        <v>1</v>
      </c>
    </row>
    <row r="859" spans="1:3">
      <c r="A859" t="s">
        <v>3243</v>
      </c>
      <c r="B859">
        <v>3000000</v>
      </c>
      <c r="C859">
        <v>1</v>
      </c>
    </row>
    <row r="860" spans="1:3">
      <c r="A860" t="s">
        <v>889</v>
      </c>
      <c r="B860">
        <v>0</v>
      </c>
      <c r="C860">
        <v>1</v>
      </c>
    </row>
    <row r="861" spans="1:3">
      <c r="A861" t="s">
        <v>1335</v>
      </c>
      <c r="B861">
        <v>0</v>
      </c>
      <c r="C861">
        <v>1</v>
      </c>
    </row>
    <row r="862" spans="1:3">
      <c r="A862" t="s">
        <v>4036</v>
      </c>
      <c r="B862">
        <v>3000000</v>
      </c>
      <c r="C862">
        <v>1</v>
      </c>
    </row>
    <row r="863" spans="1:3">
      <c r="A863" t="s">
        <v>2139</v>
      </c>
      <c r="B863">
        <v>10000000</v>
      </c>
      <c r="C863">
        <v>2</v>
      </c>
    </row>
    <row r="864" spans="1:3">
      <c r="A864" t="s">
        <v>1282</v>
      </c>
      <c r="B864">
        <v>0</v>
      </c>
      <c r="C864">
        <v>1</v>
      </c>
    </row>
    <row r="865" spans="1:3">
      <c r="A865" t="s">
        <v>3814</v>
      </c>
      <c r="B865">
        <v>98000000</v>
      </c>
      <c r="C865">
        <v>3</v>
      </c>
    </row>
    <row r="866" spans="1:3">
      <c r="A866" t="s">
        <v>3334</v>
      </c>
      <c r="B866">
        <v>500000</v>
      </c>
      <c r="C866">
        <v>1</v>
      </c>
    </row>
    <row r="867" spans="1:3">
      <c r="A867" t="s">
        <v>2927</v>
      </c>
      <c r="B867">
        <v>0</v>
      </c>
      <c r="C867">
        <v>1</v>
      </c>
    </row>
    <row r="868" spans="1:3">
      <c r="A868" t="s">
        <v>2962</v>
      </c>
      <c r="B868">
        <v>0</v>
      </c>
      <c r="C868">
        <v>1</v>
      </c>
    </row>
    <row r="869" spans="1:3">
      <c r="A869" t="s">
        <v>65</v>
      </c>
      <c r="B869">
        <v>0</v>
      </c>
      <c r="C869">
        <v>1</v>
      </c>
    </row>
    <row r="870" spans="1:3">
      <c r="A870" t="s">
        <v>3464</v>
      </c>
      <c r="B870">
        <v>0</v>
      </c>
      <c r="C870">
        <v>1</v>
      </c>
    </row>
    <row r="871" spans="1:3">
      <c r="A871" t="s">
        <v>4360</v>
      </c>
      <c r="B871">
        <v>0</v>
      </c>
      <c r="C871">
        <v>1</v>
      </c>
    </row>
    <row r="872" spans="1:3">
      <c r="A872" t="s">
        <v>2944</v>
      </c>
      <c r="B872">
        <v>0</v>
      </c>
      <c r="C872">
        <v>1</v>
      </c>
    </row>
    <row r="873" spans="1:3">
      <c r="A873" t="s">
        <v>1915</v>
      </c>
      <c r="B873">
        <v>150000000</v>
      </c>
      <c r="C873">
        <v>1</v>
      </c>
    </row>
    <row r="874" spans="1:3">
      <c r="A874" t="s">
        <v>2465</v>
      </c>
      <c r="B874">
        <v>1000000</v>
      </c>
      <c r="C874">
        <v>1</v>
      </c>
    </row>
    <row r="875" spans="1:3">
      <c r="A875" t="s">
        <v>3274</v>
      </c>
      <c r="B875">
        <v>1100000</v>
      </c>
      <c r="C875">
        <v>1</v>
      </c>
    </row>
    <row r="876" spans="1:3">
      <c r="A876" t="s">
        <v>2398</v>
      </c>
      <c r="B876">
        <v>1700000</v>
      </c>
      <c r="C876">
        <v>1</v>
      </c>
    </row>
    <row r="877" spans="1:3">
      <c r="A877" t="s">
        <v>2519</v>
      </c>
      <c r="B877">
        <v>1000000</v>
      </c>
    </row>
    <row r="878" spans="1:3">
      <c r="A878" t="s">
        <v>2814</v>
      </c>
      <c r="B878">
        <v>0</v>
      </c>
      <c r="C878">
        <v>1</v>
      </c>
    </row>
    <row r="879" spans="1:3">
      <c r="A879" t="s">
        <v>2307</v>
      </c>
      <c r="B879">
        <v>2000000</v>
      </c>
      <c r="C879">
        <v>1</v>
      </c>
    </row>
    <row r="880" spans="1:3">
      <c r="A880" t="s">
        <v>2085</v>
      </c>
      <c r="B880">
        <v>6000000</v>
      </c>
      <c r="C880">
        <v>1</v>
      </c>
    </row>
    <row r="881" spans="1:3">
      <c r="A881" t="s">
        <v>2123</v>
      </c>
      <c r="B881">
        <v>5000000</v>
      </c>
      <c r="C881">
        <v>1</v>
      </c>
    </row>
    <row r="882" spans="1:3">
      <c r="A882" t="s">
        <v>3782</v>
      </c>
      <c r="B882">
        <v>0</v>
      </c>
      <c r="C882">
        <v>1</v>
      </c>
    </row>
    <row r="883" spans="1:3">
      <c r="A883" t="s">
        <v>2127</v>
      </c>
      <c r="B883">
        <v>5000000</v>
      </c>
      <c r="C883">
        <v>1</v>
      </c>
    </row>
    <row r="884" spans="1:3">
      <c r="A884" t="s">
        <v>1445</v>
      </c>
      <c r="B884">
        <v>0</v>
      </c>
      <c r="C884">
        <v>1</v>
      </c>
    </row>
    <row r="885" spans="1:3">
      <c r="A885" t="s">
        <v>3308</v>
      </c>
      <c r="B885">
        <v>800000</v>
      </c>
      <c r="C885">
        <v>1</v>
      </c>
    </row>
    <row r="886" spans="1:3">
      <c r="A886" t="s">
        <v>1902</v>
      </c>
      <c r="B886">
        <v>11000000</v>
      </c>
      <c r="C886">
        <v>1</v>
      </c>
    </row>
    <row r="887" spans="1:3">
      <c r="A887" t="s">
        <v>868</v>
      </c>
      <c r="B887">
        <v>20000000</v>
      </c>
      <c r="C887">
        <v>2</v>
      </c>
    </row>
    <row r="888" spans="1:3">
      <c r="A888" t="s">
        <v>4056</v>
      </c>
      <c r="B888">
        <v>2500000</v>
      </c>
      <c r="C888">
        <v>1</v>
      </c>
    </row>
    <row r="889" spans="1:3">
      <c r="A889" t="s">
        <v>3278</v>
      </c>
      <c r="B889">
        <v>1000000</v>
      </c>
      <c r="C889">
        <v>1</v>
      </c>
    </row>
    <row r="890" spans="1:3">
      <c r="A890" t="s">
        <v>3284</v>
      </c>
      <c r="B890">
        <v>1000000</v>
      </c>
      <c r="C890">
        <v>1</v>
      </c>
    </row>
    <row r="891" spans="1:3">
      <c r="A891" t="s">
        <v>2014</v>
      </c>
      <c r="B891">
        <v>7000000</v>
      </c>
      <c r="C891">
        <v>1</v>
      </c>
    </row>
    <row r="892" spans="1:3">
      <c r="A892" t="s">
        <v>2294</v>
      </c>
      <c r="B892">
        <v>2200000</v>
      </c>
      <c r="C892">
        <v>1</v>
      </c>
    </row>
    <row r="893" spans="1:3">
      <c r="A893" t="s">
        <v>4332</v>
      </c>
      <c r="B893">
        <v>150000</v>
      </c>
      <c r="C893">
        <v>1</v>
      </c>
    </row>
    <row r="894" spans="1:3">
      <c r="A894" t="s">
        <v>1877</v>
      </c>
      <c r="B894">
        <v>16000000</v>
      </c>
      <c r="C894">
        <v>1</v>
      </c>
    </row>
    <row r="895" spans="1:3">
      <c r="A895" t="s">
        <v>1595</v>
      </c>
      <c r="B895">
        <v>145000000</v>
      </c>
      <c r="C895">
        <v>2</v>
      </c>
    </row>
    <row r="896" spans="1:3">
      <c r="A896" t="s">
        <v>4027</v>
      </c>
      <c r="B896">
        <v>3000000</v>
      </c>
      <c r="C896">
        <v>1</v>
      </c>
    </row>
    <row r="897" spans="1:3">
      <c r="A897" t="s">
        <v>3931</v>
      </c>
      <c r="B897">
        <v>13200000</v>
      </c>
      <c r="C897">
        <v>2</v>
      </c>
    </row>
    <row r="898" spans="1:3">
      <c r="A898" t="s">
        <v>2027</v>
      </c>
      <c r="B898">
        <v>7000000</v>
      </c>
      <c r="C898">
        <v>1</v>
      </c>
    </row>
    <row r="899" spans="1:3">
      <c r="A899" t="s">
        <v>2984</v>
      </c>
      <c r="B899">
        <v>30000000</v>
      </c>
      <c r="C899">
        <v>2</v>
      </c>
    </row>
    <row r="900" spans="1:3">
      <c r="A900" t="s">
        <v>1369</v>
      </c>
      <c r="B900">
        <v>0</v>
      </c>
      <c r="C900">
        <v>1</v>
      </c>
    </row>
    <row r="901" spans="1:3">
      <c r="A901" t="s">
        <v>2160</v>
      </c>
      <c r="B901">
        <v>5000000</v>
      </c>
      <c r="C901">
        <v>1</v>
      </c>
    </row>
    <row r="902" spans="1:3">
      <c r="A902" t="s">
        <v>1141</v>
      </c>
      <c r="B902">
        <v>0</v>
      </c>
      <c r="C902">
        <v>1</v>
      </c>
    </row>
    <row r="903" spans="1:3">
      <c r="A903" t="s">
        <v>583</v>
      </c>
      <c r="B903">
        <v>0</v>
      </c>
      <c r="C903">
        <v>1</v>
      </c>
    </row>
    <row r="904" spans="1:3">
      <c r="A904" t="s">
        <v>2590</v>
      </c>
      <c r="B904">
        <v>540000</v>
      </c>
      <c r="C904">
        <v>1</v>
      </c>
    </row>
    <row r="905" spans="1:3">
      <c r="A905" t="s">
        <v>361</v>
      </c>
      <c r="B905">
        <v>0</v>
      </c>
      <c r="C905">
        <v>1</v>
      </c>
    </row>
    <row r="906" spans="1:3">
      <c r="A906" t="s">
        <v>3770</v>
      </c>
      <c r="B906">
        <v>0</v>
      </c>
      <c r="C906">
        <v>1</v>
      </c>
    </row>
    <row r="907" spans="1:3">
      <c r="A907" t="s">
        <v>967</v>
      </c>
      <c r="B907">
        <v>0</v>
      </c>
      <c r="C907">
        <v>1</v>
      </c>
    </row>
    <row r="908" spans="1:3">
      <c r="A908" t="s">
        <v>3342</v>
      </c>
      <c r="B908">
        <v>400000</v>
      </c>
      <c r="C908">
        <v>1</v>
      </c>
    </row>
    <row r="909" spans="1:3">
      <c r="A909" t="s">
        <v>4060</v>
      </c>
      <c r="B909">
        <v>2500000</v>
      </c>
      <c r="C909">
        <v>1</v>
      </c>
    </row>
    <row r="910" spans="1:3">
      <c r="A910" t="s">
        <v>3020</v>
      </c>
      <c r="B910">
        <v>140000000</v>
      </c>
      <c r="C910">
        <v>1</v>
      </c>
    </row>
    <row r="911" spans="1:3">
      <c r="A911" t="s">
        <v>3586</v>
      </c>
      <c r="B911">
        <v>0</v>
      </c>
      <c r="C911">
        <v>1</v>
      </c>
    </row>
    <row r="912" spans="1:3">
      <c r="A912" t="s">
        <v>3637</v>
      </c>
      <c r="B912">
        <v>0</v>
      </c>
      <c r="C912">
        <v>2</v>
      </c>
    </row>
    <row r="913" spans="1:3">
      <c r="A913" t="s">
        <v>1108</v>
      </c>
      <c r="B913">
        <v>0</v>
      </c>
      <c r="C913">
        <v>1</v>
      </c>
    </row>
    <row r="914" spans="1:3">
      <c r="A914" t="s">
        <v>1120</v>
      </c>
      <c r="B914">
        <v>0</v>
      </c>
      <c r="C914">
        <v>1</v>
      </c>
    </row>
    <row r="915" spans="1:3">
      <c r="A915" t="s">
        <v>3879</v>
      </c>
      <c r="B915">
        <v>17500000</v>
      </c>
      <c r="C915">
        <v>1</v>
      </c>
    </row>
    <row r="916" spans="1:3">
      <c r="A916" t="s">
        <v>3826</v>
      </c>
      <c r="B916">
        <v>300000000</v>
      </c>
      <c r="C916">
        <v>2</v>
      </c>
    </row>
    <row r="917" spans="1:3">
      <c r="A917" t="s">
        <v>438</v>
      </c>
      <c r="B917">
        <v>0</v>
      </c>
      <c r="C917">
        <v>2</v>
      </c>
    </row>
    <row r="918" spans="1:3">
      <c r="A918" t="s">
        <v>1301</v>
      </c>
      <c r="B918">
        <v>7000000</v>
      </c>
      <c r="C918">
        <v>2</v>
      </c>
    </row>
    <row r="919" spans="1:3">
      <c r="A919" t="s">
        <v>3847</v>
      </c>
      <c r="B919">
        <v>70000000</v>
      </c>
      <c r="C919">
        <v>1</v>
      </c>
    </row>
    <row r="920" spans="1:3">
      <c r="A920" t="s">
        <v>4422</v>
      </c>
      <c r="B920">
        <v>0</v>
      </c>
      <c r="C920">
        <v>1</v>
      </c>
    </row>
    <row r="921" spans="1:3">
      <c r="A921" t="s">
        <v>2031</v>
      </c>
      <c r="B921">
        <v>7000000</v>
      </c>
      <c r="C921">
        <v>1</v>
      </c>
    </row>
    <row r="922" spans="1:3">
      <c r="A922" t="s">
        <v>4204</v>
      </c>
      <c r="B922">
        <v>1400000</v>
      </c>
      <c r="C922">
        <v>2</v>
      </c>
    </row>
    <row r="923" spans="1:3">
      <c r="A923" t="s">
        <v>2784</v>
      </c>
      <c r="B923">
        <v>0</v>
      </c>
      <c r="C923">
        <v>1</v>
      </c>
    </row>
    <row r="924" spans="1:3">
      <c r="A924" t="s">
        <v>1306</v>
      </c>
      <c r="B924">
        <v>25000000</v>
      </c>
      <c r="C924">
        <v>2</v>
      </c>
    </row>
    <row r="925" spans="1:3">
      <c r="A925" t="s">
        <v>4437</v>
      </c>
      <c r="B925">
        <v>42000000</v>
      </c>
      <c r="C925">
        <v>1</v>
      </c>
    </row>
    <row r="926" spans="1:3">
      <c r="A926" t="s">
        <v>2450</v>
      </c>
      <c r="B926">
        <v>1200000</v>
      </c>
      <c r="C926">
        <v>1</v>
      </c>
    </row>
    <row r="927" spans="1:3">
      <c r="A927" t="s">
        <v>1267</v>
      </c>
      <c r="B927">
        <v>0</v>
      </c>
      <c r="C927">
        <v>1</v>
      </c>
    </row>
    <row r="928" spans="1:3">
      <c r="A928" t="s">
        <v>1236</v>
      </c>
      <c r="B928">
        <v>250000000</v>
      </c>
      <c r="C928">
        <v>2</v>
      </c>
    </row>
    <row r="929" spans="1:3">
      <c r="A929" t="s">
        <v>464</v>
      </c>
      <c r="B929">
        <v>0</v>
      </c>
      <c r="C929">
        <v>1</v>
      </c>
    </row>
    <row r="930" spans="1:3">
      <c r="A930" t="s">
        <v>3379</v>
      </c>
      <c r="B930">
        <v>100000</v>
      </c>
      <c r="C930">
        <v>1</v>
      </c>
    </row>
    <row r="931" spans="1:3">
      <c r="A931" t="s">
        <v>4289</v>
      </c>
      <c r="B931">
        <v>330000</v>
      </c>
      <c r="C931">
        <v>1</v>
      </c>
    </row>
    <row r="932" spans="1:3">
      <c r="A932" t="s">
        <v>4110</v>
      </c>
      <c r="B932">
        <v>1800000</v>
      </c>
      <c r="C932">
        <v>1</v>
      </c>
    </row>
    <row r="933" spans="1:3">
      <c r="A933" t="s">
        <v>2156</v>
      </c>
      <c r="B933">
        <v>5000000</v>
      </c>
      <c r="C933">
        <v>1</v>
      </c>
    </row>
    <row r="934" spans="1:3">
      <c r="A934" t="s">
        <v>1989</v>
      </c>
      <c r="B934">
        <v>8000000</v>
      </c>
      <c r="C934">
        <v>1</v>
      </c>
    </row>
    <row r="935" spans="1:3">
      <c r="A935" t="s">
        <v>1850</v>
      </c>
      <c r="B935">
        <v>20000000</v>
      </c>
      <c r="C935">
        <v>1</v>
      </c>
    </row>
    <row r="936" spans="1:3">
      <c r="A936" t="s">
        <v>3131</v>
      </c>
      <c r="B936">
        <v>10000000</v>
      </c>
      <c r="C936">
        <v>1</v>
      </c>
    </row>
    <row r="937" spans="1:3">
      <c r="A937" t="s">
        <v>4606</v>
      </c>
      <c r="B937">
        <v>100000</v>
      </c>
      <c r="C937">
        <v>1</v>
      </c>
    </row>
    <row r="938" spans="1:3">
      <c r="A938" t="s">
        <v>2562</v>
      </c>
      <c r="B938">
        <v>700000</v>
      </c>
      <c r="C938">
        <v>2</v>
      </c>
    </row>
    <row r="939" spans="1:3">
      <c r="A939" t="s">
        <v>1775</v>
      </c>
      <c r="B939">
        <v>30000000</v>
      </c>
      <c r="C939">
        <v>1</v>
      </c>
    </row>
    <row r="940" spans="1:3">
      <c r="A940" t="s">
        <v>1603</v>
      </c>
      <c r="B940">
        <v>100000000</v>
      </c>
      <c r="C940">
        <v>1</v>
      </c>
    </row>
    <row r="941" spans="1:3">
      <c r="A941" t="s">
        <v>178</v>
      </c>
      <c r="B941">
        <v>32000000</v>
      </c>
      <c r="C941">
        <v>1</v>
      </c>
    </row>
    <row r="942" spans="1:3">
      <c r="A942" t="s">
        <v>2224</v>
      </c>
      <c r="B942">
        <v>3000000</v>
      </c>
      <c r="C942">
        <v>1</v>
      </c>
    </row>
    <row r="943" spans="1:3">
      <c r="A943" t="s">
        <v>3897</v>
      </c>
      <c r="B943">
        <v>13000000</v>
      </c>
      <c r="C943">
        <v>1</v>
      </c>
    </row>
    <row r="944" spans="1:3">
      <c r="A944" t="s">
        <v>386</v>
      </c>
      <c r="B944">
        <v>20000000</v>
      </c>
      <c r="C944">
        <v>2</v>
      </c>
    </row>
    <row r="945" spans="1:3">
      <c r="A945" t="s">
        <v>3714</v>
      </c>
      <c r="B945">
        <v>0</v>
      </c>
      <c r="C945">
        <v>1</v>
      </c>
    </row>
    <row r="946" spans="1:3">
      <c r="A946" t="s">
        <v>2461</v>
      </c>
      <c r="B946">
        <v>1000000</v>
      </c>
      <c r="C946">
        <v>1</v>
      </c>
    </row>
    <row r="947" spans="1:3">
      <c r="A947" t="s">
        <v>161</v>
      </c>
      <c r="B947">
        <v>450000000</v>
      </c>
      <c r="C947">
        <v>2</v>
      </c>
    </row>
    <row r="948" spans="1:3">
      <c r="A948" t="s">
        <v>3331</v>
      </c>
      <c r="B948">
        <v>500000</v>
      </c>
      <c r="C948">
        <v>2</v>
      </c>
    </row>
    <row r="949" spans="1:3">
      <c r="A949" t="s">
        <v>2303</v>
      </c>
      <c r="B949">
        <v>2000000</v>
      </c>
      <c r="C949">
        <v>1</v>
      </c>
    </row>
    <row r="950" spans="1:3">
      <c r="A950" t="s">
        <v>2818</v>
      </c>
      <c r="B950">
        <v>0</v>
      </c>
      <c r="C950">
        <v>2</v>
      </c>
    </row>
    <row r="951" spans="1:3">
      <c r="A951" t="s">
        <v>2005</v>
      </c>
      <c r="B951">
        <v>7500000</v>
      </c>
      <c r="C951">
        <v>1</v>
      </c>
    </row>
    <row r="952" spans="1:3">
      <c r="A952" t="s">
        <v>1361</v>
      </c>
      <c r="B952">
        <v>0</v>
      </c>
      <c r="C952">
        <v>1</v>
      </c>
    </row>
    <row r="953" spans="1:3">
      <c r="A953" t="s">
        <v>2266</v>
      </c>
      <c r="B953">
        <v>3000000</v>
      </c>
      <c r="C953">
        <v>1</v>
      </c>
    </row>
    <row r="954" spans="1:3">
      <c r="A954" t="s">
        <v>3634</v>
      </c>
      <c r="B954">
        <v>0</v>
      </c>
      <c r="C954">
        <v>1</v>
      </c>
    </row>
    <row r="955" spans="1:3">
      <c r="A955" t="s">
        <v>46</v>
      </c>
      <c r="B955">
        <v>4000000</v>
      </c>
      <c r="C955">
        <v>1</v>
      </c>
    </row>
    <row r="956" spans="1:3">
      <c r="A956" t="s">
        <v>1242</v>
      </c>
      <c r="B956">
        <v>0</v>
      </c>
      <c r="C956">
        <v>1</v>
      </c>
    </row>
    <row r="957" spans="1:3">
      <c r="A957" t="s">
        <v>2135</v>
      </c>
      <c r="B957">
        <v>5000000</v>
      </c>
      <c r="C957">
        <v>1</v>
      </c>
    </row>
    <row r="958" spans="1:3">
      <c r="A958" t="s">
        <v>2241</v>
      </c>
      <c r="B958">
        <v>3000000</v>
      </c>
      <c r="C958">
        <v>1</v>
      </c>
    </row>
    <row r="959" spans="1:3">
      <c r="A959" t="s">
        <v>1841</v>
      </c>
      <c r="B959">
        <v>20000000</v>
      </c>
      <c r="C959">
        <v>1</v>
      </c>
    </row>
    <row r="960" spans="1:3">
      <c r="A960" t="s">
        <v>382</v>
      </c>
      <c r="B960">
        <v>0</v>
      </c>
      <c r="C960">
        <v>1</v>
      </c>
    </row>
    <row r="961" spans="1:3">
      <c r="A961" t="s">
        <v>4106</v>
      </c>
      <c r="B961">
        <v>1800000</v>
      </c>
      <c r="C961">
        <v>1</v>
      </c>
    </row>
    <row r="962" spans="1:3">
      <c r="A962" t="s">
        <v>508</v>
      </c>
      <c r="B962">
        <v>0</v>
      </c>
      <c r="C962">
        <v>1</v>
      </c>
    </row>
    <row r="963" spans="1:3">
      <c r="A963" t="s">
        <v>2678</v>
      </c>
      <c r="B963">
        <v>0</v>
      </c>
      <c r="C963">
        <v>1</v>
      </c>
    </row>
    <row r="964" spans="1:3">
      <c r="A964" t="s">
        <v>505</v>
      </c>
      <c r="B964">
        <v>0</v>
      </c>
      <c r="C964">
        <v>1</v>
      </c>
    </row>
    <row r="965" spans="1:3">
      <c r="A965" t="s">
        <v>1997</v>
      </c>
      <c r="B965">
        <v>8000000</v>
      </c>
      <c r="C965">
        <v>1</v>
      </c>
    </row>
    <row r="966" spans="1:3">
      <c r="A966" t="s">
        <v>4463</v>
      </c>
      <c r="B966">
        <v>4000000</v>
      </c>
      <c r="C966">
        <v>1</v>
      </c>
    </row>
    <row r="967" spans="1:3">
      <c r="A967" t="s">
        <v>33</v>
      </c>
      <c r="B967">
        <v>0</v>
      </c>
      <c r="C967">
        <v>1</v>
      </c>
    </row>
    <row r="968" spans="1:3">
      <c r="A968" t="s">
        <v>1171</v>
      </c>
      <c r="B968">
        <v>0</v>
      </c>
      <c r="C968">
        <v>1</v>
      </c>
    </row>
    <row r="969" spans="1:3">
      <c r="A969" t="s">
        <v>3605</v>
      </c>
      <c r="B969">
        <v>0</v>
      </c>
      <c r="C969">
        <v>1</v>
      </c>
    </row>
    <row r="970" spans="1:3">
      <c r="A970" t="s">
        <v>4308</v>
      </c>
      <c r="B970">
        <v>300000</v>
      </c>
      <c r="C970">
        <v>1</v>
      </c>
    </row>
    <row r="971" spans="1:3">
      <c r="A971" t="s">
        <v>4285</v>
      </c>
      <c r="B971">
        <v>340000</v>
      </c>
      <c r="C971">
        <v>1</v>
      </c>
    </row>
    <row r="972" spans="1:3">
      <c r="A972" t="s">
        <v>2104</v>
      </c>
      <c r="B972">
        <v>5500000</v>
      </c>
      <c r="C972">
        <v>1</v>
      </c>
    </row>
    <row r="973" spans="1:3">
      <c r="A973" t="s">
        <v>4271</v>
      </c>
      <c r="B973">
        <v>400000</v>
      </c>
      <c r="C973">
        <v>1</v>
      </c>
    </row>
    <row r="974" spans="1:3">
      <c r="A974" t="s">
        <v>4268</v>
      </c>
      <c r="B974">
        <v>500000</v>
      </c>
      <c r="C974">
        <v>1</v>
      </c>
    </row>
    <row r="975" spans="1:3">
      <c r="A975" t="s">
        <v>3093</v>
      </c>
      <c r="B975">
        <v>17000000</v>
      </c>
      <c r="C975">
        <v>1</v>
      </c>
    </row>
    <row r="976" spans="1:3">
      <c r="A976" t="s">
        <v>1656</v>
      </c>
      <c r="B976">
        <v>65000000</v>
      </c>
      <c r="C976">
        <v>1</v>
      </c>
    </row>
    <row r="977" spans="1:3">
      <c r="A977" t="s">
        <v>4413</v>
      </c>
      <c r="B977">
        <v>0</v>
      </c>
      <c r="C977">
        <v>1</v>
      </c>
    </row>
    <row r="978" spans="1:3">
      <c r="A978" t="s">
        <v>4475</v>
      </c>
      <c r="B978">
        <v>3500000</v>
      </c>
      <c r="C978">
        <v>1</v>
      </c>
    </row>
    <row r="979" spans="1:3">
      <c r="A979" t="s">
        <v>737</v>
      </c>
      <c r="B979">
        <v>0</v>
      </c>
      <c r="C979">
        <v>1</v>
      </c>
    </row>
    <row r="980" spans="1:3">
      <c r="A980" t="s">
        <v>4543</v>
      </c>
      <c r="B980">
        <v>200000</v>
      </c>
      <c r="C980">
        <v>1</v>
      </c>
    </row>
    <row r="981" spans="1:3">
      <c r="A981" t="s">
        <v>190</v>
      </c>
      <c r="B981">
        <v>20000000</v>
      </c>
      <c r="C981">
        <v>1</v>
      </c>
    </row>
    <row r="982" spans="1:3">
      <c r="A982" t="s">
        <v>3922</v>
      </c>
      <c r="B982">
        <v>7000000</v>
      </c>
      <c r="C982">
        <v>1</v>
      </c>
    </row>
    <row r="983" spans="1:3">
      <c r="A983" t="s">
        <v>266</v>
      </c>
      <c r="B983">
        <v>15000000</v>
      </c>
      <c r="C983">
        <v>1</v>
      </c>
    </row>
    <row r="984" spans="1:3">
      <c r="A984" t="s">
        <v>669</v>
      </c>
      <c r="B984">
        <v>0</v>
      </c>
      <c r="C984">
        <v>1</v>
      </c>
    </row>
    <row r="985" spans="1:3">
      <c r="A985" t="s">
        <v>613</v>
      </c>
      <c r="B985">
        <v>0</v>
      </c>
      <c r="C985">
        <v>2</v>
      </c>
    </row>
    <row r="986" spans="1:3">
      <c r="A986" t="s">
        <v>4124</v>
      </c>
      <c r="B986">
        <v>1500000</v>
      </c>
      <c r="C986">
        <v>1</v>
      </c>
    </row>
    <row r="987" spans="1:3">
      <c r="A987" t="s">
        <v>2670</v>
      </c>
      <c r="B987">
        <v>400000</v>
      </c>
      <c r="C987">
        <v>1</v>
      </c>
    </row>
    <row r="988" spans="1:3">
      <c r="A988" t="s">
        <v>3484</v>
      </c>
      <c r="B988">
        <v>4000000</v>
      </c>
      <c r="C988">
        <v>1</v>
      </c>
    </row>
    <row r="989" spans="1:3">
      <c r="A989" t="s">
        <v>2988</v>
      </c>
      <c r="B989">
        <v>0</v>
      </c>
      <c r="C989">
        <v>1</v>
      </c>
    </row>
    <row r="990" spans="1:3">
      <c r="A990" t="s">
        <v>4460</v>
      </c>
      <c r="B990">
        <v>6000000</v>
      </c>
      <c r="C990">
        <v>1</v>
      </c>
    </row>
    <row r="991" spans="1:3">
      <c r="A991" t="s">
        <v>3508</v>
      </c>
      <c r="B991">
        <v>225000</v>
      </c>
      <c r="C991">
        <v>1</v>
      </c>
    </row>
    <row r="992" spans="1:3">
      <c r="A992" t="s">
        <v>3209</v>
      </c>
      <c r="B992">
        <v>3800000</v>
      </c>
      <c r="C992">
        <v>1</v>
      </c>
    </row>
    <row r="993" spans="1:3">
      <c r="A993" t="s">
        <v>4388</v>
      </c>
      <c r="B993">
        <v>0</v>
      </c>
      <c r="C993">
        <v>1</v>
      </c>
    </row>
    <row r="994" spans="1:3">
      <c r="A994" t="s">
        <v>2674</v>
      </c>
      <c r="B994">
        <v>400000</v>
      </c>
      <c r="C994">
        <v>1</v>
      </c>
    </row>
    <row r="995" spans="1:3">
      <c r="A995" t="s">
        <v>4516</v>
      </c>
      <c r="B995">
        <v>1000000</v>
      </c>
      <c r="C995">
        <v>1</v>
      </c>
    </row>
    <row r="996" spans="1:3">
      <c r="A996" t="s">
        <v>342</v>
      </c>
      <c r="B996">
        <v>0</v>
      </c>
      <c r="C996">
        <v>1</v>
      </c>
    </row>
    <row r="997" spans="1:3">
      <c r="A997" t="s">
        <v>2390</v>
      </c>
      <c r="B997">
        <v>1900000</v>
      </c>
      <c r="C997">
        <v>1</v>
      </c>
    </row>
    <row r="998" spans="1:3">
      <c r="A998" t="s">
        <v>370</v>
      </c>
      <c r="B998">
        <v>0</v>
      </c>
      <c r="C998">
        <v>1</v>
      </c>
    </row>
    <row r="999" spans="1:3">
      <c r="A999" t="s">
        <v>3840</v>
      </c>
      <c r="B999">
        <v>160000000</v>
      </c>
      <c r="C999">
        <v>2</v>
      </c>
    </row>
    <row r="1000" spans="1:3">
      <c r="A1000" t="s">
        <v>1291</v>
      </c>
      <c r="B1000">
        <v>0</v>
      </c>
      <c r="C1000">
        <v>1</v>
      </c>
    </row>
    <row r="1001" spans="1:3">
      <c r="A1001" t="s">
        <v>1695</v>
      </c>
      <c r="B1001">
        <v>50000000</v>
      </c>
      <c r="C1001">
        <v>1</v>
      </c>
    </row>
    <row r="1002" spans="1:3">
      <c r="A1002" t="s">
        <v>1311</v>
      </c>
      <c r="B1002">
        <v>750000000</v>
      </c>
      <c r="C1002">
        <v>3</v>
      </c>
    </row>
    <row r="1003" spans="1:3">
      <c r="A1003" t="s">
        <v>1404</v>
      </c>
      <c r="B1003">
        <v>0</v>
      </c>
      <c r="C1003">
        <v>1</v>
      </c>
    </row>
    <row r="1004" spans="1:3">
      <c r="A1004" t="s">
        <v>4574</v>
      </c>
      <c r="B1004">
        <v>0</v>
      </c>
      <c r="C1004">
        <v>1</v>
      </c>
    </row>
    <row r="1005" spans="1:3">
      <c r="A1005" t="s">
        <v>2822</v>
      </c>
      <c r="B1005">
        <v>5000000</v>
      </c>
      <c r="C1005">
        <v>2</v>
      </c>
    </row>
    <row r="1006" spans="1:3">
      <c r="A1006" t="s">
        <v>1288</v>
      </c>
      <c r="B1006">
        <v>0</v>
      </c>
      <c r="C1006">
        <v>1</v>
      </c>
    </row>
    <row r="1007" spans="1:3">
      <c r="A1007" t="s">
        <v>3819</v>
      </c>
      <c r="B1007">
        <v>40000000</v>
      </c>
      <c r="C1007">
        <v>2</v>
      </c>
    </row>
    <row r="1008" spans="1:3">
      <c r="A1008" t="s">
        <v>1618</v>
      </c>
      <c r="B1008">
        <v>92000000</v>
      </c>
      <c r="C1008">
        <v>1</v>
      </c>
    </row>
    <row r="1009" spans="1:3">
      <c r="A1009" t="s">
        <v>4440</v>
      </c>
      <c r="B1009">
        <v>64000000</v>
      </c>
      <c r="C1009">
        <v>2</v>
      </c>
    </row>
    <row r="1010" spans="1:3">
      <c r="A1010" t="s">
        <v>1296</v>
      </c>
      <c r="B1010">
        <v>0</v>
      </c>
      <c r="C1010">
        <v>1</v>
      </c>
    </row>
    <row r="1011" spans="1:3">
      <c r="A1011" t="s">
        <v>655</v>
      </c>
      <c r="B1011">
        <v>0</v>
      </c>
      <c r="C1011">
        <v>1</v>
      </c>
    </row>
    <row r="1012" spans="1:3">
      <c r="A1012" t="s">
        <v>1505</v>
      </c>
      <c r="B1012">
        <v>30000000</v>
      </c>
      <c r="C1012">
        <v>2</v>
      </c>
    </row>
    <row r="1013" spans="1:3">
      <c r="A1013" t="s">
        <v>3146</v>
      </c>
      <c r="B1013">
        <v>7000000</v>
      </c>
      <c r="C1013">
        <v>1</v>
      </c>
    </row>
    <row r="1014" spans="1:3">
      <c r="A1014" t="s">
        <v>4618</v>
      </c>
    </row>
    <row r="1015" spans="1:3">
      <c r="A1015" t="s">
        <v>4619</v>
      </c>
      <c r="B1015">
        <v>19727567000</v>
      </c>
      <c r="C1015">
        <v>1190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76DB-9DCB-4443-B007-465BD396967D}">
  <dimension ref="A3:H13"/>
  <sheetViews>
    <sheetView tabSelected="1" workbookViewId="0">
      <selection activeCell="Q9" sqref="Q9"/>
    </sheetView>
  </sheetViews>
  <sheetFormatPr defaultRowHeight="15"/>
  <cols>
    <col min="1" max="1" width="25" bestFit="1" customWidth="1"/>
    <col min="2" max="2" width="9.85546875" bestFit="1" customWidth="1"/>
    <col min="3" max="3" width="13.28515625" bestFit="1" customWidth="1"/>
    <col min="4" max="4" width="12" bestFit="1" customWidth="1"/>
    <col min="5" max="5" width="10.85546875" bestFit="1" customWidth="1"/>
    <col min="6" max="6" width="5.85546875" bestFit="1" customWidth="1"/>
    <col min="7" max="7" width="7.42578125" bestFit="1" customWidth="1"/>
    <col min="8" max="8" width="13.7109375" customWidth="1"/>
  </cols>
  <sheetData>
    <row r="3" spans="1:8">
      <c r="A3" s="30" t="s">
        <v>4616</v>
      </c>
      <c r="B3" s="30" t="s">
        <v>13</v>
      </c>
    </row>
    <row r="4" spans="1:8">
      <c r="A4" s="30" t="s">
        <v>2</v>
      </c>
      <c r="B4">
        <v>0</v>
      </c>
      <c r="C4" t="s">
        <v>4613</v>
      </c>
      <c r="D4" t="s">
        <v>4614</v>
      </c>
      <c r="E4" t="s">
        <v>4615</v>
      </c>
      <c r="F4" t="s">
        <v>4620</v>
      </c>
      <c r="G4" t="s">
        <v>4618</v>
      </c>
      <c r="H4" t="s">
        <v>4619</v>
      </c>
    </row>
    <row r="5" spans="1:8">
      <c r="A5" t="s">
        <v>4621</v>
      </c>
      <c r="C5">
        <v>70000000</v>
      </c>
      <c r="H5">
        <v>70000000</v>
      </c>
    </row>
    <row r="6" spans="1:8">
      <c r="A6" t="s">
        <v>4622</v>
      </c>
      <c r="C6">
        <v>0</v>
      </c>
      <c r="H6">
        <v>0</v>
      </c>
    </row>
    <row r="7" spans="1:8">
      <c r="A7" t="s">
        <v>4623</v>
      </c>
      <c r="C7">
        <v>0</v>
      </c>
      <c r="D7">
        <v>4000000</v>
      </c>
      <c r="H7">
        <v>4000000</v>
      </c>
    </row>
    <row r="8" spans="1:8">
      <c r="A8" t="s">
        <v>4624</v>
      </c>
      <c r="B8">
        <v>0</v>
      </c>
      <c r="C8">
        <v>160600000</v>
      </c>
      <c r="D8">
        <v>53000000</v>
      </c>
      <c r="H8">
        <v>213600000</v>
      </c>
    </row>
    <row r="9" spans="1:8">
      <c r="A9" t="s">
        <v>4625</v>
      </c>
      <c r="B9">
        <v>0</v>
      </c>
      <c r="C9">
        <v>1011400000</v>
      </c>
      <c r="D9">
        <v>353000000</v>
      </c>
      <c r="E9">
        <v>235000000</v>
      </c>
      <c r="F9">
        <v>0</v>
      </c>
      <c r="H9">
        <v>1599400000</v>
      </c>
    </row>
    <row r="10" spans="1:8">
      <c r="A10" t="s">
        <v>4626</v>
      </c>
      <c r="B10">
        <v>76400000</v>
      </c>
      <c r="C10">
        <v>11800955000</v>
      </c>
      <c r="D10">
        <v>3762510000</v>
      </c>
      <c r="E10">
        <v>167025000</v>
      </c>
      <c r="F10">
        <v>0</v>
      </c>
      <c r="H10">
        <v>15806890000</v>
      </c>
    </row>
    <row r="11" spans="1:8">
      <c r="A11" t="s">
        <v>4627</v>
      </c>
      <c r="B11">
        <v>3922000</v>
      </c>
      <c r="C11">
        <v>1693695000</v>
      </c>
      <c r="D11">
        <v>332660000</v>
      </c>
      <c r="E11">
        <v>3400000</v>
      </c>
      <c r="H11">
        <v>2033677000</v>
      </c>
    </row>
    <row r="12" spans="1:8">
      <c r="A12" t="s">
        <v>4618</v>
      </c>
    </row>
    <row r="13" spans="1:8">
      <c r="A13" t="s">
        <v>4619</v>
      </c>
      <c r="B13">
        <v>80322000</v>
      </c>
      <c r="C13">
        <v>14736650000</v>
      </c>
      <c r="D13">
        <v>4505170000</v>
      </c>
      <c r="E13">
        <v>405425000</v>
      </c>
      <c r="F13">
        <v>0</v>
      </c>
      <c r="H13">
        <v>19727567000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FF417-F87A-47B4-95B8-CDAA9788E263}">
  <dimension ref="A3:C275"/>
  <sheetViews>
    <sheetView workbookViewId="0">
      <selection activeCell="B6" sqref="B6"/>
    </sheetView>
  </sheetViews>
  <sheetFormatPr defaultRowHeight="15"/>
  <cols>
    <col min="1" max="1" width="32.28515625" bestFit="1" customWidth="1"/>
    <col min="2" max="2" width="12.5703125" bestFit="1" customWidth="1"/>
    <col min="3" max="3" width="25" bestFit="1" customWidth="1"/>
    <col min="4" max="5" width="8.7109375" bestFit="1" customWidth="1"/>
    <col min="6" max="6" width="6.85546875" bestFit="1" customWidth="1"/>
    <col min="7" max="7" width="5.42578125" bestFit="1" customWidth="1"/>
    <col min="8" max="8" width="10.140625" bestFit="1" customWidth="1"/>
    <col min="9" max="9" width="3.28515625" bestFit="1" customWidth="1"/>
    <col min="10" max="10" width="9" bestFit="1" customWidth="1"/>
    <col min="11" max="11" width="10" bestFit="1" customWidth="1"/>
    <col min="12" max="12" width="11.85546875" bestFit="1" customWidth="1"/>
    <col min="13" max="13" width="12.85546875" bestFit="1" customWidth="1"/>
    <col min="14" max="14" width="11.5703125" bestFit="1" customWidth="1"/>
    <col min="15" max="15" width="5.42578125" bestFit="1" customWidth="1"/>
    <col min="16" max="16" width="6.5703125" bestFit="1" customWidth="1"/>
    <col min="17" max="17" width="7.42578125" bestFit="1" customWidth="1"/>
    <col min="18" max="18" width="8.28515625" bestFit="1" customWidth="1"/>
    <col min="19" max="20" width="9.28515625" bestFit="1" customWidth="1"/>
    <col min="21" max="21" width="8.140625" bestFit="1" customWidth="1"/>
    <col min="22" max="22" width="9.28515625" bestFit="1" customWidth="1"/>
    <col min="23" max="23" width="8.140625" bestFit="1" customWidth="1"/>
    <col min="24" max="24" width="8.28515625" bestFit="1" customWidth="1"/>
    <col min="25" max="25" width="9.42578125" bestFit="1" customWidth="1"/>
    <col min="26" max="26" width="8" bestFit="1" customWidth="1"/>
    <col min="27" max="27" width="7.85546875" bestFit="1" customWidth="1"/>
    <col min="28" max="29" width="9" bestFit="1" customWidth="1"/>
    <col min="30" max="31" width="8.28515625" bestFit="1" customWidth="1"/>
    <col min="32" max="32" width="7.5703125" bestFit="1" customWidth="1"/>
    <col min="33" max="33" width="7.42578125" bestFit="1" customWidth="1"/>
    <col min="34" max="34" width="11.7109375" bestFit="1" customWidth="1"/>
  </cols>
  <sheetData>
    <row r="3" spans="1:3">
      <c r="A3" s="30" t="s">
        <v>3</v>
      </c>
      <c r="B3" s="30" t="s">
        <v>10</v>
      </c>
      <c r="C3" t="s">
        <v>4616</v>
      </c>
    </row>
    <row r="4" spans="1:3">
      <c r="A4" t="s">
        <v>3411</v>
      </c>
      <c r="B4">
        <v>1000000</v>
      </c>
      <c r="C4">
        <v>0</v>
      </c>
    </row>
    <row r="5" spans="1:3">
      <c r="B5" t="s">
        <v>224</v>
      </c>
      <c r="C5">
        <v>1000000</v>
      </c>
    </row>
    <row r="6" spans="1:3">
      <c r="B6" t="s">
        <v>4618</v>
      </c>
      <c r="C6">
        <v>300000</v>
      </c>
    </row>
    <row r="7" spans="1:3">
      <c r="A7" t="s">
        <v>4628</v>
      </c>
      <c r="C7">
        <v>1300000</v>
      </c>
    </row>
    <row r="8" spans="1:3">
      <c r="A8" t="s">
        <v>2868</v>
      </c>
      <c r="B8" t="s">
        <v>224</v>
      </c>
      <c r="C8">
        <v>2500000</v>
      </c>
    </row>
    <row r="9" spans="1:3">
      <c r="B9" t="s">
        <v>26</v>
      </c>
      <c r="C9">
        <v>300000</v>
      </c>
    </row>
    <row r="10" spans="1:3">
      <c r="B10" t="s">
        <v>177</v>
      </c>
      <c r="C10">
        <v>30000000</v>
      </c>
    </row>
    <row r="11" spans="1:3">
      <c r="B11" t="s">
        <v>130</v>
      </c>
      <c r="C11">
        <v>125000000</v>
      </c>
    </row>
    <row r="12" spans="1:3">
      <c r="B12" t="s">
        <v>4618</v>
      </c>
      <c r="C12">
        <v>39700000</v>
      </c>
    </row>
    <row r="13" spans="1:3">
      <c r="A13" t="s">
        <v>4629</v>
      </c>
      <c r="C13">
        <v>197500000</v>
      </c>
    </row>
    <row r="14" spans="1:3">
      <c r="A14" t="s">
        <v>357</v>
      </c>
      <c r="B14" t="s">
        <v>4618</v>
      </c>
      <c r="C14">
        <v>200000</v>
      </c>
    </row>
    <row r="15" spans="1:3">
      <c r="A15" t="s">
        <v>4630</v>
      </c>
      <c r="C15">
        <v>200000</v>
      </c>
    </row>
    <row r="16" spans="1:3">
      <c r="A16" t="s">
        <v>3499</v>
      </c>
      <c r="B16" t="s">
        <v>224</v>
      </c>
      <c r="C16">
        <v>1000000</v>
      </c>
    </row>
    <row r="17" spans="1:3">
      <c r="A17" t="s">
        <v>4631</v>
      </c>
      <c r="C17">
        <v>1000000</v>
      </c>
    </row>
    <row r="18" spans="1:3">
      <c r="A18" t="s">
        <v>15</v>
      </c>
      <c r="B18" t="s">
        <v>57</v>
      </c>
      <c r="C18">
        <v>107000000</v>
      </c>
    </row>
    <row r="19" spans="1:3">
      <c r="B19" t="s">
        <v>3594</v>
      </c>
      <c r="C19">
        <v>0</v>
      </c>
    </row>
    <row r="20" spans="1:3">
      <c r="B20" t="s">
        <v>487</v>
      </c>
      <c r="C20">
        <v>3935000</v>
      </c>
    </row>
    <row r="21" spans="1:3">
      <c r="B21" t="s">
        <v>1837</v>
      </c>
      <c r="C21">
        <v>21000000</v>
      </c>
    </row>
    <row r="22" spans="1:3">
      <c r="B22" t="s">
        <v>224</v>
      </c>
      <c r="C22">
        <v>122200000</v>
      </c>
    </row>
    <row r="23" spans="1:3">
      <c r="B23" t="s">
        <v>311</v>
      </c>
      <c r="C23">
        <v>32000000</v>
      </c>
    </row>
    <row r="24" spans="1:3">
      <c r="B24" t="s">
        <v>26</v>
      </c>
      <c r="C24">
        <v>85680000</v>
      </c>
    </row>
    <row r="25" spans="1:3">
      <c r="B25" t="s">
        <v>177</v>
      </c>
      <c r="C25">
        <v>460500000</v>
      </c>
    </row>
    <row r="26" spans="1:3">
      <c r="B26" t="s">
        <v>1985</v>
      </c>
      <c r="C26">
        <v>8500000</v>
      </c>
    </row>
    <row r="27" spans="1:3">
      <c r="B27" t="s">
        <v>1884</v>
      </c>
      <c r="C27">
        <v>15000000</v>
      </c>
    </row>
    <row r="28" spans="1:3">
      <c r="B28" t="s">
        <v>130</v>
      </c>
      <c r="C28">
        <v>769000000</v>
      </c>
    </row>
    <row r="29" spans="1:3">
      <c r="B29" t="s">
        <v>1434</v>
      </c>
      <c r="C29">
        <v>0</v>
      </c>
    </row>
    <row r="30" spans="1:3">
      <c r="B30" t="s">
        <v>101</v>
      </c>
      <c r="C30">
        <v>1467000000</v>
      </c>
    </row>
    <row r="31" spans="1:3">
      <c r="B31" t="s">
        <v>727</v>
      </c>
      <c r="C31">
        <v>526000000</v>
      </c>
    </row>
    <row r="32" spans="1:3">
      <c r="B32" t="s">
        <v>189</v>
      </c>
      <c r="C32">
        <v>969100000</v>
      </c>
    </row>
    <row r="33" spans="1:3">
      <c r="B33" t="s">
        <v>95</v>
      </c>
      <c r="C33">
        <v>192000000</v>
      </c>
    </row>
    <row r="34" spans="1:3">
      <c r="B34" t="s">
        <v>1532</v>
      </c>
      <c r="C34">
        <v>318000000</v>
      </c>
    </row>
    <row r="35" spans="1:3">
      <c r="B35" t="s">
        <v>167</v>
      </c>
      <c r="C35">
        <v>0</v>
      </c>
    </row>
    <row r="36" spans="1:3">
      <c r="B36" t="s">
        <v>4618</v>
      </c>
      <c r="C36">
        <v>4930495000</v>
      </c>
    </row>
    <row r="37" spans="1:3">
      <c r="A37" t="s">
        <v>4632</v>
      </c>
      <c r="C37">
        <v>10027410000</v>
      </c>
    </row>
    <row r="38" spans="1:3">
      <c r="A38" t="s">
        <v>319</v>
      </c>
      <c r="B38" t="s">
        <v>4618</v>
      </c>
      <c r="C38">
        <v>0</v>
      </c>
    </row>
    <row r="39" spans="1:3">
      <c r="A39" t="s">
        <v>4633</v>
      </c>
      <c r="C39">
        <v>0</v>
      </c>
    </row>
    <row r="40" spans="1:3">
      <c r="A40" t="s">
        <v>3477</v>
      </c>
      <c r="B40" t="s">
        <v>101</v>
      </c>
      <c r="C40">
        <v>8000000</v>
      </c>
    </row>
    <row r="41" spans="1:3">
      <c r="A41" t="s">
        <v>4634</v>
      </c>
      <c r="C41">
        <v>8000000</v>
      </c>
    </row>
    <row r="42" spans="1:3">
      <c r="A42" t="s">
        <v>103</v>
      </c>
      <c r="B42" t="s">
        <v>4618</v>
      </c>
      <c r="C42">
        <v>0</v>
      </c>
    </row>
    <row r="43" spans="1:3">
      <c r="A43" t="s">
        <v>4635</v>
      </c>
      <c r="C43">
        <v>0</v>
      </c>
    </row>
    <row r="44" spans="1:3">
      <c r="A44" t="s">
        <v>3473</v>
      </c>
      <c r="B44" t="s">
        <v>26</v>
      </c>
      <c r="C44">
        <v>2500000</v>
      </c>
    </row>
    <row r="45" spans="1:3">
      <c r="B45" t="s">
        <v>177</v>
      </c>
      <c r="C45">
        <v>21000000</v>
      </c>
    </row>
    <row r="46" spans="1:3">
      <c r="B46" t="s">
        <v>4618</v>
      </c>
      <c r="C46">
        <v>0</v>
      </c>
    </row>
    <row r="47" spans="1:3">
      <c r="A47" t="s">
        <v>4636</v>
      </c>
      <c r="C47">
        <v>23500000</v>
      </c>
    </row>
    <row r="48" spans="1:3">
      <c r="A48" t="s">
        <v>40</v>
      </c>
      <c r="B48" t="s">
        <v>57</v>
      </c>
      <c r="C48">
        <v>0</v>
      </c>
    </row>
    <row r="49" spans="1:3">
      <c r="B49" t="s">
        <v>487</v>
      </c>
      <c r="C49">
        <v>0</v>
      </c>
    </row>
    <row r="50" spans="1:3">
      <c r="B50" t="s">
        <v>224</v>
      </c>
      <c r="C50">
        <v>5600000</v>
      </c>
    </row>
    <row r="51" spans="1:3">
      <c r="B51" t="s">
        <v>26</v>
      </c>
      <c r="C51">
        <v>9100000</v>
      </c>
    </row>
    <row r="52" spans="1:3">
      <c r="B52" t="s">
        <v>177</v>
      </c>
      <c r="C52">
        <v>105000000</v>
      </c>
    </row>
    <row r="53" spans="1:3">
      <c r="B53" t="s">
        <v>130</v>
      </c>
      <c r="C53">
        <v>0</v>
      </c>
    </row>
    <row r="54" spans="1:3">
      <c r="B54" t="s">
        <v>101</v>
      </c>
      <c r="C54">
        <v>175000000</v>
      </c>
    </row>
    <row r="55" spans="1:3">
      <c r="B55" t="s">
        <v>4618</v>
      </c>
      <c r="C55">
        <v>61400000</v>
      </c>
    </row>
    <row r="56" spans="1:3">
      <c r="A56" t="s">
        <v>4637</v>
      </c>
      <c r="C56">
        <v>356100000</v>
      </c>
    </row>
    <row r="57" spans="1:3">
      <c r="A57" t="s">
        <v>3368</v>
      </c>
      <c r="B57" t="s">
        <v>224</v>
      </c>
      <c r="C57">
        <v>200000</v>
      </c>
    </row>
    <row r="58" spans="1:3">
      <c r="B58" t="s">
        <v>4618</v>
      </c>
      <c r="C58">
        <v>200000</v>
      </c>
    </row>
    <row r="59" spans="1:3">
      <c r="A59" t="s">
        <v>4638</v>
      </c>
      <c r="C59">
        <v>400000</v>
      </c>
    </row>
    <row r="60" spans="1:3">
      <c r="A60" t="s">
        <v>3401</v>
      </c>
      <c r="B60" t="s">
        <v>26</v>
      </c>
      <c r="C60">
        <v>100000</v>
      </c>
    </row>
    <row r="61" spans="1:3">
      <c r="B61" t="s">
        <v>177</v>
      </c>
      <c r="C61">
        <v>0</v>
      </c>
    </row>
    <row r="62" spans="1:3">
      <c r="B62" t="s">
        <v>4618</v>
      </c>
      <c r="C62">
        <v>0</v>
      </c>
    </row>
    <row r="63" spans="1:3">
      <c r="A63" t="s">
        <v>4639</v>
      </c>
      <c r="C63">
        <v>100000</v>
      </c>
    </row>
    <row r="64" spans="1:3">
      <c r="A64" t="s">
        <v>2695</v>
      </c>
      <c r="B64">
        <v>1200000</v>
      </c>
      <c r="C64">
        <v>0</v>
      </c>
    </row>
    <row r="65" spans="1:3">
      <c r="A65" t="s">
        <v>4640</v>
      </c>
      <c r="C65">
        <v>0</v>
      </c>
    </row>
    <row r="66" spans="1:3">
      <c r="A66" t="s">
        <v>288</v>
      </c>
      <c r="B66" t="s">
        <v>4618</v>
      </c>
      <c r="C66">
        <v>220000000</v>
      </c>
    </row>
    <row r="67" spans="1:3">
      <c r="A67" t="s">
        <v>4641</v>
      </c>
      <c r="C67">
        <v>220000000</v>
      </c>
    </row>
    <row r="68" spans="1:3">
      <c r="A68" t="s">
        <v>3415</v>
      </c>
      <c r="B68" t="s">
        <v>26</v>
      </c>
      <c r="C68">
        <v>0</v>
      </c>
    </row>
    <row r="69" spans="1:3">
      <c r="B69" t="s">
        <v>4618</v>
      </c>
      <c r="C69">
        <v>0</v>
      </c>
    </row>
    <row r="70" spans="1:3">
      <c r="A70" t="s">
        <v>4642</v>
      </c>
      <c r="C70">
        <v>0</v>
      </c>
    </row>
    <row r="71" spans="1:3">
      <c r="A71" t="s">
        <v>109</v>
      </c>
      <c r="B71" t="s">
        <v>26</v>
      </c>
      <c r="C71">
        <v>922000</v>
      </c>
    </row>
    <row r="72" spans="1:3">
      <c r="A72" t="s">
        <v>4643</v>
      </c>
      <c r="C72">
        <v>922000</v>
      </c>
    </row>
    <row r="73" spans="1:3">
      <c r="A73" t="s">
        <v>3518</v>
      </c>
      <c r="B73" t="s">
        <v>26</v>
      </c>
      <c r="C73">
        <v>200000</v>
      </c>
    </row>
    <row r="74" spans="1:3">
      <c r="A74" t="s">
        <v>4644</v>
      </c>
      <c r="C74">
        <v>200000</v>
      </c>
    </row>
    <row r="75" spans="1:3">
      <c r="A75" t="s">
        <v>3200</v>
      </c>
      <c r="B75" t="s">
        <v>224</v>
      </c>
      <c r="C75">
        <v>4000000</v>
      </c>
    </row>
    <row r="76" spans="1:3">
      <c r="B76" t="s">
        <v>4618</v>
      </c>
      <c r="C76">
        <v>0</v>
      </c>
    </row>
    <row r="77" spans="1:3">
      <c r="A77" t="s">
        <v>4645</v>
      </c>
      <c r="C77">
        <v>4000000</v>
      </c>
    </row>
    <row r="78" spans="1:3">
      <c r="A78" t="s">
        <v>3436</v>
      </c>
      <c r="B78" t="s">
        <v>487</v>
      </c>
      <c r="C78">
        <v>400000</v>
      </c>
    </row>
    <row r="79" spans="1:3">
      <c r="B79" t="s">
        <v>4618</v>
      </c>
      <c r="C79">
        <v>0</v>
      </c>
    </row>
    <row r="80" spans="1:3">
      <c r="A80" t="s">
        <v>4646</v>
      </c>
      <c r="C80">
        <v>400000</v>
      </c>
    </row>
    <row r="81" spans="1:3">
      <c r="A81" t="s">
        <v>52</v>
      </c>
      <c r="B81" t="s">
        <v>57</v>
      </c>
      <c r="C81">
        <v>0</v>
      </c>
    </row>
    <row r="82" spans="1:3">
      <c r="B82" t="s">
        <v>487</v>
      </c>
      <c r="C82">
        <v>0</v>
      </c>
    </row>
    <row r="83" spans="1:3">
      <c r="B83" t="s">
        <v>26</v>
      </c>
      <c r="C83">
        <v>0</v>
      </c>
    </row>
    <row r="84" spans="1:3">
      <c r="A84" t="s">
        <v>4647</v>
      </c>
      <c r="C84">
        <v>0</v>
      </c>
    </row>
    <row r="85" spans="1:3">
      <c r="A85" t="s">
        <v>763</v>
      </c>
      <c r="B85" t="s">
        <v>224</v>
      </c>
      <c r="C85">
        <v>0</v>
      </c>
    </row>
    <row r="86" spans="1:3">
      <c r="B86" t="s">
        <v>26</v>
      </c>
      <c r="C86">
        <v>0</v>
      </c>
    </row>
    <row r="87" spans="1:3">
      <c r="B87" t="s">
        <v>130</v>
      </c>
      <c r="C87">
        <v>35000000</v>
      </c>
    </row>
    <row r="88" spans="1:3">
      <c r="B88" t="s">
        <v>768</v>
      </c>
      <c r="C88">
        <v>0</v>
      </c>
    </row>
    <row r="89" spans="1:3">
      <c r="B89" t="s">
        <v>4618</v>
      </c>
      <c r="C89">
        <v>0</v>
      </c>
    </row>
    <row r="90" spans="1:3">
      <c r="A90" t="s">
        <v>4648</v>
      </c>
      <c r="C90">
        <v>35000000</v>
      </c>
    </row>
    <row r="91" spans="1:3">
      <c r="A91" t="s">
        <v>47</v>
      </c>
      <c r="B91" t="s">
        <v>2622</v>
      </c>
      <c r="C91">
        <v>500000</v>
      </c>
    </row>
    <row r="92" spans="1:3">
      <c r="B92" t="s">
        <v>57</v>
      </c>
      <c r="C92">
        <v>0</v>
      </c>
    </row>
    <row r="93" spans="1:3">
      <c r="B93" t="s">
        <v>487</v>
      </c>
      <c r="C93">
        <v>6460000</v>
      </c>
    </row>
    <row r="94" spans="1:3">
      <c r="B94" t="s">
        <v>224</v>
      </c>
      <c r="C94">
        <v>27710000</v>
      </c>
    </row>
    <row r="95" spans="1:3">
      <c r="B95" t="s">
        <v>311</v>
      </c>
      <c r="C95">
        <v>8000000</v>
      </c>
    </row>
    <row r="96" spans="1:3">
      <c r="B96" t="s">
        <v>26</v>
      </c>
      <c r="C96">
        <v>89000000</v>
      </c>
    </row>
    <row r="97" spans="1:3">
      <c r="B97" t="s">
        <v>177</v>
      </c>
      <c r="C97">
        <v>130650000</v>
      </c>
    </row>
    <row r="98" spans="1:3">
      <c r="B98" t="s">
        <v>130</v>
      </c>
      <c r="C98">
        <v>186000000</v>
      </c>
    </row>
    <row r="99" spans="1:3">
      <c r="B99" t="s">
        <v>101</v>
      </c>
      <c r="C99">
        <v>97000000</v>
      </c>
    </row>
    <row r="100" spans="1:3">
      <c r="B100" t="s">
        <v>727</v>
      </c>
      <c r="C100">
        <v>223000000</v>
      </c>
    </row>
    <row r="101" spans="1:3">
      <c r="B101" t="s">
        <v>189</v>
      </c>
      <c r="C101">
        <v>344000000</v>
      </c>
    </row>
    <row r="102" spans="1:3">
      <c r="B102" t="s">
        <v>95</v>
      </c>
      <c r="C102">
        <v>450000000</v>
      </c>
    </row>
    <row r="103" spans="1:3">
      <c r="B103" t="s">
        <v>3183</v>
      </c>
      <c r="C103">
        <v>5000000</v>
      </c>
    </row>
    <row r="104" spans="1:3">
      <c r="B104" t="s">
        <v>167</v>
      </c>
      <c r="C104">
        <v>270000000</v>
      </c>
    </row>
    <row r="105" spans="1:3">
      <c r="B105" t="s">
        <v>3039</v>
      </c>
      <c r="C105">
        <v>76000000</v>
      </c>
    </row>
    <row r="106" spans="1:3">
      <c r="B106" t="s">
        <v>4618</v>
      </c>
      <c r="C106">
        <v>1659900000</v>
      </c>
    </row>
    <row r="107" spans="1:3">
      <c r="A107" t="s">
        <v>4649</v>
      </c>
      <c r="C107">
        <v>3573220000</v>
      </c>
    </row>
    <row r="108" spans="1:3">
      <c r="A108" t="s">
        <v>4564</v>
      </c>
      <c r="B108" t="s">
        <v>4618</v>
      </c>
      <c r="C108">
        <v>0</v>
      </c>
    </row>
    <row r="109" spans="1:3">
      <c r="A109" t="s">
        <v>4650</v>
      </c>
      <c r="C109">
        <v>0</v>
      </c>
    </row>
    <row r="110" spans="1:3">
      <c r="A110" t="s">
        <v>2780</v>
      </c>
      <c r="B110" t="s">
        <v>224</v>
      </c>
      <c r="C110">
        <v>0</v>
      </c>
    </row>
    <row r="111" spans="1:3">
      <c r="A111" t="s">
        <v>4651</v>
      </c>
      <c r="C111">
        <v>0</v>
      </c>
    </row>
    <row r="112" spans="1:3">
      <c r="A112" t="s">
        <v>2823</v>
      </c>
      <c r="B112" t="s">
        <v>224</v>
      </c>
      <c r="C112">
        <v>0</v>
      </c>
    </row>
    <row r="113" spans="1:3">
      <c r="B113" t="s">
        <v>26</v>
      </c>
      <c r="C113">
        <v>9500000</v>
      </c>
    </row>
    <row r="114" spans="1:3">
      <c r="A114" t="s">
        <v>4652</v>
      </c>
      <c r="C114">
        <v>9500000</v>
      </c>
    </row>
    <row r="115" spans="1:3">
      <c r="A115" t="s">
        <v>184</v>
      </c>
      <c r="B115" t="s">
        <v>487</v>
      </c>
      <c r="C115">
        <v>330000</v>
      </c>
    </row>
    <row r="116" spans="1:3">
      <c r="B116" t="s">
        <v>224</v>
      </c>
      <c r="C116">
        <v>2700000</v>
      </c>
    </row>
    <row r="117" spans="1:3">
      <c r="B117" t="s">
        <v>26</v>
      </c>
      <c r="C117">
        <v>4900000</v>
      </c>
    </row>
    <row r="118" spans="1:3">
      <c r="B118" t="s">
        <v>2429</v>
      </c>
      <c r="C118">
        <v>1300000</v>
      </c>
    </row>
    <row r="119" spans="1:3">
      <c r="B119" t="s">
        <v>177</v>
      </c>
      <c r="C119">
        <v>24000000</v>
      </c>
    </row>
    <row r="120" spans="1:3">
      <c r="B120" t="s">
        <v>189</v>
      </c>
      <c r="C120">
        <v>48000000</v>
      </c>
    </row>
    <row r="121" spans="1:3">
      <c r="B121" t="s">
        <v>4618</v>
      </c>
      <c r="C121">
        <v>140500000</v>
      </c>
    </row>
    <row r="122" spans="1:3">
      <c r="A122" t="s">
        <v>4653</v>
      </c>
      <c r="C122">
        <v>221730000</v>
      </c>
    </row>
    <row r="123" spans="1:3">
      <c r="A123" t="s">
        <v>3127</v>
      </c>
      <c r="B123" t="s">
        <v>26</v>
      </c>
      <c r="C123">
        <v>0</v>
      </c>
    </row>
    <row r="124" spans="1:3">
      <c r="B124" t="s">
        <v>4618</v>
      </c>
      <c r="C124">
        <v>10000000</v>
      </c>
    </row>
    <row r="125" spans="1:3">
      <c r="A125" t="s">
        <v>4654</v>
      </c>
      <c r="C125">
        <v>10000000</v>
      </c>
    </row>
    <row r="126" spans="1:3">
      <c r="A126" t="s">
        <v>78</v>
      </c>
      <c r="B126" t="s">
        <v>101</v>
      </c>
      <c r="C126">
        <v>75000000</v>
      </c>
    </row>
    <row r="127" spans="1:3">
      <c r="A127" t="s">
        <v>4655</v>
      </c>
      <c r="C127">
        <v>75000000</v>
      </c>
    </row>
    <row r="128" spans="1:3">
      <c r="A128" t="s">
        <v>90</v>
      </c>
      <c r="B128" t="s">
        <v>57</v>
      </c>
      <c r="C128">
        <v>0</v>
      </c>
    </row>
    <row r="129" spans="1:3">
      <c r="B129" t="s">
        <v>224</v>
      </c>
      <c r="C129">
        <v>700000</v>
      </c>
    </row>
    <row r="130" spans="1:3">
      <c r="B130" t="s">
        <v>26</v>
      </c>
      <c r="C130">
        <v>1000000</v>
      </c>
    </row>
    <row r="131" spans="1:3">
      <c r="B131" t="s">
        <v>177</v>
      </c>
      <c r="C131">
        <v>10000000</v>
      </c>
    </row>
    <row r="132" spans="1:3">
      <c r="B132" t="s">
        <v>189</v>
      </c>
      <c r="C132">
        <v>250000000</v>
      </c>
    </row>
    <row r="133" spans="1:3">
      <c r="B133" t="s">
        <v>95</v>
      </c>
      <c r="C133">
        <v>53000000</v>
      </c>
    </row>
    <row r="134" spans="1:3">
      <c r="B134" t="s">
        <v>4618</v>
      </c>
      <c r="C134">
        <v>800000</v>
      </c>
    </row>
    <row r="135" spans="1:3">
      <c r="A135" t="s">
        <v>4656</v>
      </c>
      <c r="C135">
        <v>315500000</v>
      </c>
    </row>
    <row r="136" spans="1:3">
      <c r="A136" t="s">
        <v>4555</v>
      </c>
      <c r="B136" t="s">
        <v>4618</v>
      </c>
      <c r="C136">
        <v>0</v>
      </c>
    </row>
    <row r="137" spans="1:3">
      <c r="A137" t="s">
        <v>4657</v>
      </c>
      <c r="C137">
        <v>0</v>
      </c>
    </row>
    <row r="138" spans="1:3">
      <c r="A138" t="s">
        <v>4586</v>
      </c>
      <c r="B138" t="s">
        <v>26</v>
      </c>
      <c r="C138">
        <v>0</v>
      </c>
    </row>
    <row r="139" spans="1:3">
      <c r="A139" t="s">
        <v>4658</v>
      </c>
      <c r="C139">
        <v>0</v>
      </c>
    </row>
    <row r="140" spans="1:3">
      <c r="A140" t="s">
        <v>2771</v>
      </c>
      <c r="B140" t="s">
        <v>4618</v>
      </c>
      <c r="C140">
        <v>0</v>
      </c>
    </row>
    <row r="141" spans="1:3">
      <c r="A141" t="s">
        <v>4659</v>
      </c>
      <c r="C141">
        <v>0</v>
      </c>
    </row>
    <row r="142" spans="1:3">
      <c r="A142" t="s">
        <v>3312</v>
      </c>
      <c r="B142" t="s">
        <v>224</v>
      </c>
      <c r="C142">
        <v>800000</v>
      </c>
    </row>
    <row r="143" spans="1:3">
      <c r="A143" t="s">
        <v>4660</v>
      </c>
      <c r="C143">
        <v>800000</v>
      </c>
    </row>
    <row r="144" spans="1:3">
      <c r="A144" t="s">
        <v>267</v>
      </c>
      <c r="B144" t="s">
        <v>3247</v>
      </c>
      <c r="C144">
        <v>3000000</v>
      </c>
    </row>
    <row r="145" spans="1:3">
      <c r="B145" t="s">
        <v>177</v>
      </c>
      <c r="C145">
        <v>4000000</v>
      </c>
    </row>
    <row r="146" spans="1:3">
      <c r="B146" t="s">
        <v>101</v>
      </c>
      <c r="C146">
        <v>15000000</v>
      </c>
    </row>
    <row r="147" spans="1:3">
      <c r="B147" t="s">
        <v>4618</v>
      </c>
      <c r="C147">
        <v>6000000</v>
      </c>
    </row>
    <row r="148" spans="1:3">
      <c r="A148" t="s">
        <v>4661</v>
      </c>
      <c r="C148">
        <v>28000000</v>
      </c>
    </row>
    <row r="149" spans="1:3">
      <c r="A149" t="s">
        <v>343</v>
      </c>
      <c r="B149" t="s">
        <v>4618</v>
      </c>
      <c r="C149">
        <v>0</v>
      </c>
    </row>
    <row r="150" spans="1:3">
      <c r="A150" t="s">
        <v>4662</v>
      </c>
      <c r="C150">
        <v>0</v>
      </c>
    </row>
    <row r="151" spans="1:3">
      <c r="A151" t="s">
        <v>353</v>
      </c>
      <c r="B151" t="s">
        <v>26</v>
      </c>
      <c r="C151">
        <v>1200000</v>
      </c>
    </row>
    <row r="152" spans="1:3">
      <c r="A152" t="s">
        <v>4663</v>
      </c>
      <c r="C152">
        <v>1200000</v>
      </c>
    </row>
    <row r="153" spans="1:3">
      <c r="A153" t="s">
        <v>2802</v>
      </c>
      <c r="B153" t="s">
        <v>224</v>
      </c>
      <c r="C153">
        <v>0</v>
      </c>
    </row>
    <row r="154" spans="1:3">
      <c r="B154" t="s">
        <v>4618</v>
      </c>
      <c r="C154">
        <v>150000</v>
      </c>
    </row>
    <row r="155" spans="1:3">
      <c r="A155" t="s">
        <v>4664</v>
      </c>
      <c r="C155">
        <v>150000</v>
      </c>
    </row>
    <row r="156" spans="1:3">
      <c r="A156" t="s">
        <v>3406</v>
      </c>
      <c r="B156" t="s">
        <v>4618</v>
      </c>
      <c r="C156">
        <v>0</v>
      </c>
    </row>
    <row r="157" spans="1:3">
      <c r="A157" t="s">
        <v>4665</v>
      </c>
      <c r="C157">
        <v>0</v>
      </c>
    </row>
    <row r="158" spans="1:3">
      <c r="A158" t="s">
        <v>3534</v>
      </c>
      <c r="B158" t="s">
        <v>4618</v>
      </c>
      <c r="C158">
        <v>0</v>
      </c>
    </row>
    <row r="159" spans="1:3">
      <c r="A159" t="s">
        <v>4666</v>
      </c>
      <c r="C159">
        <v>0</v>
      </c>
    </row>
    <row r="160" spans="1:3">
      <c r="A160" t="s">
        <v>21</v>
      </c>
      <c r="B160">
        <v>300000</v>
      </c>
      <c r="C160">
        <v>0</v>
      </c>
    </row>
    <row r="161" spans="2:3">
      <c r="B161">
        <v>6000000</v>
      </c>
    </row>
    <row r="162" spans="2:3">
      <c r="B162" t="s">
        <v>57</v>
      </c>
      <c r="C162">
        <v>0</v>
      </c>
    </row>
    <row r="163" spans="2:3">
      <c r="B163" t="s">
        <v>1390</v>
      </c>
      <c r="C163">
        <v>0</v>
      </c>
    </row>
    <row r="164" spans="2:3">
      <c r="B164" t="s">
        <v>487</v>
      </c>
      <c r="C164">
        <v>1240000</v>
      </c>
    </row>
    <row r="165" spans="2:3">
      <c r="B165" t="s">
        <v>1837</v>
      </c>
      <c r="C165">
        <v>8000000</v>
      </c>
    </row>
    <row r="166" spans="2:3">
      <c r="B166" t="s">
        <v>224</v>
      </c>
      <c r="C166">
        <v>26900000</v>
      </c>
    </row>
    <row r="167" spans="2:3">
      <c r="B167" t="s">
        <v>1490</v>
      </c>
      <c r="C167">
        <v>300000</v>
      </c>
    </row>
    <row r="168" spans="2:3">
      <c r="B168" t="s">
        <v>311</v>
      </c>
      <c r="C168">
        <v>20000000</v>
      </c>
    </row>
    <row r="169" spans="2:3">
      <c r="B169" t="s">
        <v>26</v>
      </c>
      <c r="C169">
        <v>55020000</v>
      </c>
    </row>
    <row r="170" spans="2:3">
      <c r="B170" t="s">
        <v>177</v>
      </c>
      <c r="C170">
        <v>109800000</v>
      </c>
    </row>
    <row r="171" spans="2:3">
      <c r="B171" t="s">
        <v>130</v>
      </c>
      <c r="C171">
        <v>367000000</v>
      </c>
    </row>
    <row r="172" spans="2:3">
      <c r="B172" t="s">
        <v>101</v>
      </c>
      <c r="C172">
        <v>115000000</v>
      </c>
    </row>
    <row r="173" spans="2:3">
      <c r="B173" t="s">
        <v>727</v>
      </c>
      <c r="C173">
        <v>210000000</v>
      </c>
    </row>
    <row r="174" spans="2:3">
      <c r="B174" t="s">
        <v>189</v>
      </c>
      <c r="C174">
        <v>0</v>
      </c>
    </row>
    <row r="175" spans="2:3">
      <c r="B175" t="s">
        <v>95</v>
      </c>
      <c r="C175">
        <v>175000000</v>
      </c>
    </row>
    <row r="176" spans="2:3">
      <c r="B176" t="s">
        <v>4618</v>
      </c>
      <c r="C176">
        <v>1418270000</v>
      </c>
    </row>
    <row r="177" spans="1:3">
      <c r="A177" t="s">
        <v>4667</v>
      </c>
      <c r="C177">
        <v>2506530000</v>
      </c>
    </row>
    <row r="178" spans="1:3">
      <c r="A178" t="s">
        <v>4389</v>
      </c>
      <c r="B178" t="s">
        <v>487</v>
      </c>
      <c r="C178">
        <v>0</v>
      </c>
    </row>
    <row r="179" spans="1:3">
      <c r="A179" t="s">
        <v>4668</v>
      </c>
      <c r="C179">
        <v>0</v>
      </c>
    </row>
    <row r="180" spans="1:3">
      <c r="A180" t="s">
        <v>59</v>
      </c>
      <c r="B180">
        <v>300000</v>
      </c>
      <c r="C180">
        <v>0</v>
      </c>
    </row>
    <row r="181" spans="1:3">
      <c r="B181" t="s">
        <v>2622</v>
      </c>
      <c r="C181">
        <v>500000</v>
      </c>
    </row>
    <row r="182" spans="1:3">
      <c r="B182" t="s">
        <v>57</v>
      </c>
      <c r="C182">
        <v>22000000</v>
      </c>
    </row>
    <row r="183" spans="1:3">
      <c r="B183" t="s">
        <v>487</v>
      </c>
      <c r="C183">
        <v>920000</v>
      </c>
    </row>
    <row r="184" spans="1:3">
      <c r="B184" t="s">
        <v>224</v>
      </c>
      <c r="C184">
        <v>37550000</v>
      </c>
    </row>
    <row r="185" spans="1:3">
      <c r="B185" t="s">
        <v>311</v>
      </c>
      <c r="C185">
        <v>7000000</v>
      </c>
    </row>
    <row r="186" spans="1:3">
      <c r="B186" t="s">
        <v>26</v>
      </c>
      <c r="C186">
        <v>5990000</v>
      </c>
    </row>
    <row r="187" spans="1:3">
      <c r="B187" t="s">
        <v>177</v>
      </c>
      <c r="C187">
        <v>246500000</v>
      </c>
    </row>
    <row r="188" spans="1:3">
      <c r="B188" t="s">
        <v>130</v>
      </c>
      <c r="C188">
        <v>55000000</v>
      </c>
    </row>
    <row r="189" spans="1:3">
      <c r="B189" t="s">
        <v>101</v>
      </c>
      <c r="C189">
        <v>115000000</v>
      </c>
    </row>
    <row r="190" spans="1:3">
      <c r="B190" t="s">
        <v>727</v>
      </c>
      <c r="C190">
        <v>20000000</v>
      </c>
    </row>
    <row r="191" spans="1:3">
      <c r="B191" t="s">
        <v>1730</v>
      </c>
      <c r="C191">
        <v>41000000</v>
      </c>
    </row>
    <row r="192" spans="1:3">
      <c r="B192" t="s">
        <v>189</v>
      </c>
      <c r="C192">
        <v>370000000</v>
      </c>
    </row>
    <row r="193" spans="1:3">
      <c r="B193" t="s">
        <v>95</v>
      </c>
      <c r="C193">
        <v>250000000</v>
      </c>
    </row>
    <row r="194" spans="1:3">
      <c r="B194" t="s">
        <v>4618</v>
      </c>
      <c r="C194">
        <v>107500000</v>
      </c>
    </row>
    <row r="195" spans="1:3">
      <c r="A195" t="s">
        <v>4669</v>
      </c>
      <c r="C195">
        <v>1278960000</v>
      </c>
    </row>
    <row r="196" spans="1:3">
      <c r="A196" t="s">
        <v>3542</v>
      </c>
      <c r="B196" t="s">
        <v>4618</v>
      </c>
      <c r="C196">
        <v>3000000</v>
      </c>
    </row>
    <row r="197" spans="1:3">
      <c r="A197" t="s">
        <v>4670</v>
      </c>
      <c r="C197">
        <v>3000000</v>
      </c>
    </row>
    <row r="198" spans="1:3">
      <c r="A198" t="s">
        <v>77</v>
      </c>
      <c r="B198" t="s">
        <v>487</v>
      </c>
      <c r="C198">
        <v>5000000</v>
      </c>
    </row>
    <row r="199" spans="1:3">
      <c r="B199" t="s">
        <v>224</v>
      </c>
      <c r="C199">
        <v>10100000</v>
      </c>
    </row>
    <row r="200" spans="1:3">
      <c r="B200" t="s">
        <v>26</v>
      </c>
      <c r="C200">
        <v>14100000</v>
      </c>
    </row>
    <row r="201" spans="1:3">
      <c r="B201" t="s">
        <v>177</v>
      </c>
      <c r="C201">
        <v>63000000</v>
      </c>
    </row>
    <row r="202" spans="1:3">
      <c r="B202" t="s">
        <v>101</v>
      </c>
      <c r="C202">
        <v>65000000</v>
      </c>
    </row>
    <row r="203" spans="1:3">
      <c r="B203" t="s">
        <v>4618</v>
      </c>
      <c r="C203">
        <v>164500000</v>
      </c>
    </row>
    <row r="204" spans="1:3">
      <c r="A204" t="s">
        <v>4671</v>
      </c>
      <c r="C204">
        <v>321700000</v>
      </c>
    </row>
    <row r="205" spans="1:3">
      <c r="A205" t="s">
        <v>3553</v>
      </c>
      <c r="B205" t="s">
        <v>4618</v>
      </c>
    </row>
    <row r="206" spans="1:3">
      <c r="A206" t="s">
        <v>4672</v>
      </c>
    </row>
    <row r="207" spans="1:3">
      <c r="A207" t="s">
        <v>3432</v>
      </c>
      <c r="B207" t="s">
        <v>224</v>
      </c>
      <c r="C207">
        <v>0</v>
      </c>
    </row>
    <row r="208" spans="1:3">
      <c r="A208" t="s">
        <v>4673</v>
      </c>
      <c r="C208">
        <v>0</v>
      </c>
    </row>
    <row r="209" spans="1:3">
      <c r="A209" t="s">
        <v>280</v>
      </c>
      <c r="B209" t="s">
        <v>224</v>
      </c>
      <c r="C209">
        <v>0</v>
      </c>
    </row>
    <row r="210" spans="1:3">
      <c r="A210" t="s">
        <v>4674</v>
      </c>
      <c r="C210">
        <v>0</v>
      </c>
    </row>
    <row r="211" spans="1:3">
      <c r="A211" t="s">
        <v>3522</v>
      </c>
      <c r="B211" t="s">
        <v>26</v>
      </c>
      <c r="C211">
        <v>100000</v>
      </c>
    </row>
    <row r="212" spans="1:3">
      <c r="A212" t="s">
        <v>4675</v>
      </c>
      <c r="C212">
        <v>100000</v>
      </c>
    </row>
    <row r="213" spans="1:3">
      <c r="A213" t="s">
        <v>3449</v>
      </c>
      <c r="B213" t="s">
        <v>101</v>
      </c>
      <c r="C213">
        <v>0</v>
      </c>
    </row>
    <row r="214" spans="1:3">
      <c r="A214" t="s">
        <v>4676</v>
      </c>
      <c r="C214">
        <v>0</v>
      </c>
    </row>
    <row r="215" spans="1:3">
      <c r="A215" t="s">
        <v>298</v>
      </c>
      <c r="B215" t="s">
        <v>4618</v>
      </c>
      <c r="C215">
        <v>0</v>
      </c>
    </row>
    <row r="216" spans="1:3">
      <c r="A216" t="s">
        <v>4677</v>
      </c>
      <c r="C216">
        <v>0</v>
      </c>
    </row>
    <row r="217" spans="1:3">
      <c r="A217" t="s">
        <v>97</v>
      </c>
      <c r="B217" t="s">
        <v>4618</v>
      </c>
      <c r="C217">
        <v>0</v>
      </c>
    </row>
    <row r="218" spans="1:3">
      <c r="A218" t="s">
        <v>4678</v>
      </c>
      <c r="C218">
        <v>0</v>
      </c>
    </row>
    <row r="219" spans="1:3">
      <c r="A219" t="s">
        <v>3441</v>
      </c>
      <c r="B219" t="s">
        <v>26</v>
      </c>
      <c r="C219">
        <v>0</v>
      </c>
    </row>
    <row r="220" spans="1:3">
      <c r="A220" t="s">
        <v>4679</v>
      </c>
      <c r="C220">
        <v>0</v>
      </c>
    </row>
    <row r="221" spans="1:3">
      <c r="A221" t="s">
        <v>434</v>
      </c>
      <c r="B221" t="s">
        <v>487</v>
      </c>
      <c r="C221">
        <v>1100000</v>
      </c>
    </row>
    <row r="222" spans="1:3">
      <c r="B222" t="s">
        <v>224</v>
      </c>
      <c r="C222">
        <v>6000000</v>
      </c>
    </row>
    <row r="223" spans="1:3">
      <c r="B223" t="s">
        <v>1490</v>
      </c>
      <c r="C223">
        <v>2400000</v>
      </c>
    </row>
    <row r="224" spans="1:3">
      <c r="B224" t="s">
        <v>26</v>
      </c>
      <c r="C224">
        <v>9220000</v>
      </c>
    </row>
    <row r="225" spans="1:3">
      <c r="B225" t="s">
        <v>177</v>
      </c>
      <c r="C225">
        <v>33400000</v>
      </c>
    </row>
    <row r="226" spans="1:3">
      <c r="B226" t="s">
        <v>130</v>
      </c>
      <c r="C226">
        <v>20000000</v>
      </c>
    </row>
    <row r="227" spans="1:3">
      <c r="B227" t="s">
        <v>101</v>
      </c>
      <c r="C227">
        <v>30000000</v>
      </c>
    </row>
    <row r="228" spans="1:3">
      <c r="B228" t="s">
        <v>727</v>
      </c>
      <c r="C228">
        <v>220000000</v>
      </c>
    </row>
    <row r="229" spans="1:3">
      <c r="B229" t="s">
        <v>4618</v>
      </c>
      <c r="C229">
        <v>23200000</v>
      </c>
    </row>
    <row r="230" spans="1:3">
      <c r="A230" t="s">
        <v>4680</v>
      </c>
      <c r="C230">
        <v>345320000</v>
      </c>
    </row>
    <row r="231" spans="1:3">
      <c r="A231" t="s">
        <v>326</v>
      </c>
      <c r="B231" t="s">
        <v>4618</v>
      </c>
      <c r="C231">
        <v>0</v>
      </c>
    </row>
    <row r="232" spans="1:3">
      <c r="A232" t="s">
        <v>4681</v>
      </c>
      <c r="C232">
        <v>0</v>
      </c>
    </row>
    <row r="233" spans="1:3">
      <c r="A233" t="s">
        <v>2976</v>
      </c>
      <c r="B233" t="s">
        <v>26</v>
      </c>
      <c r="C233">
        <v>0</v>
      </c>
    </row>
    <row r="234" spans="1:3">
      <c r="A234" t="s">
        <v>4682</v>
      </c>
      <c r="C234">
        <v>0</v>
      </c>
    </row>
    <row r="235" spans="1:3">
      <c r="A235" t="s">
        <v>3397</v>
      </c>
      <c r="B235" t="s">
        <v>26</v>
      </c>
      <c r="C235">
        <v>0</v>
      </c>
    </row>
    <row r="236" spans="1:3">
      <c r="A236" t="s">
        <v>4683</v>
      </c>
      <c r="C236">
        <v>0</v>
      </c>
    </row>
    <row r="237" spans="1:3">
      <c r="A237" t="s">
        <v>3445</v>
      </c>
      <c r="B237" t="s">
        <v>177</v>
      </c>
      <c r="C237">
        <v>0</v>
      </c>
    </row>
    <row r="238" spans="1:3">
      <c r="A238" t="s">
        <v>4684</v>
      </c>
      <c r="C238">
        <v>0</v>
      </c>
    </row>
    <row r="239" spans="1:3">
      <c r="A239" t="s">
        <v>294</v>
      </c>
      <c r="B239" t="s">
        <v>4618</v>
      </c>
      <c r="C239">
        <v>15000000</v>
      </c>
    </row>
    <row r="240" spans="1:3">
      <c r="A240" t="s">
        <v>4685</v>
      </c>
      <c r="C240">
        <v>15000000</v>
      </c>
    </row>
    <row r="241" spans="1:3">
      <c r="A241" t="s">
        <v>3465</v>
      </c>
      <c r="B241" t="s">
        <v>4618</v>
      </c>
      <c r="C241">
        <v>0</v>
      </c>
    </row>
    <row r="242" spans="1:3">
      <c r="A242" t="s">
        <v>4686</v>
      </c>
      <c r="C242">
        <v>0</v>
      </c>
    </row>
    <row r="243" spans="1:3">
      <c r="A243" t="s">
        <v>3490</v>
      </c>
      <c r="B243" t="s">
        <v>26</v>
      </c>
      <c r="C243">
        <v>1000000</v>
      </c>
    </row>
    <row r="244" spans="1:3">
      <c r="A244" t="s">
        <v>4687</v>
      </c>
      <c r="C244">
        <v>1000000</v>
      </c>
    </row>
    <row r="245" spans="1:3">
      <c r="A245" t="s">
        <v>300</v>
      </c>
      <c r="B245" t="s">
        <v>26</v>
      </c>
      <c r="C245">
        <v>0</v>
      </c>
    </row>
    <row r="246" spans="1:3">
      <c r="A246" t="s">
        <v>4688</v>
      </c>
      <c r="C246">
        <v>0</v>
      </c>
    </row>
    <row r="247" spans="1:3">
      <c r="A247" t="s">
        <v>3485</v>
      </c>
      <c r="B247" t="s">
        <v>487</v>
      </c>
      <c r="C247">
        <v>100000</v>
      </c>
    </row>
    <row r="248" spans="1:3">
      <c r="B248" t="s">
        <v>177</v>
      </c>
      <c r="C248">
        <v>4000000</v>
      </c>
    </row>
    <row r="249" spans="1:3">
      <c r="A249" t="s">
        <v>4689</v>
      </c>
      <c r="C249">
        <v>4100000</v>
      </c>
    </row>
    <row r="250" spans="1:3">
      <c r="A250" t="s">
        <v>307</v>
      </c>
      <c r="B250" t="s">
        <v>311</v>
      </c>
      <c r="C250">
        <v>0</v>
      </c>
    </row>
    <row r="251" spans="1:3">
      <c r="A251" t="s">
        <v>4690</v>
      </c>
      <c r="C251">
        <v>0</v>
      </c>
    </row>
    <row r="252" spans="1:3">
      <c r="A252" t="s">
        <v>332</v>
      </c>
      <c r="B252" t="s">
        <v>224</v>
      </c>
      <c r="C252">
        <v>0</v>
      </c>
    </row>
    <row r="253" spans="1:3">
      <c r="A253" t="s">
        <v>4691</v>
      </c>
      <c r="C253">
        <v>0</v>
      </c>
    </row>
    <row r="254" spans="1:3">
      <c r="A254" t="s">
        <v>3387</v>
      </c>
      <c r="B254" t="s">
        <v>57</v>
      </c>
      <c r="C254">
        <v>0</v>
      </c>
    </row>
    <row r="255" spans="1:3">
      <c r="B255" t="s">
        <v>487</v>
      </c>
      <c r="C255">
        <v>225000</v>
      </c>
    </row>
    <row r="256" spans="1:3">
      <c r="B256" t="s">
        <v>26</v>
      </c>
      <c r="C256">
        <v>0</v>
      </c>
    </row>
    <row r="257" spans="1:3">
      <c r="B257" t="s">
        <v>177</v>
      </c>
      <c r="C257">
        <v>5000000</v>
      </c>
    </row>
    <row r="258" spans="1:3">
      <c r="B258" t="s">
        <v>101</v>
      </c>
      <c r="C258">
        <v>0</v>
      </c>
    </row>
    <row r="259" spans="1:3">
      <c r="B259" t="s">
        <v>727</v>
      </c>
      <c r="C259">
        <v>125000000</v>
      </c>
    </row>
    <row r="260" spans="1:3">
      <c r="B260" t="s">
        <v>4618</v>
      </c>
      <c r="C260">
        <v>0</v>
      </c>
    </row>
    <row r="261" spans="1:3">
      <c r="A261" t="s">
        <v>4692</v>
      </c>
      <c r="C261">
        <v>130225000</v>
      </c>
    </row>
    <row r="262" spans="1:3">
      <c r="A262" t="s">
        <v>3513</v>
      </c>
      <c r="B262" t="s">
        <v>26</v>
      </c>
      <c r="C262">
        <v>200000</v>
      </c>
    </row>
    <row r="263" spans="1:3">
      <c r="A263" t="s">
        <v>4693</v>
      </c>
      <c r="C263">
        <v>200000</v>
      </c>
    </row>
    <row r="264" spans="1:3">
      <c r="A264" t="s">
        <v>3392</v>
      </c>
      <c r="B264" t="s">
        <v>224</v>
      </c>
      <c r="C264">
        <v>0</v>
      </c>
    </row>
    <row r="265" spans="1:3">
      <c r="A265" t="s">
        <v>4694</v>
      </c>
      <c r="C265">
        <v>0</v>
      </c>
    </row>
    <row r="266" spans="1:3">
      <c r="A266" t="s">
        <v>4598</v>
      </c>
      <c r="B266" t="s">
        <v>26</v>
      </c>
      <c r="C266">
        <v>300000</v>
      </c>
    </row>
    <row r="267" spans="1:3">
      <c r="A267" t="s">
        <v>4695</v>
      </c>
      <c r="C267">
        <v>300000</v>
      </c>
    </row>
    <row r="268" spans="1:3">
      <c r="A268" t="s">
        <v>3122</v>
      </c>
      <c r="B268" t="s">
        <v>4618</v>
      </c>
      <c r="C268">
        <v>10000000</v>
      </c>
    </row>
    <row r="269" spans="1:3">
      <c r="A269" t="s">
        <v>4696</v>
      </c>
      <c r="C269">
        <v>10000000</v>
      </c>
    </row>
    <row r="270" spans="1:3">
      <c r="A270" t="s">
        <v>339</v>
      </c>
      <c r="B270" t="s">
        <v>4618</v>
      </c>
      <c r="C270">
        <v>0</v>
      </c>
    </row>
    <row r="271" spans="1:3">
      <c r="A271" t="s">
        <v>4697</v>
      </c>
      <c r="C271">
        <v>0</v>
      </c>
    </row>
    <row r="272" spans="1:3">
      <c r="A272" t="s">
        <v>4618</v>
      </c>
      <c r="B272" t="s">
        <v>26</v>
      </c>
      <c r="C272">
        <v>0</v>
      </c>
    </row>
    <row r="273" spans="1:3">
      <c r="B273" t="s">
        <v>4618</v>
      </c>
    </row>
    <row r="274" spans="1:3">
      <c r="A274" t="s">
        <v>4698</v>
      </c>
      <c r="C274">
        <v>0</v>
      </c>
    </row>
    <row r="275" spans="1:3">
      <c r="A275" t="s">
        <v>4619</v>
      </c>
      <c r="C275">
        <v>19727567000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Harshal Patel</cp:lastModifiedBy>
  <cp:revision/>
  <dcterms:created xsi:type="dcterms:W3CDTF">2023-10-20T03:28:13Z</dcterms:created>
  <dcterms:modified xsi:type="dcterms:W3CDTF">2023-11-29T10:29:09Z</dcterms:modified>
  <cp:category/>
  <cp:contentStatus/>
</cp:coreProperties>
</file>